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ampleMap" sheetId="1" state="visible" r:id="rId2"/>
    <sheet name="SAMPLE_INFO" sheetId="2" state="visible" r:id="rId3"/>
    <sheet name="IndexMap" sheetId="3" state="visible" r:id="rId4"/>
    <sheet name="Barcode_Info" sheetId="4" state="visible" r:id="rId5"/>
    <sheet name="Plate Specs" sheetId="5" state="visible" r:id="rId6"/>
    <sheet name="ScratchPap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<sst xmlns="http://schemas.openxmlformats.org/spreadsheetml/2006/main" count="7238" uniqueCount="1680">
  <si>
    <t xml:space="preserve">ENTER YOUR SAMPLE IDs IN THE CELLS CORRESPONDING TO THE PLATE/INDICES USED</t>
  </si>
  <si>
    <t xml:space="preserve">Sample info and barcodes will appear next to the appropriate plate number on the "SAMPLE_INFO" worksheet.</t>
  </si>
  <si>
    <t xml:space="preserve">i5_A501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</si>
  <si>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</si>
  <si>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</si>
  <si>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</si>
  <si>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</si>
  <si>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</si>
  <si>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PLATE_A</t>
  </si>
  <si>
    <t xml:space="preserve">i5_A502</t>
  </si>
  <si>
    <t xml:space="preserve">i5_A503</t>
  </si>
  <si>
    <t xml:space="preserve">i5_A504</t>
  </si>
  <si>
    <t xml:space="preserve">i5_A505</t>
  </si>
  <si>
    <t xml:space="preserve">i5_A506</t>
  </si>
  <si>
    <t xml:space="preserve">i5_A507</t>
  </si>
  <si>
    <t xml:space="preserve">i5_A508</t>
  </si>
  <si>
    <t xml:space="preserve">i7_A701</t>
  </si>
  <si>
    <t xml:space="preserve">i7_A702</t>
  </si>
  <si>
    <t xml:space="preserve">i7_A703</t>
  </si>
  <si>
    <t xml:space="preserve">i7_A704</t>
  </si>
  <si>
    <t xml:space="preserve">i7_A705</t>
  </si>
  <si>
    <t xml:space="preserve">i7_A706</t>
  </si>
  <si>
    <t xml:space="preserve">i7_A707</t>
  </si>
  <si>
    <t xml:space="preserve">i7_A708</t>
  </si>
  <si>
    <t xml:space="preserve">i7_A709</t>
  </si>
  <si>
    <t xml:space="preserve">i7_A710</t>
  </si>
  <si>
    <t xml:space="preserve">i7_A711</t>
  </si>
  <si>
    <t xml:space="preserve">i7_A712</t>
  </si>
  <si>
    <t xml:space="preserve">i5_B501</t>
  </si>
  <si>
    <t xml:space="preserve">PLATE_B</t>
  </si>
  <si>
    <t xml:space="preserve">i5_B502</t>
  </si>
  <si>
    <t xml:space="preserve">i5_B503</t>
  </si>
  <si>
    <t xml:space="preserve">i5_B504</t>
  </si>
  <si>
    <t xml:space="preserve">i5_B505</t>
  </si>
  <si>
    <t xml:space="preserve">i5_B506</t>
  </si>
  <si>
    <t xml:space="preserve">i5_B507</t>
  </si>
  <si>
    <t xml:space="preserve">i5_B508</t>
  </si>
  <si>
    <t xml:space="preserve">i5_S502</t>
  </si>
  <si>
    <t xml:space="preserve">PLATE_C</t>
  </si>
  <si>
    <t xml:space="preserve">i5_S503</t>
  </si>
  <si>
    <t xml:space="preserve">i5_S505</t>
  </si>
  <si>
    <t xml:space="preserve">i5_S507</t>
  </si>
  <si>
    <t xml:space="preserve">i5_S508</t>
  </si>
  <si>
    <t xml:space="preserve">i5_S510</t>
  </si>
  <si>
    <t xml:space="preserve">i5_S511</t>
  </si>
  <si>
    <t xml:space="preserve">i5_S513</t>
  </si>
  <si>
    <t xml:space="preserve">PLATE_D</t>
  </si>
  <si>
    <t xml:space="preserve">i7_B701</t>
  </si>
  <si>
    <t xml:space="preserve">i7_B702</t>
  </si>
  <si>
    <t xml:space="preserve">i7_B703</t>
  </si>
  <si>
    <t xml:space="preserve">i7_B704</t>
  </si>
  <si>
    <t xml:space="preserve">i7_B705</t>
  </si>
  <si>
    <t xml:space="preserve">i7_B706</t>
  </si>
  <si>
    <t xml:space="preserve">i7_B707</t>
  </si>
  <si>
    <t xml:space="preserve">i7_B708</t>
  </si>
  <si>
    <t xml:space="preserve">i7_B709</t>
  </si>
  <si>
    <t xml:space="preserve">i7_B710</t>
  </si>
  <si>
    <t xml:space="preserve">i7_B711</t>
  </si>
  <si>
    <t xml:space="preserve">i7_B712</t>
  </si>
  <si>
    <t xml:space="preserve">PLATE_E</t>
  </si>
  <si>
    <t xml:space="preserve">PLATE_F</t>
  </si>
  <si>
    <t xml:space="preserve">i5_S515</t>
  </si>
  <si>
    <t xml:space="preserve">PLATE_G</t>
  </si>
  <si>
    <t xml:space="preserve">i5_S516</t>
  </si>
  <si>
    <t xml:space="preserve">i5_S517</t>
  </si>
  <si>
    <t xml:space="preserve">i5_S518</t>
  </si>
  <si>
    <t xml:space="preserve">SampleID</t>
  </si>
  <si>
    <t xml:space="preserve">IndexPlate</t>
  </si>
  <si>
    <t xml:space="preserve">Location</t>
  </si>
  <si>
    <t xml:space="preserve">i5_IndexID</t>
  </si>
  <si>
    <t xml:space="preserve">i7_IndexID</t>
  </si>
  <si>
    <t xml:space="preserve">i5_Seq</t>
  </si>
  <si>
    <t xml:space="preserve">i7_Seq</t>
  </si>
  <si>
    <t xml:space="preserve">A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</si>
  <si>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</si>
  <si>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</si>
  <si>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</si>
  <si>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</si>
  <si>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</si>
  <si>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</si>
  <si>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</si>
  <si>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</si>
  <si>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</si>
  <si>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</si>
  <si>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</si>
  <si>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</si>
  <si>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</si>
  <si>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</si>
  <si>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</si>
  <si>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</si>
  <si>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</si>
  <si>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</si>
  <si>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</si>
  <si>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</si>
  <si>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</si>
  <si>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</si>
  <si>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</si>
  <si>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</si>
  <si>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</si>
  <si>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</si>
  <si>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</si>
  <si>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</si>
  <si>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</si>
  <si>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</si>
  <si>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</si>
  <si>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</si>
  <si>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</si>
  <si>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</si>
  <si>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</si>
  <si>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</si>
  <si>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</si>
  <si>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</si>
  <si>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</si>
  <si>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</si>
  <si>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</si>
  <si>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</si>
  <si>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</si>
  <si>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</si>
  <si>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</si>
  <si>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</si>
  <si>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</si>
  <si>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</si>
  <si>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</si>
  <si>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</si>
  <si>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</si>
  <si>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</si>
  <si>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</si>
  <si>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</si>
  <si>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</si>
  <si>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</si>
  <si>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</si>
  <si>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</si>
  <si>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</si>
  <si>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</si>
  <si>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</si>
  <si>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</si>
  <si>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</si>
  <si>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</si>
  <si>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</si>
  <si>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</si>
  <si>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</si>
  <si>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</si>
  <si>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</si>
  <si>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</si>
  <si>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</si>
  <si>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</si>
  <si>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</si>
  <si>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</si>
  <si>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</si>
  <si>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</si>
  <si>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</si>
  <si>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</si>
  <si>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</si>
  <si>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</si>
  <si>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</si>
  <si>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</si>
  <si>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</si>
  <si>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</si>
  <si>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</si>
  <si>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</si>
  <si>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</si>
  <si>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</si>
  <si>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</si>
  <si>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</si>
  <si>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</si>
  <si>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</si>
  <si>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</si>
  <si>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</si>
  <si>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</si>
  <si>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</si>
  <si>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</si>
  <si>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</si>
  <si>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</si>
  <si>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</si>
  <si>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</si>
  <si>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</si>
  <si>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MASTER_STOCK_PLATE</t>
  </si>
  <si>
    <t xml:space="preserve">100uM</t>
  </si>
  <si>
    <t xml:space="preserve">H</t>
  </si>
  <si>
    <t xml:space="preserve">i5_A501|i7_A701</t>
  </si>
  <si>
    <t xml:space="preserve">i5_A501|i7_A702</t>
  </si>
  <si>
    <t xml:space="preserve">i5_A501|i7_A703</t>
  </si>
  <si>
    <t xml:space="preserve">i5_A501|i7_A704</t>
  </si>
  <si>
    <t xml:space="preserve">i5_A501|i7_A705</t>
  </si>
  <si>
    <t xml:space="preserve">i5_A501|i7_A706</t>
  </si>
  <si>
    <t xml:space="preserve">i5_A501|i7_A707</t>
  </si>
  <si>
    <t xml:space="preserve">i5_A501|i7_A708</t>
  </si>
  <si>
    <t xml:space="preserve">i5_A501|i7_A709</t>
  </si>
  <si>
    <t xml:space="preserve">i5_A501|i7_A710</t>
  </si>
  <si>
    <t xml:space="preserve">i5_A501|i7_A711</t>
  </si>
  <si>
    <t xml:space="preserve">i5_A501|i7_A712</t>
  </si>
  <si>
    <t xml:space="preserve">i5_A502|i7_A701</t>
  </si>
  <si>
    <t xml:space="preserve">i5_A502|i7_A702</t>
  </si>
  <si>
    <t xml:space="preserve">i5_A502|i7_A703</t>
  </si>
  <si>
    <t xml:space="preserve">i5_A502|i7_A704</t>
  </si>
  <si>
    <t xml:space="preserve">i5_A502|i7_A705</t>
  </si>
  <si>
    <t xml:space="preserve">i5_A502|i7_A706</t>
  </si>
  <si>
    <t xml:space="preserve">i5_A502|i7_A707</t>
  </si>
  <si>
    <t xml:space="preserve">i5_A502|i7_A708</t>
  </si>
  <si>
    <t xml:space="preserve">i5_A502|i7_A709</t>
  </si>
  <si>
    <t xml:space="preserve">i5_A502|i7_A710</t>
  </si>
  <si>
    <t xml:space="preserve">i5_A502|i7_A711</t>
  </si>
  <si>
    <t xml:space="preserve">i5_A502|i7_A712</t>
  </si>
  <si>
    <t xml:space="preserve">i5_A503|i7_A701</t>
  </si>
  <si>
    <t xml:space="preserve">i5_A503|i7_A702</t>
  </si>
  <si>
    <t xml:space="preserve">i5_A503|i7_A703</t>
  </si>
  <si>
    <t xml:space="preserve">i5_A503|i7_A704</t>
  </si>
  <si>
    <t xml:space="preserve">i5_A503|i7_A705</t>
  </si>
  <si>
    <t xml:space="preserve">i5_A503|i7_A706</t>
  </si>
  <si>
    <t xml:space="preserve">i5_A503|i7_A707</t>
  </si>
  <si>
    <t xml:space="preserve">i5_A503|i7_A708</t>
  </si>
  <si>
    <t xml:space="preserve">i5_A503|i7_A709</t>
  </si>
  <si>
    <t xml:space="preserve">i5_A503|i7_A710</t>
  </si>
  <si>
    <t xml:space="preserve">i5_A503|i7_A711</t>
  </si>
  <si>
    <t xml:space="preserve">i5_A503|i7_A712</t>
  </si>
  <si>
    <t xml:space="preserve">i5_A504|i7_A701</t>
  </si>
  <si>
    <t xml:space="preserve">i5_A504|i7_A702</t>
  </si>
  <si>
    <t xml:space="preserve">i5_A504|i7_A703</t>
  </si>
  <si>
    <t xml:space="preserve">i5_A504|i7_A704</t>
  </si>
  <si>
    <t xml:space="preserve">i5_A504|i7_A705</t>
  </si>
  <si>
    <t xml:space="preserve">i5_A504|i7_A706</t>
  </si>
  <si>
    <t xml:space="preserve">i5_A504|i7_A707</t>
  </si>
  <si>
    <t xml:space="preserve">i5_A504|i7_A708</t>
  </si>
  <si>
    <t xml:space="preserve">i5_A504|i7_A709</t>
  </si>
  <si>
    <t xml:space="preserve">i5_A504|i7_A710</t>
  </si>
  <si>
    <t xml:space="preserve">i5_A504|i7_A711</t>
  </si>
  <si>
    <t xml:space="preserve">i5_A504|i7_A712</t>
  </si>
  <si>
    <t xml:space="preserve">i5_A505|i7_A701</t>
  </si>
  <si>
    <t xml:space="preserve">i5_A505|i7_A702</t>
  </si>
  <si>
    <t xml:space="preserve">i5_A505|i7_A703</t>
  </si>
  <si>
    <t xml:space="preserve">i5_A505|i7_A704</t>
  </si>
  <si>
    <t xml:space="preserve">i5_A505|i7_A705</t>
  </si>
  <si>
    <t xml:space="preserve">i5_A505|i7_A706</t>
  </si>
  <si>
    <t xml:space="preserve">i5_A505|i7_A707</t>
  </si>
  <si>
    <t xml:space="preserve">i5_A505|i7_A708</t>
  </si>
  <si>
    <t xml:space="preserve">i5_A505|i7_A709</t>
  </si>
  <si>
    <t xml:space="preserve">i5_A505|i7_A710</t>
  </si>
  <si>
    <t xml:space="preserve">i5_A505|i7_A711</t>
  </si>
  <si>
    <t xml:space="preserve">i5_A505|i7_A712</t>
  </si>
  <si>
    <t xml:space="preserve">i5_A506|i7_A701</t>
  </si>
  <si>
    <t xml:space="preserve">i5_A506|i7_A702</t>
  </si>
  <si>
    <t xml:space="preserve">i5_A506|i7_A703</t>
  </si>
  <si>
    <t xml:space="preserve">i5_A506|i7_A704</t>
  </si>
  <si>
    <t xml:space="preserve">i5_A506|i7_A705</t>
  </si>
  <si>
    <t xml:space="preserve">i5_A506|i7_A706</t>
  </si>
  <si>
    <t xml:space="preserve">i5_A506|i7_A707</t>
  </si>
  <si>
    <t xml:space="preserve">i5_A506|i7_A708</t>
  </si>
  <si>
    <t xml:space="preserve">i5_A506|i7_A709</t>
  </si>
  <si>
    <t xml:space="preserve">i5_A506|i7_A710</t>
  </si>
  <si>
    <t xml:space="preserve">i5_A506|i7_A711</t>
  </si>
  <si>
    <t xml:space="preserve">i5_A506|i7_A712</t>
  </si>
  <si>
    <t xml:space="preserve">i5_A507|i7_A701</t>
  </si>
  <si>
    <t xml:space="preserve">i5_A507|i7_A702</t>
  </si>
  <si>
    <t xml:space="preserve">i5_A507|i7_A703</t>
  </si>
  <si>
    <t xml:space="preserve">i5_A507|i7_A704</t>
  </si>
  <si>
    <t xml:space="preserve">i5_A507|i7_A705</t>
  </si>
  <si>
    <t xml:space="preserve">i5_A507|i7_A706</t>
  </si>
  <si>
    <t xml:space="preserve">i5_A507|i7_A707</t>
  </si>
  <si>
    <t xml:space="preserve">i5_A507|i7_A708</t>
  </si>
  <si>
    <t xml:space="preserve">i5_A507|i7_A709</t>
  </si>
  <si>
    <t xml:space="preserve">i5_A507|i7_A710</t>
  </si>
  <si>
    <t xml:space="preserve">i5_A507|i7_A711</t>
  </si>
  <si>
    <t xml:space="preserve">i5_A507|i7_A712</t>
  </si>
  <si>
    <t xml:space="preserve">i5_A508|i7_A701</t>
  </si>
  <si>
    <t xml:space="preserve">i5_A508|i7_A702</t>
  </si>
  <si>
    <t xml:space="preserve">i5_A508|i7_A703</t>
  </si>
  <si>
    <t xml:space="preserve">i5_A508|i7_A704</t>
  </si>
  <si>
    <t xml:space="preserve">i5_A508|i7_A705</t>
  </si>
  <si>
    <t xml:space="preserve">i5_A508|i7_A706</t>
  </si>
  <si>
    <t xml:space="preserve">i5_A508|i7_A707</t>
  </si>
  <si>
    <t xml:space="preserve">i5_A508|i7_A708</t>
  </si>
  <si>
    <t xml:space="preserve">i5_A508|i7_A709</t>
  </si>
  <si>
    <t xml:space="preserve">i5_A508|i7_A710</t>
  </si>
  <si>
    <t xml:space="preserve">i5_A508|i7_A711</t>
  </si>
  <si>
    <t xml:space="preserve">i5_A508|i7_A712</t>
  </si>
  <si>
    <t xml:space="preserve">i5_B501|i7_A701</t>
  </si>
  <si>
    <t xml:space="preserve">i5_B501|i7_A702</t>
  </si>
  <si>
    <t xml:space="preserve">i5_B501|i7_A703</t>
  </si>
  <si>
    <t xml:space="preserve">i5_B501|i7_A704</t>
  </si>
  <si>
    <t xml:space="preserve">i5_B501|i7_A705</t>
  </si>
  <si>
    <t xml:space="preserve">i5_B501|i7_A706</t>
  </si>
  <si>
    <t xml:space="preserve">i5_B501|i7_A707</t>
  </si>
  <si>
    <t xml:space="preserve">i5_B501|i7_A708</t>
  </si>
  <si>
    <t xml:space="preserve">i5_B501|i7_A709</t>
  </si>
  <si>
    <t xml:space="preserve">i5_B501|i7_A710</t>
  </si>
  <si>
    <t xml:space="preserve">i5_B501|i7_A711</t>
  </si>
  <si>
    <t xml:space="preserve">i5_B501|i7_A712</t>
  </si>
  <si>
    <t xml:space="preserve">i5_B502|i7_A701</t>
  </si>
  <si>
    <t xml:space="preserve">i5_B502|i7_A702</t>
  </si>
  <si>
    <t xml:space="preserve">i5_B502|i7_A703</t>
  </si>
  <si>
    <t xml:space="preserve">i5_B502|i7_A704</t>
  </si>
  <si>
    <t xml:space="preserve">i5_B502|i7_A705</t>
  </si>
  <si>
    <t xml:space="preserve">i5_B502|i7_A706</t>
  </si>
  <si>
    <t xml:space="preserve">i5_B502|i7_A707</t>
  </si>
  <si>
    <t xml:space="preserve">i5_B502|i7_A708</t>
  </si>
  <si>
    <t xml:space="preserve">i5_B502|i7_A709</t>
  </si>
  <si>
    <t xml:space="preserve">i5_B502|i7_A710</t>
  </si>
  <si>
    <t xml:space="preserve">i5_B502|i7_A711</t>
  </si>
  <si>
    <t xml:space="preserve">i5_B502|i7_A712</t>
  </si>
  <si>
    <t xml:space="preserve">i5_B503|i7_A701</t>
  </si>
  <si>
    <t xml:space="preserve">i5_B503|i7_A702</t>
  </si>
  <si>
    <t xml:space="preserve">i5_B503|i7_A703</t>
  </si>
  <si>
    <t xml:space="preserve">i5_B503|i7_A704</t>
  </si>
  <si>
    <t xml:space="preserve">i5_B503|i7_A705</t>
  </si>
  <si>
    <t xml:space="preserve">i5_B503|i7_A706</t>
  </si>
  <si>
    <t xml:space="preserve">i5_B503|i7_A707</t>
  </si>
  <si>
    <t xml:space="preserve">i5_B503|i7_A708</t>
  </si>
  <si>
    <t xml:space="preserve">i5_B503|i7_A709</t>
  </si>
  <si>
    <t xml:space="preserve">i5_B503|i7_A710</t>
  </si>
  <si>
    <t xml:space="preserve">i5_B503|i7_A711</t>
  </si>
  <si>
    <t xml:space="preserve">i5_B503|i7_A712</t>
  </si>
  <si>
    <t xml:space="preserve">i5_B504|i7_A701</t>
  </si>
  <si>
    <t xml:space="preserve">i5_B504|i7_A702</t>
  </si>
  <si>
    <t xml:space="preserve">i5_B504|i7_A703</t>
  </si>
  <si>
    <t xml:space="preserve">i5_B504|i7_A704</t>
  </si>
  <si>
    <t xml:space="preserve">i5_B504|i7_A705</t>
  </si>
  <si>
    <t xml:space="preserve">i5_B504|i7_A706</t>
  </si>
  <si>
    <t xml:space="preserve">i5_B504|i7_A707</t>
  </si>
  <si>
    <t xml:space="preserve">i5_B504|i7_A708</t>
  </si>
  <si>
    <t xml:space="preserve">i5_B504|i7_A709</t>
  </si>
  <si>
    <t xml:space="preserve">i5_B504|i7_A710</t>
  </si>
  <si>
    <t xml:space="preserve">i5_B504|i7_A711</t>
  </si>
  <si>
    <t xml:space="preserve">i5_B504|i7_A712</t>
  </si>
  <si>
    <t xml:space="preserve">i5_B505|i7_A701</t>
  </si>
  <si>
    <t xml:space="preserve">i5_B505|i7_A702</t>
  </si>
  <si>
    <t xml:space="preserve">i5_B505|i7_A703</t>
  </si>
  <si>
    <t xml:space="preserve">i5_B505|i7_A704</t>
  </si>
  <si>
    <t xml:space="preserve">i5_B505|i7_A705</t>
  </si>
  <si>
    <t xml:space="preserve">i5_B505|i7_A706</t>
  </si>
  <si>
    <t xml:space="preserve">i5_B505|i7_A707</t>
  </si>
  <si>
    <t xml:space="preserve">i5_B505|i7_A708</t>
  </si>
  <si>
    <t xml:space="preserve">i5_B505|i7_A709</t>
  </si>
  <si>
    <t xml:space="preserve">i5_B505|i7_A710</t>
  </si>
  <si>
    <t xml:space="preserve">i5_B505|i7_A711</t>
  </si>
  <si>
    <t xml:space="preserve">i5_B505|i7_A712</t>
  </si>
  <si>
    <t xml:space="preserve">i5_B506|i7_A701</t>
  </si>
  <si>
    <t xml:space="preserve">i5_B506|i7_A702</t>
  </si>
  <si>
    <t xml:space="preserve">i5_B506|i7_A703</t>
  </si>
  <si>
    <t xml:space="preserve">i5_B506|i7_A704</t>
  </si>
  <si>
    <t xml:space="preserve">i5_B506|i7_A705</t>
  </si>
  <si>
    <t xml:space="preserve">i5_B506|i7_A706</t>
  </si>
  <si>
    <t xml:space="preserve">i5_B506|i7_A707</t>
  </si>
  <si>
    <t xml:space="preserve">i5_B506|i7_A708</t>
  </si>
  <si>
    <t xml:space="preserve">i5_B506|i7_A709</t>
  </si>
  <si>
    <t xml:space="preserve">i5_B506|i7_A710</t>
  </si>
  <si>
    <t xml:space="preserve">i5_B506|i7_A711</t>
  </si>
  <si>
    <t xml:space="preserve">i5_B506|i7_A712</t>
  </si>
  <si>
    <t xml:space="preserve">i5_B507|i7_A701</t>
  </si>
  <si>
    <t xml:space="preserve">i5_B507|i7_A702</t>
  </si>
  <si>
    <t xml:space="preserve">i5_B507|i7_A703</t>
  </si>
  <si>
    <t xml:space="preserve">i5_B507|i7_A704</t>
  </si>
  <si>
    <t xml:space="preserve">i5_B507|i7_A705</t>
  </si>
  <si>
    <t xml:space="preserve">i5_B507|i7_A706</t>
  </si>
  <si>
    <t xml:space="preserve">i5_B507|i7_A707</t>
  </si>
  <si>
    <t xml:space="preserve">i5_B507|i7_A708</t>
  </si>
  <si>
    <t xml:space="preserve">i5_B507|i7_A709</t>
  </si>
  <si>
    <t xml:space="preserve">i5_B507|i7_A710</t>
  </si>
  <si>
    <t xml:space="preserve">i5_B507|i7_A711</t>
  </si>
  <si>
    <t xml:space="preserve">i5_B507|i7_A712</t>
  </si>
  <si>
    <t xml:space="preserve">i5_B508|i7_A701</t>
  </si>
  <si>
    <t xml:space="preserve">i5_B508|i7_A702</t>
  </si>
  <si>
    <t xml:space="preserve">i5_B508|i7_A703</t>
  </si>
  <si>
    <t xml:space="preserve">i5_B508|i7_A704</t>
  </si>
  <si>
    <t xml:space="preserve">i5_B508|i7_A705</t>
  </si>
  <si>
    <t xml:space="preserve">i5_B508|i7_A706</t>
  </si>
  <si>
    <t xml:space="preserve">i5_B508|i7_A707</t>
  </si>
  <si>
    <t xml:space="preserve">i5_B508|i7_A708</t>
  </si>
  <si>
    <t xml:space="preserve">i5_B508|i7_A709</t>
  </si>
  <si>
    <t xml:space="preserve">i5_B508|i7_A710</t>
  </si>
  <si>
    <t xml:space="preserve">i5_B508|i7_A711</t>
  </si>
  <si>
    <t xml:space="preserve">i5_B508|i7_A712</t>
  </si>
  <si>
    <t xml:space="preserve">i5_S502|i7_A701</t>
  </si>
  <si>
    <t xml:space="preserve">i5_S502|i7_A702</t>
  </si>
  <si>
    <t xml:space="preserve">i5_S502|i7_A703</t>
  </si>
  <si>
    <t xml:space="preserve">i5_S502|i7_A704</t>
  </si>
  <si>
    <t xml:space="preserve">i5_S502|i7_A705</t>
  </si>
  <si>
    <t xml:space="preserve">i5_S502|i7_A706</t>
  </si>
  <si>
    <t xml:space="preserve">i5_S502|i7_A707</t>
  </si>
  <si>
    <t xml:space="preserve">i5_S502|i7_A708</t>
  </si>
  <si>
    <t xml:space="preserve">i5_S502|i7_A709</t>
  </si>
  <si>
    <t xml:space="preserve">i5_S502|i7_A710</t>
  </si>
  <si>
    <t xml:space="preserve">i5_S502|i7_A711</t>
  </si>
  <si>
    <t xml:space="preserve">i5_S502|i7_A712</t>
  </si>
  <si>
    <t xml:space="preserve">i5_S503|i7_A701</t>
  </si>
  <si>
    <t xml:space="preserve">i5_S503|i7_A702</t>
  </si>
  <si>
    <t xml:space="preserve">i5_S503|i7_A703</t>
  </si>
  <si>
    <t xml:space="preserve">i5_S503|i7_A704</t>
  </si>
  <si>
    <t xml:space="preserve">i5_S503|i7_A705</t>
  </si>
  <si>
    <t xml:space="preserve">i5_S503|i7_A706</t>
  </si>
  <si>
    <t xml:space="preserve">i5_S503|i7_A707</t>
  </si>
  <si>
    <t xml:space="preserve">i5_S503|i7_A708</t>
  </si>
  <si>
    <t xml:space="preserve">i5_S503|i7_A709</t>
  </si>
  <si>
    <t xml:space="preserve">i5_S503|i7_A710</t>
  </si>
  <si>
    <t xml:space="preserve">i5_S503|i7_A711</t>
  </si>
  <si>
    <t xml:space="preserve">i5_S503|i7_A712</t>
  </si>
  <si>
    <t xml:space="preserve">i5_S505|i7_A701</t>
  </si>
  <si>
    <t xml:space="preserve">i5_S505|i7_A702</t>
  </si>
  <si>
    <t xml:space="preserve">i5_S505|i7_A703</t>
  </si>
  <si>
    <t xml:space="preserve">i5_S505|i7_A704</t>
  </si>
  <si>
    <t xml:space="preserve">i5_S505|i7_A705</t>
  </si>
  <si>
    <t xml:space="preserve">i5_S505|i7_A706</t>
  </si>
  <si>
    <t xml:space="preserve">i5_S505|i7_A707</t>
  </si>
  <si>
    <t xml:space="preserve">i5_S505|i7_A708</t>
  </si>
  <si>
    <t xml:space="preserve">i5_S505|i7_A709</t>
  </si>
  <si>
    <t xml:space="preserve">i5_S505|i7_A710</t>
  </si>
  <si>
    <t xml:space="preserve">i5_S505|i7_A711</t>
  </si>
  <si>
    <t xml:space="preserve">i5_S505|i7_A712</t>
  </si>
  <si>
    <t xml:space="preserve">i5_S507|i7_A701</t>
  </si>
  <si>
    <t xml:space="preserve">i5_S507|i7_A702</t>
  </si>
  <si>
    <t xml:space="preserve">i5_S507|i7_A703</t>
  </si>
  <si>
    <t xml:space="preserve">i5_S507|i7_A704</t>
  </si>
  <si>
    <t xml:space="preserve">i5_S507|i7_A705</t>
  </si>
  <si>
    <t xml:space="preserve">i5_S507|i7_A706</t>
  </si>
  <si>
    <t xml:space="preserve">i5_S507|i7_A707</t>
  </si>
  <si>
    <t xml:space="preserve">i5_S507|i7_A708</t>
  </si>
  <si>
    <t xml:space="preserve">i5_S507|i7_A709</t>
  </si>
  <si>
    <t xml:space="preserve">i5_S507|i7_A710</t>
  </si>
  <si>
    <t xml:space="preserve">i5_S507|i7_A711</t>
  </si>
  <si>
    <t xml:space="preserve">i5_S507|i7_A712</t>
  </si>
  <si>
    <t xml:space="preserve">i5_S508|i7_A701</t>
  </si>
  <si>
    <t xml:space="preserve">i5_S508|i7_A702</t>
  </si>
  <si>
    <t xml:space="preserve">i5_S508|i7_A703</t>
  </si>
  <si>
    <t xml:space="preserve">i5_S508|i7_A704</t>
  </si>
  <si>
    <t xml:space="preserve">i5_S508|i7_A705</t>
  </si>
  <si>
    <t xml:space="preserve">i5_S508|i7_A706</t>
  </si>
  <si>
    <t xml:space="preserve">i5_S508|i7_A707</t>
  </si>
  <si>
    <t xml:space="preserve">i5_S508|i7_A708</t>
  </si>
  <si>
    <t xml:space="preserve">i5_S508|i7_A709</t>
  </si>
  <si>
    <t xml:space="preserve">i5_S508|i7_A710</t>
  </si>
  <si>
    <t xml:space="preserve">i5_S508|i7_A711</t>
  </si>
  <si>
    <t xml:space="preserve">i5_S508|i7_A712</t>
  </si>
  <si>
    <t xml:space="preserve">i5_S510|i7_A701</t>
  </si>
  <si>
    <t xml:space="preserve">i5_S510|i7_A702</t>
  </si>
  <si>
    <t xml:space="preserve">i5_S510|i7_A703</t>
  </si>
  <si>
    <t xml:space="preserve">i5_S510|i7_A704</t>
  </si>
  <si>
    <t xml:space="preserve">i5_S510|i7_A705</t>
  </si>
  <si>
    <t xml:space="preserve">i5_S510|i7_A706</t>
  </si>
  <si>
    <t xml:space="preserve">i5_S510|i7_A707</t>
  </si>
  <si>
    <t xml:space="preserve">i5_S510|i7_A708</t>
  </si>
  <si>
    <t xml:space="preserve">i5_S510|i7_A709</t>
  </si>
  <si>
    <t xml:space="preserve">i5_S510|i7_A710</t>
  </si>
  <si>
    <t xml:space="preserve">i5_S510|i7_A711</t>
  </si>
  <si>
    <t xml:space="preserve">i5_S510|i7_A712</t>
  </si>
  <si>
    <t xml:space="preserve">i5_S511|i7_A701</t>
  </si>
  <si>
    <t xml:space="preserve">i5_S511|i7_A702</t>
  </si>
  <si>
    <t xml:space="preserve">i5_S511|i7_A703</t>
  </si>
  <si>
    <t xml:space="preserve">i5_S511|i7_A704</t>
  </si>
  <si>
    <t xml:space="preserve">i5_S511|i7_A705</t>
  </si>
  <si>
    <t xml:space="preserve">i5_S511|i7_A706</t>
  </si>
  <si>
    <t xml:space="preserve">i5_S511|i7_A707</t>
  </si>
  <si>
    <t xml:space="preserve">i5_S511|i7_A708</t>
  </si>
  <si>
    <t xml:space="preserve">i5_S511|i7_A709</t>
  </si>
  <si>
    <t xml:space="preserve">i5_S511|i7_A710</t>
  </si>
  <si>
    <t xml:space="preserve">i5_S511|i7_A711</t>
  </si>
  <si>
    <t xml:space="preserve">i5_S511|i7_A712</t>
  </si>
  <si>
    <t xml:space="preserve">i5_S513|i7_A701</t>
  </si>
  <si>
    <t xml:space="preserve">i5_S513|i7_A702</t>
  </si>
  <si>
    <t xml:space="preserve">i5_S513|i7_A703</t>
  </si>
  <si>
    <t xml:space="preserve">i5_S513|i7_A704</t>
  </si>
  <si>
    <t xml:space="preserve">i5_S513|i7_A705</t>
  </si>
  <si>
    <t xml:space="preserve">i5_S513|i7_A706</t>
  </si>
  <si>
    <t xml:space="preserve">i5_S513|i7_A707</t>
  </si>
  <si>
    <t xml:space="preserve">i5_S513|i7_A708</t>
  </si>
  <si>
    <t xml:space="preserve">i5_S513|i7_A709</t>
  </si>
  <si>
    <t xml:space="preserve">i5_S513|i7_A710</t>
  </si>
  <si>
    <t xml:space="preserve">i5_S513|i7_A711</t>
  </si>
  <si>
    <t xml:space="preserve">i5_S513|i7_A712</t>
  </si>
  <si>
    <t xml:space="preserve">i5_A501|i7_B701</t>
  </si>
  <si>
    <t xml:space="preserve">i5_A501|i7_B702</t>
  </si>
  <si>
    <t xml:space="preserve">i5_A501|i7_B703</t>
  </si>
  <si>
    <t xml:space="preserve">i5_A501|i7_B704</t>
  </si>
  <si>
    <t xml:space="preserve">i5_A501|i7_B705</t>
  </si>
  <si>
    <t xml:space="preserve">i5_A501|i7_B706</t>
  </si>
  <si>
    <t xml:space="preserve">i5_A501|i7_B707</t>
  </si>
  <si>
    <t xml:space="preserve">i5_A501|i7_B708</t>
  </si>
  <si>
    <t xml:space="preserve">i5_A501|i7_B709</t>
  </si>
  <si>
    <t xml:space="preserve">i5_A501|i7_B710</t>
  </si>
  <si>
    <t xml:space="preserve">i5_A501|i7_B711</t>
  </si>
  <si>
    <t xml:space="preserve">i5_A501|i7_B712</t>
  </si>
  <si>
    <t xml:space="preserve">i5_A502|i7_B701</t>
  </si>
  <si>
    <t xml:space="preserve">i5_A502|i7_B702</t>
  </si>
  <si>
    <t xml:space="preserve">i5_A502|i7_B703</t>
  </si>
  <si>
    <t xml:space="preserve">i5_A502|i7_B704</t>
  </si>
  <si>
    <t xml:space="preserve">i5_A502|i7_B705</t>
  </si>
  <si>
    <t xml:space="preserve">i5_A502|i7_B706</t>
  </si>
  <si>
    <t xml:space="preserve">i5_A502|i7_B707</t>
  </si>
  <si>
    <t xml:space="preserve">i5_A502|i7_B708</t>
  </si>
  <si>
    <t xml:space="preserve">i5_A502|i7_B709</t>
  </si>
  <si>
    <t xml:space="preserve">i5_A502|i7_B710</t>
  </si>
  <si>
    <t xml:space="preserve">i5_A502|i7_B711</t>
  </si>
  <si>
    <t xml:space="preserve">i5_A502|i7_B712</t>
  </si>
  <si>
    <t xml:space="preserve">i5_A503|i7_B701</t>
  </si>
  <si>
    <t xml:space="preserve">i5_A503|i7_B702</t>
  </si>
  <si>
    <t xml:space="preserve">i5_A503|i7_B703</t>
  </si>
  <si>
    <t xml:space="preserve">i5_A503|i7_B704</t>
  </si>
  <si>
    <t xml:space="preserve">i5_A503|i7_B705</t>
  </si>
  <si>
    <t xml:space="preserve">i5_A503|i7_B706</t>
  </si>
  <si>
    <t xml:space="preserve">i5_A503|i7_B707</t>
  </si>
  <si>
    <t xml:space="preserve">i5_A503|i7_B708</t>
  </si>
  <si>
    <t xml:space="preserve">i5_A503|i7_B709</t>
  </si>
  <si>
    <t xml:space="preserve">i5_A503|i7_B710</t>
  </si>
  <si>
    <t xml:space="preserve">i5_A503|i7_B711</t>
  </si>
  <si>
    <t xml:space="preserve">i5_A503|i7_B712</t>
  </si>
  <si>
    <t xml:space="preserve">i5_A504|i7_B701</t>
  </si>
  <si>
    <t xml:space="preserve">i5_A504|i7_B702</t>
  </si>
  <si>
    <t xml:space="preserve">i5_A504|i7_B703</t>
  </si>
  <si>
    <t xml:space="preserve">i5_A504|i7_B704</t>
  </si>
  <si>
    <t xml:space="preserve">i5_A504|i7_B705</t>
  </si>
  <si>
    <t xml:space="preserve">i5_A504|i7_B706</t>
  </si>
  <si>
    <t xml:space="preserve">i5_A504|i7_B707</t>
  </si>
  <si>
    <t xml:space="preserve">i5_A504|i7_B708</t>
  </si>
  <si>
    <t xml:space="preserve">i5_A504|i7_B709</t>
  </si>
  <si>
    <t xml:space="preserve">i5_A504|i7_B710</t>
  </si>
  <si>
    <t xml:space="preserve">i5_A504|i7_B711</t>
  </si>
  <si>
    <t xml:space="preserve">i5_A504|i7_B712</t>
  </si>
  <si>
    <t xml:space="preserve">i5_A505|i7_B701</t>
  </si>
  <si>
    <t xml:space="preserve">i5_A505|i7_B702</t>
  </si>
  <si>
    <t xml:space="preserve">i5_A505|i7_B703</t>
  </si>
  <si>
    <t xml:space="preserve">i5_A505|i7_B704</t>
  </si>
  <si>
    <t xml:space="preserve">i5_A505|i7_B705</t>
  </si>
  <si>
    <t xml:space="preserve">i5_A505|i7_B706</t>
  </si>
  <si>
    <t xml:space="preserve">i5_A505|i7_B707</t>
  </si>
  <si>
    <t xml:space="preserve">i5_A505|i7_B708</t>
  </si>
  <si>
    <t xml:space="preserve">i5_A505|i7_B709</t>
  </si>
  <si>
    <t xml:space="preserve">i5_A505|i7_B710</t>
  </si>
  <si>
    <t xml:space="preserve">i5_A505|i7_B711</t>
  </si>
  <si>
    <t xml:space="preserve">i5_A505|i7_B712</t>
  </si>
  <si>
    <t xml:space="preserve">i5_A506|i7_B701</t>
  </si>
  <si>
    <t xml:space="preserve">i5_A506|i7_B702</t>
  </si>
  <si>
    <t xml:space="preserve">i5_A506|i7_B703</t>
  </si>
  <si>
    <t xml:space="preserve">i5_A506|i7_B704</t>
  </si>
  <si>
    <t xml:space="preserve">i5_A506|i7_B705</t>
  </si>
  <si>
    <t xml:space="preserve">i5_A506|i7_B706</t>
  </si>
  <si>
    <t xml:space="preserve">i5_A506|i7_B707</t>
  </si>
  <si>
    <t xml:space="preserve">i5_A506|i7_B708</t>
  </si>
  <si>
    <t xml:space="preserve">i5_A506|i7_B709</t>
  </si>
  <si>
    <t xml:space="preserve">i5_A506|i7_B710</t>
  </si>
  <si>
    <t xml:space="preserve">i5_A506|i7_B711</t>
  </si>
  <si>
    <t xml:space="preserve">i5_A506|i7_B712</t>
  </si>
  <si>
    <t xml:space="preserve">i5_A507|i7_B701</t>
  </si>
  <si>
    <t xml:space="preserve">i5_A507|i7_B702</t>
  </si>
  <si>
    <t xml:space="preserve">i5_A507|i7_B703</t>
  </si>
  <si>
    <t xml:space="preserve">i5_A507|i7_B704</t>
  </si>
  <si>
    <t xml:space="preserve">i5_A507|i7_B705</t>
  </si>
  <si>
    <t xml:space="preserve">i5_A507|i7_B706</t>
  </si>
  <si>
    <t xml:space="preserve">i5_A507|i7_B707</t>
  </si>
  <si>
    <t xml:space="preserve">i5_A507|i7_B708</t>
  </si>
  <si>
    <t xml:space="preserve">i5_A507|i7_B709</t>
  </si>
  <si>
    <t xml:space="preserve">i5_A507|i7_B710</t>
  </si>
  <si>
    <t xml:space="preserve">i5_A507|i7_B711</t>
  </si>
  <si>
    <t xml:space="preserve">i5_A507|i7_B712</t>
  </si>
  <si>
    <t xml:space="preserve">i5_A508|i7_B701</t>
  </si>
  <si>
    <t xml:space="preserve">i5_A508|i7_B702</t>
  </si>
  <si>
    <t xml:space="preserve">i5_A508|i7_B703</t>
  </si>
  <si>
    <t xml:space="preserve">i5_A508|i7_B704</t>
  </si>
  <si>
    <t xml:space="preserve">i5_A508|i7_B705</t>
  </si>
  <si>
    <t xml:space="preserve">i5_A508|i7_B706</t>
  </si>
  <si>
    <t xml:space="preserve">i5_A508|i7_B707</t>
  </si>
  <si>
    <t xml:space="preserve">i5_A508|i7_B708</t>
  </si>
  <si>
    <t xml:space="preserve">i5_A508|i7_B709</t>
  </si>
  <si>
    <t xml:space="preserve">i5_A508|i7_B710</t>
  </si>
  <si>
    <t xml:space="preserve">i5_A508|i7_B711</t>
  </si>
  <si>
    <t xml:space="preserve">i5_A508|i7_B712</t>
  </si>
  <si>
    <t xml:space="preserve">i5_B501|i7_B701</t>
  </si>
  <si>
    <t xml:space="preserve">i5_B501|i7_B702</t>
  </si>
  <si>
    <t xml:space="preserve">i5_B501|i7_B703</t>
  </si>
  <si>
    <t xml:space="preserve">i5_B501|i7_B704</t>
  </si>
  <si>
    <t xml:space="preserve">i5_B501|i7_B705</t>
  </si>
  <si>
    <t xml:space="preserve">i5_B501|i7_B706</t>
  </si>
  <si>
    <t xml:space="preserve">i5_B501|i7_B707</t>
  </si>
  <si>
    <t xml:space="preserve">i5_B501|i7_B708</t>
  </si>
  <si>
    <t xml:space="preserve">i5_B501|i7_B709</t>
  </si>
  <si>
    <t xml:space="preserve">i5_B501|i7_B710</t>
  </si>
  <si>
    <t xml:space="preserve">i5_B501|i7_B711</t>
  </si>
  <si>
    <t xml:space="preserve">i5_B501|i7_B712</t>
  </si>
  <si>
    <t xml:space="preserve">i5_B502|i7_B701</t>
  </si>
  <si>
    <t xml:space="preserve">i5_B502|i7_B702</t>
  </si>
  <si>
    <t xml:space="preserve">i5_B502|i7_B703</t>
  </si>
  <si>
    <t xml:space="preserve">i5_B502|i7_B704</t>
  </si>
  <si>
    <t xml:space="preserve">i5_B502|i7_B705</t>
  </si>
  <si>
    <t xml:space="preserve">i5_B502|i7_B706</t>
  </si>
  <si>
    <t xml:space="preserve">i5_B502|i7_B707</t>
  </si>
  <si>
    <t xml:space="preserve">i5_B502|i7_B708</t>
  </si>
  <si>
    <t xml:space="preserve">i5_B502|i7_B709</t>
  </si>
  <si>
    <t xml:space="preserve">i5_B502|i7_B710</t>
  </si>
  <si>
    <t xml:space="preserve">i5_B502|i7_B711</t>
  </si>
  <si>
    <t xml:space="preserve">i5_B502|i7_B712</t>
  </si>
  <si>
    <t xml:space="preserve">i5_B503|i7_B701</t>
  </si>
  <si>
    <t xml:space="preserve">i5_B503|i7_B702</t>
  </si>
  <si>
    <t xml:space="preserve">i5_B503|i7_B703</t>
  </si>
  <si>
    <t xml:space="preserve">i5_B503|i7_B704</t>
  </si>
  <si>
    <t xml:space="preserve">i5_B503|i7_B705</t>
  </si>
  <si>
    <t xml:space="preserve">i5_B503|i7_B706</t>
  </si>
  <si>
    <t xml:space="preserve">i5_B503|i7_B707</t>
  </si>
  <si>
    <t xml:space="preserve">i5_B503|i7_B708</t>
  </si>
  <si>
    <t xml:space="preserve">i5_B503|i7_B709</t>
  </si>
  <si>
    <t xml:space="preserve">i5_B503|i7_B710</t>
  </si>
  <si>
    <t xml:space="preserve">i5_B503|i7_B711</t>
  </si>
  <si>
    <t xml:space="preserve">i5_B503|i7_B712</t>
  </si>
  <si>
    <t xml:space="preserve">i5_B504|i7_B701</t>
  </si>
  <si>
    <t xml:space="preserve">i5_B504|i7_B702</t>
  </si>
  <si>
    <t xml:space="preserve">i5_B504|i7_B703</t>
  </si>
  <si>
    <t xml:space="preserve">i5_B504|i7_B704</t>
  </si>
  <si>
    <t xml:space="preserve">i5_B504|i7_B705</t>
  </si>
  <si>
    <t xml:space="preserve">i5_B504|i7_B706</t>
  </si>
  <si>
    <t xml:space="preserve">i5_B504|i7_B707</t>
  </si>
  <si>
    <t xml:space="preserve">i5_B504|i7_B708</t>
  </si>
  <si>
    <t xml:space="preserve">i5_B504|i7_B709</t>
  </si>
  <si>
    <t xml:space="preserve">i5_B504|i7_B710</t>
  </si>
  <si>
    <t xml:space="preserve">i5_B504|i7_B711</t>
  </si>
  <si>
    <t xml:space="preserve">i5_B504|i7_B712</t>
  </si>
  <si>
    <t xml:space="preserve">i5_B505|i7_B701</t>
  </si>
  <si>
    <t xml:space="preserve">i5_B505|i7_B702</t>
  </si>
  <si>
    <t xml:space="preserve">i5_B505|i7_B703</t>
  </si>
  <si>
    <t xml:space="preserve">i5_B505|i7_B704</t>
  </si>
  <si>
    <t xml:space="preserve">i5_B505|i7_B705</t>
  </si>
  <si>
    <t xml:space="preserve">i5_B505|i7_B706</t>
  </si>
  <si>
    <t xml:space="preserve">i5_B505|i7_B707</t>
  </si>
  <si>
    <t xml:space="preserve">i5_B505|i7_B708</t>
  </si>
  <si>
    <t xml:space="preserve">i5_B505|i7_B709</t>
  </si>
  <si>
    <t xml:space="preserve">i5_B505|i7_B710</t>
  </si>
  <si>
    <t xml:space="preserve">i5_B505|i7_B711</t>
  </si>
  <si>
    <t xml:space="preserve">i5_B505|i7_B712</t>
  </si>
  <si>
    <t xml:space="preserve">i5_B506|i7_B701</t>
  </si>
  <si>
    <t xml:space="preserve">i5_B506|i7_B702</t>
  </si>
  <si>
    <t xml:space="preserve">i5_B506|i7_B703</t>
  </si>
  <si>
    <t xml:space="preserve">i5_B506|i7_B704</t>
  </si>
  <si>
    <t xml:space="preserve">i5_B506|i7_B705</t>
  </si>
  <si>
    <t xml:space="preserve">i5_B506|i7_B706</t>
  </si>
  <si>
    <t xml:space="preserve">i5_B506|i7_B707</t>
  </si>
  <si>
    <t xml:space="preserve">i5_B506|i7_B708</t>
  </si>
  <si>
    <t xml:space="preserve">i5_B506|i7_B709</t>
  </si>
  <si>
    <t xml:space="preserve">i5_B506|i7_B710</t>
  </si>
  <si>
    <t xml:space="preserve">i5_B506|i7_B711</t>
  </si>
  <si>
    <t xml:space="preserve">i5_B506|i7_B712</t>
  </si>
  <si>
    <t xml:space="preserve">i5_B507|i7_B701</t>
  </si>
  <si>
    <t xml:space="preserve">i5_B507|i7_B702</t>
  </si>
  <si>
    <t xml:space="preserve">i5_B507|i7_B703</t>
  </si>
  <si>
    <t xml:space="preserve">i5_B507|i7_B704</t>
  </si>
  <si>
    <t xml:space="preserve">i5_B507|i7_B705</t>
  </si>
  <si>
    <t xml:space="preserve">i5_B507|i7_B706</t>
  </si>
  <si>
    <t xml:space="preserve">i5_B507|i7_B707</t>
  </si>
  <si>
    <t xml:space="preserve">i5_B507|i7_B708</t>
  </si>
  <si>
    <t xml:space="preserve">i5_B507|i7_B709</t>
  </si>
  <si>
    <t xml:space="preserve">i5_B507|i7_B710</t>
  </si>
  <si>
    <t xml:space="preserve">i5_B507|i7_B711</t>
  </si>
  <si>
    <t xml:space="preserve">i5_B507|i7_B712</t>
  </si>
  <si>
    <t xml:space="preserve">i5_B508|i7_B701</t>
  </si>
  <si>
    <t xml:space="preserve">i5_B508|i7_B702</t>
  </si>
  <si>
    <t xml:space="preserve">i5_B508|i7_B703</t>
  </si>
  <si>
    <t xml:space="preserve">i5_B508|i7_B704</t>
  </si>
  <si>
    <t xml:space="preserve">i5_B508|i7_B705</t>
  </si>
  <si>
    <t xml:space="preserve">i5_B508|i7_B706</t>
  </si>
  <si>
    <t xml:space="preserve">i5_B508|i7_B707</t>
  </si>
  <si>
    <t xml:space="preserve">i5_B508|i7_B708</t>
  </si>
  <si>
    <t xml:space="preserve">i5_B508|i7_B709</t>
  </si>
  <si>
    <t xml:space="preserve">i5_B508|i7_B710</t>
  </si>
  <si>
    <t xml:space="preserve">i5_B508|i7_B711</t>
  </si>
  <si>
    <t xml:space="preserve">i5_B508|i7_B712</t>
  </si>
  <si>
    <t xml:space="preserve">i5_S502|i7_B701</t>
  </si>
  <si>
    <t xml:space="preserve">i5_S502|i7_B702</t>
  </si>
  <si>
    <t xml:space="preserve">i5_S502|i7_B703</t>
  </si>
  <si>
    <t xml:space="preserve">i5_S502|i7_B704</t>
  </si>
  <si>
    <t xml:space="preserve">i5_S502|i7_B705</t>
  </si>
  <si>
    <t xml:space="preserve">i5_S502|i7_B706</t>
  </si>
  <si>
    <t xml:space="preserve">i5_S502|i7_B707</t>
  </si>
  <si>
    <t xml:space="preserve">i5_S502|i7_B708</t>
  </si>
  <si>
    <t xml:space="preserve">i5_S502|i7_B709</t>
  </si>
  <si>
    <t xml:space="preserve">i5_S502|i7_B710</t>
  </si>
  <si>
    <t xml:space="preserve">i5_S502|i7_B711</t>
  </si>
  <si>
    <t xml:space="preserve">i5_S502|i7_B712</t>
  </si>
  <si>
    <t xml:space="preserve">i5_S503|i7_B701</t>
  </si>
  <si>
    <t xml:space="preserve">i5_S503|i7_B702</t>
  </si>
  <si>
    <t xml:space="preserve">i5_S503|i7_B703</t>
  </si>
  <si>
    <t xml:space="preserve">i5_S503|i7_B704</t>
  </si>
  <si>
    <t xml:space="preserve">i5_S503|i7_B705</t>
  </si>
  <si>
    <t xml:space="preserve">i5_S503|i7_B706</t>
  </si>
  <si>
    <t xml:space="preserve">i5_S503|i7_B707</t>
  </si>
  <si>
    <t xml:space="preserve">i5_S503|i7_B708</t>
  </si>
  <si>
    <t xml:space="preserve">i5_S503|i7_B709</t>
  </si>
  <si>
    <t xml:space="preserve">i5_S503|i7_B710</t>
  </si>
  <si>
    <t xml:space="preserve">i5_S503|i7_B711</t>
  </si>
  <si>
    <t xml:space="preserve">i5_S503|i7_B712</t>
  </si>
  <si>
    <t xml:space="preserve">i5_S505|i7_B701</t>
  </si>
  <si>
    <t xml:space="preserve">i5_S505|i7_B702</t>
  </si>
  <si>
    <t xml:space="preserve">i5_S505|i7_B703</t>
  </si>
  <si>
    <t xml:space="preserve">i5_S505|i7_B704</t>
  </si>
  <si>
    <t xml:space="preserve">i5_S505|i7_B705</t>
  </si>
  <si>
    <t xml:space="preserve">i5_S505|i7_B706</t>
  </si>
  <si>
    <t xml:space="preserve">i5_S505|i7_B707</t>
  </si>
  <si>
    <t xml:space="preserve">i5_S505|i7_B708</t>
  </si>
  <si>
    <t xml:space="preserve">i5_S505|i7_B709</t>
  </si>
  <si>
    <t xml:space="preserve">i5_S505|i7_B710</t>
  </si>
  <si>
    <t xml:space="preserve">i5_S505|i7_B711</t>
  </si>
  <si>
    <t xml:space="preserve">i5_S505|i7_B712</t>
  </si>
  <si>
    <t xml:space="preserve">i5_S507|i7_B701</t>
  </si>
  <si>
    <t xml:space="preserve">i5_S507|i7_B702</t>
  </si>
  <si>
    <t xml:space="preserve">i5_S507|i7_B703</t>
  </si>
  <si>
    <t xml:space="preserve">i5_S507|i7_B704</t>
  </si>
  <si>
    <t xml:space="preserve">i5_S507|i7_B705</t>
  </si>
  <si>
    <t xml:space="preserve">i5_S507|i7_B706</t>
  </si>
  <si>
    <t xml:space="preserve">i5_S507|i7_B707</t>
  </si>
  <si>
    <t xml:space="preserve">i5_S507|i7_B708</t>
  </si>
  <si>
    <t xml:space="preserve">i5_S507|i7_B709</t>
  </si>
  <si>
    <t xml:space="preserve">i5_S507|i7_B710</t>
  </si>
  <si>
    <t xml:space="preserve">i5_S507|i7_B711</t>
  </si>
  <si>
    <t xml:space="preserve">i5_S507|i7_B712</t>
  </si>
  <si>
    <t xml:space="preserve">i5_S508|i7_B701</t>
  </si>
  <si>
    <t xml:space="preserve">i5_S508|i7_B702</t>
  </si>
  <si>
    <t xml:space="preserve">i5_S508|i7_B703</t>
  </si>
  <si>
    <t xml:space="preserve">i5_S508|i7_B704</t>
  </si>
  <si>
    <t xml:space="preserve">i5_S508|i7_B705</t>
  </si>
  <si>
    <t xml:space="preserve">i5_S508|i7_B706</t>
  </si>
  <si>
    <t xml:space="preserve">i5_S508|i7_B707</t>
  </si>
  <si>
    <t xml:space="preserve">i5_S508|i7_B708</t>
  </si>
  <si>
    <t xml:space="preserve">i5_S508|i7_B709</t>
  </si>
  <si>
    <t xml:space="preserve">i5_S508|i7_B710</t>
  </si>
  <si>
    <t xml:space="preserve">i5_S508|i7_B711</t>
  </si>
  <si>
    <t xml:space="preserve">i5_S508|i7_B712</t>
  </si>
  <si>
    <t xml:space="preserve">i5_S510|i7_B701</t>
  </si>
  <si>
    <t xml:space="preserve">i5_S510|i7_B702</t>
  </si>
  <si>
    <t xml:space="preserve">i5_S510|i7_B703</t>
  </si>
  <si>
    <t xml:space="preserve">i5_S510|i7_B704</t>
  </si>
  <si>
    <t xml:space="preserve">i5_S510|i7_B705</t>
  </si>
  <si>
    <t xml:space="preserve">i5_S510|i7_B706</t>
  </si>
  <si>
    <t xml:space="preserve">i5_S510|i7_B707</t>
  </si>
  <si>
    <t xml:space="preserve">i5_S510|i7_B708</t>
  </si>
  <si>
    <t xml:space="preserve">i5_S510|i7_B709</t>
  </si>
  <si>
    <t xml:space="preserve">i5_S510|i7_B710</t>
  </si>
  <si>
    <t xml:space="preserve">i5_S510|i7_B711</t>
  </si>
  <si>
    <t xml:space="preserve">i5_S510|i7_B712</t>
  </si>
  <si>
    <t xml:space="preserve">i5_S511|i7_B701</t>
  </si>
  <si>
    <t xml:space="preserve">i5_S511|i7_B702</t>
  </si>
  <si>
    <t xml:space="preserve">i5_S511|i7_B703</t>
  </si>
  <si>
    <t xml:space="preserve">i5_S511|i7_B704</t>
  </si>
  <si>
    <t xml:space="preserve">i5_S511|i7_B705</t>
  </si>
  <si>
    <t xml:space="preserve">i5_S511|i7_B706</t>
  </si>
  <si>
    <t xml:space="preserve">i5_S511|i7_B707</t>
  </si>
  <si>
    <t xml:space="preserve">i5_S511|i7_B708</t>
  </si>
  <si>
    <t xml:space="preserve">i5_S511|i7_B709</t>
  </si>
  <si>
    <t xml:space="preserve">i5_S511|i7_B710</t>
  </si>
  <si>
    <t xml:space="preserve">i5_S511|i7_B711</t>
  </si>
  <si>
    <t xml:space="preserve">i5_S511|i7_B712</t>
  </si>
  <si>
    <t xml:space="preserve">i5_S513|i7_B701</t>
  </si>
  <si>
    <t xml:space="preserve">i5_S513|i7_B702</t>
  </si>
  <si>
    <t xml:space="preserve">i5_S513|i7_B703</t>
  </si>
  <si>
    <t xml:space="preserve">i5_S513|i7_B704</t>
  </si>
  <si>
    <t xml:space="preserve">i5_S513|i7_B705</t>
  </si>
  <si>
    <t xml:space="preserve">i5_S513|i7_B706</t>
  </si>
  <si>
    <t xml:space="preserve">i5_S513|i7_B707</t>
  </si>
  <si>
    <t xml:space="preserve">i5_S513|i7_B708</t>
  </si>
  <si>
    <t xml:space="preserve">i5_S513|i7_B709</t>
  </si>
  <si>
    <t xml:space="preserve">i5_S513|i7_B710</t>
  </si>
  <si>
    <t xml:space="preserve">i5_S513|i7_B711</t>
  </si>
  <si>
    <t xml:space="preserve">i5_S513|i7_B712</t>
  </si>
  <si>
    <t xml:space="preserve">i5_S515|i7_A701</t>
  </si>
  <si>
    <t xml:space="preserve">i5_S515|i7_A702</t>
  </si>
  <si>
    <t xml:space="preserve">i5_S515|i7_A703</t>
  </si>
  <si>
    <t xml:space="preserve">i5_S515|i7_A704</t>
  </si>
  <si>
    <t xml:space="preserve">i5_S515|i7_A705</t>
  </si>
  <si>
    <t xml:space="preserve">i5_S515|i7_A706</t>
  </si>
  <si>
    <t xml:space="preserve">i5_S515|i7_A707</t>
  </si>
  <si>
    <t xml:space="preserve">i5_S515|i7_A708</t>
  </si>
  <si>
    <t xml:space="preserve">i5_S515|i7_A709</t>
  </si>
  <si>
    <t xml:space="preserve">i5_S515|i7_A710</t>
  </si>
  <si>
    <t xml:space="preserve">i5_S515|i7_A711</t>
  </si>
  <si>
    <t xml:space="preserve">i5_S515|i7_A712</t>
  </si>
  <si>
    <t xml:space="preserve">i5_S516|i7_A701</t>
  </si>
  <si>
    <t xml:space="preserve">i5_S516|i7_A702</t>
  </si>
  <si>
    <t xml:space="preserve">i5_S516|i7_A703</t>
  </si>
  <si>
    <t xml:space="preserve">i5_S516|i7_A704</t>
  </si>
  <si>
    <t xml:space="preserve">i5_S516|i7_A705</t>
  </si>
  <si>
    <t xml:space="preserve">i5_S516|i7_A706</t>
  </si>
  <si>
    <t xml:space="preserve">i5_S516|i7_A707</t>
  </si>
  <si>
    <t xml:space="preserve">i5_S516|i7_A708</t>
  </si>
  <si>
    <t xml:space="preserve">i5_S516|i7_A709</t>
  </si>
  <si>
    <t xml:space="preserve">i5_S516|i7_A710</t>
  </si>
  <si>
    <t xml:space="preserve">i5_S516|i7_A711</t>
  </si>
  <si>
    <t xml:space="preserve">i5_S516|i7_A712</t>
  </si>
  <si>
    <t xml:space="preserve">i5_S517|i7_A701</t>
  </si>
  <si>
    <t xml:space="preserve">i5_S517|i7_A702</t>
  </si>
  <si>
    <t xml:space="preserve">i5_S517|i7_A703</t>
  </si>
  <si>
    <t xml:space="preserve">i5_S517|i7_A704</t>
  </si>
  <si>
    <t xml:space="preserve">i5_S517|i7_A705</t>
  </si>
  <si>
    <t xml:space="preserve">i5_S517|i7_A706</t>
  </si>
  <si>
    <t xml:space="preserve">i5_S517|i7_A707</t>
  </si>
  <si>
    <t xml:space="preserve">i5_S517|i7_A708</t>
  </si>
  <si>
    <t xml:space="preserve">i5_S517|i7_A709</t>
  </si>
  <si>
    <t xml:space="preserve">i5_S517|i7_A710</t>
  </si>
  <si>
    <t xml:space="preserve">i5_S517|i7_A711</t>
  </si>
  <si>
    <t xml:space="preserve">i5_S517|i7_A712</t>
  </si>
  <si>
    <t xml:space="preserve">i5_S518|i7_A701</t>
  </si>
  <si>
    <t xml:space="preserve">i5_S518|i7_A702</t>
  </si>
  <si>
    <t xml:space="preserve">i5_S518|i7_A703</t>
  </si>
  <si>
    <t xml:space="preserve">i5_S518|i7_A704</t>
  </si>
  <si>
    <t xml:space="preserve">i5_S518|i7_A705</t>
  </si>
  <si>
    <t xml:space="preserve">i5_S518|i7_A706</t>
  </si>
  <si>
    <t xml:space="preserve">i5_S518|i7_A707</t>
  </si>
  <si>
    <t xml:space="preserve">i5_S518|i7_A708</t>
  </si>
  <si>
    <t xml:space="preserve">i5_S518|i7_A709</t>
  </si>
  <si>
    <t xml:space="preserve">i5_S518|i7_A710</t>
  </si>
  <si>
    <t xml:space="preserve">i5_S518|i7_A711</t>
  </si>
  <si>
    <t xml:space="preserve">i5_S518|i7_A712</t>
  </si>
  <si>
    <t xml:space="preserve">i5_S517|i7_B701</t>
  </si>
  <si>
    <t xml:space="preserve">i5_S517|i7_B702</t>
  </si>
  <si>
    <t xml:space="preserve">i5_S517|i7_B703</t>
  </si>
  <si>
    <t xml:space="preserve">i5_S517|i7_B704</t>
  </si>
  <si>
    <t xml:space="preserve">i5_S517|i7_B705</t>
  </si>
  <si>
    <t xml:space="preserve">i5_S517|i7_B706</t>
  </si>
  <si>
    <t xml:space="preserve">i5_S517|i7_B707</t>
  </si>
  <si>
    <t xml:space="preserve">i5_S517|i7_B708</t>
  </si>
  <si>
    <t xml:space="preserve">i5_S517|i7_B709</t>
  </si>
  <si>
    <t xml:space="preserve">i5_S517|i7_B710</t>
  </si>
  <si>
    <t xml:space="preserve">i5_S517|i7_B711</t>
  </si>
  <si>
    <t xml:space="preserve">i5_S517|i7_B712</t>
  </si>
  <si>
    <t xml:space="preserve">i5_S518|i7_B701</t>
  </si>
  <si>
    <t xml:space="preserve">i5_S518|i7_B702</t>
  </si>
  <si>
    <t xml:space="preserve">i5_S518|i7_B703</t>
  </si>
  <si>
    <t xml:space="preserve">i5_S518|i7_B704</t>
  </si>
  <si>
    <t xml:space="preserve">i5_S518|i7_B705</t>
  </si>
  <si>
    <t xml:space="preserve">i5_S518|i7_B706</t>
  </si>
  <si>
    <t xml:space="preserve">i5_S518|i7_B707</t>
  </si>
  <si>
    <t xml:space="preserve">i5_S518|i7_B708</t>
  </si>
  <si>
    <t xml:space="preserve">i5_S518|i7_B709</t>
  </si>
  <si>
    <t xml:space="preserve">i5_S518|i7_B710</t>
  </si>
  <si>
    <t xml:space="preserve">i5_S518|i7_B711</t>
  </si>
  <si>
    <t xml:space="preserve">i5_S518|i7_B712</t>
  </si>
  <si>
    <t xml:space="preserve">i5_S515|i7_B701</t>
  </si>
  <si>
    <t xml:space="preserve">i5_S515|i7_B702</t>
  </si>
  <si>
    <t xml:space="preserve">i5_S515|i7_B703</t>
  </si>
  <si>
    <t xml:space="preserve">i5_S515|i7_B704</t>
  </si>
  <si>
    <t xml:space="preserve">i5_S515|i7_B705</t>
  </si>
  <si>
    <t xml:space="preserve">i5_S515|i7_B706</t>
  </si>
  <si>
    <t xml:space="preserve">i5_S515|i7_B707</t>
  </si>
  <si>
    <t xml:space="preserve">i5_S515|i7_B708</t>
  </si>
  <si>
    <t xml:space="preserve">i5_S515|i7_B709</t>
  </si>
  <si>
    <t xml:space="preserve">i5_S515|i7_B710</t>
  </si>
  <si>
    <t xml:space="preserve">i5_S515|i7_B711</t>
  </si>
  <si>
    <t xml:space="preserve">i5_S515|i7_B712</t>
  </si>
  <si>
    <t xml:space="preserve">i5_S516|i7_B701</t>
  </si>
  <si>
    <t xml:space="preserve">i5_S516|i7_B702</t>
  </si>
  <si>
    <t xml:space="preserve">i5_S516|i7_B703</t>
  </si>
  <si>
    <t xml:space="preserve">i5_S516|i7_B704</t>
  </si>
  <si>
    <t xml:space="preserve">i5_S516|i7_B705</t>
  </si>
  <si>
    <t xml:space="preserve">i5_S516|i7_B706</t>
  </si>
  <si>
    <t xml:space="preserve">i5_S516|i7_B707</t>
  </si>
  <si>
    <t xml:space="preserve">i5_S516|i7_B708</t>
  </si>
  <si>
    <t xml:space="preserve">i5_S516|i7_B709</t>
  </si>
  <si>
    <t xml:space="preserve">i5_S516|i7_B710</t>
  </si>
  <si>
    <t xml:space="preserve">i5_S516|i7_B711</t>
  </si>
  <si>
    <t xml:space="preserve">i5_S516|i7_B712</t>
  </si>
  <si>
    <t xml:space="preserve">PlateID</t>
  </si>
  <si>
    <t xml:space="preserve">Plate_Location</t>
  </si>
  <si>
    <t xml:space="preserve">i5Index</t>
  </si>
  <si>
    <t xml:space="preserve">i7Index</t>
  </si>
  <si>
    <t xml:space="preserve">Spreadsheet_Cell</t>
  </si>
  <si>
    <t xml:space="preserve">i5_Barcode</t>
  </si>
  <si>
    <t xml:space="preserve">i7_Barcode</t>
  </si>
  <si>
    <t xml:space="preserve">IndexID</t>
  </si>
  <si>
    <t xml:space="preserve">AdaptorSeq</t>
  </si>
  <si>
    <t xml:space="preserve">BarcodeSeq</t>
  </si>
  <si>
    <t xml:space="preserve">LinkerSeq</t>
  </si>
  <si>
    <t xml:space="preserve">ATCGTACG</t>
  </si>
  <si>
    <t xml:space="preserve">AACTCTCG</t>
  </si>
  <si>
    <t xml:space="preserve">AATGATACGGCGACCACCGAGATCTACAC</t>
  </si>
  <si>
    <t xml:space="preserve">TCGTCGGCAGCGTC</t>
  </si>
  <si>
    <t xml:space="preserve">ACTATGTC</t>
  </si>
  <si>
    <t xml:space="preserve">ACTATCTG</t>
  </si>
  <si>
    <t xml:space="preserve">AGTAGCGT</t>
  </si>
  <si>
    <t xml:space="preserve">TAGCGAGT</t>
  </si>
  <si>
    <t xml:space="preserve">CAGTGAGT</t>
  </si>
  <si>
    <t xml:space="preserve">CTGCGTGT</t>
  </si>
  <si>
    <t xml:space="preserve">CGTACTCA</t>
  </si>
  <si>
    <t xml:space="preserve">TCATCGAG</t>
  </si>
  <si>
    <t xml:space="preserve">CTACGCAG</t>
  </si>
  <si>
    <t xml:space="preserve">CGTGAGTG</t>
  </si>
  <si>
    <t xml:space="preserve">GGAGACTA</t>
  </si>
  <si>
    <t xml:space="preserve">GGATATCT</t>
  </si>
  <si>
    <t xml:space="preserve">I5</t>
  </si>
  <si>
    <t xml:space="preserve">GTCGCTCG</t>
  </si>
  <si>
    <t xml:space="preserve">GACACCGT</t>
  </si>
  <si>
    <t xml:space="preserve">J5</t>
  </si>
  <si>
    <t xml:space="preserve">GTCGTAGT</t>
  </si>
  <si>
    <t xml:space="preserve">CTACTATA</t>
  </si>
  <si>
    <t xml:space="preserve">K5</t>
  </si>
  <si>
    <t xml:space="preserve">TAGCAGAC</t>
  </si>
  <si>
    <t xml:space="preserve">CGTTACTA</t>
  </si>
  <si>
    <t xml:space="preserve">L5</t>
  </si>
  <si>
    <t xml:space="preserve">TCATAGAC</t>
  </si>
  <si>
    <t xml:space="preserve">AGAGTCAC</t>
  </si>
  <si>
    <t xml:space="preserve">M5</t>
  </si>
  <si>
    <t xml:space="preserve">TCGCTATA</t>
  </si>
  <si>
    <t xml:space="preserve">TACGAGAC</t>
  </si>
  <si>
    <t xml:space="preserve">ACGTCTCG</t>
  </si>
  <si>
    <t xml:space="preserve">TCGACGAG</t>
  </si>
  <si>
    <t xml:space="preserve">GATCGTGT</t>
  </si>
  <si>
    <t xml:space="preserve">GTCAGATA</t>
  </si>
  <si>
    <t xml:space="preserve">CAAGCAGAAGACGGCATACGAGAT</t>
  </si>
  <si>
    <t xml:space="preserve">TCTCGTGGGCTCGG</t>
  </si>
  <si>
    <t xml:space="preserve">I6</t>
  </si>
  <si>
    <t xml:space="preserve">J6</t>
  </si>
  <si>
    <t xml:space="preserve">K6</t>
  </si>
  <si>
    <t xml:space="preserve">L6</t>
  </si>
  <si>
    <t xml:space="preserve">M6</t>
  </si>
  <si>
    <t xml:space="preserve">AAGTCGAG</t>
  </si>
  <si>
    <t xml:space="preserve">ATACTTCG</t>
  </si>
  <si>
    <t xml:space="preserve">AGCTGCTA</t>
  </si>
  <si>
    <t xml:space="preserve">I7</t>
  </si>
  <si>
    <t xml:space="preserve">CATAGAGA</t>
  </si>
  <si>
    <t xml:space="preserve">J7</t>
  </si>
  <si>
    <t xml:space="preserve">CGTAGATC</t>
  </si>
  <si>
    <t xml:space="preserve">K7</t>
  </si>
  <si>
    <t xml:space="preserve">CTCGTTAC</t>
  </si>
  <si>
    <t xml:space="preserve">L7</t>
  </si>
  <si>
    <t xml:space="preserve">GCGCACGT</t>
  </si>
  <si>
    <t xml:space="preserve">M7</t>
  </si>
  <si>
    <t xml:space="preserve">GGTACTAT</t>
  </si>
  <si>
    <t xml:space="preserve">GTATACGC</t>
  </si>
  <si>
    <t xml:space="preserve">TACGAGCA</t>
  </si>
  <si>
    <t xml:space="preserve">TCAGCGTT</t>
  </si>
  <si>
    <t xml:space="preserve">TCGCTACG</t>
  </si>
  <si>
    <t xml:space="preserve">CTCTCTAT</t>
  </si>
  <si>
    <t xml:space="preserve">TCGTCGGCAGCGTC </t>
  </si>
  <si>
    <t xml:space="preserve">TATCCTCT</t>
  </si>
  <si>
    <t xml:space="preserve">GTAAGGAG</t>
  </si>
  <si>
    <t xml:space="preserve">I8</t>
  </si>
  <si>
    <t xml:space="preserve">ACTGCATA</t>
  </si>
  <si>
    <t xml:space="preserve">J8</t>
  </si>
  <si>
    <t xml:space="preserve">AAGGAGTA</t>
  </si>
  <si>
    <t xml:space="preserve">K8</t>
  </si>
  <si>
    <t xml:space="preserve">CTAAGCCT</t>
  </si>
  <si>
    <t xml:space="preserve">L8</t>
  </si>
  <si>
    <t xml:space="preserve">CGTCTAAT</t>
  </si>
  <si>
    <t xml:space="preserve">M8</t>
  </si>
  <si>
    <t xml:space="preserve">TCTCTCCG</t>
  </si>
  <si>
    <t xml:space="preserve">TCGACTAG</t>
  </si>
  <si>
    <t xml:space="preserve">TTCTAGCT</t>
  </si>
  <si>
    <t xml:space="preserve">i5_N501</t>
  </si>
  <si>
    <t xml:space="preserve">TAGATCGC</t>
  </si>
  <si>
    <t xml:space="preserve">i5_N701</t>
  </si>
  <si>
    <t xml:space="preserve">TAAGGCGA</t>
  </si>
  <si>
    <t xml:space="preserve">GCGTAAGA</t>
  </si>
  <si>
    <t xml:space="preserve">CTATTAAG</t>
  </si>
  <si>
    <t xml:space="preserve">I9</t>
  </si>
  <si>
    <t xml:space="preserve">J9</t>
  </si>
  <si>
    <t xml:space="preserve">K9</t>
  </si>
  <si>
    <t xml:space="preserve">L9</t>
  </si>
  <si>
    <t xml:space="preserve">M9</t>
  </si>
  <si>
    <t xml:space="preserve">I10</t>
  </si>
  <si>
    <t xml:space="preserve">J10</t>
  </si>
  <si>
    <t xml:space="preserve">K10</t>
  </si>
  <si>
    <t xml:space="preserve">L10</t>
  </si>
  <si>
    <t xml:space="preserve">M10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</si>
  <si>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</si>
  <si>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</si>
  <si>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</si>
  <si>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</si>
  <si>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</si>
  <si>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I12</t>
  </si>
  <si>
    <t xml:space="preserve">J12</t>
  </si>
  <si>
    <t xml:space="preserve">K12</t>
  </si>
  <si>
    <t xml:space="preserve">L12</t>
  </si>
  <si>
    <t xml:space="preserve">M12</t>
  </si>
  <si>
    <t xml:space="preserve">B16</t>
  </si>
  <si>
    <t xml:space="preserve">C16</t>
  </si>
  <si>
    <t xml:space="preserve">D16</t>
  </si>
  <si>
    <t xml:space="preserve">E16</t>
  </si>
  <si>
    <t xml:space="preserve">F16</t>
  </si>
  <si>
    <t xml:space="preserve">G16</t>
  </si>
  <si>
    <t xml:space="preserve">H16</t>
  </si>
  <si>
    <t xml:space="preserve">I16</t>
  </si>
  <si>
    <t xml:space="preserve">J16</t>
  </si>
  <si>
    <t xml:space="preserve">K16</t>
  </si>
  <si>
    <t xml:space="preserve">L16</t>
  </si>
  <si>
    <t xml:space="preserve">M16</t>
  </si>
  <si>
    <t xml:space="preserve">B17</t>
  </si>
  <si>
    <t xml:space="preserve">C17</t>
  </si>
  <si>
    <t xml:space="preserve">D17</t>
  </si>
  <si>
    <t xml:space="preserve">E17</t>
  </si>
  <si>
    <t xml:space="preserve">F17</t>
  </si>
  <si>
    <t xml:space="preserve">G17</t>
  </si>
  <si>
    <t xml:space="preserve">H17</t>
  </si>
  <si>
    <t xml:space="preserve">I17</t>
  </si>
  <si>
    <t xml:space="preserve">J17</t>
  </si>
  <si>
    <t xml:space="preserve">K17</t>
  </si>
  <si>
    <t xml:space="preserve">L17</t>
  </si>
  <si>
    <t xml:space="preserve">M17</t>
  </si>
  <si>
    <t xml:space="preserve">B18</t>
  </si>
  <si>
    <t xml:space="preserve">C18</t>
  </si>
  <si>
    <t xml:space="preserve">D18</t>
  </si>
  <si>
    <t xml:space="preserve">E18</t>
  </si>
  <si>
    <t xml:space="preserve">F18</t>
  </si>
  <si>
    <t xml:space="preserve">G18</t>
  </si>
  <si>
    <t xml:space="preserve">H18</t>
  </si>
  <si>
    <t xml:space="preserve">I18</t>
  </si>
  <si>
    <t xml:space="preserve">J18</t>
  </si>
  <si>
    <t xml:space="preserve">K18</t>
  </si>
  <si>
    <t xml:space="preserve">L18</t>
  </si>
  <si>
    <t xml:space="preserve">M18</t>
  </si>
  <si>
    <t xml:space="preserve">B19</t>
  </si>
  <si>
    <t xml:space="preserve">C19</t>
  </si>
  <si>
    <t xml:space="preserve">D19</t>
  </si>
  <si>
    <t xml:space="preserve">E19</t>
  </si>
  <si>
    <t xml:space="preserve">F19</t>
  </si>
  <si>
    <t xml:space="preserve">G19</t>
  </si>
  <si>
    <t xml:space="preserve">H19</t>
  </si>
  <si>
    <t xml:space="preserve">I19</t>
  </si>
  <si>
    <t xml:space="preserve">J19</t>
  </si>
  <si>
    <t xml:space="preserve">K19</t>
  </si>
  <si>
    <t xml:space="preserve">L19</t>
  </si>
  <si>
    <t xml:space="preserve">M19</t>
  </si>
  <si>
    <t xml:space="preserve">B20</t>
  </si>
  <si>
    <t xml:space="preserve">C20</t>
  </si>
  <si>
    <t xml:space="preserve">D20</t>
  </si>
  <si>
    <t xml:space="preserve">E20</t>
  </si>
  <si>
    <t xml:space="preserve">F20</t>
  </si>
  <si>
    <t xml:space="preserve">G20</t>
  </si>
  <si>
    <t xml:space="preserve">H20</t>
  </si>
  <si>
    <t xml:space="preserve">I20</t>
  </si>
  <si>
    <t xml:space="preserve">J20</t>
  </si>
  <si>
    <t xml:space="preserve">K20</t>
  </si>
  <si>
    <t xml:space="preserve">L20</t>
  </si>
  <si>
    <t xml:space="preserve">M20</t>
  </si>
  <si>
    <t xml:space="preserve">B21</t>
  </si>
  <si>
    <t xml:space="preserve">C21</t>
  </si>
  <si>
    <t xml:space="preserve">D21</t>
  </si>
  <si>
    <t xml:space="preserve">E21</t>
  </si>
  <si>
    <t xml:space="preserve">F21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</si>
  <si>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</si>
  <si>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</si>
  <si>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</si>
  <si>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</si>
  <si>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</si>
  <si>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L21</t>
  </si>
  <si>
    <t xml:space="preserve">M21</t>
  </si>
  <si>
    <t xml:space="preserve">B22</t>
  </si>
  <si>
    <t xml:space="preserve">C22</t>
  </si>
  <si>
    <t xml:space="preserve">D22</t>
  </si>
  <si>
    <t xml:space="preserve">E22</t>
  </si>
  <si>
    <t xml:space="preserve">F22</t>
  </si>
  <si>
    <t xml:space="preserve">G22</t>
  </si>
  <si>
    <t xml:space="preserve">H22</t>
  </si>
  <si>
    <t xml:space="preserve">I22</t>
  </si>
  <si>
    <t xml:space="preserve">J22</t>
  </si>
  <si>
    <t xml:space="preserve">K22</t>
  </si>
  <si>
    <t xml:space="preserve">L22</t>
  </si>
  <si>
    <t xml:space="preserve">M22</t>
  </si>
  <si>
    <t xml:space="preserve">B23</t>
  </si>
  <si>
    <t xml:space="preserve">C23</t>
  </si>
  <si>
    <t xml:space="preserve">D23</t>
  </si>
  <si>
    <t xml:space="preserve">E23</t>
  </si>
  <si>
    <t xml:space="preserve">F23</t>
  </si>
  <si>
    <t xml:space="preserve">G23</t>
  </si>
  <si>
    <t xml:space="preserve">H23</t>
  </si>
  <si>
    <t xml:space="preserve">I23</t>
  </si>
  <si>
    <t xml:space="preserve">J23</t>
  </si>
  <si>
    <t xml:space="preserve">K23</t>
  </si>
  <si>
    <t xml:space="preserve">L23</t>
  </si>
  <si>
    <t xml:space="preserve">M23</t>
  </si>
  <si>
    <t xml:space="preserve">B27</t>
  </si>
  <si>
    <t xml:space="preserve">C27</t>
  </si>
  <si>
    <t xml:space="preserve">D27</t>
  </si>
  <si>
    <t xml:space="preserve">E27</t>
  </si>
  <si>
    <t xml:space="preserve">F27</t>
  </si>
  <si>
    <t xml:space="preserve">G27</t>
  </si>
  <si>
    <t xml:space="preserve">H27</t>
  </si>
  <si>
    <t xml:space="preserve">I27</t>
  </si>
  <si>
    <t xml:space="preserve">J27</t>
  </si>
  <si>
    <t xml:space="preserve">K27</t>
  </si>
  <si>
    <t xml:space="preserve">L27</t>
  </si>
  <si>
    <t xml:space="preserve">M27</t>
  </si>
  <si>
    <t xml:space="preserve">B28</t>
  </si>
  <si>
    <t xml:space="preserve">C28</t>
  </si>
  <si>
    <t xml:space="preserve">D28</t>
  </si>
  <si>
    <t xml:space="preserve">E28</t>
  </si>
  <si>
    <t xml:space="preserve">F28</t>
  </si>
  <si>
    <t xml:space="preserve">G28</t>
  </si>
  <si>
    <t xml:space="preserve">H28</t>
  </si>
  <si>
    <t xml:space="preserve">I28</t>
  </si>
  <si>
    <t xml:space="preserve">J28</t>
  </si>
  <si>
    <t xml:space="preserve">K28</t>
  </si>
  <si>
    <t xml:space="preserve">L28</t>
  </si>
  <si>
    <t xml:space="preserve">M28</t>
  </si>
  <si>
    <t xml:space="preserve">B29</t>
  </si>
  <si>
    <t xml:space="preserve">C29</t>
  </si>
  <si>
    <t xml:space="preserve">D29</t>
  </si>
  <si>
    <t xml:space="preserve">E29</t>
  </si>
  <si>
    <t xml:space="preserve">F29</t>
  </si>
  <si>
    <t xml:space="preserve">G29</t>
  </si>
  <si>
    <t xml:space="preserve">H29</t>
  </si>
  <si>
    <t xml:space="preserve">I29</t>
  </si>
  <si>
    <t xml:space="preserve">J29</t>
  </si>
  <si>
    <t xml:space="preserve">K29</t>
  </si>
  <si>
    <t xml:space="preserve">L29</t>
  </si>
  <si>
    <t xml:space="preserve">M29</t>
  </si>
  <si>
    <t xml:space="preserve">B30</t>
  </si>
  <si>
    <t xml:space="preserve">C30</t>
  </si>
  <si>
    <t xml:space="preserve">D30</t>
  </si>
  <si>
    <t xml:space="preserve">E30</t>
  </si>
  <si>
    <t xml:space="preserve">F30</t>
  </si>
  <si>
    <t xml:space="preserve">G30</t>
  </si>
  <si>
    <t xml:space="preserve">H30</t>
  </si>
  <si>
    <t xml:space="preserve">I30</t>
  </si>
  <si>
    <t xml:space="preserve">J30</t>
  </si>
  <si>
    <t xml:space="preserve">K30</t>
  </si>
  <si>
    <t xml:space="preserve">L30</t>
  </si>
  <si>
    <t xml:space="preserve">M30</t>
  </si>
  <si>
    <t xml:space="preserve">B31</t>
  </si>
  <si>
    <t xml:space="preserve">C31</t>
  </si>
  <si>
    <t xml:space="preserve">D31</t>
  </si>
  <si>
    <t xml:space="preserve">E31</t>
  </si>
  <si>
    <t xml:space="preserve">F31</t>
  </si>
  <si>
    <t xml:space="preserve">G31</t>
  </si>
  <si>
    <t xml:space="preserve">H31</t>
  </si>
  <si>
    <t xml:space="preserve">I31</t>
  </si>
  <si>
    <t xml:space="preserve">J31</t>
  </si>
  <si>
    <t xml:space="preserve">K31</t>
  </si>
  <si>
    <t xml:space="preserve">L31</t>
  </si>
  <si>
    <t xml:space="preserve">M31</t>
  </si>
  <si>
    <t xml:space="preserve">B32</t>
  </si>
  <si>
    <t xml:space="preserve">C32</t>
  </si>
  <si>
    <t xml:space="preserve">D32</t>
  </si>
  <si>
    <t xml:space="preserve">E32</t>
  </si>
  <si>
    <t xml:space="preserve">F32</t>
  </si>
  <si>
    <t xml:space="preserve">G32</t>
  </si>
  <si>
    <t xml:space="preserve">H32</t>
  </si>
  <si>
    <t xml:space="preserve">I32</t>
  </si>
  <si>
    <t xml:space="preserve">J32</t>
  </si>
  <si>
    <t xml:space="preserve">K32</t>
  </si>
  <si>
    <t xml:space="preserve">L32</t>
  </si>
  <si>
    <t xml:space="preserve">M32</t>
  </si>
  <si>
    <t xml:space="preserve">B33</t>
  </si>
  <si>
    <t xml:space="preserve">C33</t>
  </si>
  <si>
    <t xml:space="preserve">D33</t>
  </si>
  <si>
    <t xml:space="preserve">E33</t>
  </si>
  <si>
    <t xml:space="preserve">F33</t>
  </si>
  <si>
    <t xml:space="preserve">G33</t>
  </si>
  <si>
    <t xml:space="preserve">H33</t>
  </si>
  <si>
    <t xml:space="preserve">I33</t>
  </si>
  <si>
    <t xml:space="preserve">J33</t>
  </si>
  <si>
    <t xml:space="preserve">K33</t>
  </si>
  <si>
    <t xml:space="preserve">L33</t>
  </si>
  <si>
    <t xml:space="preserve">M33</t>
  </si>
  <si>
    <t xml:space="preserve">B34</t>
  </si>
  <si>
    <t xml:space="preserve">C34</t>
  </si>
  <si>
    <t xml:space="preserve">D34</t>
  </si>
  <si>
    <t xml:space="preserve">E34</t>
  </si>
  <si>
    <t xml:space="preserve">F34</t>
  </si>
  <si>
    <t xml:space="preserve">G34</t>
  </si>
  <si>
    <t xml:space="preserve">H34</t>
  </si>
  <si>
    <t xml:space="preserve">I34</t>
  </si>
  <si>
    <t xml:space="preserve">J34</t>
  </si>
  <si>
    <t xml:space="preserve">K34</t>
  </si>
  <si>
    <t xml:space="preserve">L34</t>
  </si>
  <si>
    <t xml:space="preserve">M34</t>
  </si>
  <si>
    <t xml:space="preserve">B38</t>
  </si>
  <si>
    <t xml:space="preserve">C38</t>
  </si>
  <si>
    <t xml:space="preserve">D38</t>
  </si>
  <si>
    <t xml:space="preserve">E38</t>
  </si>
  <si>
    <t xml:space="preserve">F38</t>
  </si>
  <si>
    <t xml:space="preserve">G38</t>
  </si>
  <si>
    <t xml:space="preserve">H38</t>
  </si>
  <si>
    <t xml:space="preserve">I38</t>
  </si>
  <si>
    <t xml:space="preserve">J38</t>
  </si>
  <si>
    <t xml:space="preserve">K38</t>
  </si>
  <si>
    <t xml:space="preserve">L38</t>
  </si>
  <si>
    <t xml:space="preserve">M38</t>
  </si>
  <si>
    <t xml:space="preserve">B39</t>
  </si>
  <si>
    <t xml:space="preserve">C39</t>
  </si>
  <si>
    <t xml:space="preserve">D39</t>
  </si>
  <si>
    <t xml:space="preserve">E39</t>
  </si>
  <si>
    <t xml:space="preserve">F39</t>
  </si>
  <si>
    <t xml:space="preserve">G39</t>
  </si>
  <si>
    <t xml:space="preserve">H39</t>
  </si>
  <si>
    <t xml:space="preserve">I39</t>
  </si>
  <si>
    <t xml:space="preserve">J39</t>
  </si>
  <si>
    <t xml:space="preserve">K39</t>
  </si>
  <si>
    <t xml:space="preserve">L39</t>
  </si>
  <si>
    <t xml:space="preserve">M39</t>
  </si>
  <si>
    <t xml:space="preserve">B40</t>
  </si>
  <si>
    <t xml:space="preserve">C40</t>
  </si>
  <si>
    <t xml:space="preserve">D40</t>
  </si>
  <si>
    <t xml:space="preserve">E40</t>
  </si>
  <si>
    <t xml:space="preserve">F40</t>
  </si>
  <si>
    <t xml:space="preserve">G40</t>
  </si>
  <si>
    <t xml:space="preserve">H40</t>
  </si>
  <si>
    <t xml:space="preserve">I40</t>
  </si>
  <si>
    <t xml:space="preserve">J40</t>
  </si>
  <si>
    <t xml:space="preserve">K40</t>
  </si>
  <si>
    <t xml:space="preserve">L40</t>
  </si>
  <si>
    <t xml:space="preserve">M40</t>
  </si>
  <si>
    <t xml:space="preserve">B41</t>
  </si>
  <si>
    <t xml:space="preserve">C41</t>
  </si>
  <si>
    <t xml:space="preserve">D41</t>
  </si>
  <si>
    <t xml:space="preserve">E41</t>
  </si>
  <si>
    <t xml:space="preserve">F41</t>
  </si>
  <si>
    <t xml:space="preserve">G41</t>
  </si>
  <si>
    <t xml:space="preserve">H41</t>
  </si>
  <si>
    <t xml:space="preserve">I41</t>
  </si>
  <si>
    <t xml:space="preserve">J41</t>
  </si>
  <si>
    <t xml:space="preserve">K41</t>
  </si>
  <si>
    <t xml:space="preserve">L41</t>
  </si>
  <si>
    <t xml:space="preserve">M41</t>
  </si>
  <si>
    <t xml:space="preserve">B42</t>
  </si>
  <si>
    <t xml:space="preserve">C42</t>
  </si>
  <si>
    <t xml:space="preserve">D42</t>
  </si>
  <si>
    <t xml:space="preserve">E42</t>
  </si>
  <si>
    <t xml:space="preserve">F42</t>
  </si>
  <si>
    <t xml:space="preserve">G42</t>
  </si>
  <si>
    <t xml:space="preserve">H42</t>
  </si>
  <si>
    <t xml:space="preserve">I42</t>
  </si>
  <si>
    <t xml:space="preserve">J42</t>
  </si>
  <si>
    <t xml:space="preserve">K42</t>
  </si>
  <si>
    <t xml:space="preserve">L42</t>
  </si>
  <si>
    <t xml:space="preserve">M42</t>
  </si>
  <si>
    <t xml:space="preserve">B43</t>
  </si>
  <si>
    <t xml:space="preserve">C43</t>
  </si>
  <si>
    <t xml:space="preserve">D43</t>
  </si>
  <si>
    <t xml:space="preserve">E43</t>
  </si>
  <si>
    <t xml:space="preserve">F43</t>
  </si>
  <si>
    <t xml:space="preserve">G43</t>
  </si>
  <si>
    <t xml:space="preserve">H43</t>
  </si>
  <si>
    <t xml:space="preserve">I43</t>
  </si>
  <si>
    <t xml:space="preserve">J43</t>
  </si>
  <si>
    <t xml:space="preserve">K43</t>
  </si>
  <si>
    <t xml:space="preserve">L43</t>
  </si>
  <si>
    <t xml:space="preserve">M43</t>
  </si>
  <si>
    <t xml:space="preserve">B44</t>
  </si>
  <si>
    <t xml:space="preserve">C44</t>
  </si>
  <si>
    <t xml:space="preserve">D44</t>
  </si>
  <si>
    <t xml:space="preserve">E44</t>
  </si>
  <si>
    <t xml:space="preserve">F44</t>
  </si>
  <si>
    <t xml:space="preserve">G44</t>
  </si>
  <si>
    <t xml:space="preserve">H44</t>
  </si>
  <si>
    <t xml:space="preserve">I44</t>
  </si>
  <si>
    <t xml:space="preserve">J44</t>
  </si>
  <si>
    <t xml:space="preserve">K44</t>
  </si>
  <si>
    <t xml:space="preserve">L44</t>
  </si>
  <si>
    <t xml:space="preserve">M44</t>
  </si>
  <si>
    <t xml:space="preserve">B45</t>
  </si>
  <si>
    <t xml:space="preserve">C45</t>
  </si>
  <si>
    <t xml:space="preserve">D45</t>
  </si>
  <si>
    <t xml:space="preserve">E45</t>
  </si>
  <si>
    <t xml:space="preserve">F45</t>
  </si>
  <si>
    <t xml:space="preserve">G45</t>
  </si>
  <si>
    <t xml:space="preserve">H45</t>
  </si>
  <si>
    <t xml:space="preserve">I45</t>
  </si>
  <si>
    <t xml:space="preserve">J45</t>
  </si>
  <si>
    <t xml:space="preserve">K45</t>
  </si>
  <si>
    <t xml:space="preserve">L45</t>
  </si>
  <si>
    <t xml:space="preserve">M45</t>
  </si>
  <si>
    <t xml:space="preserve">B49</t>
  </si>
  <si>
    <t xml:space="preserve">C49</t>
  </si>
  <si>
    <t xml:space="preserve">D49</t>
  </si>
  <si>
    <t xml:space="preserve">E49</t>
  </si>
  <si>
    <t xml:space="preserve">F49</t>
  </si>
  <si>
    <t xml:space="preserve">G49</t>
  </si>
  <si>
    <t xml:space="preserve">H49</t>
  </si>
  <si>
    <t xml:space="preserve">I49</t>
  </si>
  <si>
    <t xml:space="preserve">J49</t>
  </si>
  <si>
    <t xml:space="preserve">K49</t>
  </si>
  <si>
    <t xml:space="preserve">L49</t>
  </si>
  <si>
    <t xml:space="preserve">M49</t>
  </si>
  <si>
    <t xml:space="preserve">B50</t>
  </si>
  <si>
    <t xml:space="preserve">C50</t>
  </si>
  <si>
    <t xml:space="preserve">D50</t>
  </si>
  <si>
    <t xml:space="preserve">E50</t>
  </si>
  <si>
    <t xml:space="preserve">F50</t>
  </si>
  <si>
    <t xml:space="preserve">G50</t>
  </si>
  <si>
    <t xml:space="preserve">H50</t>
  </si>
  <si>
    <t xml:space="preserve">I50</t>
  </si>
  <si>
    <t xml:space="preserve">J50</t>
  </si>
  <si>
    <t xml:space="preserve">K50</t>
  </si>
  <si>
    <t xml:space="preserve">L50</t>
  </si>
  <si>
    <t xml:space="preserve">M50</t>
  </si>
  <si>
    <t xml:space="preserve">B51</t>
  </si>
  <si>
    <t xml:space="preserve">C51</t>
  </si>
  <si>
    <t xml:space="preserve">D51</t>
  </si>
  <si>
    <t xml:space="preserve">E51</t>
  </si>
  <si>
    <t xml:space="preserve">F51</t>
  </si>
  <si>
    <t xml:space="preserve">G51</t>
  </si>
  <si>
    <t xml:space="preserve">H51</t>
  </si>
  <si>
    <t xml:space="preserve">I51</t>
  </si>
  <si>
    <t xml:space="preserve">J51</t>
  </si>
  <si>
    <t xml:space="preserve">K51</t>
  </si>
  <si>
    <t xml:space="preserve">L51</t>
  </si>
  <si>
    <t xml:space="preserve">M51</t>
  </si>
  <si>
    <t xml:space="preserve">B52</t>
  </si>
  <si>
    <t xml:space="preserve">C52</t>
  </si>
  <si>
    <t xml:space="preserve">D52</t>
  </si>
  <si>
    <t xml:space="preserve">E52</t>
  </si>
  <si>
    <t xml:space="preserve">F52</t>
  </si>
  <si>
    <t xml:space="preserve">G52</t>
  </si>
  <si>
    <t xml:space="preserve">H52</t>
  </si>
  <si>
    <t xml:space="preserve">I52</t>
  </si>
  <si>
    <t xml:space="preserve">J52</t>
  </si>
  <si>
    <t xml:space="preserve">K52</t>
  </si>
  <si>
    <t xml:space="preserve">L52</t>
  </si>
  <si>
    <t xml:space="preserve">M52</t>
  </si>
  <si>
    <t xml:space="preserve">B53</t>
  </si>
  <si>
    <t xml:space="preserve">C53</t>
  </si>
  <si>
    <t xml:space="preserve">D53</t>
  </si>
  <si>
    <t xml:space="preserve">E53</t>
  </si>
  <si>
    <t xml:space="preserve">F53</t>
  </si>
  <si>
    <t xml:space="preserve">G53</t>
  </si>
  <si>
    <t xml:space="preserve">H53</t>
  </si>
  <si>
    <t xml:space="preserve">I53</t>
  </si>
  <si>
    <t xml:space="preserve">J53</t>
  </si>
  <si>
    <t xml:space="preserve">K53</t>
  </si>
  <si>
    <t xml:space="preserve">L53</t>
  </si>
  <si>
    <t xml:space="preserve">M53</t>
  </si>
  <si>
    <t xml:space="preserve">B54</t>
  </si>
  <si>
    <t xml:space="preserve">C54</t>
  </si>
  <si>
    <t xml:space="preserve">D54</t>
  </si>
  <si>
    <t xml:space="preserve">E54</t>
  </si>
  <si>
    <t xml:space="preserve">F54</t>
  </si>
  <si>
    <t xml:space="preserve">G54</t>
  </si>
  <si>
    <t xml:space="preserve">H54</t>
  </si>
  <si>
    <t xml:space="preserve">I54</t>
  </si>
  <si>
    <t xml:space="preserve">J54</t>
  </si>
  <si>
    <t xml:space="preserve">K54</t>
  </si>
  <si>
    <t xml:space="preserve">L54</t>
  </si>
  <si>
    <t xml:space="preserve">M54</t>
  </si>
  <si>
    <t xml:space="preserve">B55</t>
  </si>
  <si>
    <t xml:space="preserve">C55</t>
  </si>
  <si>
    <t xml:space="preserve">D55</t>
  </si>
  <si>
    <t xml:space="preserve">E55</t>
  </si>
  <si>
    <t xml:space="preserve">F55</t>
  </si>
  <si>
    <t xml:space="preserve">G55</t>
  </si>
  <si>
    <t xml:space="preserve">H55</t>
  </si>
  <si>
    <t xml:space="preserve">I55</t>
  </si>
  <si>
    <t xml:space="preserve">J55</t>
  </si>
  <si>
    <t xml:space="preserve">K55</t>
  </si>
  <si>
    <t xml:space="preserve">L55</t>
  </si>
  <si>
    <t xml:space="preserve">M55</t>
  </si>
  <si>
    <t xml:space="preserve">B56</t>
  </si>
  <si>
    <t xml:space="preserve">C56</t>
  </si>
  <si>
    <t xml:space="preserve">D56</t>
  </si>
  <si>
    <t xml:space="preserve">E56</t>
  </si>
  <si>
    <t xml:space="preserve">F56</t>
  </si>
  <si>
    <t xml:space="preserve">G56</t>
  </si>
  <si>
    <t xml:space="preserve">H56</t>
  </si>
  <si>
    <t xml:space="preserve">I56</t>
  </si>
  <si>
    <t xml:space="preserve">J56</t>
  </si>
  <si>
    <t xml:space="preserve">K56</t>
  </si>
  <si>
    <t xml:space="preserve">L56</t>
  </si>
  <si>
    <t xml:space="preserve">M56</t>
  </si>
  <si>
    <t xml:space="preserve">B60</t>
  </si>
  <si>
    <t xml:space="preserve">C60</t>
  </si>
  <si>
    <t xml:space="preserve">D60</t>
  </si>
  <si>
    <t xml:space="preserve">E60</t>
  </si>
  <si>
    <t xml:space="preserve">F60</t>
  </si>
  <si>
    <t xml:space="preserve">G60</t>
  </si>
  <si>
    <t xml:space="preserve">H60</t>
  </si>
  <si>
    <t xml:space="preserve">I60</t>
  </si>
  <si>
    <t xml:space="preserve">J60</t>
  </si>
  <si>
    <t xml:space="preserve">K60</t>
  </si>
  <si>
    <t xml:space="preserve">L60</t>
  </si>
  <si>
    <t xml:space="preserve">M60</t>
  </si>
  <si>
    <t xml:space="preserve">B61</t>
  </si>
  <si>
    <t xml:space="preserve">C61</t>
  </si>
  <si>
    <t xml:space="preserve">D61</t>
  </si>
  <si>
    <t xml:space="preserve">E61</t>
  </si>
  <si>
    <t xml:space="preserve">F61</t>
  </si>
  <si>
    <t xml:space="preserve">G61</t>
  </si>
  <si>
    <t xml:space="preserve">H61</t>
  </si>
  <si>
    <t xml:space="preserve">I61</t>
  </si>
  <si>
    <t xml:space="preserve">J61</t>
  </si>
  <si>
    <t xml:space="preserve">K61</t>
  </si>
  <si>
    <t xml:space="preserve">L61</t>
  </si>
  <si>
    <t xml:space="preserve">M61</t>
  </si>
  <si>
    <t xml:space="preserve">B62</t>
  </si>
  <si>
    <t xml:space="preserve">C62</t>
  </si>
  <si>
    <t xml:space="preserve">D62</t>
  </si>
  <si>
    <t xml:space="preserve">E62</t>
  </si>
  <si>
    <t xml:space="preserve">F62</t>
  </si>
  <si>
    <t xml:space="preserve">G62</t>
  </si>
  <si>
    <t xml:space="preserve">H62</t>
  </si>
  <si>
    <t xml:space="preserve">I62</t>
  </si>
  <si>
    <t xml:space="preserve">J62</t>
  </si>
  <si>
    <t xml:space="preserve">K62</t>
  </si>
  <si>
    <t xml:space="preserve">L62</t>
  </si>
  <si>
    <t xml:space="preserve">M62</t>
  </si>
  <si>
    <t xml:space="preserve">B63</t>
  </si>
  <si>
    <t xml:space="preserve">C63</t>
  </si>
  <si>
    <t xml:space="preserve">D63</t>
  </si>
  <si>
    <t xml:space="preserve">E63</t>
  </si>
  <si>
    <t xml:space="preserve">F63</t>
  </si>
  <si>
    <t xml:space="preserve">G63</t>
  </si>
  <si>
    <t xml:space="preserve">H63</t>
  </si>
  <si>
    <t xml:space="preserve">I63</t>
  </si>
  <si>
    <t xml:space="preserve">J63</t>
  </si>
  <si>
    <t xml:space="preserve">K63</t>
  </si>
  <si>
    <t xml:space="preserve">L63</t>
  </si>
  <si>
    <t xml:space="preserve">M63</t>
  </si>
  <si>
    <t xml:space="preserve">B64</t>
  </si>
  <si>
    <t xml:space="preserve">C64</t>
  </si>
  <si>
    <t xml:space="preserve">D64</t>
  </si>
  <si>
    <t xml:space="preserve">E64</t>
  </si>
  <si>
    <t xml:space="preserve">F64</t>
  </si>
  <si>
    <t xml:space="preserve">G64</t>
  </si>
  <si>
    <t xml:space="preserve">H64</t>
  </si>
  <si>
    <t xml:space="preserve">I64</t>
  </si>
  <si>
    <t xml:space="preserve">J64</t>
  </si>
  <si>
    <t xml:space="preserve">K64</t>
  </si>
  <si>
    <t xml:space="preserve">L64</t>
  </si>
  <si>
    <t xml:space="preserve">M64</t>
  </si>
  <si>
    <t xml:space="preserve">B65</t>
  </si>
  <si>
    <t xml:space="preserve">C65</t>
  </si>
  <si>
    <t xml:space="preserve">D65</t>
  </si>
  <si>
    <t xml:space="preserve">E65</t>
  </si>
  <si>
    <t xml:space="preserve">F65</t>
  </si>
  <si>
    <t xml:space="preserve">G65</t>
  </si>
  <si>
    <t xml:space="preserve">H65</t>
  </si>
  <si>
    <t xml:space="preserve">I65</t>
  </si>
  <si>
    <t xml:space="preserve">J65</t>
  </si>
  <si>
    <t xml:space="preserve">K65</t>
  </si>
  <si>
    <t xml:space="preserve">L65</t>
  </si>
  <si>
    <t xml:space="preserve">M65</t>
  </si>
  <si>
    <t xml:space="preserve">B66</t>
  </si>
  <si>
    <t xml:space="preserve">C66</t>
  </si>
  <si>
    <t xml:space="preserve">D66</t>
  </si>
  <si>
    <t xml:space="preserve">E66</t>
  </si>
  <si>
    <t xml:space="preserve">F66</t>
  </si>
  <si>
    <t xml:space="preserve">G66</t>
  </si>
  <si>
    <t xml:space="preserve">H66</t>
  </si>
  <si>
    <t xml:space="preserve">I66</t>
  </si>
  <si>
    <t xml:space="preserve">J66</t>
  </si>
  <si>
    <t xml:space="preserve">K66</t>
  </si>
  <si>
    <t xml:space="preserve">L66</t>
  </si>
  <si>
    <t xml:space="preserve">M66</t>
  </si>
  <si>
    <t xml:space="preserve">B67</t>
  </si>
  <si>
    <t xml:space="preserve">C67</t>
  </si>
  <si>
    <t xml:space="preserve">D67</t>
  </si>
  <si>
    <t xml:space="preserve">E67</t>
  </si>
  <si>
    <t xml:space="preserve">F67</t>
  </si>
  <si>
    <t xml:space="preserve">G67</t>
  </si>
  <si>
    <t xml:space="preserve">H67</t>
  </si>
  <si>
    <t xml:space="preserve">I67</t>
  </si>
  <si>
    <t xml:space="preserve">J67</t>
  </si>
  <si>
    <t xml:space="preserve">K67</t>
  </si>
  <si>
    <t xml:space="preserve">L67</t>
  </si>
  <si>
    <t xml:space="preserve">M67</t>
  </si>
  <si>
    <t xml:space="preserve">B72</t>
  </si>
  <si>
    <t xml:space="preserve">C72</t>
  </si>
  <si>
    <t xml:space="preserve">D72</t>
  </si>
  <si>
    <t xml:space="preserve">E72</t>
  </si>
  <si>
    <t xml:space="preserve">F72</t>
  </si>
  <si>
    <t xml:space="preserve">G72</t>
  </si>
  <si>
    <t xml:space="preserve">H72</t>
  </si>
  <si>
    <t xml:space="preserve">I72</t>
  </si>
  <si>
    <t xml:space="preserve">J72</t>
  </si>
  <si>
    <t xml:space="preserve">K72</t>
  </si>
  <si>
    <t xml:space="preserve">L72</t>
  </si>
  <si>
    <t xml:space="preserve">M72</t>
  </si>
  <si>
    <t xml:space="preserve">B73</t>
  </si>
  <si>
    <t xml:space="preserve">C73</t>
  </si>
  <si>
    <t xml:space="preserve">D73</t>
  </si>
  <si>
    <t xml:space="preserve">E73</t>
  </si>
  <si>
    <t xml:space="preserve">F73</t>
  </si>
  <si>
    <t xml:space="preserve">G73</t>
  </si>
  <si>
    <t xml:space="preserve">H73</t>
  </si>
  <si>
    <t xml:space="preserve">I73</t>
  </si>
  <si>
    <t xml:space="preserve">J73</t>
  </si>
  <si>
    <t xml:space="preserve">K73</t>
  </si>
  <si>
    <t xml:space="preserve">L73</t>
  </si>
  <si>
    <t xml:space="preserve">M73</t>
  </si>
  <si>
    <t xml:space="preserve">B74</t>
  </si>
  <si>
    <t xml:space="preserve">C74</t>
  </si>
  <si>
    <t xml:space="preserve">D74</t>
  </si>
  <si>
    <t xml:space="preserve">E74</t>
  </si>
  <si>
    <t xml:space="preserve">F74</t>
  </si>
  <si>
    <t xml:space="preserve">G74</t>
  </si>
  <si>
    <t xml:space="preserve">H74</t>
  </si>
  <si>
    <t xml:space="preserve">I74</t>
  </si>
  <si>
    <t xml:space="preserve">J74</t>
  </si>
  <si>
    <t xml:space="preserve">K74</t>
  </si>
  <si>
    <t xml:space="preserve">L74</t>
  </si>
  <si>
    <t xml:space="preserve">M74</t>
  </si>
  <si>
    <t xml:space="preserve">B75</t>
  </si>
  <si>
    <t xml:space="preserve">C75</t>
  </si>
  <si>
    <t xml:space="preserve">D75</t>
  </si>
  <si>
    <t xml:space="preserve">E75</t>
  </si>
  <si>
    <t xml:space="preserve">F75</t>
  </si>
  <si>
    <t xml:space="preserve">G75</t>
  </si>
  <si>
    <t xml:space="preserve">H75</t>
  </si>
  <si>
    <t xml:space="preserve">I75</t>
  </si>
  <si>
    <t xml:space="preserve">J75</t>
  </si>
  <si>
    <t xml:space="preserve">K75</t>
  </si>
  <si>
    <t xml:space="preserve">L75</t>
  </si>
  <si>
    <t xml:space="preserve">M75</t>
  </si>
  <si>
    <t xml:space="preserve">B76</t>
  </si>
  <si>
    <t xml:space="preserve">C76</t>
  </si>
  <si>
    <t xml:space="preserve">D76</t>
  </si>
  <si>
    <t xml:space="preserve">E76</t>
  </si>
  <si>
    <t xml:space="preserve">F76</t>
  </si>
  <si>
    <t xml:space="preserve">G76</t>
  </si>
  <si>
    <t xml:space="preserve">H76</t>
  </si>
  <si>
    <t xml:space="preserve">I76</t>
  </si>
  <si>
    <t xml:space="preserve">J76</t>
  </si>
  <si>
    <t xml:space="preserve">K76</t>
  </si>
  <si>
    <t xml:space="preserve">L76</t>
  </si>
  <si>
    <t xml:space="preserve">M76</t>
  </si>
  <si>
    <t xml:space="preserve">B77</t>
  </si>
  <si>
    <t xml:space="preserve">C77</t>
  </si>
  <si>
    <t xml:space="preserve">D77</t>
  </si>
  <si>
    <t xml:space="preserve">E77</t>
  </si>
  <si>
    <t xml:space="preserve">F77</t>
  </si>
  <si>
    <t xml:space="preserve">G77</t>
  </si>
  <si>
    <t xml:space="preserve">H77</t>
  </si>
  <si>
    <t xml:space="preserve">I77</t>
  </si>
  <si>
    <t xml:space="preserve">J77</t>
  </si>
  <si>
    <t xml:space="preserve">K77</t>
  </si>
  <si>
    <t xml:space="preserve">L77</t>
  </si>
  <si>
    <t xml:space="preserve">M77</t>
  </si>
  <si>
    <t xml:space="preserve">B78</t>
  </si>
  <si>
    <t xml:space="preserve">C78</t>
  </si>
  <si>
    <t xml:space="preserve">D78</t>
  </si>
  <si>
    <t xml:space="preserve">E78</t>
  </si>
  <si>
    <t xml:space="preserve">F78</t>
  </si>
  <si>
    <t xml:space="preserve">G78</t>
  </si>
  <si>
    <t xml:space="preserve">H78</t>
  </si>
  <si>
    <t xml:space="preserve">I78</t>
  </si>
  <si>
    <t xml:space="preserve">J78</t>
  </si>
  <si>
    <t xml:space="preserve">K78</t>
  </si>
  <si>
    <t xml:space="preserve">L78</t>
  </si>
  <si>
    <t xml:space="preserve">M78</t>
  </si>
  <si>
    <t xml:space="preserve">B79</t>
  </si>
  <si>
    <t xml:space="preserve">C79</t>
  </si>
  <si>
    <t xml:space="preserve">D79</t>
  </si>
  <si>
    <t xml:space="preserve">E79</t>
  </si>
  <si>
    <t xml:space="preserve">F79</t>
  </si>
  <si>
    <t xml:space="preserve">G79</t>
  </si>
  <si>
    <t xml:space="preserve">H79</t>
  </si>
  <si>
    <t xml:space="preserve">I79</t>
  </si>
  <si>
    <t xml:space="preserve">J79</t>
  </si>
  <si>
    <t xml:space="preserve">K79</t>
  </si>
  <si>
    <t xml:space="preserve">L79</t>
  </si>
  <si>
    <t xml:space="preserve">M79</t>
  </si>
  <si>
    <t xml:space="preserve">Plate Name</t>
  </si>
  <si>
    <t xml:space="preserve">Payment Method</t>
  </si>
  <si>
    <t xml:space="preserve">Plate Barcode</t>
  </si>
  <si>
    <t xml:space="preserve">Sales Order #</t>
  </si>
  <si>
    <t xml:space="preserve">Reference #</t>
  </si>
  <si>
    <t xml:space="preserve">Well Position</t>
  </si>
  <si>
    <t xml:space="preserve">Sequence Name</t>
  </si>
  <si>
    <t xml:space="preserve">Sequence</t>
  </si>
  <si>
    <t xml:space="preserve">Manufacturing ID</t>
  </si>
  <si>
    <t xml:space="preserve">Measured Molecular Weight</t>
  </si>
  <si>
    <t xml:space="preserve">Calculated Molecular Weight</t>
  </si>
  <si>
    <t xml:space="preserve">OD260</t>
  </si>
  <si>
    <t xml:space="preserve">nmoles</t>
  </si>
  <si>
    <t xml:space="preserve">µg</t>
  </si>
  <si>
    <t xml:space="preserve">Measured Concentration µM</t>
  </si>
  <si>
    <t xml:space="preserve">Final Volume µL</t>
  </si>
  <si>
    <r>
      <rPr>
        <sz val="10"/>
        <color rgb="FF000000"/>
        <rFont val="Arial"/>
        <family val="2"/>
        <charset val="1"/>
      </rPr>
      <t xml:space="preserve">Extinction Coefficient </t>
    </r>
    <r>
      <rPr>
        <sz val="11"/>
        <color rgb="FF000000"/>
        <rFont val="Calibri"/>
        <family val="2"/>
        <charset val="1"/>
      </rPr>
      <t xml:space="preserve">L/(mole·cm)</t>
    </r>
  </si>
  <si>
    <t xml:space="preserve">Tm</t>
  </si>
  <si>
    <t xml:space="preserve">Well Barcode</t>
  </si>
  <si>
    <t xml:space="preserve">illumina indexes</t>
  </si>
  <si>
    <t xml:space="preserve">Z10080195</t>
  </si>
  <si>
    <t xml:space="preserve">126047378</t>
  </si>
  <si>
    <t xml:space="preserve">A01</t>
  </si>
  <si>
    <t xml:space="preserve">AAT GAT ACG GCG ACC ACC GAG ATC TAC ACA TCG TAC GTC GTC GGC AGC GTC</t>
  </si>
  <si>
    <t xml:space="preserve">126047379</t>
  </si>
  <si>
    <t xml:space="preserve">B01</t>
  </si>
  <si>
    <t xml:space="preserve">AAT GAT ACG GCG ACC ACC GAG ATC TAC ACA CTA TCT GTC GTC GGC AGC GTC</t>
  </si>
  <si>
    <t xml:space="preserve">126047380</t>
  </si>
  <si>
    <t xml:space="preserve">C01</t>
  </si>
  <si>
    <t xml:space="preserve">AAT GAT ACG GCG ACC ACC GAG ATC TAC ACT AGC GAG TTC GTC GGC AGC GTC</t>
  </si>
  <si>
    <t xml:space="preserve">126047381</t>
  </si>
  <si>
    <t xml:space="preserve">D01</t>
  </si>
  <si>
    <t xml:space="preserve">AAT GAT ACG GCG ACC ACC GAG ATC TAC ACC TGC GTG TTC GTC GGC AGC GTC</t>
  </si>
  <si>
    <t xml:space="preserve">126047382</t>
  </si>
  <si>
    <t xml:space="preserve">E01</t>
  </si>
  <si>
    <t xml:space="preserve">AAT GAT ACG GCG ACC ACC GAG ATC TAC ACT CAT CGA GTC GTC GGC AGC GTC</t>
  </si>
  <si>
    <t xml:space="preserve">126047383</t>
  </si>
  <si>
    <t xml:space="preserve">F01</t>
  </si>
  <si>
    <t xml:space="preserve">AAT GAT ACG GCG ACC ACC GAG ATC TAC ACC GTG AGT GTC GTC GGC AGC GTC</t>
  </si>
  <si>
    <t xml:space="preserve">126047384</t>
  </si>
  <si>
    <t xml:space="preserve">G01</t>
  </si>
  <si>
    <t xml:space="preserve">AAT GAT ACG GCG ACC ACC GAG ATC TAC ACG GAT ATC TTC GTC GGC AGC GTC</t>
  </si>
  <si>
    <t xml:space="preserve">126047385</t>
  </si>
  <si>
    <t xml:space="preserve">H01</t>
  </si>
  <si>
    <t xml:space="preserve">AAT GAT ACG GCG ACC ACC GAG ATC TAC ACG ACA CCG TTC GTC GGC AGC GTC</t>
  </si>
  <si>
    <t xml:space="preserve">126047386</t>
  </si>
  <si>
    <t xml:space="preserve">A02</t>
  </si>
  <si>
    <t xml:space="preserve">AAT GAT ACG GCG ACC ACC GAG ATC TAC ACC TAC TAT ATC GTC GGC AGC GTC</t>
  </si>
  <si>
    <t xml:space="preserve">126047387</t>
  </si>
  <si>
    <t xml:space="preserve">B02</t>
  </si>
  <si>
    <t xml:space="preserve">AAT GAT ACG GCG ACC ACC GAG ATC TAC ACC GTT ACT ATC GTC GGC AGC GTC</t>
  </si>
  <si>
    <t xml:space="preserve">126047388</t>
  </si>
  <si>
    <t xml:space="preserve">C02</t>
  </si>
  <si>
    <t xml:space="preserve">AAT GAT ACG GCG ACC ACC GAG ATC TAC ACA GAG TCA CTC GTC GGC AGC GTC</t>
  </si>
  <si>
    <t xml:space="preserve">126047389</t>
  </si>
  <si>
    <t xml:space="preserve">D02</t>
  </si>
  <si>
    <t xml:space="preserve">AAT GAT ACG GCG ACC ACC GAG ATC TAC ACT ACG AGA CTC GTC GGC AGC GTC</t>
  </si>
  <si>
    <t xml:space="preserve">126047390</t>
  </si>
  <si>
    <t xml:space="preserve">E02</t>
  </si>
  <si>
    <t xml:space="preserve">AAT GAT ACG GCG ACC ACC GAG ATC TAC ACA CGT CTC GTC GTC GGC AGC GTC</t>
  </si>
  <si>
    <t xml:space="preserve">126047391</t>
  </si>
  <si>
    <t xml:space="preserve">F02</t>
  </si>
  <si>
    <t xml:space="preserve">AAT GAT ACG GCG ACC ACC GAG ATC TAC ACT CGA CGA GTC GTC GGC AGC GTC</t>
  </si>
  <si>
    <t xml:space="preserve">126047392</t>
  </si>
  <si>
    <t xml:space="preserve">G02</t>
  </si>
  <si>
    <t xml:space="preserve">AAT GAT ACG GCG ACC ACC GAG ATC TAC ACG ATC GTG TTC GTC GGC AGC GTC</t>
  </si>
  <si>
    <t xml:space="preserve">126047393</t>
  </si>
  <si>
    <t xml:space="preserve">H02</t>
  </si>
  <si>
    <t xml:space="preserve">AAT GAT ACG GCG ACC ACC GAG ATC TAC ACG TCA GAT ATC GTC GGC AGC GTC</t>
  </si>
  <si>
    <t xml:space="preserve">126047394</t>
  </si>
  <si>
    <t xml:space="preserve">A03</t>
  </si>
  <si>
    <t xml:space="preserve">CAA GCA GAA GAC GGC ATA CGA GAT AAC TCT CGG TCT CGT GGG CTC GG</t>
  </si>
  <si>
    <t xml:space="preserve">126047395</t>
  </si>
  <si>
    <t xml:space="preserve">B03</t>
  </si>
  <si>
    <t xml:space="preserve">CAA GCA GAA GAC GGC ATA CGA GAT ACT ATG TCG TCT CGT GGG CTC GG</t>
  </si>
  <si>
    <t xml:space="preserve">126047396</t>
  </si>
  <si>
    <t xml:space="preserve">C03</t>
  </si>
  <si>
    <t xml:space="preserve">CAA GCA GAA GAC GGC ATA CGA GAT AGT AGC GTG TCT CGT GGG CTC GG</t>
  </si>
  <si>
    <t xml:space="preserve">126047397</t>
  </si>
  <si>
    <t xml:space="preserve">D03</t>
  </si>
  <si>
    <t xml:space="preserve">CAA GCA GAA GAC GGC ATA CGA GAT CAG TGA GTG TCT CGT GGG CTC GG</t>
  </si>
  <si>
    <t xml:space="preserve">126047398</t>
  </si>
  <si>
    <t xml:space="preserve">E03</t>
  </si>
  <si>
    <t xml:space="preserve">CAA GCA GAA GAC GGC ATA CGA GAT CGT ACT CAG TCT CGT GGG CTC GG</t>
  </si>
  <si>
    <t xml:space="preserve">126047399</t>
  </si>
  <si>
    <t xml:space="preserve">F03</t>
  </si>
  <si>
    <t xml:space="preserve">CAA GCA GAA GAC GGC ATA CGA GAT CTA CGC AGG TCT CGT GGG CTC GG</t>
  </si>
  <si>
    <t xml:space="preserve">126047400</t>
  </si>
  <si>
    <t xml:space="preserve">G03</t>
  </si>
  <si>
    <t xml:space="preserve">CAA GCA GAA GAC GGC ATA CGA GAT GGA GAC TAG TCT CGT GGG CTC GG</t>
  </si>
  <si>
    <t xml:space="preserve">126047401</t>
  </si>
  <si>
    <t xml:space="preserve">H03</t>
  </si>
  <si>
    <t xml:space="preserve">CAA GCA GAA GAC GGC ATA CGA GAT GTC GCT CGG TCT CGT GGG CTC GG</t>
  </si>
  <si>
    <t xml:space="preserve">126047402</t>
  </si>
  <si>
    <t xml:space="preserve">A04</t>
  </si>
  <si>
    <t xml:space="preserve">CAA GCA GAA GAC GGC ATA CGA GAT GTC GTA GTG TCT CGT GGG CTC GG</t>
  </si>
  <si>
    <t xml:space="preserve">126047403</t>
  </si>
  <si>
    <t xml:space="preserve">B04</t>
  </si>
  <si>
    <t xml:space="preserve">CAA GCA GAA GAC GGC ATA CGA GAT TAG CAG ACG TCT CGT GGG CTC GG</t>
  </si>
  <si>
    <t xml:space="preserve">126047404</t>
  </si>
  <si>
    <t xml:space="preserve">C04</t>
  </si>
  <si>
    <t xml:space="preserve">CAA GCA GAA GAC GGC ATA CGA GAT TCA TAG ACG TCT CGT GGG CTC GG</t>
  </si>
  <si>
    <t xml:space="preserve">126047405</t>
  </si>
  <si>
    <t xml:space="preserve">D04</t>
  </si>
  <si>
    <t xml:space="preserve">CAA GCA GAA GAC GGC ATA CGA GAT TCG CTA TAG TCT CGT GGG CTC GG</t>
  </si>
  <si>
    <t xml:space="preserve">126047406</t>
  </si>
  <si>
    <t xml:space="preserve">E04</t>
  </si>
  <si>
    <t xml:space="preserve">CAA GCA GAA GAC GGC ATA CGA GAT AAG TCG AGG TCT CGT GGG CTC GG</t>
  </si>
  <si>
    <t xml:space="preserve">126047407</t>
  </si>
  <si>
    <t xml:space="preserve">F04</t>
  </si>
  <si>
    <t xml:space="preserve">CAA GCA GAA GAC GGC ATA CGA GAT ATA CTT CGG TCT CGT GGG CTC GG</t>
  </si>
  <si>
    <t xml:space="preserve">126047408</t>
  </si>
  <si>
    <t xml:space="preserve">G04</t>
  </si>
  <si>
    <t xml:space="preserve">CAA GCA GAA GAC GGC ATA CGA GAT AGC TGC TAG TCT CGT GGG CTC GG</t>
  </si>
  <si>
    <t xml:space="preserve">126047409</t>
  </si>
  <si>
    <t xml:space="preserve">H04</t>
  </si>
  <si>
    <t xml:space="preserve">CAA GCA GAA GAC GGC ATA CGA GAT CAT AGA GAG TCT CGT GGG CTC GG</t>
  </si>
  <si>
    <t xml:space="preserve">126047410</t>
  </si>
  <si>
    <t xml:space="preserve">A05</t>
  </si>
  <si>
    <t xml:space="preserve">CAA GCA GAA GAC GGC ATA CGA GAT CGT AGA TCG TCT CGT GGG CTC GG</t>
  </si>
  <si>
    <t xml:space="preserve">126047411</t>
  </si>
  <si>
    <t xml:space="preserve">B05</t>
  </si>
  <si>
    <t xml:space="preserve">CAA GCA GAA GAC GGC ATA CGA GAT CTC GTT ACG TCT CGT GGG CTC GG</t>
  </si>
  <si>
    <t xml:space="preserve">126047412</t>
  </si>
  <si>
    <t xml:space="preserve">C05</t>
  </si>
  <si>
    <t xml:space="preserve">CAA GCA GAA GAC GGC ATA CGA GAT GCG CAC GTG TCT CGT GGG CTC GG</t>
  </si>
  <si>
    <t xml:space="preserve">126047413</t>
  </si>
  <si>
    <t xml:space="preserve">D05</t>
  </si>
  <si>
    <t xml:space="preserve">CAA GCA GAA GAC GGC ATA CGA GAT GGT ACT ATG TCT CGT GGG CTC GG</t>
  </si>
  <si>
    <t xml:space="preserve">126047414</t>
  </si>
  <si>
    <t xml:space="preserve">E05</t>
  </si>
  <si>
    <t xml:space="preserve">CAA GCA GAA GAC GGC ATA CGA GAT GTA TAC GCG TCT CGT GGG CTC GG</t>
  </si>
  <si>
    <t xml:space="preserve">126047415</t>
  </si>
  <si>
    <t xml:space="preserve">F05</t>
  </si>
  <si>
    <t xml:space="preserve">CAA GCA GAA GAC GGC ATA CGA GAT TAC GAG CAG TCT CGT GGG CTC GG</t>
  </si>
  <si>
    <t xml:space="preserve">126047416</t>
  </si>
  <si>
    <t xml:space="preserve">G05</t>
  </si>
  <si>
    <t xml:space="preserve">CAA GCA GAA GAC GGC ATA CGA GAT TCA GCG TTG TCT CGT GGG CTC GG</t>
  </si>
  <si>
    <t xml:space="preserve">126047417</t>
  </si>
  <si>
    <t xml:space="preserve">H05</t>
  </si>
  <si>
    <t xml:space="preserve">CAA GCA GAA GAC GGC ATA CGA GAT TCG CTA CGG TCT CGT GGG CTC GG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</si>
</sst>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color rgb="FF000000"/>
      <name val="Courier New"/>
      <family val="3"/>
      <charset val="1"/>
    </font>
    <font>
      <b val="true"/>
      <sz val="11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3333"/>
        <bgColor rgb="FFFF6600"/>
      </patternFill>
    </fill>
    <fill>
      <patternFill patternType="solid">
        <fgColor rgb="FFCCFF99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Normal 2" xfId="20" builtinId="53" customBuiltin="tru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86" zoomScaleNormal="86" zoomScalePageLayoutView="100" workbookViewId="0">
      <selection pane="topLeft" activeCell="F73" activeCellId="0" sqref="F73"/>
    </sheetView>
  </sheetViews>
  <sheetFormatPr defaultRowHeight="13.8"/>
  <cols>
    <col collapsed="false" hidden="false" max="1" min="1" style="1" width="9.85425101214575"/>
    <col collapsed="false" hidden="false" max="2" min="2" style="1" width="9.10526315789474"/>
    <col collapsed="false" hidden="false" max="3" min="3" style="1" width="9.4251012145749"/>
    <col collapsed="false" hidden="false" max="15" min="4" style="1" width="9.10526315789474"/>
    <col collapsed="false" hidden="false" max="58" min="16" style="2" width="9.10526315789474"/>
    <col collapsed="false" hidden="false" max="1021" min="59" style="1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0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0"/>
      <c r="N2" s="0"/>
      <c r="O2" s="0"/>
    </row>
    <row r="3" customFormat="false" ht="13.8" hidden="false" customHeight="false" outlineLevel="0" collapsed="false">
      <c r="A3" s="0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0"/>
      <c r="N3" s="0"/>
      <c r="O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3.8" hidden="false" customHeight="false" outlineLevel="0" collapsed="false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/>
      <c r="H5" s="6"/>
      <c r="I5" s="6"/>
      <c r="J5" s="6"/>
      <c r="K5" s="6"/>
      <c r="L5" s="6"/>
      <c r="M5" s="6"/>
      <c r="N5" s="0"/>
      <c r="O5" s="0" t="s">
        <v>8</v>
      </c>
    </row>
    <row r="6" customFormat="false" ht="13.8" hidden="false" customHeight="false" outlineLevel="0" collapsed="false">
      <c r="A6" s="5" t="s">
        <v>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0"/>
      <c r="O6" s="0"/>
    </row>
    <row r="7" customFormat="false" ht="13.8" hidden="false" customHeight="false" outlineLevel="0" collapsed="false">
      <c r="A7" s="5" t="s">
        <v>10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0"/>
      <c r="O7" s="0"/>
    </row>
    <row r="8" customFormat="false" ht="13.8" hidden="false" customHeight="false" outlineLevel="0" collapsed="false">
      <c r="A8" s="5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0"/>
      <c r="O8" s="0"/>
    </row>
    <row r="9" customFormat="false" ht="13.8" hidden="false" customHeight="false" outlineLevel="0" collapsed="false">
      <c r="A9" s="5" t="s">
        <v>12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0"/>
      <c r="O9" s="0"/>
    </row>
    <row r="10" customFormat="false" ht="13.8" hidden="false" customHeight="false" outlineLevel="0" collapsed="false">
      <c r="A10" s="5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0"/>
      <c r="O10" s="0"/>
    </row>
    <row r="11" customFormat="false" ht="13.8" hidden="false" customHeight="false" outlineLevel="0" collapsed="false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0"/>
      <c r="O11" s="0"/>
    </row>
    <row r="12" customFormat="false" ht="13.8" hidden="false" customHeight="false" outlineLevel="0" collapsed="false">
      <c r="A12" s="5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0"/>
      <c r="O12" s="0"/>
    </row>
    <row r="13" customFormat="false" ht="13.8" hidden="false" customHeight="false" outlineLevel="0" collapsed="false">
      <c r="A13" s="0"/>
      <c r="B13" s="5" t="s">
        <v>16</v>
      </c>
      <c r="C13" s="5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5" t="s">
        <v>25</v>
      </c>
      <c r="L13" s="5" t="s">
        <v>26</v>
      </c>
      <c r="M13" s="5" t="s">
        <v>27</v>
      </c>
      <c r="N13" s="0"/>
      <c r="O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3.8" hidden="false" customHeight="false" outlineLevel="0" collapsed="false">
      <c r="A16" s="5" t="s">
        <v>28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0"/>
      <c r="O16" s="0" t="s">
        <v>29</v>
      </c>
    </row>
    <row r="17" customFormat="false" ht="13.8" hidden="false" customHeight="false" outlineLevel="0" collapsed="false">
      <c r="A17" s="5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0"/>
      <c r="O17" s="0"/>
    </row>
    <row r="18" customFormat="false" ht="13.8" hidden="false" customHeight="false" outlineLevel="0" collapsed="false">
      <c r="A18" s="5" t="s">
        <v>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0"/>
      <c r="O18" s="0"/>
    </row>
    <row r="19" customFormat="false" ht="13.8" hidden="false" customHeight="false" outlineLevel="0" collapsed="false">
      <c r="A19" s="5" t="s">
        <v>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0"/>
      <c r="O19" s="0"/>
    </row>
    <row r="20" customFormat="false" ht="13.8" hidden="false" customHeight="false" outlineLevel="0" collapsed="false">
      <c r="A20" s="5" t="s">
        <v>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0"/>
      <c r="O20" s="0"/>
    </row>
    <row r="21" customFormat="false" ht="13.8" hidden="false" customHeight="false" outlineLevel="0" collapsed="false">
      <c r="A21" s="5" t="s">
        <v>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0"/>
      <c r="O21" s="0"/>
    </row>
    <row r="22" customFormat="false" ht="13.8" hidden="false" customHeight="false" outlineLevel="0" collapsed="false">
      <c r="A22" s="5" t="s">
        <v>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0"/>
      <c r="O22" s="0"/>
    </row>
    <row r="23" customFormat="false" ht="13.8" hidden="false" customHeight="false" outlineLevel="0" collapsed="false">
      <c r="A23" s="5" t="s">
        <v>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0"/>
      <c r="O23" s="0"/>
    </row>
    <row r="24" customFormat="false" ht="13.8" hidden="false" customHeight="false" outlineLevel="0" collapsed="false">
      <c r="A24" s="0"/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5" t="s">
        <v>25</v>
      </c>
      <c r="L24" s="5" t="s">
        <v>26</v>
      </c>
      <c r="M24" s="5" t="s">
        <v>27</v>
      </c>
      <c r="N24" s="0"/>
      <c r="O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3.8" hidden="false" customHeight="false" outlineLevel="0" collapsed="false">
      <c r="A27" s="5" t="s">
        <v>37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0"/>
      <c r="O27" s="0" t="s">
        <v>38</v>
      </c>
    </row>
    <row r="28" customFormat="false" ht="13.8" hidden="false" customHeight="false" outlineLevel="0" collapsed="false">
      <c r="A28" s="5" t="s">
        <v>39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0"/>
      <c r="O28" s="0"/>
    </row>
    <row r="29" customFormat="false" ht="13.8" hidden="false" customHeight="false" outlineLevel="0" collapsed="false">
      <c r="A29" s="5" t="s">
        <v>40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0"/>
      <c r="O29" s="0"/>
    </row>
    <row r="30" customFormat="false" ht="13.8" hidden="false" customHeight="false" outlineLevel="0" collapsed="false">
      <c r="A30" s="5" t="s">
        <v>41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0"/>
      <c r="O30" s="0"/>
    </row>
    <row r="31" customFormat="false" ht="13.8" hidden="false" customHeight="false" outlineLevel="0" collapsed="false">
      <c r="A31" s="5" t="s">
        <v>42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0"/>
      <c r="O31" s="0"/>
    </row>
    <row r="32" customFormat="false" ht="13.8" hidden="false" customHeight="false" outlineLevel="0" collapsed="false">
      <c r="A32" s="5" t="s">
        <v>43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0"/>
      <c r="O32" s="0"/>
    </row>
    <row r="33" customFormat="false" ht="13.8" hidden="false" customHeight="false" outlineLevel="0" collapsed="false">
      <c r="A33" s="5" t="s">
        <v>44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0"/>
      <c r="O33" s="0"/>
    </row>
    <row r="34" customFormat="false" ht="13.8" hidden="false" customHeight="false" outlineLevel="0" collapsed="false">
      <c r="A34" s="5" t="s">
        <v>45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0"/>
      <c r="O34" s="0"/>
    </row>
    <row r="35" customFormat="false" ht="13.8" hidden="false" customHeight="false" outlineLevel="0" collapsed="false">
      <c r="A35" s="0"/>
      <c r="B35" s="5" t="s">
        <v>16</v>
      </c>
      <c r="C35" s="5" t="s">
        <v>17</v>
      </c>
      <c r="D35" s="5" t="s">
        <v>18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24</v>
      </c>
      <c r="K35" s="5" t="s">
        <v>25</v>
      </c>
      <c r="L35" s="5" t="s">
        <v>26</v>
      </c>
      <c r="M35" s="5" t="s">
        <v>27</v>
      </c>
      <c r="N35" s="0"/>
      <c r="O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</row>
    <row r="38" customFormat="false" ht="13.8" hidden="false" customHeight="false" outlineLevel="0" collapsed="false">
      <c r="A38" s="5" t="s">
        <v>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0"/>
      <c r="O38" s="0" t="s">
        <v>46</v>
      </c>
    </row>
    <row r="39" customFormat="false" ht="13.8" hidden="false" customHeight="false" outlineLevel="0" collapsed="false">
      <c r="A39" s="5" t="s">
        <v>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0"/>
      <c r="O39" s="0"/>
    </row>
    <row r="40" customFormat="false" ht="13.8" hidden="false" customHeight="false" outlineLevel="0" collapsed="false">
      <c r="A40" s="5" t="s">
        <v>10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0"/>
      <c r="O40" s="0"/>
    </row>
    <row r="41" customFormat="false" ht="13.8" hidden="false" customHeight="false" outlineLevel="0" collapsed="false">
      <c r="A41" s="5" t="s">
        <v>11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0"/>
      <c r="O41" s="0"/>
    </row>
    <row r="42" customFormat="false" ht="13.8" hidden="false" customHeight="false" outlineLevel="0" collapsed="false">
      <c r="A42" s="5" t="s">
        <v>12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0"/>
      <c r="O42" s="0"/>
    </row>
    <row r="43" customFormat="false" ht="13.8" hidden="false" customHeight="false" outlineLevel="0" collapsed="false">
      <c r="A43" s="5" t="s">
        <v>13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0"/>
      <c r="O43" s="0"/>
    </row>
    <row r="44" customFormat="false" ht="13.8" hidden="false" customHeight="false" outlineLevel="0" collapsed="false">
      <c r="A44" s="5" t="s">
        <v>14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0"/>
      <c r="O44" s="0"/>
    </row>
    <row r="45" customFormat="false" ht="13.8" hidden="false" customHeight="false" outlineLevel="0" collapsed="false">
      <c r="A45" s="5" t="s">
        <v>15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0"/>
      <c r="O45" s="0"/>
    </row>
    <row r="46" customFormat="false" ht="13.8" hidden="false" customHeight="false" outlineLevel="0" collapsed="false">
      <c r="A46" s="0"/>
      <c r="B46" s="5" t="s">
        <v>47</v>
      </c>
      <c r="C46" s="5" t="s">
        <v>48</v>
      </c>
      <c r="D46" s="5" t="s">
        <v>49</v>
      </c>
      <c r="E46" s="5" t="s">
        <v>50</v>
      </c>
      <c r="F46" s="5" t="s">
        <v>51</v>
      </c>
      <c r="G46" s="5" t="s">
        <v>52</v>
      </c>
      <c r="H46" s="5" t="s">
        <v>53</v>
      </c>
      <c r="I46" s="5" t="s">
        <v>54</v>
      </c>
      <c r="J46" s="5" t="s">
        <v>55</v>
      </c>
      <c r="K46" s="5" t="s">
        <v>56</v>
      </c>
      <c r="L46" s="5" t="s">
        <v>57</v>
      </c>
      <c r="M46" s="5" t="s">
        <v>58</v>
      </c>
      <c r="N46" s="0"/>
      <c r="O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3.8" hidden="false" customHeight="false" outlineLevel="0" collapsed="false">
      <c r="A49" s="5" t="s">
        <v>28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0"/>
      <c r="O49" s="0" t="s">
        <v>59</v>
      </c>
    </row>
    <row r="50" customFormat="false" ht="13.8" hidden="false" customHeight="false" outlineLevel="0" collapsed="false">
      <c r="A50" s="5" t="s">
        <v>30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0"/>
      <c r="O50" s="0"/>
    </row>
    <row r="51" customFormat="false" ht="13.8" hidden="false" customHeight="false" outlineLevel="0" collapsed="false">
      <c r="A51" s="5" t="s">
        <v>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0"/>
      <c r="O51" s="0"/>
    </row>
    <row r="52" customFormat="false" ht="13.8" hidden="false" customHeight="false" outlineLevel="0" collapsed="false">
      <c r="A52" s="5" t="s">
        <v>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0"/>
      <c r="O52" s="0"/>
    </row>
    <row r="53" customFormat="false" ht="13.8" hidden="false" customHeight="false" outlineLevel="0" collapsed="false">
      <c r="A53" s="5" t="s">
        <v>33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0"/>
      <c r="O53" s="0"/>
    </row>
    <row r="54" customFormat="false" ht="13.8" hidden="false" customHeight="false" outlineLevel="0" collapsed="false">
      <c r="A54" s="5" t="s">
        <v>34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0"/>
      <c r="O54" s="0"/>
    </row>
    <row r="55" customFormat="false" ht="13.8" hidden="false" customHeight="false" outlineLevel="0" collapsed="false">
      <c r="A55" s="5" t="s">
        <v>35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0"/>
      <c r="O55" s="0"/>
    </row>
    <row r="56" customFormat="false" ht="13.8" hidden="false" customHeight="false" outlineLevel="0" collapsed="false">
      <c r="A56" s="5" t="s">
        <v>36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0"/>
      <c r="O56" s="0"/>
    </row>
    <row r="57" customFormat="false" ht="13.8" hidden="false" customHeight="false" outlineLevel="0" collapsed="false">
      <c r="A57" s="0"/>
      <c r="B57" s="5" t="s">
        <v>47</v>
      </c>
      <c r="C57" s="5" t="s">
        <v>48</v>
      </c>
      <c r="D57" s="5" t="s">
        <v>49</v>
      </c>
      <c r="E57" s="5" t="s">
        <v>50</v>
      </c>
      <c r="F57" s="5" t="s">
        <v>51</v>
      </c>
      <c r="G57" s="5" t="s">
        <v>52</v>
      </c>
      <c r="H57" s="5" t="s">
        <v>53</v>
      </c>
      <c r="I57" s="5" t="s">
        <v>54</v>
      </c>
      <c r="J57" s="5" t="s">
        <v>55</v>
      </c>
      <c r="K57" s="5" t="s">
        <v>56</v>
      </c>
      <c r="L57" s="5" t="s">
        <v>57</v>
      </c>
      <c r="M57" s="5" t="s">
        <v>58</v>
      </c>
      <c r="N57" s="0"/>
      <c r="O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</row>
    <row r="60" customFormat="false" ht="13.8" hidden="false" customHeight="false" outlineLevel="0" collapsed="false">
      <c r="A60" s="5" t="s">
        <v>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0"/>
      <c r="O60" s="0" t="s">
        <v>60</v>
      </c>
    </row>
    <row r="61" customFormat="false" ht="13.8" hidden="false" customHeight="false" outlineLevel="0" collapsed="false">
      <c r="A61" s="5" t="s">
        <v>39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0"/>
      <c r="O61" s="0"/>
    </row>
    <row r="62" customFormat="false" ht="13.8" hidden="false" customHeight="false" outlineLevel="0" collapsed="false">
      <c r="A62" s="5" t="s">
        <v>40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0"/>
      <c r="O62" s="0"/>
    </row>
    <row r="63" customFormat="false" ht="13.8" hidden="false" customHeight="false" outlineLevel="0" collapsed="false">
      <c r="A63" s="5" t="s">
        <v>41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0"/>
      <c r="O63" s="0"/>
    </row>
    <row r="64" customFormat="false" ht="13.8" hidden="false" customHeight="false" outlineLevel="0" collapsed="false">
      <c r="A64" s="5" t="s">
        <v>42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0"/>
      <c r="O64" s="0"/>
    </row>
    <row r="65" customFormat="false" ht="13.8" hidden="false" customHeight="false" outlineLevel="0" collapsed="false">
      <c r="A65" s="5" t="s">
        <v>43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0"/>
      <c r="O65" s="0"/>
    </row>
    <row r="66" customFormat="false" ht="13.8" hidden="false" customHeight="false" outlineLevel="0" collapsed="false">
      <c r="A66" s="5" t="s">
        <v>44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0"/>
      <c r="O66" s="0"/>
    </row>
    <row r="67" customFormat="false" ht="13.8" hidden="false" customHeight="false" outlineLevel="0" collapsed="false">
      <c r="A67" s="5" t="s">
        <v>45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0"/>
      <c r="O67" s="0"/>
    </row>
    <row r="68" customFormat="false" ht="13.8" hidden="false" customHeight="false" outlineLevel="0" collapsed="false">
      <c r="A68" s="0"/>
      <c r="B68" s="5" t="s">
        <v>47</v>
      </c>
      <c r="C68" s="5" t="s">
        <v>48</v>
      </c>
      <c r="D68" s="5" t="s">
        <v>49</v>
      </c>
      <c r="E68" s="5" t="s">
        <v>50</v>
      </c>
      <c r="F68" s="5" t="s">
        <v>51</v>
      </c>
      <c r="G68" s="5" t="s">
        <v>52</v>
      </c>
      <c r="H68" s="5" t="s">
        <v>53</v>
      </c>
      <c r="I68" s="5" t="s">
        <v>54</v>
      </c>
      <c r="J68" s="5" t="s">
        <v>55</v>
      </c>
      <c r="K68" s="5" t="s">
        <v>56</v>
      </c>
      <c r="L68" s="5" t="s">
        <v>57</v>
      </c>
      <c r="M68" s="5" t="s">
        <v>58</v>
      </c>
      <c r="N68" s="0"/>
      <c r="O68" s="0"/>
    </row>
    <row r="69" customFormat="false" ht="13.8" hidden="false" customHeight="false" outlineLevel="0" collapsed="false">
      <c r="A69" s="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0"/>
      <c r="O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</row>
    <row r="71" customFormat="false" ht="13.8" hidden="false" customHeight="false" outlineLevel="0" collapsed="false">
      <c r="A71" s="0"/>
      <c r="B71" s="5" t="s">
        <v>16</v>
      </c>
      <c r="C71" s="5" t="s">
        <v>17</v>
      </c>
      <c r="D71" s="5" t="s">
        <v>18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5" t="s">
        <v>25</v>
      </c>
      <c r="L71" s="5" t="s">
        <v>26</v>
      </c>
      <c r="M71" s="5" t="s">
        <v>27</v>
      </c>
      <c r="N71" s="0"/>
      <c r="O71" s="0"/>
    </row>
    <row r="72" customFormat="false" ht="13.8" hidden="false" customHeight="false" outlineLevel="0" collapsed="false">
      <c r="A72" s="5" t="s">
        <v>61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0"/>
      <c r="O72" s="0" t="s">
        <v>62</v>
      </c>
    </row>
    <row r="73" customFormat="false" ht="13.8" hidden="false" customHeight="false" outlineLevel="0" collapsed="false">
      <c r="A73" s="5" t="s">
        <v>63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0"/>
      <c r="O73" s="0"/>
    </row>
    <row r="74" customFormat="false" ht="13.8" hidden="false" customHeight="false" outlineLevel="0" collapsed="false">
      <c r="A74" s="5" t="s">
        <v>64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0"/>
      <c r="O74" s="0"/>
    </row>
    <row r="75" customFormat="false" ht="13.8" hidden="false" customHeight="false" outlineLevel="0" collapsed="false">
      <c r="A75" s="5" t="s">
        <v>65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0"/>
      <c r="O75" s="0"/>
    </row>
    <row r="76" customFormat="false" ht="13.8" hidden="false" customHeight="false" outlineLevel="0" collapsed="false">
      <c r="A76" s="5" t="s">
        <v>64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0"/>
      <c r="O76" s="0"/>
    </row>
    <row r="77" customFormat="false" ht="13.8" hidden="false" customHeight="false" outlineLevel="0" collapsed="false">
      <c r="A77" s="5" t="s">
        <v>65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0"/>
      <c r="O77" s="0"/>
    </row>
    <row r="78" customFormat="false" ht="13.8" hidden="false" customHeight="false" outlineLevel="0" collapsed="false">
      <c r="A78" s="5" t="s">
        <v>61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0"/>
      <c r="O78" s="0"/>
    </row>
    <row r="79" customFormat="false" ht="13.8" hidden="false" customHeight="false" outlineLevel="0" collapsed="false">
      <c r="A79" s="5" t="s">
        <v>63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0"/>
      <c r="O79" s="0"/>
    </row>
    <row r="80" customFormat="false" ht="13.8" hidden="false" customHeight="false" outlineLevel="0" collapsed="false">
      <c r="A80" s="0"/>
      <c r="B80" s="5" t="s">
        <v>47</v>
      </c>
      <c r="C80" s="5" t="s">
        <v>48</v>
      </c>
      <c r="D80" s="5" t="s">
        <v>49</v>
      </c>
      <c r="E80" s="5" t="s">
        <v>50</v>
      </c>
      <c r="F80" s="5" t="s">
        <v>51</v>
      </c>
      <c r="G80" s="5" t="s">
        <v>52</v>
      </c>
      <c r="H80" s="5" t="s">
        <v>53</v>
      </c>
      <c r="I80" s="5" t="s">
        <v>54</v>
      </c>
      <c r="J80" s="5" t="s">
        <v>55</v>
      </c>
      <c r="K80" s="5" t="s">
        <v>56</v>
      </c>
      <c r="L80" s="5" t="s">
        <v>57</v>
      </c>
      <c r="M80" s="5" t="s">
        <v>58</v>
      </c>
      <c r="N80" s="0"/>
      <c r="O80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" activeCellId="0" sqref="B1"/>
    </sheetView>
  </sheetViews>
  <sheetFormatPr defaultRowHeight="15"/>
  <cols>
    <col collapsed="false" hidden="false" max="1" min="1" style="8" width="17.0323886639676"/>
    <col collapsed="false" hidden="false" max="2" min="2" style="8" width="11.3562753036437"/>
    <col collapsed="false" hidden="false" max="3" min="3" style="8" width="9.10526315789474"/>
    <col collapsed="false" hidden="false" max="5" min="4" style="8" width="11.4615384615385"/>
    <col collapsed="false" hidden="false" max="6" min="6" style="8" width="14.5668016194332"/>
    <col collapsed="false" hidden="false" max="7" min="7" style="8" width="14.1417004048583"/>
    <col collapsed="false" hidden="false" max="1015" min="8" style="9" width="9.10526315789474"/>
    <col collapsed="false" hidden="false" max="1025" min="1016" style="10" width="9.10526315789474"/>
  </cols>
  <sheetData>
    <row r="1" s="12" customFormat="true" ht="15" hidden="false" customHeight="false" outlineLevel="0" collapsed="false">
      <c r="A1" s="11" t="s">
        <v>66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72</v>
      </c>
      <c r="AMB1" s="13"/>
      <c r="AMC1" s="13"/>
      <c r="AMD1" s="13"/>
      <c r="AME1" s="13"/>
      <c r="AMF1" s="13"/>
      <c r="AMG1" s="13"/>
      <c r="AMH1" s="13"/>
      <c r="AMI1" s="13"/>
      <c r="AMJ1" s="13"/>
    </row>
    <row r="2" customFormat="false" ht="15" hidden="false" customHeight="false" outlineLevel="0" collapsed="false">
      <c r="A2" s="8" t="str">
        <f aca="false">SampleMap!B5</f>
        <v>a</v>
      </c>
      <c r="B2" s="14" t="s">
        <v>73</v>
      </c>
      <c r="C2" s="15" t="s">
        <v>74</v>
      </c>
      <c r="D2" s="8" t="str">
        <f aca="false">IF(A2&lt;&gt;0,VLOOKUP(C2,Barcode_Info!$B$1:$D$97,2,0))</f>
        <v>i5_A501</v>
      </c>
      <c r="E2" s="8" t="str">
        <f aca="false">IF(A2&lt;&gt;0,VLOOKUP(C2,Barcode_Info!$B$1:$D$97,3,0))</f>
        <v>i7_A701</v>
      </c>
      <c r="F2" s="8" t="str">
        <f aca="false">VLOOKUP(D2,Barcode_Info!$C$2:$G$673,4,0)</f>
        <v>ATCGTACG</v>
      </c>
      <c r="G2" s="8" t="str">
        <f aca="false">VLOOKUP(E2,Barcode_Info!$D$2:$G$673,4,0)</f>
        <v>AACTCTCG</v>
      </c>
      <c r="I2" s="0"/>
    </row>
    <row r="3" customFormat="false" ht="15" hidden="false" customHeight="false" outlineLevel="0" collapsed="false">
      <c r="A3" s="8" t="str">
        <f aca="false">SampleMap!C5</f>
        <v>b</v>
      </c>
      <c r="B3" s="14" t="s">
        <v>73</v>
      </c>
      <c r="C3" s="15" t="s">
        <v>75</v>
      </c>
      <c r="D3" s="8" t="str">
        <f aca="false">IF(A3&lt;&gt;0,VLOOKUP(C3,Barcode_Info!$B$1:$D$97,2,0))</f>
        <v>i5_A501</v>
      </c>
      <c r="E3" s="8" t="str">
        <f aca="false">IF(A3&lt;&gt;0,VLOOKUP(C3,Barcode_Info!$B$1:$D$97,3,0))</f>
        <v>i7_A702</v>
      </c>
      <c r="F3" s="8" t="str">
        <f aca="false">VLOOKUP(D3,Barcode_Info!$C$2:$G$673,4,0)</f>
        <v>ATCGTACG</v>
      </c>
      <c r="G3" s="8" t="str">
        <f aca="false">VLOOKUP(E3,Barcode_Info!$D$2:$G$673,4,0)</f>
        <v>ACTATGTC</v>
      </c>
    </row>
    <row r="4" customFormat="false" ht="15" hidden="false" customHeight="false" outlineLevel="0" collapsed="false">
      <c r="A4" s="8" t="str">
        <f aca="false">SampleMap!D5</f>
        <v>c</v>
      </c>
      <c r="B4" s="14" t="s">
        <v>73</v>
      </c>
      <c r="C4" s="15" t="s">
        <v>76</v>
      </c>
      <c r="D4" s="8" t="str">
        <f aca="false">IF(A4&lt;&gt;0,VLOOKUP(C4,Barcode_Info!$B$1:$D$97,2,0))</f>
        <v>i5_A501</v>
      </c>
      <c r="E4" s="8" t="str">
        <f aca="false">IF(A4&lt;&gt;0,VLOOKUP(C4,Barcode_Info!$B$1:$D$97,3,0))</f>
        <v>i7_A703</v>
      </c>
      <c r="F4" s="8" t="str">
        <f aca="false">VLOOKUP(D4,Barcode_Info!$C$2:$G$673,4,0)</f>
        <v>ATCGTACG</v>
      </c>
      <c r="G4" s="8" t="str">
        <f aca="false">VLOOKUP(E4,Barcode_Info!$D$2:$G$673,4,0)</f>
        <v>AGTAGCGT</v>
      </c>
    </row>
    <row r="5" customFormat="false" ht="15" hidden="false" customHeight="false" outlineLevel="0" collapsed="false">
      <c r="A5" s="8" t="str">
        <f aca="false">SampleMap!E5</f>
        <v>d</v>
      </c>
      <c r="B5" s="14" t="s">
        <v>73</v>
      </c>
      <c r="C5" s="15" t="s">
        <v>77</v>
      </c>
      <c r="D5" s="8" t="str">
        <f aca="false">IF(A5&lt;&gt;0,VLOOKUP(C5,Barcode_Info!$B$1:$D$97,2,0))</f>
        <v>i5_A501</v>
      </c>
      <c r="E5" s="8" t="str">
        <f aca="false">IF(A5&lt;&gt;0,VLOOKUP(C5,Barcode_Info!$B$1:$D$97,3,0))</f>
        <v>i7_A704</v>
      </c>
      <c r="F5" s="8" t="str">
        <f aca="false">VLOOKUP(D5,Barcode_Info!$C$2:$G$673,4,0)</f>
        <v>ATCGTACG</v>
      </c>
      <c r="G5" s="8" t="str">
        <f aca="false">VLOOKUP(E5,Barcode_Info!$D$2:$G$673,4,0)</f>
        <v>CAGTGAGT</v>
      </c>
    </row>
    <row r="6" customFormat="false" ht="15" hidden="false" customHeight="false" outlineLevel="0" collapsed="false">
      <c r="A6" s="8" t="str">
        <f aca="false">SampleMap!F5</f>
        <v>e</v>
      </c>
      <c r="B6" s="14" t="s">
        <v>73</v>
      </c>
      <c r="C6" s="15" t="s">
        <v>78</v>
      </c>
      <c r="D6" s="8" t="str">
        <f aca="false">IF(A6&lt;&gt;0,VLOOKUP(C6,Barcode_Info!$B$1:$D$97,2,0))</f>
        <v>i5_A501</v>
      </c>
      <c r="E6" s="8" t="str">
        <f aca="false">IF(A6&lt;&gt;0,VLOOKUP(C6,Barcode_Info!$B$1:$D$97,3,0))</f>
        <v>i7_A705</v>
      </c>
      <c r="F6" s="8" t="str">
        <f aca="false">VLOOKUP(D6,Barcode_Info!$C$2:$G$673,4,0)</f>
        <v>ATCGTACG</v>
      </c>
      <c r="G6" s="8" t="str">
        <f aca="false">VLOOKUP(E6,Barcode_Info!$D$2:$G$673,4,0)</f>
        <v>CGTACTCA</v>
      </c>
    </row>
    <row r="7" customFormat="false" ht="15" hidden="false" customHeight="false" outlineLevel="0" collapsed="false">
      <c r="A7" s="8" t="n">
        <f aca="false">SampleMap!G5</f>
        <v>0</v>
      </c>
      <c r="B7" s="14" t="s">
        <v>73</v>
      </c>
      <c r="C7" s="15" t="s">
        <v>79</v>
      </c>
      <c r="D7" s="8" t="n">
        <f aca="false">IF(A7&lt;&gt;0,VLOOKUP(C7,Barcode_Info!$B$1:$D$97,2,0))</f>
        <v>0</v>
      </c>
      <c r="E7" s="8" t="n">
        <f aca="false">IF(A7&lt;&gt;0,VLOOKUP(C7,Barcode_Info!$B$1:$D$97,3,0))</f>
        <v>0</v>
      </c>
      <c r="F7" s="8" t="e">
        <f aca="false">VLOOKUP(D7,Barcode_Info!$C$2:$G$673,4,0)</f>
        <v>#N/A</v>
      </c>
      <c r="G7" s="8" t="e">
        <f aca="false">VLOOKUP(E7,Barcode_Info!$D$2:$G$673,4,0)</f>
        <v>#N/A</v>
      </c>
    </row>
    <row r="8" customFormat="false" ht="15" hidden="false" customHeight="false" outlineLevel="0" collapsed="false">
      <c r="A8" s="8" t="n">
        <f aca="false">SampleMap!H5</f>
        <v>0</v>
      </c>
      <c r="B8" s="14" t="s">
        <v>73</v>
      </c>
      <c r="C8" s="15" t="s">
        <v>80</v>
      </c>
      <c r="D8" s="8" t="n">
        <f aca="false">IF(A8&lt;&gt;0,VLOOKUP(C8,Barcode_Info!$B$1:$D$97,2,0))</f>
        <v>0</v>
      </c>
      <c r="E8" s="8" t="n">
        <f aca="false">IF(A8&lt;&gt;0,VLOOKUP(C8,Barcode_Info!$B$1:$D$97,3,0))</f>
        <v>0</v>
      </c>
      <c r="F8" s="8" t="e">
        <f aca="false">VLOOKUP(D8,Barcode_Info!$C$2:$G$673,4,0)</f>
        <v>#N/A</v>
      </c>
      <c r="G8" s="8" t="e">
        <f aca="false">VLOOKUP(E8,Barcode_Info!$D$2:$G$673,4,0)</f>
        <v>#N/A</v>
      </c>
    </row>
    <row r="9" customFormat="false" ht="15" hidden="false" customHeight="false" outlineLevel="0" collapsed="false">
      <c r="A9" s="8" t="n">
        <f aca="false">SampleMap!I5</f>
        <v>0</v>
      </c>
      <c r="B9" s="14" t="s">
        <v>73</v>
      </c>
      <c r="C9" s="15" t="s">
        <v>81</v>
      </c>
      <c r="D9" s="8" t="n">
        <f aca="false">IF(A9&lt;&gt;0,VLOOKUP(C9,Barcode_Info!$B$1:$D$97,2,0))</f>
        <v>0</v>
      </c>
      <c r="E9" s="8" t="n">
        <f aca="false">IF(A9&lt;&gt;0,VLOOKUP(C9,Barcode_Info!$B$1:$D$97,3,0))</f>
        <v>0</v>
      </c>
      <c r="F9" s="8" t="e">
        <f aca="false">VLOOKUP(D9,Barcode_Info!$C$2:$G$673,4,0)</f>
        <v>#N/A</v>
      </c>
      <c r="G9" s="8" t="e">
        <f aca="false">VLOOKUP(E9,Barcode_Info!$D$2:$G$673,4,0)</f>
        <v>#N/A</v>
      </c>
    </row>
    <row r="10" customFormat="false" ht="15" hidden="false" customHeight="false" outlineLevel="0" collapsed="false">
      <c r="A10" s="8" t="n">
        <f aca="false">SampleMap!J5</f>
        <v>0</v>
      </c>
      <c r="B10" s="14" t="s">
        <v>73</v>
      </c>
      <c r="C10" s="15" t="s">
        <v>82</v>
      </c>
      <c r="D10" s="8" t="n">
        <f aca="false">IF(A10&lt;&gt;0,VLOOKUP(C10,Barcode_Info!$B$1:$D$97,2,0))</f>
        <v>0</v>
      </c>
      <c r="E10" s="8" t="n">
        <f aca="false">IF(A10&lt;&gt;0,VLOOKUP(C10,Barcode_Info!$B$1:$D$97,3,0))</f>
        <v>0</v>
      </c>
      <c r="F10" s="8" t="e">
        <f aca="false">VLOOKUP(D10,Barcode_Info!$C$2:$G$673,4,0)</f>
        <v>#N/A</v>
      </c>
      <c r="G10" s="8" t="e">
        <f aca="false">VLOOKUP(E10,Barcode_Info!$D$2:$G$673,4,0)</f>
        <v>#N/A</v>
      </c>
    </row>
    <row r="11" customFormat="false" ht="15" hidden="false" customHeight="false" outlineLevel="0" collapsed="false">
      <c r="A11" s="8" t="n">
        <f aca="false">SampleMap!K5</f>
        <v>0</v>
      </c>
      <c r="B11" s="14" t="s">
        <v>73</v>
      </c>
      <c r="C11" s="15" t="s">
        <v>83</v>
      </c>
      <c r="D11" s="8" t="n">
        <f aca="false">IF(A11&lt;&gt;0,VLOOKUP(C11,Barcode_Info!$B$1:$D$97,2,0))</f>
        <v>0</v>
      </c>
      <c r="E11" s="8" t="n">
        <f aca="false">IF(A11&lt;&gt;0,VLOOKUP(C11,Barcode_Info!$B$1:$D$97,3,0))</f>
        <v>0</v>
      </c>
      <c r="F11" s="8" t="e">
        <f aca="false">VLOOKUP(D11,Barcode_Info!$C$2:$G$673,4,0)</f>
        <v>#N/A</v>
      </c>
      <c r="G11" s="8" t="e">
        <f aca="false">VLOOKUP(E11,Barcode_Info!$D$2:$G$673,4,0)</f>
        <v>#N/A</v>
      </c>
    </row>
    <row r="12" customFormat="false" ht="15" hidden="false" customHeight="false" outlineLevel="0" collapsed="false">
      <c r="A12" s="8" t="n">
        <f aca="false">SampleMap!L5</f>
        <v>0</v>
      </c>
      <c r="B12" s="14" t="s">
        <v>73</v>
      </c>
      <c r="C12" s="15" t="s">
        <v>84</v>
      </c>
      <c r="D12" s="8" t="n">
        <f aca="false">IF(A12&lt;&gt;0,VLOOKUP(C12,Barcode_Info!$B$1:$D$97,2,0))</f>
        <v>0</v>
      </c>
      <c r="E12" s="8" t="n">
        <f aca="false">IF(A12&lt;&gt;0,VLOOKUP(C12,Barcode_Info!$B$1:$D$97,3,0))</f>
        <v>0</v>
      </c>
      <c r="F12" s="8" t="e">
        <f aca="false">VLOOKUP(D12,Barcode_Info!$C$2:$G$673,4,0)</f>
        <v>#N/A</v>
      </c>
      <c r="G12" s="8" t="e">
        <f aca="false">VLOOKUP(E12,Barcode_Info!$D$2:$G$673,4,0)</f>
        <v>#N/A</v>
      </c>
    </row>
    <row r="13" customFormat="false" ht="15" hidden="false" customHeight="false" outlineLevel="0" collapsed="false">
      <c r="A13" s="8" t="n">
        <f aca="false">SampleMap!M5</f>
        <v>0</v>
      </c>
      <c r="B13" s="14" t="s">
        <v>73</v>
      </c>
      <c r="C13" s="15" t="s">
        <v>85</v>
      </c>
      <c r="D13" s="8" t="n">
        <f aca="false">IF(A13&lt;&gt;0,VLOOKUP(C13,Barcode_Info!$B$1:$D$97,2,0))</f>
        <v>0</v>
      </c>
      <c r="E13" s="8" t="n">
        <f aca="false">IF(A13&lt;&gt;0,VLOOKUP(C13,Barcode_Info!$B$1:$D$97,3,0))</f>
        <v>0</v>
      </c>
      <c r="F13" s="8" t="e">
        <f aca="false">VLOOKUP(D13,Barcode_Info!$C$2:$G$673,4,0)</f>
        <v>#N/A</v>
      </c>
      <c r="G13" s="8" t="e">
        <f aca="false">VLOOKUP(E13,Barcode_Info!$D$2:$G$673,4,0)</f>
        <v>#N/A</v>
      </c>
    </row>
    <row r="14" customFormat="false" ht="15" hidden="false" customHeight="false" outlineLevel="0" collapsed="false">
      <c r="A14" s="8" t="n">
        <f aca="false">SampleMap!B6</f>
        <v>0</v>
      </c>
      <c r="B14" s="14" t="s">
        <v>73</v>
      </c>
      <c r="C14" s="15" t="s">
        <v>86</v>
      </c>
      <c r="D14" s="8" t="n">
        <f aca="false">IF(A14&lt;&gt;0,VLOOKUP(C14,Barcode_Info!$B$1:$D$97,2,0))</f>
        <v>0</v>
      </c>
      <c r="E14" s="8" t="n">
        <f aca="false">IF(A14&lt;&gt;0,VLOOKUP(C14,Barcode_Info!$B$1:$D$97,3,0))</f>
        <v>0</v>
      </c>
      <c r="F14" s="8" t="e">
        <f aca="false">VLOOKUP(D14,Barcode_Info!$C$2:$G$673,4,0)</f>
        <v>#N/A</v>
      </c>
      <c r="G14" s="8" t="e">
        <f aca="false">VLOOKUP(E14,Barcode_Info!$D$2:$G$673,4,0)</f>
        <v>#N/A</v>
      </c>
    </row>
    <row r="15" customFormat="false" ht="15" hidden="false" customHeight="false" outlineLevel="0" collapsed="false">
      <c r="A15" s="8" t="n">
        <f aca="false">SampleMap!C6</f>
        <v>0</v>
      </c>
      <c r="B15" s="14" t="s">
        <v>73</v>
      </c>
      <c r="C15" s="15" t="s">
        <v>87</v>
      </c>
      <c r="D15" s="8" t="n">
        <f aca="false">IF(A15&lt;&gt;0,VLOOKUP(C15,Barcode_Info!$B$1:$D$97,2,0))</f>
        <v>0</v>
      </c>
      <c r="E15" s="8" t="n">
        <f aca="false">IF(A15&lt;&gt;0,VLOOKUP(C15,Barcode_Info!$B$1:$D$97,3,0))</f>
        <v>0</v>
      </c>
      <c r="F15" s="8" t="e">
        <f aca="false">VLOOKUP(D15,Barcode_Info!$C$2:$G$673,4,0)</f>
        <v>#N/A</v>
      </c>
      <c r="G15" s="8" t="e">
        <f aca="false">VLOOKUP(E15,Barcode_Info!$D$2:$G$673,4,0)</f>
        <v>#N/A</v>
      </c>
    </row>
    <row r="16" customFormat="false" ht="15" hidden="false" customHeight="false" outlineLevel="0" collapsed="false">
      <c r="A16" s="8" t="n">
        <f aca="false">SampleMap!D6</f>
        <v>0</v>
      </c>
      <c r="B16" s="14" t="s">
        <v>73</v>
      </c>
      <c r="C16" s="15" t="s">
        <v>88</v>
      </c>
      <c r="D16" s="8" t="n">
        <f aca="false">IF(A16&lt;&gt;0,VLOOKUP(C16,Barcode_Info!$B$1:$D$97,2,0))</f>
        <v>0</v>
      </c>
      <c r="E16" s="8" t="n">
        <f aca="false">IF(A16&lt;&gt;0,VLOOKUP(C16,Barcode_Info!$B$1:$D$97,3,0))</f>
        <v>0</v>
      </c>
      <c r="F16" s="8" t="e">
        <f aca="false">VLOOKUP(D16,Barcode_Info!$C$2:$G$673,4,0)</f>
        <v>#N/A</v>
      </c>
      <c r="G16" s="8" t="e">
        <f aca="false">VLOOKUP(E16,Barcode_Info!$D$2:$G$673,4,0)</f>
        <v>#N/A</v>
      </c>
    </row>
    <row r="17" customFormat="false" ht="15" hidden="false" customHeight="false" outlineLevel="0" collapsed="false">
      <c r="A17" s="8" t="n">
        <f aca="false">SampleMap!E6</f>
        <v>0</v>
      </c>
      <c r="B17" s="14" t="s">
        <v>73</v>
      </c>
      <c r="C17" s="15" t="s">
        <v>89</v>
      </c>
      <c r="D17" s="8" t="n">
        <f aca="false">IF(A17&lt;&gt;0,VLOOKUP(C17,Barcode_Info!$B$1:$D$97,2,0))</f>
        <v>0</v>
      </c>
      <c r="E17" s="8" t="n">
        <f aca="false">IF(A17&lt;&gt;0,VLOOKUP(C17,Barcode_Info!$B$1:$D$97,3,0))</f>
        <v>0</v>
      </c>
      <c r="F17" s="8" t="e">
        <f aca="false">VLOOKUP(D17,Barcode_Info!$C$2:$G$673,4,0)</f>
        <v>#N/A</v>
      </c>
      <c r="G17" s="8" t="e">
        <f aca="false">VLOOKUP(E17,Barcode_Info!$D$2:$G$673,4,0)</f>
        <v>#N/A</v>
      </c>
    </row>
    <row r="18" customFormat="false" ht="15" hidden="false" customHeight="false" outlineLevel="0" collapsed="false">
      <c r="A18" s="8" t="n">
        <f aca="false">SampleMap!F6</f>
        <v>0</v>
      </c>
      <c r="B18" s="14" t="s">
        <v>73</v>
      </c>
      <c r="C18" s="15" t="s">
        <v>90</v>
      </c>
      <c r="D18" s="8" t="n">
        <f aca="false">IF(A18&lt;&gt;0,VLOOKUP(C18,Barcode_Info!$B$1:$D$97,2,0))</f>
        <v>0</v>
      </c>
      <c r="E18" s="8" t="n">
        <f aca="false">IF(A18&lt;&gt;0,VLOOKUP(C18,Barcode_Info!$B$1:$D$97,3,0))</f>
        <v>0</v>
      </c>
      <c r="F18" s="8" t="e">
        <f aca="false">VLOOKUP(D18,Barcode_Info!$C$2:$G$673,4,0)</f>
        <v>#N/A</v>
      </c>
      <c r="G18" s="8" t="e">
        <f aca="false">VLOOKUP(E18,Barcode_Info!$D$2:$G$673,4,0)</f>
        <v>#N/A</v>
      </c>
    </row>
    <row r="19" customFormat="false" ht="15" hidden="false" customHeight="false" outlineLevel="0" collapsed="false">
      <c r="A19" s="8" t="n">
        <f aca="false">SampleMap!G6</f>
        <v>0</v>
      </c>
      <c r="B19" s="14" t="s">
        <v>73</v>
      </c>
      <c r="C19" s="15" t="s">
        <v>91</v>
      </c>
      <c r="D19" s="8" t="n">
        <f aca="false">IF(A19&lt;&gt;0,VLOOKUP(C19,Barcode_Info!$B$1:$D$97,2,0))</f>
        <v>0</v>
      </c>
      <c r="E19" s="8" t="n">
        <f aca="false">IF(A19&lt;&gt;0,VLOOKUP(C19,Barcode_Info!$B$1:$D$97,3,0))</f>
        <v>0</v>
      </c>
      <c r="F19" s="8" t="e">
        <f aca="false">VLOOKUP(D19,Barcode_Info!$C$2:$G$673,4,0)</f>
        <v>#N/A</v>
      </c>
      <c r="G19" s="8" t="e">
        <f aca="false">VLOOKUP(E19,Barcode_Info!$D$2:$G$673,4,0)</f>
        <v>#N/A</v>
      </c>
    </row>
    <row r="20" customFormat="false" ht="15" hidden="false" customHeight="false" outlineLevel="0" collapsed="false">
      <c r="A20" s="8" t="n">
        <f aca="false">SampleMap!H6</f>
        <v>0</v>
      </c>
      <c r="B20" s="14" t="s">
        <v>73</v>
      </c>
      <c r="C20" s="15" t="s">
        <v>92</v>
      </c>
      <c r="D20" s="8" t="n">
        <f aca="false">IF(A20&lt;&gt;0,VLOOKUP(C20,Barcode_Info!$B$1:$D$97,2,0))</f>
        <v>0</v>
      </c>
      <c r="E20" s="8" t="n">
        <f aca="false">IF(A20&lt;&gt;0,VLOOKUP(C20,Barcode_Info!$B$1:$D$97,3,0))</f>
        <v>0</v>
      </c>
      <c r="F20" s="8" t="e">
        <f aca="false">VLOOKUP(D20,Barcode_Info!$C$2:$G$673,4,0)</f>
        <v>#N/A</v>
      </c>
      <c r="G20" s="8" t="e">
        <f aca="false">VLOOKUP(E20,Barcode_Info!$D$2:$G$673,4,0)</f>
        <v>#N/A</v>
      </c>
    </row>
    <row r="21" customFormat="false" ht="15" hidden="false" customHeight="false" outlineLevel="0" collapsed="false">
      <c r="A21" s="8" t="n">
        <f aca="false">SampleMap!I6</f>
        <v>0</v>
      </c>
      <c r="B21" s="14" t="s">
        <v>73</v>
      </c>
      <c r="C21" s="15" t="s">
        <v>93</v>
      </c>
      <c r="D21" s="8" t="n">
        <f aca="false">IF(A21&lt;&gt;0,VLOOKUP(C21,Barcode_Info!$B$1:$D$97,2,0))</f>
        <v>0</v>
      </c>
      <c r="E21" s="8" t="n">
        <f aca="false">IF(A21&lt;&gt;0,VLOOKUP(C21,Barcode_Info!$B$1:$D$97,3,0))</f>
        <v>0</v>
      </c>
      <c r="F21" s="8" t="e">
        <f aca="false">VLOOKUP(D21,Barcode_Info!$C$2:$G$673,4,0)</f>
        <v>#N/A</v>
      </c>
      <c r="G21" s="8" t="e">
        <f aca="false">VLOOKUP(E21,Barcode_Info!$D$2:$G$673,4,0)</f>
        <v>#N/A</v>
      </c>
    </row>
    <row r="22" customFormat="false" ht="15" hidden="false" customHeight="false" outlineLevel="0" collapsed="false">
      <c r="A22" s="8" t="n">
        <f aca="false">SampleMap!J6</f>
        <v>0</v>
      </c>
      <c r="B22" s="14" t="s">
        <v>73</v>
      </c>
      <c r="C22" s="15" t="s">
        <v>94</v>
      </c>
      <c r="D22" s="8" t="n">
        <f aca="false">IF(A22&lt;&gt;0,VLOOKUP(C22,Barcode_Info!$B$1:$D$97,2,0))</f>
        <v>0</v>
      </c>
      <c r="E22" s="8" t="n">
        <f aca="false">IF(A22&lt;&gt;0,VLOOKUP(C22,Barcode_Info!$B$1:$D$97,3,0))</f>
        <v>0</v>
      </c>
      <c r="F22" s="8" t="e">
        <f aca="false">VLOOKUP(D22,Barcode_Info!$C$2:$G$673,4,0)</f>
        <v>#N/A</v>
      </c>
      <c r="G22" s="8" t="e">
        <f aca="false">VLOOKUP(E22,Barcode_Info!$D$2:$G$673,4,0)</f>
        <v>#N/A</v>
      </c>
    </row>
    <row r="23" customFormat="false" ht="15" hidden="false" customHeight="false" outlineLevel="0" collapsed="false">
      <c r="A23" s="8" t="n">
        <f aca="false">SampleMap!K6</f>
        <v>0</v>
      </c>
      <c r="B23" s="14" t="s">
        <v>73</v>
      </c>
      <c r="C23" s="15" t="s">
        <v>95</v>
      </c>
      <c r="D23" s="8" t="n">
        <f aca="false">IF(A23&lt;&gt;0,VLOOKUP(C23,Barcode_Info!$B$1:$D$97,2,0))</f>
        <v>0</v>
      </c>
      <c r="E23" s="8" t="n">
        <f aca="false">IF(A23&lt;&gt;0,VLOOKUP(C23,Barcode_Info!$B$1:$D$97,3,0))</f>
        <v>0</v>
      </c>
      <c r="F23" s="8" t="e">
        <f aca="false">VLOOKUP(D23,Barcode_Info!$C$2:$G$673,4,0)</f>
        <v>#N/A</v>
      </c>
      <c r="G23" s="8" t="e">
        <f aca="false">VLOOKUP(E23,Barcode_Info!$D$2:$G$673,4,0)</f>
        <v>#N/A</v>
      </c>
    </row>
    <row r="24" customFormat="false" ht="15" hidden="false" customHeight="false" outlineLevel="0" collapsed="false">
      <c r="A24" s="8" t="n">
        <f aca="false">SampleMap!L6</f>
        <v>0</v>
      </c>
      <c r="B24" s="14" t="s">
        <v>73</v>
      </c>
      <c r="C24" s="15" t="s">
        <v>96</v>
      </c>
      <c r="D24" s="8" t="n">
        <f aca="false">IF(A24&lt;&gt;0,VLOOKUP(C24,Barcode_Info!$B$1:$D$97,2,0))</f>
        <v>0</v>
      </c>
      <c r="E24" s="8" t="n">
        <f aca="false">IF(A24&lt;&gt;0,VLOOKUP(C24,Barcode_Info!$B$1:$D$97,3,0))</f>
        <v>0</v>
      </c>
      <c r="F24" s="8" t="e">
        <f aca="false">VLOOKUP(D24,Barcode_Info!$C$2:$G$673,4,0)</f>
        <v>#N/A</v>
      </c>
      <c r="G24" s="8" t="e">
        <f aca="false">VLOOKUP(E24,Barcode_Info!$D$2:$G$673,4,0)</f>
        <v>#N/A</v>
      </c>
    </row>
    <row r="25" customFormat="false" ht="15" hidden="false" customHeight="false" outlineLevel="0" collapsed="false">
      <c r="A25" s="8" t="n">
        <f aca="false">SampleMap!M6</f>
        <v>0</v>
      </c>
      <c r="B25" s="14" t="s">
        <v>73</v>
      </c>
      <c r="C25" s="15" t="s">
        <v>97</v>
      </c>
      <c r="D25" s="8" t="n">
        <f aca="false">IF(A25&lt;&gt;0,VLOOKUP(C25,Barcode_Info!$B$1:$D$97,2,0))</f>
        <v>0</v>
      </c>
      <c r="E25" s="8" t="n">
        <f aca="false">IF(A25&lt;&gt;0,VLOOKUP(C25,Barcode_Info!$B$1:$D$97,3,0))</f>
        <v>0</v>
      </c>
      <c r="F25" s="8" t="e">
        <f aca="false">VLOOKUP(D25,Barcode_Info!$C$2:$G$673,4,0)</f>
        <v>#N/A</v>
      </c>
      <c r="G25" s="8" t="e">
        <f aca="false">VLOOKUP(E25,Barcode_Info!$D$2:$G$673,4,0)</f>
        <v>#N/A</v>
      </c>
    </row>
    <row r="26" customFormat="false" ht="15" hidden="false" customHeight="false" outlineLevel="0" collapsed="false">
      <c r="A26" s="8" t="n">
        <f aca="false">SampleMap!B7</f>
        <v>0</v>
      </c>
      <c r="B26" s="14" t="s">
        <v>73</v>
      </c>
      <c r="C26" s="15" t="s">
        <v>98</v>
      </c>
      <c r="D26" s="8" t="n">
        <f aca="false">IF(A26&lt;&gt;0,VLOOKUP(C26,Barcode_Info!$B$1:$D$97,2,0))</f>
        <v>0</v>
      </c>
      <c r="E26" s="8" t="n">
        <f aca="false">IF(A26&lt;&gt;0,VLOOKUP(C26,Barcode_Info!$B$1:$D$97,3,0))</f>
        <v>0</v>
      </c>
      <c r="F26" s="8" t="e">
        <f aca="false">VLOOKUP(D26,Barcode_Info!$C$2:$G$673,4,0)</f>
        <v>#N/A</v>
      </c>
      <c r="G26" s="8" t="e">
        <f aca="false">VLOOKUP(E26,Barcode_Info!$D$2:$G$673,4,0)</f>
        <v>#N/A</v>
      </c>
    </row>
    <row r="27" customFormat="false" ht="15" hidden="false" customHeight="false" outlineLevel="0" collapsed="false">
      <c r="A27" s="8" t="n">
        <f aca="false">SampleMap!C7</f>
        <v>0</v>
      </c>
      <c r="B27" s="14" t="s">
        <v>73</v>
      </c>
      <c r="C27" s="15" t="s">
        <v>99</v>
      </c>
      <c r="D27" s="8" t="n">
        <f aca="false">IF(A27&lt;&gt;0,VLOOKUP(C27,Barcode_Info!$B$1:$D$97,2,0))</f>
        <v>0</v>
      </c>
      <c r="E27" s="8" t="n">
        <f aca="false">IF(A27&lt;&gt;0,VLOOKUP(C27,Barcode_Info!$B$1:$D$97,3,0))</f>
        <v>0</v>
      </c>
      <c r="F27" s="8" t="e">
        <f aca="false">VLOOKUP(D27,Barcode_Info!$C$2:$G$673,4,0)</f>
        <v>#N/A</v>
      </c>
      <c r="G27" s="8" t="e">
        <f aca="false">VLOOKUP(E27,Barcode_Info!$D$2:$G$673,4,0)</f>
        <v>#N/A</v>
      </c>
    </row>
    <row r="28" customFormat="false" ht="15" hidden="false" customHeight="false" outlineLevel="0" collapsed="false">
      <c r="A28" s="8" t="n">
        <f aca="false">SampleMap!D7</f>
        <v>0</v>
      </c>
      <c r="B28" s="14" t="s">
        <v>73</v>
      </c>
      <c r="C28" s="15" t="s">
        <v>100</v>
      </c>
      <c r="D28" s="8" t="n">
        <f aca="false">IF(A28&lt;&gt;0,VLOOKUP(C28,Barcode_Info!$B$1:$D$97,2,0))</f>
        <v>0</v>
      </c>
      <c r="E28" s="8" t="n">
        <f aca="false">IF(A28&lt;&gt;0,VLOOKUP(C28,Barcode_Info!$B$1:$D$97,3,0))</f>
        <v>0</v>
      </c>
      <c r="F28" s="8" t="e">
        <f aca="false">VLOOKUP(D28,Barcode_Info!$C$2:$G$673,4,0)</f>
        <v>#N/A</v>
      </c>
      <c r="G28" s="8" t="e">
        <f aca="false">VLOOKUP(E28,Barcode_Info!$D$2:$G$673,4,0)</f>
        <v>#N/A</v>
      </c>
    </row>
    <row r="29" customFormat="false" ht="15" hidden="false" customHeight="false" outlineLevel="0" collapsed="false">
      <c r="A29" s="8" t="n">
        <f aca="false">SampleMap!E7</f>
        <v>0</v>
      </c>
      <c r="B29" s="14" t="s">
        <v>73</v>
      </c>
      <c r="C29" s="15" t="s">
        <v>101</v>
      </c>
      <c r="D29" s="8" t="n">
        <f aca="false">IF(A29&lt;&gt;0,VLOOKUP(C29,Barcode_Info!$B$1:$D$97,2,0))</f>
        <v>0</v>
      </c>
      <c r="E29" s="8" t="n">
        <f aca="false">IF(A29&lt;&gt;0,VLOOKUP(C29,Barcode_Info!$B$1:$D$97,3,0))</f>
        <v>0</v>
      </c>
      <c r="F29" s="8" t="e">
        <f aca="false">VLOOKUP(D29,Barcode_Info!$C$2:$G$673,4,0)</f>
        <v>#N/A</v>
      </c>
      <c r="G29" s="8" t="e">
        <f aca="false">VLOOKUP(E29,Barcode_Info!$D$2:$G$673,4,0)</f>
        <v>#N/A</v>
      </c>
    </row>
    <row r="30" customFormat="false" ht="15" hidden="false" customHeight="false" outlineLevel="0" collapsed="false">
      <c r="A30" s="8" t="n">
        <f aca="false">SampleMap!F7</f>
        <v>0</v>
      </c>
      <c r="B30" s="14" t="s">
        <v>73</v>
      </c>
      <c r="C30" s="15" t="s">
        <v>102</v>
      </c>
      <c r="D30" s="8" t="n">
        <f aca="false">IF(A30&lt;&gt;0,VLOOKUP(C30,Barcode_Info!$B$1:$D$97,2,0))</f>
        <v>0</v>
      </c>
      <c r="E30" s="8" t="n">
        <f aca="false">IF(A30&lt;&gt;0,VLOOKUP(C30,Barcode_Info!$B$1:$D$97,3,0))</f>
        <v>0</v>
      </c>
      <c r="F30" s="8" t="e">
        <f aca="false">VLOOKUP(D30,Barcode_Info!$C$2:$G$673,4,0)</f>
        <v>#N/A</v>
      </c>
      <c r="G30" s="8" t="e">
        <f aca="false">VLOOKUP(E30,Barcode_Info!$D$2:$G$673,4,0)</f>
        <v>#N/A</v>
      </c>
    </row>
    <row r="31" customFormat="false" ht="15" hidden="false" customHeight="false" outlineLevel="0" collapsed="false">
      <c r="A31" s="8" t="n">
        <f aca="false">SampleMap!G7</f>
        <v>0</v>
      </c>
      <c r="B31" s="14" t="s">
        <v>73</v>
      </c>
      <c r="C31" s="15" t="s">
        <v>103</v>
      </c>
      <c r="D31" s="8" t="n">
        <f aca="false">IF(A31&lt;&gt;0,VLOOKUP(C31,Barcode_Info!$B$1:$D$97,2,0))</f>
        <v>0</v>
      </c>
      <c r="E31" s="8" t="n">
        <f aca="false">IF(A31&lt;&gt;0,VLOOKUP(C31,Barcode_Info!$B$1:$D$97,3,0))</f>
        <v>0</v>
      </c>
      <c r="F31" s="8" t="e">
        <f aca="false">VLOOKUP(D31,Barcode_Info!$C$2:$G$673,4,0)</f>
        <v>#N/A</v>
      </c>
      <c r="G31" s="8" t="e">
        <f aca="false">VLOOKUP(E31,Barcode_Info!$D$2:$G$673,4,0)</f>
        <v>#N/A</v>
      </c>
    </row>
    <row r="32" customFormat="false" ht="15" hidden="false" customHeight="false" outlineLevel="0" collapsed="false">
      <c r="A32" s="8" t="n">
        <f aca="false">SampleMap!H7</f>
        <v>0</v>
      </c>
      <c r="B32" s="14" t="s">
        <v>73</v>
      </c>
      <c r="C32" s="15" t="s">
        <v>104</v>
      </c>
      <c r="D32" s="8" t="n">
        <f aca="false">IF(A32&lt;&gt;0,VLOOKUP(C32,Barcode_Info!$B$1:$D$97,2,0))</f>
        <v>0</v>
      </c>
      <c r="E32" s="8" t="n">
        <f aca="false">IF(A32&lt;&gt;0,VLOOKUP(C32,Barcode_Info!$B$1:$D$97,3,0))</f>
        <v>0</v>
      </c>
      <c r="F32" s="8" t="e">
        <f aca="false">VLOOKUP(D32,Barcode_Info!$C$2:$G$673,4,0)</f>
        <v>#N/A</v>
      </c>
      <c r="G32" s="8" t="e">
        <f aca="false">VLOOKUP(E32,Barcode_Info!$D$2:$G$673,4,0)</f>
        <v>#N/A</v>
      </c>
    </row>
    <row r="33" customFormat="false" ht="15" hidden="false" customHeight="false" outlineLevel="0" collapsed="false">
      <c r="A33" s="8" t="n">
        <f aca="false">SampleMap!I7</f>
        <v>0</v>
      </c>
      <c r="B33" s="14" t="s">
        <v>73</v>
      </c>
      <c r="C33" s="15" t="s">
        <v>105</v>
      </c>
      <c r="D33" s="8" t="n">
        <f aca="false">IF(A33&lt;&gt;0,VLOOKUP(C33,Barcode_Info!$B$1:$D$97,2,0))</f>
        <v>0</v>
      </c>
      <c r="E33" s="8" t="n">
        <f aca="false">IF(A33&lt;&gt;0,VLOOKUP(C33,Barcode_Info!$B$1:$D$97,3,0))</f>
        <v>0</v>
      </c>
      <c r="F33" s="8" t="e">
        <f aca="false">VLOOKUP(D33,Barcode_Info!$C$2:$G$673,4,0)</f>
        <v>#N/A</v>
      </c>
      <c r="G33" s="8" t="e">
        <f aca="false">VLOOKUP(E33,Barcode_Info!$D$2:$G$673,4,0)</f>
        <v>#N/A</v>
      </c>
    </row>
    <row r="34" customFormat="false" ht="15" hidden="false" customHeight="false" outlineLevel="0" collapsed="false">
      <c r="A34" s="8" t="n">
        <f aca="false">SampleMap!J7</f>
        <v>0</v>
      </c>
      <c r="B34" s="14" t="s">
        <v>73</v>
      </c>
      <c r="C34" s="15" t="s">
        <v>106</v>
      </c>
      <c r="D34" s="8" t="n">
        <f aca="false">IF(A34&lt;&gt;0,VLOOKUP(C34,Barcode_Info!$B$1:$D$97,2,0))</f>
        <v>0</v>
      </c>
      <c r="E34" s="8" t="n">
        <f aca="false">IF(A34&lt;&gt;0,VLOOKUP(C34,Barcode_Info!$B$1:$D$97,3,0))</f>
        <v>0</v>
      </c>
      <c r="F34" s="8" t="e">
        <f aca="false">VLOOKUP(D34,Barcode_Info!$C$2:$G$673,4,0)</f>
        <v>#N/A</v>
      </c>
      <c r="G34" s="8" t="e">
        <f aca="false">VLOOKUP(E34,Barcode_Info!$D$2:$G$673,4,0)</f>
        <v>#N/A</v>
      </c>
    </row>
    <row r="35" customFormat="false" ht="15" hidden="false" customHeight="false" outlineLevel="0" collapsed="false">
      <c r="A35" s="8" t="n">
        <f aca="false">SampleMap!K7</f>
        <v>0</v>
      </c>
      <c r="B35" s="14" t="s">
        <v>73</v>
      </c>
      <c r="C35" s="15" t="s">
        <v>107</v>
      </c>
      <c r="D35" s="8" t="n">
        <f aca="false">IF(A35&lt;&gt;0,VLOOKUP(C35,Barcode_Info!$B$1:$D$97,2,0))</f>
        <v>0</v>
      </c>
      <c r="E35" s="8" t="n">
        <f aca="false">IF(A35&lt;&gt;0,VLOOKUP(C35,Barcode_Info!$B$1:$D$97,3,0))</f>
        <v>0</v>
      </c>
      <c r="F35" s="8" t="e">
        <f aca="false">VLOOKUP(D35,Barcode_Info!$C$2:$G$673,4,0)</f>
        <v>#N/A</v>
      </c>
      <c r="G35" s="8" t="e">
        <f aca="false">VLOOKUP(E35,Barcode_Info!$D$2:$G$673,4,0)</f>
        <v>#N/A</v>
      </c>
    </row>
    <row r="36" customFormat="false" ht="15" hidden="false" customHeight="false" outlineLevel="0" collapsed="false">
      <c r="A36" s="8" t="n">
        <f aca="false">SampleMap!L7</f>
        <v>0</v>
      </c>
      <c r="B36" s="14" t="s">
        <v>73</v>
      </c>
      <c r="C36" s="15" t="s">
        <v>108</v>
      </c>
      <c r="D36" s="8" t="n">
        <f aca="false">IF(A36&lt;&gt;0,VLOOKUP(C36,Barcode_Info!$B$1:$D$97,2,0))</f>
        <v>0</v>
      </c>
      <c r="E36" s="8" t="n">
        <f aca="false">IF(A36&lt;&gt;0,VLOOKUP(C36,Barcode_Info!$B$1:$D$97,3,0))</f>
        <v>0</v>
      </c>
      <c r="F36" s="8" t="e">
        <f aca="false">VLOOKUP(D36,Barcode_Info!$C$2:$G$673,4,0)</f>
        <v>#N/A</v>
      </c>
      <c r="G36" s="8" t="e">
        <f aca="false">VLOOKUP(E36,Barcode_Info!$D$2:$G$673,4,0)</f>
        <v>#N/A</v>
      </c>
    </row>
    <row r="37" customFormat="false" ht="15" hidden="false" customHeight="false" outlineLevel="0" collapsed="false">
      <c r="A37" s="8" t="n">
        <f aca="false">SampleMap!M7</f>
        <v>0</v>
      </c>
      <c r="B37" s="14" t="s">
        <v>73</v>
      </c>
      <c r="C37" s="15" t="s">
        <v>109</v>
      </c>
      <c r="D37" s="8" t="n">
        <f aca="false">IF(A37&lt;&gt;0,VLOOKUP(C37,Barcode_Info!$B$1:$D$97,2,0))</f>
        <v>0</v>
      </c>
      <c r="E37" s="8" t="n">
        <f aca="false">IF(A37&lt;&gt;0,VLOOKUP(C37,Barcode_Info!$B$1:$D$97,3,0))</f>
        <v>0</v>
      </c>
      <c r="F37" s="8" t="e">
        <f aca="false">VLOOKUP(D37,Barcode_Info!$C$2:$G$673,4,0)</f>
        <v>#N/A</v>
      </c>
      <c r="G37" s="8" t="e">
        <f aca="false">VLOOKUP(E37,Barcode_Info!$D$2:$G$673,4,0)</f>
        <v>#N/A</v>
      </c>
    </row>
    <row r="38" customFormat="false" ht="15" hidden="false" customHeight="false" outlineLevel="0" collapsed="false">
      <c r="A38" s="8" t="n">
        <f aca="false">SampleMap!B8</f>
        <v>0</v>
      </c>
      <c r="B38" s="14" t="s">
        <v>73</v>
      </c>
      <c r="C38" s="15" t="s">
        <v>110</v>
      </c>
      <c r="D38" s="8" t="n">
        <f aca="false">IF(A38&lt;&gt;0,VLOOKUP(C38,Barcode_Info!$B$1:$D$97,2,0))</f>
        <v>0</v>
      </c>
      <c r="E38" s="8" t="n">
        <f aca="false">IF(A38&lt;&gt;0,VLOOKUP(C38,Barcode_Info!$B$1:$D$97,3,0))</f>
        <v>0</v>
      </c>
      <c r="F38" s="8" t="e">
        <f aca="false">VLOOKUP(D38,Barcode_Info!$C$2:$G$673,4,0)</f>
        <v>#N/A</v>
      </c>
      <c r="G38" s="8" t="e">
        <f aca="false">VLOOKUP(E38,Barcode_Info!$D$2:$G$673,4,0)</f>
        <v>#N/A</v>
      </c>
    </row>
    <row r="39" customFormat="false" ht="15" hidden="false" customHeight="false" outlineLevel="0" collapsed="false">
      <c r="A39" s="8" t="n">
        <f aca="false">SampleMap!C8</f>
        <v>0</v>
      </c>
      <c r="B39" s="14" t="s">
        <v>73</v>
      </c>
      <c r="C39" s="15" t="s">
        <v>111</v>
      </c>
      <c r="D39" s="8" t="n">
        <f aca="false">IF(A39&lt;&gt;0,VLOOKUP(C39,Barcode_Info!$B$1:$D$97,2,0))</f>
        <v>0</v>
      </c>
      <c r="E39" s="8" t="n">
        <f aca="false">IF(A39&lt;&gt;0,VLOOKUP(C39,Barcode_Info!$B$1:$D$97,3,0))</f>
        <v>0</v>
      </c>
      <c r="F39" s="8" t="e">
        <f aca="false">VLOOKUP(D39,Barcode_Info!$C$2:$G$673,4,0)</f>
        <v>#N/A</v>
      </c>
      <c r="G39" s="8" t="e">
        <f aca="false">VLOOKUP(E39,Barcode_Info!$D$2:$G$673,4,0)</f>
        <v>#N/A</v>
      </c>
    </row>
    <row r="40" customFormat="false" ht="15" hidden="false" customHeight="false" outlineLevel="0" collapsed="false">
      <c r="A40" s="8" t="n">
        <f aca="false">SampleMap!D8</f>
        <v>0</v>
      </c>
      <c r="B40" s="14" t="s">
        <v>73</v>
      </c>
      <c r="C40" s="15" t="s">
        <v>112</v>
      </c>
      <c r="D40" s="8" t="n">
        <f aca="false">IF(A40&lt;&gt;0,VLOOKUP(C40,Barcode_Info!$B$1:$D$97,2,0))</f>
        <v>0</v>
      </c>
      <c r="E40" s="8" t="n">
        <f aca="false">IF(A40&lt;&gt;0,VLOOKUP(C40,Barcode_Info!$B$1:$D$97,3,0))</f>
        <v>0</v>
      </c>
      <c r="F40" s="8" t="e">
        <f aca="false">VLOOKUP(D40,Barcode_Info!$C$2:$G$673,4,0)</f>
        <v>#N/A</v>
      </c>
      <c r="G40" s="8" t="e">
        <f aca="false">VLOOKUP(E40,Barcode_Info!$D$2:$G$673,4,0)</f>
        <v>#N/A</v>
      </c>
    </row>
    <row r="41" customFormat="false" ht="15" hidden="false" customHeight="false" outlineLevel="0" collapsed="false">
      <c r="A41" s="8" t="n">
        <f aca="false">SampleMap!E8</f>
        <v>0</v>
      </c>
      <c r="B41" s="14" t="s">
        <v>73</v>
      </c>
      <c r="C41" s="15" t="s">
        <v>113</v>
      </c>
      <c r="D41" s="8" t="n">
        <f aca="false">IF(A41&lt;&gt;0,VLOOKUP(C41,Barcode_Info!$B$1:$D$97,2,0))</f>
        <v>0</v>
      </c>
      <c r="E41" s="8" t="n">
        <f aca="false">IF(A41&lt;&gt;0,VLOOKUP(C41,Barcode_Info!$B$1:$D$97,3,0))</f>
        <v>0</v>
      </c>
      <c r="F41" s="8" t="e">
        <f aca="false">VLOOKUP(D41,Barcode_Info!$C$2:$G$673,4,0)</f>
        <v>#N/A</v>
      </c>
      <c r="G41" s="8" t="e">
        <f aca="false">VLOOKUP(E41,Barcode_Info!$D$2:$G$673,4,0)</f>
        <v>#N/A</v>
      </c>
    </row>
    <row r="42" customFormat="false" ht="15" hidden="false" customHeight="false" outlineLevel="0" collapsed="false">
      <c r="A42" s="8" t="n">
        <f aca="false">SampleMap!F8</f>
        <v>0</v>
      </c>
      <c r="B42" s="14" t="s">
        <v>73</v>
      </c>
      <c r="C42" s="15" t="s">
        <v>114</v>
      </c>
      <c r="D42" s="8" t="n">
        <f aca="false">IF(A42&lt;&gt;0,VLOOKUP(C42,Barcode_Info!$B$1:$D$97,2,0))</f>
        <v>0</v>
      </c>
      <c r="E42" s="8" t="n">
        <f aca="false">IF(A42&lt;&gt;0,VLOOKUP(C42,Barcode_Info!$B$1:$D$97,3,0))</f>
        <v>0</v>
      </c>
      <c r="F42" s="8" t="e">
        <f aca="false">VLOOKUP(D42,Barcode_Info!$C$2:$G$673,4,0)</f>
        <v>#N/A</v>
      </c>
      <c r="G42" s="8" t="e">
        <f aca="false">VLOOKUP(E42,Barcode_Info!$D$2:$G$673,4,0)</f>
        <v>#N/A</v>
      </c>
    </row>
    <row r="43" customFormat="false" ht="15" hidden="false" customHeight="false" outlineLevel="0" collapsed="false">
      <c r="A43" s="8" t="n">
        <f aca="false">SampleMap!G8</f>
        <v>0</v>
      </c>
      <c r="B43" s="14" t="s">
        <v>73</v>
      </c>
      <c r="C43" s="15" t="s">
        <v>115</v>
      </c>
      <c r="D43" s="8" t="n">
        <f aca="false">IF(A43&lt;&gt;0,VLOOKUP(C43,Barcode_Info!$B$1:$D$97,2,0))</f>
        <v>0</v>
      </c>
      <c r="E43" s="8" t="n">
        <f aca="false">IF(A43&lt;&gt;0,VLOOKUP(C43,Barcode_Info!$B$1:$D$97,3,0))</f>
        <v>0</v>
      </c>
      <c r="F43" s="8" t="e">
        <f aca="false">VLOOKUP(D43,Barcode_Info!$C$2:$G$673,4,0)</f>
        <v>#N/A</v>
      </c>
      <c r="G43" s="8" t="e">
        <f aca="false">VLOOKUP(E43,Barcode_Info!$D$2:$G$673,4,0)</f>
        <v>#N/A</v>
      </c>
    </row>
    <row r="44" customFormat="false" ht="15" hidden="false" customHeight="false" outlineLevel="0" collapsed="false">
      <c r="A44" s="8" t="n">
        <f aca="false">SampleMap!H8</f>
        <v>0</v>
      </c>
      <c r="B44" s="14" t="s">
        <v>73</v>
      </c>
      <c r="C44" s="15" t="s">
        <v>116</v>
      </c>
      <c r="D44" s="8" t="n">
        <f aca="false">IF(A44&lt;&gt;0,VLOOKUP(C44,Barcode_Info!$B$1:$D$97,2,0))</f>
        <v>0</v>
      </c>
      <c r="E44" s="8" t="n">
        <f aca="false">IF(A44&lt;&gt;0,VLOOKUP(C44,Barcode_Info!$B$1:$D$97,3,0))</f>
        <v>0</v>
      </c>
      <c r="F44" s="8" t="e">
        <f aca="false">VLOOKUP(D44,Barcode_Info!$C$2:$G$673,4,0)</f>
        <v>#N/A</v>
      </c>
      <c r="G44" s="8" t="e">
        <f aca="false">VLOOKUP(E44,Barcode_Info!$D$2:$G$673,4,0)</f>
        <v>#N/A</v>
      </c>
    </row>
    <row r="45" customFormat="false" ht="15" hidden="false" customHeight="false" outlineLevel="0" collapsed="false">
      <c r="A45" s="8" t="n">
        <f aca="false">SampleMap!I8</f>
        <v>0</v>
      </c>
      <c r="B45" s="14" t="s">
        <v>73</v>
      </c>
      <c r="C45" s="15" t="s">
        <v>117</v>
      </c>
      <c r="D45" s="8" t="n">
        <f aca="false">IF(A45&lt;&gt;0,VLOOKUP(C45,Barcode_Info!$B$1:$D$97,2,0))</f>
        <v>0</v>
      </c>
      <c r="E45" s="8" t="n">
        <f aca="false">IF(A45&lt;&gt;0,VLOOKUP(C45,Barcode_Info!$B$1:$D$97,3,0))</f>
        <v>0</v>
      </c>
      <c r="F45" s="8" t="e">
        <f aca="false">VLOOKUP(D45,Barcode_Info!$C$2:$G$673,4,0)</f>
        <v>#N/A</v>
      </c>
      <c r="G45" s="8" t="e">
        <f aca="false">VLOOKUP(E45,Barcode_Info!$D$2:$G$673,4,0)</f>
        <v>#N/A</v>
      </c>
    </row>
    <row r="46" customFormat="false" ht="15" hidden="false" customHeight="false" outlineLevel="0" collapsed="false">
      <c r="A46" s="8" t="n">
        <f aca="false">SampleMap!J8</f>
        <v>0</v>
      </c>
      <c r="B46" s="14" t="s">
        <v>73</v>
      </c>
      <c r="C46" s="15" t="s">
        <v>118</v>
      </c>
      <c r="D46" s="8" t="n">
        <f aca="false">IF(A46&lt;&gt;0,VLOOKUP(C46,Barcode_Info!$B$1:$D$97,2,0))</f>
        <v>0</v>
      </c>
      <c r="E46" s="8" t="n">
        <f aca="false">IF(A46&lt;&gt;0,VLOOKUP(C46,Barcode_Info!$B$1:$D$97,3,0))</f>
        <v>0</v>
      </c>
      <c r="F46" s="8" t="e">
        <f aca="false">VLOOKUP(D46,Barcode_Info!$C$2:$G$673,4,0)</f>
        <v>#N/A</v>
      </c>
      <c r="G46" s="8" t="e">
        <f aca="false">VLOOKUP(E46,Barcode_Info!$D$2:$G$673,4,0)</f>
        <v>#N/A</v>
      </c>
    </row>
    <row r="47" customFormat="false" ht="15" hidden="false" customHeight="false" outlineLevel="0" collapsed="false">
      <c r="A47" s="8" t="n">
        <f aca="false">SampleMap!K8</f>
        <v>0</v>
      </c>
      <c r="B47" s="14" t="s">
        <v>73</v>
      </c>
      <c r="C47" s="15" t="s">
        <v>119</v>
      </c>
      <c r="D47" s="8" t="n">
        <f aca="false">IF(A47&lt;&gt;0,VLOOKUP(C47,Barcode_Info!$B$1:$D$97,2,0))</f>
        <v>0</v>
      </c>
      <c r="E47" s="8" t="n">
        <f aca="false">IF(A47&lt;&gt;0,VLOOKUP(C47,Barcode_Info!$B$1:$D$97,3,0))</f>
        <v>0</v>
      </c>
      <c r="F47" s="8" t="e">
        <f aca="false">VLOOKUP(D47,Barcode_Info!$C$2:$G$673,4,0)</f>
        <v>#N/A</v>
      </c>
      <c r="G47" s="8" t="e">
        <f aca="false">VLOOKUP(E47,Barcode_Info!$D$2:$G$673,4,0)</f>
        <v>#N/A</v>
      </c>
    </row>
    <row r="48" customFormat="false" ht="15" hidden="false" customHeight="false" outlineLevel="0" collapsed="false">
      <c r="A48" s="8" t="n">
        <f aca="false">SampleMap!L8</f>
        <v>0</v>
      </c>
      <c r="B48" s="14" t="s">
        <v>73</v>
      </c>
      <c r="C48" s="15" t="s">
        <v>120</v>
      </c>
      <c r="D48" s="8" t="n">
        <f aca="false">IF(A48&lt;&gt;0,VLOOKUP(C48,Barcode_Info!$B$1:$D$97,2,0))</f>
        <v>0</v>
      </c>
      <c r="E48" s="8" t="n">
        <f aca="false">IF(A48&lt;&gt;0,VLOOKUP(C48,Barcode_Info!$B$1:$D$97,3,0))</f>
        <v>0</v>
      </c>
      <c r="F48" s="8" t="e">
        <f aca="false">VLOOKUP(D48,Barcode_Info!$C$2:$G$673,4,0)</f>
        <v>#N/A</v>
      </c>
      <c r="G48" s="8" t="e">
        <f aca="false">VLOOKUP(E48,Barcode_Info!$D$2:$G$673,4,0)</f>
        <v>#N/A</v>
      </c>
    </row>
    <row r="49" customFormat="false" ht="15" hidden="false" customHeight="false" outlineLevel="0" collapsed="false">
      <c r="A49" s="8" t="n">
        <f aca="false">SampleMap!M8</f>
        <v>0</v>
      </c>
      <c r="B49" s="14" t="s">
        <v>73</v>
      </c>
      <c r="C49" s="15" t="s">
        <v>121</v>
      </c>
      <c r="D49" s="8" t="n">
        <f aca="false">IF(A49&lt;&gt;0,VLOOKUP(C49,Barcode_Info!$B$1:$D$97,2,0))</f>
        <v>0</v>
      </c>
      <c r="E49" s="8" t="n">
        <f aca="false">IF(A49&lt;&gt;0,VLOOKUP(C49,Barcode_Info!$B$1:$D$97,3,0))</f>
        <v>0</v>
      </c>
      <c r="F49" s="8" t="e">
        <f aca="false">VLOOKUP(D49,Barcode_Info!$C$2:$G$673,4,0)</f>
        <v>#N/A</v>
      </c>
      <c r="G49" s="8" t="e">
        <f aca="false">VLOOKUP(E49,Barcode_Info!$D$2:$G$673,4,0)</f>
        <v>#N/A</v>
      </c>
    </row>
    <row r="50" customFormat="false" ht="15" hidden="false" customHeight="false" outlineLevel="0" collapsed="false">
      <c r="A50" s="8" t="n">
        <f aca="false">SampleMap!B9</f>
        <v>0</v>
      </c>
      <c r="B50" s="14" t="s">
        <v>73</v>
      </c>
      <c r="C50" s="15" t="s">
        <v>122</v>
      </c>
      <c r="D50" s="8" t="n">
        <f aca="false">IF(A50&lt;&gt;0,VLOOKUP(C50,Barcode_Info!$B$1:$D$97,2,0))</f>
        <v>0</v>
      </c>
      <c r="E50" s="8" t="n">
        <f aca="false">IF(A50&lt;&gt;0,VLOOKUP(C50,Barcode_Info!$B$1:$D$97,3,0))</f>
        <v>0</v>
      </c>
      <c r="F50" s="8" t="e">
        <f aca="false">VLOOKUP(D50,Barcode_Info!$C$2:$G$673,4,0)</f>
        <v>#N/A</v>
      </c>
      <c r="G50" s="8" t="e">
        <f aca="false">VLOOKUP(E50,Barcode_Info!$D$2:$G$673,4,0)</f>
        <v>#N/A</v>
      </c>
    </row>
    <row r="51" customFormat="false" ht="15" hidden="false" customHeight="false" outlineLevel="0" collapsed="false">
      <c r="A51" s="8" t="n">
        <f aca="false">SampleMap!C9</f>
        <v>0</v>
      </c>
      <c r="B51" s="14" t="s">
        <v>73</v>
      </c>
      <c r="C51" s="15" t="s">
        <v>123</v>
      </c>
      <c r="D51" s="8" t="n">
        <f aca="false">IF(A51&lt;&gt;0,VLOOKUP(C51,Barcode_Info!$B$1:$D$97,2,0))</f>
        <v>0</v>
      </c>
      <c r="E51" s="8" t="n">
        <f aca="false">IF(A51&lt;&gt;0,VLOOKUP(C51,Barcode_Info!$B$1:$D$97,3,0))</f>
        <v>0</v>
      </c>
      <c r="F51" s="8" t="e">
        <f aca="false">VLOOKUP(D51,Barcode_Info!$C$2:$G$673,4,0)</f>
        <v>#N/A</v>
      </c>
      <c r="G51" s="8" t="e">
        <f aca="false">VLOOKUP(E51,Barcode_Info!$D$2:$G$673,4,0)</f>
        <v>#N/A</v>
      </c>
    </row>
    <row r="52" customFormat="false" ht="15" hidden="false" customHeight="false" outlineLevel="0" collapsed="false">
      <c r="A52" s="8" t="n">
        <f aca="false">SampleMap!D9</f>
        <v>0</v>
      </c>
      <c r="B52" s="14" t="s">
        <v>73</v>
      </c>
      <c r="C52" s="15" t="s">
        <v>124</v>
      </c>
      <c r="D52" s="8" t="n">
        <f aca="false">IF(A52&lt;&gt;0,VLOOKUP(C52,Barcode_Info!$B$1:$D$97,2,0))</f>
        <v>0</v>
      </c>
      <c r="E52" s="8" t="n">
        <f aca="false">IF(A52&lt;&gt;0,VLOOKUP(C52,Barcode_Info!$B$1:$D$97,3,0))</f>
        <v>0</v>
      </c>
      <c r="F52" s="8" t="e">
        <f aca="false">VLOOKUP(D52,Barcode_Info!$C$2:$G$673,4,0)</f>
        <v>#N/A</v>
      </c>
      <c r="G52" s="8" t="e">
        <f aca="false">VLOOKUP(E52,Barcode_Info!$D$2:$G$673,4,0)</f>
        <v>#N/A</v>
      </c>
    </row>
    <row r="53" customFormat="false" ht="15" hidden="false" customHeight="false" outlineLevel="0" collapsed="false">
      <c r="A53" s="8" t="n">
        <f aca="false">SampleMap!E9</f>
        <v>0</v>
      </c>
      <c r="B53" s="14" t="s">
        <v>73</v>
      </c>
      <c r="C53" s="15" t="s">
        <v>125</v>
      </c>
      <c r="D53" s="8" t="n">
        <f aca="false">IF(A53&lt;&gt;0,VLOOKUP(C53,Barcode_Info!$B$1:$D$97,2,0))</f>
        <v>0</v>
      </c>
      <c r="E53" s="8" t="n">
        <f aca="false">IF(A53&lt;&gt;0,VLOOKUP(C53,Barcode_Info!$B$1:$D$97,3,0))</f>
        <v>0</v>
      </c>
      <c r="F53" s="8" t="e">
        <f aca="false">VLOOKUP(D53,Barcode_Info!$C$2:$G$673,4,0)</f>
        <v>#N/A</v>
      </c>
      <c r="G53" s="8" t="e">
        <f aca="false">VLOOKUP(E53,Barcode_Info!$D$2:$G$673,4,0)</f>
        <v>#N/A</v>
      </c>
    </row>
    <row r="54" customFormat="false" ht="15" hidden="false" customHeight="false" outlineLevel="0" collapsed="false">
      <c r="A54" s="8" t="n">
        <f aca="false">SampleMap!F9</f>
        <v>0</v>
      </c>
      <c r="B54" s="14" t="s">
        <v>73</v>
      </c>
      <c r="C54" s="15" t="s">
        <v>126</v>
      </c>
      <c r="D54" s="8" t="n">
        <f aca="false">IF(A54&lt;&gt;0,VLOOKUP(C54,Barcode_Info!$B$1:$D$97,2,0))</f>
        <v>0</v>
      </c>
      <c r="E54" s="8" t="n">
        <f aca="false">IF(A54&lt;&gt;0,VLOOKUP(C54,Barcode_Info!$B$1:$D$97,3,0))</f>
        <v>0</v>
      </c>
      <c r="F54" s="8" t="e">
        <f aca="false">VLOOKUP(D54,Barcode_Info!$C$2:$G$673,4,0)</f>
        <v>#N/A</v>
      </c>
      <c r="G54" s="8" t="e">
        <f aca="false">VLOOKUP(E54,Barcode_Info!$D$2:$G$673,4,0)</f>
        <v>#N/A</v>
      </c>
    </row>
    <row r="55" customFormat="false" ht="15" hidden="false" customHeight="false" outlineLevel="0" collapsed="false">
      <c r="A55" s="8" t="n">
        <f aca="false">SampleMap!G9</f>
        <v>0</v>
      </c>
      <c r="B55" s="14" t="s">
        <v>73</v>
      </c>
      <c r="C55" s="15" t="s">
        <v>127</v>
      </c>
      <c r="D55" s="8" t="n">
        <f aca="false">IF(A55&lt;&gt;0,VLOOKUP(C55,Barcode_Info!$B$1:$D$97,2,0))</f>
        <v>0</v>
      </c>
      <c r="E55" s="8" t="n">
        <f aca="false">IF(A55&lt;&gt;0,VLOOKUP(C55,Barcode_Info!$B$1:$D$97,3,0))</f>
        <v>0</v>
      </c>
      <c r="F55" s="8" t="e">
        <f aca="false">VLOOKUP(D55,Barcode_Info!$C$2:$G$673,4,0)</f>
        <v>#N/A</v>
      </c>
      <c r="G55" s="8" t="e">
        <f aca="false">VLOOKUP(E55,Barcode_Info!$D$2:$G$673,4,0)</f>
        <v>#N/A</v>
      </c>
    </row>
    <row r="56" customFormat="false" ht="15" hidden="false" customHeight="false" outlineLevel="0" collapsed="false">
      <c r="A56" s="8" t="n">
        <f aca="false">SampleMap!H9</f>
        <v>0</v>
      </c>
      <c r="B56" s="14" t="s">
        <v>73</v>
      </c>
      <c r="C56" s="15" t="s">
        <v>128</v>
      </c>
      <c r="D56" s="8" t="n">
        <f aca="false">IF(A56&lt;&gt;0,VLOOKUP(C56,Barcode_Info!$B$1:$D$97,2,0))</f>
        <v>0</v>
      </c>
      <c r="E56" s="8" t="n">
        <f aca="false">IF(A56&lt;&gt;0,VLOOKUP(C56,Barcode_Info!$B$1:$D$97,3,0))</f>
        <v>0</v>
      </c>
      <c r="F56" s="8" t="e">
        <f aca="false">VLOOKUP(D56,Barcode_Info!$C$2:$G$673,4,0)</f>
        <v>#N/A</v>
      </c>
      <c r="G56" s="8" t="e">
        <f aca="false">VLOOKUP(E56,Barcode_Info!$D$2:$G$673,4,0)</f>
        <v>#N/A</v>
      </c>
    </row>
    <row r="57" customFormat="false" ht="15" hidden="false" customHeight="false" outlineLevel="0" collapsed="false">
      <c r="A57" s="8" t="n">
        <f aca="false">SampleMap!I9</f>
        <v>0</v>
      </c>
      <c r="B57" s="14" t="s">
        <v>73</v>
      </c>
      <c r="C57" s="15" t="s">
        <v>129</v>
      </c>
      <c r="D57" s="8" t="n">
        <f aca="false">IF(A57&lt;&gt;0,VLOOKUP(C57,Barcode_Info!$B$1:$D$97,2,0))</f>
        <v>0</v>
      </c>
      <c r="E57" s="8" t="n">
        <f aca="false">IF(A57&lt;&gt;0,VLOOKUP(C57,Barcode_Info!$B$1:$D$97,3,0))</f>
        <v>0</v>
      </c>
      <c r="F57" s="8" t="e">
        <f aca="false">VLOOKUP(D57,Barcode_Info!$C$2:$G$673,4,0)</f>
        <v>#N/A</v>
      </c>
      <c r="G57" s="8" t="e">
        <f aca="false">VLOOKUP(E57,Barcode_Info!$D$2:$G$673,4,0)</f>
        <v>#N/A</v>
      </c>
    </row>
    <row r="58" customFormat="false" ht="15" hidden="false" customHeight="false" outlineLevel="0" collapsed="false">
      <c r="A58" s="8" t="n">
        <f aca="false">SampleMap!J9</f>
        <v>0</v>
      </c>
      <c r="B58" s="14" t="s">
        <v>73</v>
      </c>
      <c r="C58" s="15" t="s">
        <v>130</v>
      </c>
      <c r="D58" s="8" t="n">
        <f aca="false">IF(A58&lt;&gt;0,VLOOKUP(C58,Barcode_Info!$B$1:$D$97,2,0))</f>
        <v>0</v>
      </c>
      <c r="E58" s="8" t="n">
        <f aca="false">IF(A58&lt;&gt;0,VLOOKUP(C58,Barcode_Info!$B$1:$D$97,3,0))</f>
        <v>0</v>
      </c>
      <c r="F58" s="8" t="e">
        <f aca="false">VLOOKUP(D58,Barcode_Info!$C$2:$G$673,4,0)</f>
        <v>#N/A</v>
      </c>
      <c r="G58" s="8" t="e">
        <f aca="false">VLOOKUP(E58,Barcode_Info!$D$2:$G$673,4,0)</f>
        <v>#N/A</v>
      </c>
    </row>
    <row r="59" customFormat="false" ht="15" hidden="false" customHeight="false" outlineLevel="0" collapsed="false">
      <c r="A59" s="8" t="n">
        <f aca="false">SampleMap!K9</f>
        <v>0</v>
      </c>
      <c r="B59" s="14" t="s">
        <v>73</v>
      </c>
      <c r="C59" s="15" t="s">
        <v>131</v>
      </c>
      <c r="D59" s="8" t="n">
        <f aca="false">IF(A59&lt;&gt;0,VLOOKUP(C59,Barcode_Info!$B$1:$D$97,2,0))</f>
        <v>0</v>
      </c>
      <c r="E59" s="8" t="n">
        <f aca="false">IF(A59&lt;&gt;0,VLOOKUP(C59,Barcode_Info!$B$1:$D$97,3,0))</f>
        <v>0</v>
      </c>
      <c r="F59" s="8" t="e">
        <f aca="false">VLOOKUP(D59,Barcode_Info!$C$2:$G$673,4,0)</f>
        <v>#N/A</v>
      </c>
      <c r="G59" s="8" t="e">
        <f aca="false">VLOOKUP(E59,Barcode_Info!$D$2:$G$673,4,0)</f>
        <v>#N/A</v>
      </c>
    </row>
    <row r="60" customFormat="false" ht="15" hidden="false" customHeight="false" outlineLevel="0" collapsed="false">
      <c r="A60" s="8" t="n">
        <f aca="false">SampleMap!L9</f>
        <v>0</v>
      </c>
      <c r="B60" s="14" t="s">
        <v>73</v>
      </c>
      <c r="C60" s="15" t="s">
        <v>132</v>
      </c>
      <c r="D60" s="8" t="n">
        <f aca="false">IF(A60&lt;&gt;0,VLOOKUP(C60,Barcode_Info!$B$1:$D$97,2,0))</f>
        <v>0</v>
      </c>
      <c r="E60" s="8" t="n">
        <f aca="false">IF(A60&lt;&gt;0,VLOOKUP(C60,Barcode_Info!$B$1:$D$97,3,0))</f>
        <v>0</v>
      </c>
      <c r="F60" s="8" t="e">
        <f aca="false">VLOOKUP(D60,Barcode_Info!$C$2:$G$673,4,0)</f>
        <v>#N/A</v>
      </c>
      <c r="G60" s="8" t="e">
        <f aca="false">VLOOKUP(E60,Barcode_Info!$D$2:$G$673,4,0)</f>
        <v>#N/A</v>
      </c>
    </row>
    <row r="61" customFormat="false" ht="15" hidden="false" customHeight="false" outlineLevel="0" collapsed="false">
      <c r="A61" s="8" t="n">
        <f aca="false">SampleMap!M9</f>
        <v>0</v>
      </c>
      <c r="B61" s="14" t="s">
        <v>73</v>
      </c>
      <c r="C61" s="15" t="s">
        <v>133</v>
      </c>
      <c r="D61" s="8" t="n">
        <f aca="false">IF(A61&lt;&gt;0,VLOOKUP(C61,Barcode_Info!$B$1:$D$97,2,0))</f>
        <v>0</v>
      </c>
      <c r="E61" s="8" t="n">
        <f aca="false">IF(A61&lt;&gt;0,VLOOKUP(C61,Barcode_Info!$B$1:$D$97,3,0))</f>
        <v>0</v>
      </c>
      <c r="F61" s="8" t="e">
        <f aca="false">VLOOKUP(D61,Barcode_Info!$C$2:$G$673,4,0)</f>
        <v>#N/A</v>
      </c>
      <c r="G61" s="8" t="e">
        <f aca="false">VLOOKUP(E61,Barcode_Info!$D$2:$G$673,4,0)</f>
        <v>#N/A</v>
      </c>
    </row>
    <row r="62" customFormat="false" ht="15" hidden="false" customHeight="false" outlineLevel="0" collapsed="false">
      <c r="A62" s="8" t="n">
        <f aca="false">SampleMap!B10</f>
        <v>0</v>
      </c>
      <c r="B62" s="14" t="s">
        <v>73</v>
      </c>
      <c r="C62" s="15" t="s">
        <v>134</v>
      </c>
      <c r="D62" s="8" t="n">
        <f aca="false">IF(A62&lt;&gt;0,VLOOKUP(C62,Barcode_Info!$B$1:$D$97,2,0))</f>
        <v>0</v>
      </c>
      <c r="E62" s="8" t="n">
        <f aca="false">IF(A62&lt;&gt;0,VLOOKUP(C62,Barcode_Info!$B$1:$D$97,3,0))</f>
        <v>0</v>
      </c>
      <c r="F62" s="8" t="e">
        <f aca="false">VLOOKUP(D62,Barcode_Info!$C$2:$G$673,4,0)</f>
        <v>#N/A</v>
      </c>
      <c r="G62" s="8" t="e">
        <f aca="false">VLOOKUP(E62,Barcode_Info!$D$2:$G$673,4,0)</f>
        <v>#N/A</v>
      </c>
    </row>
    <row r="63" customFormat="false" ht="15" hidden="false" customHeight="false" outlineLevel="0" collapsed="false">
      <c r="A63" s="8" t="n">
        <f aca="false">SampleMap!C10</f>
        <v>0</v>
      </c>
      <c r="B63" s="14" t="s">
        <v>73</v>
      </c>
      <c r="C63" s="15" t="s">
        <v>135</v>
      </c>
      <c r="D63" s="8" t="n">
        <f aca="false">IF(A63&lt;&gt;0,VLOOKUP(C63,Barcode_Info!$B$1:$D$97,2,0))</f>
        <v>0</v>
      </c>
      <c r="E63" s="8" t="n">
        <f aca="false">IF(A63&lt;&gt;0,VLOOKUP(C63,Barcode_Info!$B$1:$D$97,3,0))</f>
        <v>0</v>
      </c>
      <c r="F63" s="8" t="e">
        <f aca="false">VLOOKUP(D63,Barcode_Info!$C$2:$G$673,4,0)</f>
        <v>#N/A</v>
      </c>
      <c r="G63" s="8" t="e">
        <f aca="false">VLOOKUP(E63,Barcode_Info!$D$2:$G$673,4,0)</f>
        <v>#N/A</v>
      </c>
    </row>
    <row r="64" customFormat="false" ht="15" hidden="false" customHeight="false" outlineLevel="0" collapsed="false">
      <c r="A64" s="8" t="n">
        <f aca="false">SampleMap!D10</f>
        <v>0</v>
      </c>
      <c r="B64" s="14" t="s">
        <v>73</v>
      </c>
      <c r="C64" s="15" t="s">
        <v>136</v>
      </c>
      <c r="D64" s="8" t="n">
        <f aca="false">IF(A64&lt;&gt;0,VLOOKUP(C64,Barcode_Info!$B$1:$D$97,2,0))</f>
        <v>0</v>
      </c>
      <c r="E64" s="8" t="n">
        <f aca="false">IF(A64&lt;&gt;0,VLOOKUP(C64,Barcode_Info!$B$1:$D$97,3,0))</f>
        <v>0</v>
      </c>
      <c r="F64" s="8" t="e">
        <f aca="false">VLOOKUP(D64,Barcode_Info!$C$2:$G$673,4,0)</f>
        <v>#N/A</v>
      </c>
      <c r="G64" s="8" t="e">
        <f aca="false">VLOOKUP(E64,Barcode_Info!$D$2:$G$673,4,0)</f>
        <v>#N/A</v>
      </c>
    </row>
    <row r="65" customFormat="false" ht="15" hidden="false" customHeight="false" outlineLevel="0" collapsed="false">
      <c r="A65" s="8" t="n">
        <f aca="false">SampleMap!E10</f>
        <v>0</v>
      </c>
      <c r="B65" s="14" t="s">
        <v>73</v>
      </c>
      <c r="C65" s="15" t="s">
        <v>137</v>
      </c>
      <c r="D65" s="8" t="n">
        <f aca="false">IF(A65&lt;&gt;0,VLOOKUP(C65,Barcode_Info!$B$1:$D$97,2,0))</f>
        <v>0</v>
      </c>
      <c r="E65" s="8" t="n">
        <f aca="false">IF(A65&lt;&gt;0,VLOOKUP(C65,Barcode_Info!$B$1:$D$97,3,0))</f>
        <v>0</v>
      </c>
      <c r="F65" s="8" t="e">
        <f aca="false">VLOOKUP(D65,Barcode_Info!$C$2:$G$673,4,0)</f>
        <v>#N/A</v>
      </c>
      <c r="G65" s="8" t="e">
        <f aca="false">VLOOKUP(E65,Barcode_Info!$D$2:$G$673,4,0)</f>
        <v>#N/A</v>
      </c>
    </row>
    <row r="66" customFormat="false" ht="15" hidden="false" customHeight="false" outlineLevel="0" collapsed="false">
      <c r="A66" s="8" t="n">
        <f aca="false">SampleMap!F10</f>
        <v>0</v>
      </c>
      <c r="B66" s="14" t="s">
        <v>73</v>
      </c>
      <c r="C66" s="15" t="s">
        <v>138</v>
      </c>
      <c r="D66" s="8" t="n">
        <f aca="false">IF(A66&lt;&gt;0,VLOOKUP(C66,Barcode_Info!$B$1:$D$97,2,0))</f>
        <v>0</v>
      </c>
      <c r="E66" s="8" t="n">
        <f aca="false">IF(A66&lt;&gt;0,VLOOKUP(C66,Barcode_Info!$B$1:$D$97,3,0))</f>
        <v>0</v>
      </c>
      <c r="F66" s="8" t="e">
        <f aca="false">VLOOKUP(D66,Barcode_Info!$C$2:$G$673,4,0)</f>
        <v>#N/A</v>
      </c>
      <c r="G66" s="8" t="e">
        <f aca="false">VLOOKUP(E66,Barcode_Info!$D$2:$G$673,4,0)</f>
        <v>#N/A</v>
      </c>
    </row>
    <row r="67" customFormat="false" ht="15" hidden="false" customHeight="false" outlineLevel="0" collapsed="false">
      <c r="A67" s="8" t="n">
        <f aca="false">SampleMap!G10</f>
        <v>0</v>
      </c>
      <c r="B67" s="14" t="s">
        <v>73</v>
      </c>
      <c r="C67" s="15" t="s">
        <v>139</v>
      </c>
      <c r="D67" s="8" t="n">
        <f aca="false">IF(A67&lt;&gt;0,VLOOKUP(C67,Barcode_Info!$B$1:$D$97,2,0))</f>
        <v>0</v>
      </c>
      <c r="E67" s="8" t="n">
        <f aca="false">IF(A67&lt;&gt;0,VLOOKUP(C67,Barcode_Info!$B$1:$D$97,3,0))</f>
        <v>0</v>
      </c>
      <c r="F67" s="8" t="e">
        <f aca="false">VLOOKUP(D67,Barcode_Info!$C$2:$G$673,4,0)</f>
        <v>#N/A</v>
      </c>
      <c r="G67" s="8" t="e">
        <f aca="false">VLOOKUP(E67,Barcode_Info!$D$2:$G$673,4,0)</f>
        <v>#N/A</v>
      </c>
    </row>
    <row r="68" customFormat="false" ht="15" hidden="false" customHeight="false" outlineLevel="0" collapsed="false">
      <c r="A68" s="8" t="n">
        <f aca="false">SampleMap!H10</f>
        <v>0</v>
      </c>
      <c r="B68" s="14" t="s">
        <v>73</v>
      </c>
      <c r="C68" s="15" t="s">
        <v>140</v>
      </c>
      <c r="D68" s="8" t="n">
        <f aca="false">IF(A68&lt;&gt;0,VLOOKUP(C68,Barcode_Info!$B$1:$D$97,2,0))</f>
        <v>0</v>
      </c>
      <c r="E68" s="8" t="n">
        <f aca="false">IF(A68&lt;&gt;0,VLOOKUP(C68,Barcode_Info!$B$1:$D$97,3,0))</f>
        <v>0</v>
      </c>
      <c r="F68" s="8" t="e">
        <f aca="false">VLOOKUP(D68,Barcode_Info!$C$2:$G$673,4,0)</f>
        <v>#N/A</v>
      </c>
      <c r="G68" s="8" t="e">
        <f aca="false">VLOOKUP(E68,Barcode_Info!$D$2:$G$673,4,0)</f>
        <v>#N/A</v>
      </c>
    </row>
    <row r="69" customFormat="false" ht="15" hidden="false" customHeight="false" outlineLevel="0" collapsed="false">
      <c r="A69" s="8" t="n">
        <f aca="false">SampleMap!I10</f>
        <v>0</v>
      </c>
      <c r="B69" s="14" t="s">
        <v>73</v>
      </c>
      <c r="C69" s="15" t="s">
        <v>141</v>
      </c>
      <c r="D69" s="8" t="n">
        <f aca="false">IF(A69&lt;&gt;0,VLOOKUP(C69,Barcode_Info!$B$1:$D$97,2,0))</f>
        <v>0</v>
      </c>
      <c r="E69" s="8" t="n">
        <f aca="false">IF(A69&lt;&gt;0,VLOOKUP(C69,Barcode_Info!$B$1:$D$97,3,0))</f>
        <v>0</v>
      </c>
      <c r="F69" s="8" t="e">
        <f aca="false">VLOOKUP(D69,Barcode_Info!$C$2:$G$673,4,0)</f>
        <v>#N/A</v>
      </c>
      <c r="G69" s="8" t="e">
        <f aca="false">VLOOKUP(E69,Barcode_Info!$D$2:$G$673,4,0)</f>
        <v>#N/A</v>
      </c>
    </row>
    <row r="70" customFormat="false" ht="15" hidden="false" customHeight="false" outlineLevel="0" collapsed="false">
      <c r="A70" s="8" t="n">
        <f aca="false">SampleMap!J10</f>
        <v>0</v>
      </c>
      <c r="B70" s="14" t="s">
        <v>73</v>
      </c>
      <c r="C70" s="15" t="s">
        <v>142</v>
      </c>
      <c r="D70" s="8" t="n">
        <f aca="false">IF(A70&lt;&gt;0,VLOOKUP(C70,Barcode_Info!$B$1:$D$97,2,0))</f>
        <v>0</v>
      </c>
      <c r="E70" s="8" t="n">
        <f aca="false">IF(A70&lt;&gt;0,VLOOKUP(C70,Barcode_Info!$B$1:$D$97,3,0))</f>
        <v>0</v>
      </c>
      <c r="F70" s="8" t="e">
        <f aca="false">VLOOKUP(D70,Barcode_Info!$C$2:$G$673,4,0)</f>
        <v>#N/A</v>
      </c>
      <c r="G70" s="8" t="e">
        <f aca="false">VLOOKUP(E70,Barcode_Info!$D$2:$G$673,4,0)</f>
        <v>#N/A</v>
      </c>
    </row>
    <row r="71" customFormat="false" ht="15" hidden="false" customHeight="false" outlineLevel="0" collapsed="false">
      <c r="A71" s="8" t="n">
        <f aca="false">SampleMap!K10</f>
        <v>0</v>
      </c>
      <c r="B71" s="14" t="s">
        <v>73</v>
      </c>
      <c r="C71" s="15" t="s">
        <v>143</v>
      </c>
      <c r="D71" s="8" t="n">
        <f aca="false">IF(A71&lt;&gt;0,VLOOKUP(C71,Barcode_Info!$B$1:$D$97,2,0))</f>
        <v>0</v>
      </c>
      <c r="E71" s="8" t="n">
        <f aca="false">IF(A71&lt;&gt;0,VLOOKUP(C71,Barcode_Info!$B$1:$D$97,3,0))</f>
        <v>0</v>
      </c>
      <c r="F71" s="8" t="e">
        <f aca="false">VLOOKUP(D71,Barcode_Info!$C$2:$G$673,4,0)</f>
        <v>#N/A</v>
      </c>
      <c r="G71" s="8" t="e">
        <f aca="false">VLOOKUP(E71,Barcode_Info!$D$2:$G$673,4,0)</f>
        <v>#N/A</v>
      </c>
    </row>
    <row r="72" customFormat="false" ht="15" hidden="false" customHeight="false" outlineLevel="0" collapsed="false">
      <c r="A72" s="8" t="n">
        <f aca="false">SampleMap!L10</f>
        <v>0</v>
      </c>
      <c r="B72" s="14" t="s">
        <v>73</v>
      </c>
      <c r="C72" s="15" t="s">
        <v>144</v>
      </c>
      <c r="D72" s="8" t="n">
        <f aca="false">IF(A72&lt;&gt;0,VLOOKUP(C72,Barcode_Info!$B$1:$D$97,2,0))</f>
        <v>0</v>
      </c>
      <c r="E72" s="8" t="n">
        <f aca="false">IF(A72&lt;&gt;0,VLOOKUP(C72,Barcode_Info!$B$1:$D$97,3,0))</f>
        <v>0</v>
      </c>
      <c r="F72" s="8" t="e">
        <f aca="false">VLOOKUP(D72,Barcode_Info!$C$2:$G$673,4,0)</f>
        <v>#N/A</v>
      </c>
      <c r="G72" s="8" t="e">
        <f aca="false">VLOOKUP(E72,Barcode_Info!$D$2:$G$673,4,0)</f>
        <v>#N/A</v>
      </c>
    </row>
    <row r="73" customFormat="false" ht="15" hidden="false" customHeight="false" outlineLevel="0" collapsed="false">
      <c r="A73" s="8" t="n">
        <f aca="false">SampleMap!M10</f>
        <v>0</v>
      </c>
      <c r="B73" s="14" t="s">
        <v>73</v>
      </c>
      <c r="C73" s="15" t="s">
        <v>145</v>
      </c>
      <c r="D73" s="8" t="n">
        <f aca="false">IF(A73&lt;&gt;0,VLOOKUP(C73,Barcode_Info!$B$1:$D$97,2,0))</f>
        <v>0</v>
      </c>
      <c r="E73" s="8" t="n">
        <f aca="false">IF(A73&lt;&gt;0,VLOOKUP(C73,Barcode_Info!$B$1:$D$97,3,0))</f>
        <v>0</v>
      </c>
      <c r="F73" s="8" t="e">
        <f aca="false">VLOOKUP(D73,Barcode_Info!$C$2:$G$673,4,0)</f>
        <v>#N/A</v>
      </c>
      <c r="G73" s="8" t="e">
        <f aca="false">VLOOKUP(E73,Barcode_Info!$D$2:$G$673,4,0)</f>
        <v>#N/A</v>
      </c>
    </row>
    <row r="74" customFormat="false" ht="15" hidden="false" customHeight="false" outlineLevel="0" collapsed="false">
      <c r="A74" s="8" t="n">
        <f aca="false">SampleMap!B11</f>
        <v>0</v>
      </c>
      <c r="B74" s="14" t="s">
        <v>73</v>
      </c>
      <c r="C74" s="15" t="s">
        <v>146</v>
      </c>
      <c r="D74" s="8" t="n">
        <f aca="false">IF(A74&lt;&gt;0,VLOOKUP(C74,Barcode_Info!$B$1:$D$97,2,0))</f>
        <v>0</v>
      </c>
      <c r="E74" s="8" t="n">
        <f aca="false">IF(A74&lt;&gt;0,VLOOKUP(C74,Barcode_Info!$B$1:$D$97,3,0))</f>
        <v>0</v>
      </c>
      <c r="F74" s="8" t="e">
        <f aca="false">VLOOKUP(D74,Barcode_Info!$C$2:$G$673,4,0)</f>
        <v>#N/A</v>
      </c>
      <c r="G74" s="8" t="e">
        <f aca="false">VLOOKUP(E74,Barcode_Info!$D$2:$G$673,4,0)</f>
        <v>#N/A</v>
      </c>
    </row>
    <row r="75" customFormat="false" ht="15" hidden="false" customHeight="false" outlineLevel="0" collapsed="false">
      <c r="A75" s="8" t="n">
        <f aca="false">SampleMap!C11</f>
        <v>0</v>
      </c>
      <c r="B75" s="14" t="s">
        <v>73</v>
      </c>
      <c r="C75" s="15" t="s">
        <v>147</v>
      </c>
      <c r="D75" s="8" t="n">
        <f aca="false">IF(A75&lt;&gt;0,VLOOKUP(C75,Barcode_Info!$B$1:$D$97,2,0))</f>
        <v>0</v>
      </c>
      <c r="E75" s="8" t="n">
        <f aca="false">IF(A75&lt;&gt;0,VLOOKUP(C75,Barcode_Info!$B$1:$D$97,3,0))</f>
        <v>0</v>
      </c>
      <c r="F75" s="8" t="e">
        <f aca="false">VLOOKUP(D75,Barcode_Info!$C$2:$G$673,4,0)</f>
        <v>#N/A</v>
      </c>
      <c r="G75" s="8" t="e">
        <f aca="false">VLOOKUP(E75,Barcode_Info!$D$2:$G$673,4,0)</f>
        <v>#N/A</v>
      </c>
    </row>
    <row r="76" customFormat="false" ht="15" hidden="false" customHeight="false" outlineLevel="0" collapsed="false">
      <c r="A76" s="8" t="n">
        <f aca="false">SampleMap!D11</f>
        <v>0</v>
      </c>
      <c r="B76" s="14" t="s">
        <v>73</v>
      </c>
      <c r="C76" s="15" t="s">
        <v>148</v>
      </c>
      <c r="D76" s="8" t="n">
        <f aca="false">IF(A76&lt;&gt;0,VLOOKUP(C76,Barcode_Info!$B$1:$D$97,2,0))</f>
        <v>0</v>
      </c>
      <c r="E76" s="8" t="n">
        <f aca="false">IF(A76&lt;&gt;0,VLOOKUP(C76,Barcode_Info!$B$1:$D$97,3,0))</f>
        <v>0</v>
      </c>
      <c r="F76" s="8" t="e">
        <f aca="false">VLOOKUP(D76,Barcode_Info!$C$2:$G$673,4,0)</f>
        <v>#N/A</v>
      </c>
      <c r="G76" s="8" t="e">
        <f aca="false">VLOOKUP(E76,Barcode_Info!$D$2:$G$673,4,0)</f>
        <v>#N/A</v>
      </c>
    </row>
    <row r="77" customFormat="false" ht="15" hidden="false" customHeight="false" outlineLevel="0" collapsed="false">
      <c r="A77" s="8" t="n">
        <f aca="false">SampleMap!E11</f>
        <v>0</v>
      </c>
      <c r="B77" s="14" t="s">
        <v>73</v>
      </c>
      <c r="C77" s="15" t="s">
        <v>149</v>
      </c>
      <c r="D77" s="8" t="n">
        <f aca="false">IF(A77&lt;&gt;0,VLOOKUP(C77,Barcode_Info!$B$1:$D$97,2,0))</f>
        <v>0</v>
      </c>
      <c r="E77" s="8" t="n">
        <f aca="false">IF(A77&lt;&gt;0,VLOOKUP(C77,Barcode_Info!$B$1:$D$97,3,0))</f>
        <v>0</v>
      </c>
      <c r="F77" s="8" t="e">
        <f aca="false">VLOOKUP(D77,Barcode_Info!$C$2:$G$673,4,0)</f>
        <v>#N/A</v>
      </c>
      <c r="G77" s="8" t="e">
        <f aca="false">VLOOKUP(E77,Barcode_Info!$D$2:$G$673,4,0)</f>
        <v>#N/A</v>
      </c>
    </row>
    <row r="78" customFormat="false" ht="15" hidden="false" customHeight="false" outlineLevel="0" collapsed="false">
      <c r="A78" s="8" t="n">
        <f aca="false">SampleMap!F11</f>
        <v>0</v>
      </c>
      <c r="B78" s="14" t="s">
        <v>73</v>
      </c>
      <c r="C78" s="15" t="s">
        <v>150</v>
      </c>
      <c r="D78" s="8" t="n">
        <f aca="false">IF(A78&lt;&gt;0,VLOOKUP(C78,Barcode_Info!$B$1:$D$97,2,0))</f>
        <v>0</v>
      </c>
      <c r="E78" s="8" t="n">
        <f aca="false">IF(A78&lt;&gt;0,VLOOKUP(C78,Barcode_Info!$B$1:$D$97,3,0))</f>
        <v>0</v>
      </c>
      <c r="F78" s="8" t="e">
        <f aca="false">VLOOKUP(D78,Barcode_Info!$C$2:$G$673,4,0)</f>
        <v>#N/A</v>
      </c>
      <c r="G78" s="8" t="e">
        <f aca="false">VLOOKUP(E78,Barcode_Info!$D$2:$G$673,4,0)</f>
        <v>#N/A</v>
      </c>
    </row>
    <row r="79" customFormat="false" ht="15" hidden="false" customHeight="false" outlineLevel="0" collapsed="false">
      <c r="A79" s="8" t="n">
        <f aca="false">SampleMap!G11</f>
        <v>0</v>
      </c>
      <c r="B79" s="14" t="s">
        <v>73</v>
      </c>
      <c r="C79" s="15" t="s">
        <v>151</v>
      </c>
      <c r="D79" s="8" t="n">
        <f aca="false">IF(A79&lt;&gt;0,VLOOKUP(C79,Barcode_Info!$B$1:$D$97,2,0))</f>
        <v>0</v>
      </c>
      <c r="E79" s="8" t="n">
        <f aca="false">IF(A79&lt;&gt;0,VLOOKUP(C79,Barcode_Info!$B$1:$D$97,3,0))</f>
        <v>0</v>
      </c>
      <c r="F79" s="8" t="e">
        <f aca="false">VLOOKUP(D79,Barcode_Info!$C$2:$G$673,4,0)</f>
        <v>#N/A</v>
      </c>
      <c r="G79" s="8" t="e">
        <f aca="false">VLOOKUP(E79,Barcode_Info!$D$2:$G$673,4,0)</f>
        <v>#N/A</v>
      </c>
    </row>
    <row r="80" customFormat="false" ht="15" hidden="false" customHeight="false" outlineLevel="0" collapsed="false">
      <c r="A80" s="8" t="n">
        <f aca="false">SampleMap!H11</f>
        <v>0</v>
      </c>
      <c r="B80" s="14" t="s">
        <v>73</v>
      </c>
      <c r="C80" s="15" t="s">
        <v>152</v>
      </c>
      <c r="D80" s="8" t="n">
        <f aca="false">IF(A80&lt;&gt;0,VLOOKUP(C80,Barcode_Info!$B$1:$D$97,2,0))</f>
        <v>0</v>
      </c>
      <c r="E80" s="8" t="n">
        <f aca="false">IF(A80&lt;&gt;0,VLOOKUP(C80,Barcode_Info!$B$1:$D$97,3,0))</f>
        <v>0</v>
      </c>
      <c r="F80" s="8" t="e">
        <f aca="false">VLOOKUP(D80,Barcode_Info!$C$2:$G$673,4,0)</f>
        <v>#N/A</v>
      </c>
      <c r="G80" s="8" t="e">
        <f aca="false">VLOOKUP(E80,Barcode_Info!$D$2:$G$673,4,0)</f>
        <v>#N/A</v>
      </c>
    </row>
    <row r="81" customFormat="false" ht="15" hidden="false" customHeight="false" outlineLevel="0" collapsed="false">
      <c r="A81" s="8" t="n">
        <f aca="false">SampleMap!I11</f>
        <v>0</v>
      </c>
      <c r="B81" s="14" t="s">
        <v>73</v>
      </c>
      <c r="C81" s="15" t="s">
        <v>153</v>
      </c>
      <c r="D81" s="8" t="n">
        <f aca="false">IF(A81&lt;&gt;0,VLOOKUP(C81,Barcode_Info!$B$1:$D$97,2,0))</f>
        <v>0</v>
      </c>
      <c r="E81" s="8" t="n">
        <f aca="false">IF(A81&lt;&gt;0,VLOOKUP(C81,Barcode_Info!$B$1:$D$97,3,0))</f>
        <v>0</v>
      </c>
      <c r="F81" s="8" t="e">
        <f aca="false">VLOOKUP(D81,Barcode_Info!$C$2:$G$673,4,0)</f>
        <v>#N/A</v>
      </c>
      <c r="G81" s="8" t="e">
        <f aca="false">VLOOKUP(E81,Barcode_Info!$D$2:$G$673,4,0)</f>
        <v>#N/A</v>
      </c>
    </row>
    <row r="82" customFormat="false" ht="15" hidden="false" customHeight="false" outlineLevel="0" collapsed="false">
      <c r="A82" s="8" t="n">
        <f aca="false">SampleMap!J11</f>
        <v>0</v>
      </c>
      <c r="B82" s="14" t="s">
        <v>73</v>
      </c>
      <c r="C82" s="15" t="s">
        <v>154</v>
      </c>
      <c r="D82" s="8" t="n">
        <f aca="false">IF(A82&lt;&gt;0,VLOOKUP(C82,Barcode_Info!$B$1:$D$97,2,0))</f>
        <v>0</v>
      </c>
      <c r="E82" s="8" t="n">
        <f aca="false">IF(A82&lt;&gt;0,VLOOKUP(C82,Barcode_Info!$B$1:$D$97,3,0))</f>
        <v>0</v>
      </c>
      <c r="F82" s="8" t="e">
        <f aca="false">VLOOKUP(D82,Barcode_Info!$C$2:$G$673,4,0)</f>
        <v>#N/A</v>
      </c>
      <c r="G82" s="8" t="e">
        <f aca="false">VLOOKUP(E82,Barcode_Info!$D$2:$G$673,4,0)</f>
        <v>#N/A</v>
      </c>
    </row>
    <row r="83" customFormat="false" ht="15" hidden="false" customHeight="false" outlineLevel="0" collapsed="false">
      <c r="A83" s="8" t="n">
        <f aca="false">SampleMap!K11</f>
        <v>0</v>
      </c>
      <c r="B83" s="14" t="s">
        <v>73</v>
      </c>
      <c r="C83" s="15" t="s">
        <v>155</v>
      </c>
      <c r="D83" s="8" t="n">
        <f aca="false">IF(A83&lt;&gt;0,VLOOKUP(C83,Barcode_Info!$B$1:$D$97,2,0))</f>
        <v>0</v>
      </c>
      <c r="E83" s="8" t="n">
        <f aca="false">IF(A83&lt;&gt;0,VLOOKUP(C83,Barcode_Info!$B$1:$D$97,3,0))</f>
        <v>0</v>
      </c>
      <c r="F83" s="8" t="e">
        <f aca="false">VLOOKUP(D83,Barcode_Info!$C$2:$G$673,4,0)</f>
        <v>#N/A</v>
      </c>
      <c r="G83" s="8" t="e">
        <f aca="false">VLOOKUP(E83,Barcode_Info!$D$2:$G$673,4,0)</f>
        <v>#N/A</v>
      </c>
    </row>
    <row r="84" customFormat="false" ht="15" hidden="false" customHeight="false" outlineLevel="0" collapsed="false">
      <c r="A84" s="8" t="n">
        <f aca="false">SampleMap!L11</f>
        <v>0</v>
      </c>
      <c r="B84" s="14" t="s">
        <v>73</v>
      </c>
      <c r="C84" s="15" t="s">
        <v>156</v>
      </c>
      <c r="D84" s="8" t="n">
        <f aca="false">IF(A84&lt;&gt;0,VLOOKUP(C84,Barcode_Info!$B$1:$D$97,2,0))</f>
        <v>0</v>
      </c>
      <c r="E84" s="8" t="n">
        <f aca="false">IF(A84&lt;&gt;0,VLOOKUP(C84,Barcode_Info!$B$1:$D$97,3,0))</f>
        <v>0</v>
      </c>
      <c r="F84" s="8" t="e">
        <f aca="false">VLOOKUP(D84,Barcode_Info!$C$2:$G$673,4,0)</f>
        <v>#N/A</v>
      </c>
      <c r="G84" s="8" t="e">
        <f aca="false">VLOOKUP(E84,Barcode_Info!$D$2:$G$673,4,0)</f>
        <v>#N/A</v>
      </c>
    </row>
    <row r="85" customFormat="false" ht="15" hidden="false" customHeight="false" outlineLevel="0" collapsed="false">
      <c r="A85" s="8" t="n">
        <f aca="false">SampleMap!M11</f>
        <v>0</v>
      </c>
      <c r="B85" s="14" t="s">
        <v>73</v>
      </c>
      <c r="C85" s="15" t="s">
        <v>157</v>
      </c>
      <c r="D85" s="8" t="n">
        <f aca="false">IF(A85&lt;&gt;0,VLOOKUP(C85,Barcode_Info!$B$1:$D$97,2,0))</f>
        <v>0</v>
      </c>
      <c r="E85" s="8" t="n">
        <f aca="false">IF(A85&lt;&gt;0,VLOOKUP(C85,Barcode_Info!$B$1:$D$97,3,0))</f>
        <v>0</v>
      </c>
      <c r="F85" s="8" t="e">
        <f aca="false">VLOOKUP(D85,Barcode_Info!$C$2:$G$673,4,0)</f>
        <v>#N/A</v>
      </c>
      <c r="G85" s="8" t="e">
        <f aca="false">VLOOKUP(E85,Barcode_Info!$D$2:$G$673,4,0)</f>
        <v>#N/A</v>
      </c>
    </row>
    <row r="86" customFormat="false" ht="15" hidden="false" customHeight="false" outlineLevel="0" collapsed="false">
      <c r="A86" s="8" t="n">
        <f aca="false">SampleMap!B12</f>
        <v>0</v>
      </c>
      <c r="B86" s="14" t="s">
        <v>73</v>
      </c>
      <c r="C86" s="15" t="s">
        <v>158</v>
      </c>
      <c r="D86" s="8" t="n">
        <f aca="false">IF(A86&lt;&gt;0,VLOOKUP(C86,Barcode_Info!$B$1:$D$97,2,0))</f>
        <v>0</v>
      </c>
      <c r="E86" s="8" t="n">
        <f aca="false">IF(A86&lt;&gt;0,VLOOKUP(C86,Barcode_Info!$B$1:$D$97,3,0))</f>
        <v>0</v>
      </c>
      <c r="F86" s="8" t="e">
        <f aca="false">VLOOKUP(D86,Barcode_Info!$C$2:$G$673,4,0)</f>
        <v>#N/A</v>
      </c>
      <c r="G86" s="8" t="e">
        <f aca="false">VLOOKUP(E86,Barcode_Info!$D$2:$G$673,4,0)</f>
        <v>#N/A</v>
      </c>
    </row>
    <row r="87" customFormat="false" ht="15" hidden="false" customHeight="false" outlineLevel="0" collapsed="false">
      <c r="A87" s="8" t="n">
        <f aca="false">SampleMap!C12</f>
        <v>0</v>
      </c>
      <c r="B87" s="14" t="s">
        <v>73</v>
      </c>
      <c r="C87" s="15" t="s">
        <v>159</v>
      </c>
      <c r="D87" s="8" t="n">
        <f aca="false">IF(A87&lt;&gt;0,VLOOKUP(C87,Barcode_Info!$B$1:$D$97,2,0))</f>
        <v>0</v>
      </c>
      <c r="E87" s="8" t="n">
        <f aca="false">IF(A87&lt;&gt;0,VLOOKUP(C87,Barcode_Info!$B$1:$D$97,3,0))</f>
        <v>0</v>
      </c>
      <c r="F87" s="8" t="e">
        <f aca="false">VLOOKUP(D87,Barcode_Info!$C$2:$G$673,4,0)</f>
        <v>#N/A</v>
      </c>
      <c r="G87" s="8" t="e">
        <f aca="false">VLOOKUP(E87,Barcode_Info!$D$2:$G$673,4,0)</f>
        <v>#N/A</v>
      </c>
    </row>
    <row r="88" customFormat="false" ht="15" hidden="false" customHeight="false" outlineLevel="0" collapsed="false">
      <c r="A88" s="8" t="n">
        <f aca="false">SampleMap!D12</f>
        <v>0</v>
      </c>
      <c r="B88" s="14" t="s">
        <v>73</v>
      </c>
      <c r="C88" s="15" t="s">
        <v>160</v>
      </c>
      <c r="D88" s="8" t="n">
        <f aca="false">IF(A88&lt;&gt;0,VLOOKUP(C88,Barcode_Info!$B$1:$D$97,2,0))</f>
        <v>0</v>
      </c>
      <c r="E88" s="8" t="n">
        <f aca="false">IF(A88&lt;&gt;0,VLOOKUP(C88,Barcode_Info!$B$1:$D$97,3,0))</f>
        <v>0</v>
      </c>
      <c r="F88" s="8" t="e">
        <f aca="false">VLOOKUP(D88,Barcode_Info!$C$2:$G$673,4,0)</f>
        <v>#N/A</v>
      </c>
      <c r="G88" s="8" t="e">
        <f aca="false">VLOOKUP(E88,Barcode_Info!$D$2:$G$673,4,0)</f>
        <v>#N/A</v>
      </c>
    </row>
    <row r="89" customFormat="false" ht="15" hidden="false" customHeight="false" outlineLevel="0" collapsed="false">
      <c r="A89" s="8" t="n">
        <f aca="false">SampleMap!E12</f>
        <v>0</v>
      </c>
      <c r="B89" s="14" t="s">
        <v>73</v>
      </c>
      <c r="C89" s="15" t="s">
        <v>161</v>
      </c>
      <c r="D89" s="8" t="n">
        <f aca="false">IF(A89&lt;&gt;0,VLOOKUP(C89,Barcode_Info!$B$1:$D$97,2,0))</f>
        <v>0</v>
      </c>
      <c r="E89" s="8" t="n">
        <f aca="false">IF(A89&lt;&gt;0,VLOOKUP(C89,Barcode_Info!$B$1:$D$97,3,0))</f>
        <v>0</v>
      </c>
      <c r="F89" s="8" t="e">
        <f aca="false">VLOOKUP(D89,Barcode_Info!$C$2:$G$673,4,0)</f>
        <v>#N/A</v>
      </c>
      <c r="G89" s="8" t="e">
        <f aca="false">VLOOKUP(E89,Barcode_Info!$D$2:$G$673,4,0)</f>
        <v>#N/A</v>
      </c>
    </row>
    <row r="90" customFormat="false" ht="15" hidden="false" customHeight="false" outlineLevel="0" collapsed="false">
      <c r="A90" s="8" t="n">
        <f aca="false">SampleMap!F12</f>
        <v>0</v>
      </c>
      <c r="B90" s="14" t="s">
        <v>73</v>
      </c>
      <c r="C90" s="15" t="s">
        <v>162</v>
      </c>
      <c r="D90" s="8" t="n">
        <f aca="false">IF(A90&lt;&gt;0,VLOOKUP(C90,Barcode_Info!$B$1:$D$97,2,0))</f>
        <v>0</v>
      </c>
      <c r="E90" s="8" t="n">
        <f aca="false">IF(A90&lt;&gt;0,VLOOKUP(C90,Barcode_Info!$B$1:$D$97,3,0))</f>
        <v>0</v>
      </c>
      <c r="F90" s="8" t="e">
        <f aca="false">VLOOKUP(D90,Barcode_Info!$C$2:$G$673,4,0)</f>
        <v>#N/A</v>
      </c>
      <c r="G90" s="8" t="e">
        <f aca="false">VLOOKUP(E90,Barcode_Info!$D$2:$G$673,4,0)</f>
        <v>#N/A</v>
      </c>
    </row>
    <row r="91" customFormat="false" ht="15" hidden="false" customHeight="false" outlineLevel="0" collapsed="false">
      <c r="A91" s="8" t="n">
        <f aca="false">SampleMap!G12</f>
        <v>0</v>
      </c>
      <c r="B91" s="14" t="s">
        <v>73</v>
      </c>
      <c r="C91" s="15" t="s">
        <v>163</v>
      </c>
      <c r="D91" s="8" t="n">
        <f aca="false">IF(A91&lt;&gt;0,VLOOKUP(C91,Barcode_Info!$B$1:$D$97,2,0))</f>
        <v>0</v>
      </c>
      <c r="E91" s="8" t="n">
        <f aca="false">IF(A91&lt;&gt;0,VLOOKUP(C91,Barcode_Info!$B$1:$D$97,3,0))</f>
        <v>0</v>
      </c>
      <c r="F91" s="8" t="e">
        <f aca="false">VLOOKUP(D91,Barcode_Info!$C$2:$G$673,4,0)</f>
        <v>#N/A</v>
      </c>
      <c r="G91" s="8" t="e">
        <f aca="false">VLOOKUP(E91,Barcode_Info!$D$2:$G$673,4,0)</f>
        <v>#N/A</v>
      </c>
    </row>
    <row r="92" customFormat="false" ht="15" hidden="false" customHeight="false" outlineLevel="0" collapsed="false">
      <c r="A92" s="8" t="n">
        <f aca="false">SampleMap!H12</f>
        <v>0</v>
      </c>
      <c r="B92" s="14" t="s">
        <v>73</v>
      </c>
      <c r="C92" s="15" t="s">
        <v>164</v>
      </c>
      <c r="D92" s="8" t="n">
        <f aca="false">IF(A92&lt;&gt;0,VLOOKUP(C92,Barcode_Info!$B$1:$D$97,2,0))</f>
        <v>0</v>
      </c>
      <c r="E92" s="8" t="n">
        <f aca="false">IF(A92&lt;&gt;0,VLOOKUP(C92,Barcode_Info!$B$1:$D$97,3,0))</f>
        <v>0</v>
      </c>
      <c r="F92" s="8" t="e">
        <f aca="false">VLOOKUP(D92,Barcode_Info!$C$2:$G$673,4,0)</f>
        <v>#N/A</v>
      </c>
      <c r="G92" s="8" t="e">
        <f aca="false">VLOOKUP(E92,Barcode_Info!$D$2:$G$673,4,0)</f>
        <v>#N/A</v>
      </c>
    </row>
    <row r="93" customFormat="false" ht="15" hidden="false" customHeight="false" outlineLevel="0" collapsed="false">
      <c r="A93" s="8" t="n">
        <f aca="false">SampleMap!I12</f>
        <v>0</v>
      </c>
      <c r="B93" s="14" t="s">
        <v>73</v>
      </c>
      <c r="C93" s="15" t="s">
        <v>165</v>
      </c>
      <c r="D93" s="8" t="n">
        <f aca="false">IF(A93&lt;&gt;0,VLOOKUP(C93,Barcode_Info!$B$1:$D$97,2,0))</f>
        <v>0</v>
      </c>
      <c r="E93" s="8" t="n">
        <f aca="false">IF(A93&lt;&gt;0,VLOOKUP(C93,Barcode_Info!$B$1:$D$97,3,0))</f>
        <v>0</v>
      </c>
      <c r="F93" s="8" t="e">
        <f aca="false">VLOOKUP(D93,Barcode_Info!$C$2:$G$673,4,0)</f>
        <v>#N/A</v>
      </c>
      <c r="G93" s="8" t="e">
        <f aca="false">VLOOKUP(E93,Barcode_Info!$D$2:$G$673,4,0)</f>
        <v>#N/A</v>
      </c>
    </row>
    <row r="94" customFormat="false" ht="15" hidden="false" customHeight="false" outlineLevel="0" collapsed="false">
      <c r="A94" s="8" t="n">
        <f aca="false">SampleMap!J12</f>
        <v>0</v>
      </c>
      <c r="B94" s="14" t="s">
        <v>73</v>
      </c>
      <c r="C94" s="15" t="s">
        <v>166</v>
      </c>
      <c r="D94" s="8" t="n">
        <f aca="false">IF(A94&lt;&gt;0,VLOOKUP(C94,Barcode_Info!$B$1:$D$97,2,0))</f>
        <v>0</v>
      </c>
      <c r="E94" s="8" t="n">
        <f aca="false">IF(A94&lt;&gt;0,VLOOKUP(C94,Barcode_Info!$B$1:$D$97,3,0))</f>
        <v>0</v>
      </c>
      <c r="F94" s="8" t="e">
        <f aca="false">VLOOKUP(D94,Barcode_Info!$C$2:$G$673,4,0)</f>
        <v>#N/A</v>
      </c>
      <c r="G94" s="8" t="e">
        <f aca="false">VLOOKUP(E94,Barcode_Info!$D$2:$G$673,4,0)</f>
        <v>#N/A</v>
      </c>
    </row>
    <row r="95" customFormat="false" ht="15" hidden="false" customHeight="false" outlineLevel="0" collapsed="false">
      <c r="A95" s="8" t="n">
        <f aca="false">SampleMap!K12</f>
        <v>0</v>
      </c>
      <c r="B95" s="14" t="s">
        <v>73</v>
      </c>
      <c r="C95" s="15" t="s">
        <v>167</v>
      </c>
      <c r="D95" s="8" t="n">
        <f aca="false">IF(A95&lt;&gt;0,VLOOKUP(C95,Barcode_Info!$B$1:$D$97,2,0))</f>
        <v>0</v>
      </c>
      <c r="E95" s="8" t="n">
        <f aca="false">IF(A95&lt;&gt;0,VLOOKUP(C95,Barcode_Info!$B$1:$D$97,3,0))</f>
        <v>0</v>
      </c>
      <c r="F95" s="8" t="e">
        <f aca="false">VLOOKUP(D95,Barcode_Info!$C$2:$G$673,4,0)</f>
        <v>#N/A</v>
      </c>
      <c r="G95" s="8" t="e">
        <f aca="false">VLOOKUP(E95,Barcode_Info!$D$2:$G$673,4,0)</f>
        <v>#N/A</v>
      </c>
    </row>
    <row r="96" customFormat="false" ht="15" hidden="false" customHeight="false" outlineLevel="0" collapsed="false">
      <c r="A96" s="8" t="n">
        <f aca="false">SampleMap!L12</f>
        <v>0</v>
      </c>
      <c r="B96" s="14" t="s">
        <v>73</v>
      </c>
      <c r="C96" s="15" t="s">
        <v>168</v>
      </c>
      <c r="D96" s="8" t="n">
        <f aca="false">IF(A96&lt;&gt;0,VLOOKUP(C96,Barcode_Info!$B$1:$D$97,2,0))</f>
        <v>0</v>
      </c>
      <c r="E96" s="8" t="n">
        <f aca="false">IF(A96&lt;&gt;0,VLOOKUP(C96,Barcode_Info!$B$1:$D$97,3,0))</f>
        <v>0</v>
      </c>
      <c r="F96" s="8" t="e">
        <f aca="false">VLOOKUP(D96,Barcode_Info!$C$2:$G$673,4,0)</f>
        <v>#N/A</v>
      </c>
      <c r="G96" s="8" t="e">
        <f aca="false">VLOOKUP(E96,Barcode_Info!$D$2:$G$673,4,0)</f>
        <v>#N/A</v>
      </c>
    </row>
    <row r="97" customFormat="false" ht="15" hidden="false" customHeight="false" outlineLevel="0" collapsed="false">
      <c r="A97" s="8" t="n">
        <f aca="false">SampleMap!M12</f>
        <v>0</v>
      </c>
      <c r="B97" s="14" t="s">
        <v>73</v>
      </c>
      <c r="C97" s="15" t="s">
        <v>169</v>
      </c>
      <c r="D97" s="8" t="n">
        <f aca="false">IF(A97&lt;&gt;0,VLOOKUP(C97,Barcode_Info!$B$1:$D$97,2,0))</f>
        <v>0</v>
      </c>
      <c r="E97" s="8" t="n">
        <f aca="false">IF(A97&lt;&gt;0,VLOOKUP(C97,Barcode_Info!$B$1:$D$97,3,0))</f>
        <v>0</v>
      </c>
      <c r="F97" s="8" t="e">
        <f aca="false">VLOOKUP(D97,Barcode_Info!$C$2:$G$673,4,0)</f>
        <v>#N/A</v>
      </c>
      <c r="G97" s="8" t="e">
        <f aca="false">VLOOKUP(E97,Barcode_Info!$D$2:$G$673,4,0)</f>
        <v>#N/A</v>
      </c>
    </row>
    <row r="98" customFormat="false" ht="15" hidden="false" customHeight="false" outlineLevel="0" collapsed="false">
      <c r="A98" s="8" t="n">
        <f aca="false">SampleMap!B16</f>
        <v>0</v>
      </c>
      <c r="B98" s="14" t="s">
        <v>170</v>
      </c>
      <c r="C98" s="15" t="s">
        <v>74</v>
      </c>
      <c r="D98" s="8" t="n">
        <f aca="false">IF(A98&lt;&gt;0,VLOOKUP(C98,Barcode_Info!$B$98:$D$193,2,0))</f>
        <v>0</v>
      </c>
      <c r="E98" s="8" t="n">
        <f aca="false">IF(A98&lt;&gt;0,VLOOKUP(C98,Barcode_Info!$B$98:$D$193,3,0))</f>
        <v>0</v>
      </c>
      <c r="F98" s="8" t="e">
        <f aca="false">VLOOKUP(D98,Barcode_Info!$C$2:$G$673,4,0)</f>
        <v>#N/A</v>
      </c>
      <c r="G98" s="8" t="e">
        <f aca="false">VLOOKUP(E98,Barcode_Info!$D$2:$G$673,4,0)</f>
        <v>#N/A</v>
      </c>
    </row>
    <row r="99" customFormat="false" ht="15" hidden="false" customHeight="false" outlineLevel="0" collapsed="false">
      <c r="A99" s="8" t="n">
        <f aca="false">SampleMap!C16</f>
        <v>0</v>
      </c>
      <c r="B99" s="14" t="s">
        <v>170</v>
      </c>
      <c r="C99" s="15" t="s">
        <v>75</v>
      </c>
      <c r="D99" s="8" t="n">
        <f aca="false">IF(A99&lt;&gt;0,VLOOKUP(C99,Barcode_Info!$B$98:$D$193,2,0))</f>
        <v>0</v>
      </c>
      <c r="E99" s="8" t="n">
        <f aca="false">IF(A99&lt;&gt;0,VLOOKUP(C99,Barcode_Info!$B$98:$D$193,3,0))</f>
        <v>0</v>
      </c>
      <c r="F99" s="8" t="e">
        <f aca="false">VLOOKUP(D99,Barcode_Info!$C$2:$G$673,4,0)</f>
        <v>#N/A</v>
      </c>
      <c r="G99" s="8" t="e">
        <f aca="false">VLOOKUP(E99,Barcode_Info!$D$2:$G$673,4,0)</f>
        <v>#N/A</v>
      </c>
    </row>
    <row r="100" customFormat="false" ht="15" hidden="false" customHeight="false" outlineLevel="0" collapsed="false">
      <c r="A100" s="8" t="n">
        <f aca="false">SampleMap!D16</f>
        <v>0</v>
      </c>
      <c r="B100" s="14" t="s">
        <v>170</v>
      </c>
      <c r="C100" s="15" t="s">
        <v>76</v>
      </c>
      <c r="D100" s="8" t="n">
        <f aca="false">IF(A100&lt;&gt;0,VLOOKUP(C100,Barcode_Info!$B$98:$D$193,2,0))</f>
        <v>0</v>
      </c>
      <c r="E100" s="8" t="n">
        <f aca="false">IF(A100&lt;&gt;0,VLOOKUP(C100,Barcode_Info!$B$98:$D$193,3,0))</f>
        <v>0</v>
      </c>
      <c r="F100" s="8" t="e">
        <f aca="false">VLOOKUP(D100,Barcode_Info!$C$2:$G$673,4,0)</f>
        <v>#N/A</v>
      </c>
      <c r="G100" s="8" t="e">
        <f aca="false">VLOOKUP(E100,Barcode_Info!$D$2:$G$673,4,0)</f>
        <v>#N/A</v>
      </c>
    </row>
    <row r="101" customFormat="false" ht="15" hidden="false" customHeight="false" outlineLevel="0" collapsed="false">
      <c r="A101" s="8" t="n">
        <f aca="false">SampleMap!E16</f>
        <v>0</v>
      </c>
      <c r="B101" s="14" t="s">
        <v>170</v>
      </c>
      <c r="C101" s="15" t="s">
        <v>77</v>
      </c>
      <c r="D101" s="8" t="n">
        <f aca="false">IF(A101&lt;&gt;0,VLOOKUP(C101,Barcode_Info!$B$98:$D$193,2,0))</f>
        <v>0</v>
      </c>
      <c r="E101" s="8" t="n">
        <f aca="false">IF(A101&lt;&gt;0,VLOOKUP(C101,Barcode_Info!$B$98:$D$193,3,0))</f>
        <v>0</v>
      </c>
      <c r="F101" s="8" t="e">
        <f aca="false">VLOOKUP(D101,Barcode_Info!$C$2:$G$673,4,0)</f>
        <v>#N/A</v>
      </c>
      <c r="G101" s="8" t="e">
        <f aca="false">VLOOKUP(E101,Barcode_Info!$D$2:$G$673,4,0)</f>
        <v>#N/A</v>
      </c>
    </row>
    <row r="102" customFormat="false" ht="15" hidden="false" customHeight="false" outlineLevel="0" collapsed="false">
      <c r="A102" s="8" t="n">
        <f aca="false">SampleMap!F16</f>
        <v>0</v>
      </c>
      <c r="B102" s="14" t="s">
        <v>170</v>
      </c>
      <c r="C102" s="15" t="s">
        <v>78</v>
      </c>
      <c r="D102" s="8" t="n">
        <f aca="false">IF(A102&lt;&gt;0,VLOOKUP(C102,Barcode_Info!$B$98:$D$193,2,0))</f>
        <v>0</v>
      </c>
      <c r="E102" s="8" t="n">
        <f aca="false">IF(A102&lt;&gt;0,VLOOKUP(C102,Barcode_Info!$B$98:$D$193,3,0))</f>
        <v>0</v>
      </c>
      <c r="F102" s="8" t="e">
        <f aca="false">VLOOKUP(D102,Barcode_Info!$C$2:$G$673,4,0)</f>
        <v>#N/A</v>
      </c>
      <c r="G102" s="8" t="e">
        <f aca="false">VLOOKUP(E102,Barcode_Info!$D$2:$G$673,4,0)</f>
        <v>#N/A</v>
      </c>
    </row>
    <row r="103" customFormat="false" ht="15" hidden="false" customHeight="false" outlineLevel="0" collapsed="false">
      <c r="A103" s="8" t="n">
        <f aca="false">SampleMap!G16</f>
        <v>0</v>
      </c>
      <c r="B103" s="14" t="s">
        <v>170</v>
      </c>
      <c r="C103" s="15" t="s">
        <v>79</v>
      </c>
      <c r="D103" s="8" t="n">
        <f aca="false">IF(A103&lt;&gt;0,VLOOKUP(C103,Barcode_Info!$B$98:$D$193,2,0))</f>
        <v>0</v>
      </c>
      <c r="E103" s="8" t="n">
        <f aca="false">IF(A103&lt;&gt;0,VLOOKUP(C103,Barcode_Info!$B$98:$D$193,3,0))</f>
        <v>0</v>
      </c>
      <c r="F103" s="8" t="e">
        <f aca="false">VLOOKUP(D103,Barcode_Info!$C$2:$G$673,4,0)</f>
        <v>#N/A</v>
      </c>
      <c r="G103" s="8" t="e">
        <f aca="false">VLOOKUP(E103,Barcode_Info!$D$2:$G$673,4,0)</f>
        <v>#N/A</v>
      </c>
    </row>
    <row r="104" customFormat="false" ht="15" hidden="false" customHeight="false" outlineLevel="0" collapsed="false">
      <c r="A104" s="8" t="n">
        <f aca="false">SampleMap!H16</f>
        <v>0</v>
      </c>
      <c r="B104" s="14" t="s">
        <v>170</v>
      </c>
      <c r="C104" s="15" t="s">
        <v>80</v>
      </c>
      <c r="D104" s="8" t="n">
        <f aca="false">IF(A104&lt;&gt;0,VLOOKUP(C104,Barcode_Info!$B$98:$D$193,2,0))</f>
        <v>0</v>
      </c>
      <c r="E104" s="8" t="n">
        <f aca="false">IF(A104&lt;&gt;0,VLOOKUP(C104,Barcode_Info!$B$98:$D$193,3,0))</f>
        <v>0</v>
      </c>
      <c r="F104" s="8" t="e">
        <f aca="false">VLOOKUP(D104,Barcode_Info!$C$2:$G$673,4,0)</f>
        <v>#N/A</v>
      </c>
      <c r="G104" s="8" t="e">
        <f aca="false">VLOOKUP(E104,Barcode_Info!$D$2:$G$673,4,0)</f>
        <v>#N/A</v>
      </c>
    </row>
    <row r="105" customFormat="false" ht="15" hidden="false" customHeight="false" outlineLevel="0" collapsed="false">
      <c r="A105" s="8" t="n">
        <f aca="false">SampleMap!I16</f>
        <v>0</v>
      </c>
      <c r="B105" s="14" t="s">
        <v>170</v>
      </c>
      <c r="C105" s="15" t="s">
        <v>81</v>
      </c>
      <c r="D105" s="8" t="n">
        <f aca="false">IF(A105&lt;&gt;0,VLOOKUP(C105,Barcode_Info!$B$98:$D$193,2,0))</f>
        <v>0</v>
      </c>
      <c r="E105" s="8" t="n">
        <f aca="false">IF(A105&lt;&gt;0,VLOOKUP(C105,Barcode_Info!$B$98:$D$193,3,0))</f>
        <v>0</v>
      </c>
      <c r="F105" s="8" t="e">
        <f aca="false">VLOOKUP(D105,Barcode_Info!$C$2:$G$673,4,0)</f>
        <v>#N/A</v>
      </c>
      <c r="G105" s="8" t="e">
        <f aca="false">VLOOKUP(E105,Barcode_Info!$D$2:$G$673,4,0)</f>
        <v>#N/A</v>
      </c>
    </row>
    <row r="106" customFormat="false" ht="15" hidden="false" customHeight="false" outlineLevel="0" collapsed="false">
      <c r="A106" s="8" t="n">
        <f aca="false">SampleMap!J16</f>
        <v>0</v>
      </c>
      <c r="B106" s="14" t="s">
        <v>170</v>
      </c>
      <c r="C106" s="15" t="s">
        <v>82</v>
      </c>
      <c r="D106" s="8" t="n">
        <f aca="false">IF(A106&lt;&gt;0,VLOOKUP(C106,Barcode_Info!$B$98:$D$193,2,0))</f>
        <v>0</v>
      </c>
      <c r="E106" s="8" t="n">
        <f aca="false">IF(A106&lt;&gt;0,VLOOKUP(C106,Barcode_Info!$B$98:$D$193,3,0))</f>
        <v>0</v>
      </c>
      <c r="F106" s="8" t="e">
        <f aca="false">VLOOKUP(D106,Barcode_Info!$C$2:$G$673,4,0)</f>
        <v>#N/A</v>
      </c>
      <c r="G106" s="8" t="e">
        <f aca="false">VLOOKUP(E106,Barcode_Info!$D$2:$G$673,4,0)</f>
        <v>#N/A</v>
      </c>
    </row>
    <row r="107" customFormat="false" ht="15" hidden="false" customHeight="false" outlineLevel="0" collapsed="false">
      <c r="A107" s="8" t="n">
        <f aca="false">SampleMap!K16</f>
        <v>0</v>
      </c>
      <c r="B107" s="14" t="s">
        <v>170</v>
      </c>
      <c r="C107" s="15" t="s">
        <v>83</v>
      </c>
      <c r="D107" s="8" t="n">
        <f aca="false">IF(A107&lt;&gt;0,VLOOKUP(C107,Barcode_Info!$B$98:$D$193,2,0))</f>
        <v>0</v>
      </c>
      <c r="E107" s="8" t="n">
        <f aca="false">IF(A107&lt;&gt;0,VLOOKUP(C107,Barcode_Info!$B$98:$D$193,3,0))</f>
        <v>0</v>
      </c>
      <c r="F107" s="8" t="e">
        <f aca="false">VLOOKUP(D107,Barcode_Info!$C$2:$G$673,4,0)</f>
        <v>#N/A</v>
      </c>
      <c r="G107" s="8" t="e">
        <f aca="false">VLOOKUP(E107,Barcode_Info!$D$2:$G$673,4,0)</f>
        <v>#N/A</v>
      </c>
    </row>
    <row r="108" customFormat="false" ht="15" hidden="false" customHeight="false" outlineLevel="0" collapsed="false">
      <c r="A108" s="8" t="n">
        <f aca="false">SampleMap!L16</f>
        <v>0</v>
      </c>
      <c r="B108" s="14" t="s">
        <v>170</v>
      </c>
      <c r="C108" s="15" t="s">
        <v>84</v>
      </c>
      <c r="D108" s="8" t="n">
        <f aca="false">IF(A108&lt;&gt;0,VLOOKUP(C108,Barcode_Info!$B$98:$D$193,2,0))</f>
        <v>0</v>
      </c>
      <c r="E108" s="8" t="n">
        <f aca="false">IF(A108&lt;&gt;0,VLOOKUP(C108,Barcode_Info!$B$98:$D$193,3,0))</f>
        <v>0</v>
      </c>
      <c r="F108" s="8" t="e">
        <f aca="false">VLOOKUP(D108,Barcode_Info!$C$2:$G$673,4,0)</f>
        <v>#N/A</v>
      </c>
      <c r="G108" s="8" t="e">
        <f aca="false">VLOOKUP(E108,Barcode_Info!$D$2:$G$673,4,0)</f>
        <v>#N/A</v>
      </c>
    </row>
    <row r="109" customFormat="false" ht="15" hidden="false" customHeight="false" outlineLevel="0" collapsed="false">
      <c r="A109" s="8" t="n">
        <f aca="false">SampleMap!M16</f>
        <v>0</v>
      </c>
      <c r="B109" s="14" t="s">
        <v>170</v>
      </c>
      <c r="C109" s="15" t="s">
        <v>85</v>
      </c>
      <c r="D109" s="8" t="n">
        <f aca="false">IF(A109&lt;&gt;0,VLOOKUP(C109,Barcode_Info!$B$98:$D$193,2,0))</f>
        <v>0</v>
      </c>
      <c r="E109" s="8" t="n">
        <f aca="false">IF(A109&lt;&gt;0,VLOOKUP(C109,Barcode_Info!$B$98:$D$193,3,0))</f>
        <v>0</v>
      </c>
      <c r="F109" s="8" t="e">
        <f aca="false">VLOOKUP(D109,Barcode_Info!$C$2:$G$673,4,0)</f>
        <v>#N/A</v>
      </c>
      <c r="G109" s="8" t="e">
        <f aca="false">VLOOKUP(E109,Barcode_Info!$D$2:$G$673,4,0)</f>
        <v>#N/A</v>
      </c>
    </row>
    <row r="110" customFormat="false" ht="15" hidden="false" customHeight="false" outlineLevel="0" collapsed="false">
      <c r="A110" s="8" t="n">
        <f aca="false">SampleMap!B17</f>
        <v>0</v>
      </c>
      <c r="B110" s="14" t="s">
        <v>170</v>
      </c>
      <c r="C110" s="15" t="s">
        <v>86</v>
      </c>
      <c r="D110" s="8" t="n">
        <f aca="false">IF(A110&lt;&gt;0,VLOOKUP(C110,Barcode_Info!$B$98:$D$193,2,0))</f>
        <v>0</v>
      </c>
      <c r="E110" s="8" t="n">
        <f aca="false">IF(A110&lt;&gt;0,VLOOKUP(C110,Barcode_Info!$B$98:$D$193,3,0))</f>
        <v>0</v>
      </c>
      <c r="F110" s="8" t="e">
        <f aca="false">VLOOKUP(D110,Barcode_Info!$C$2:$G$673,4,0)</f>
        <v>#N/A</v>
      </c>
      <c r="G110" s="8" t="e">
        <f aca="false">VLOOKUP(E110,Barcode_Info!$D$2:$G$673,4,0)</f>
        <v>#N/A</v>
      </c>
    </row>
    <row r="111" customFormat="false" ht="15" hidden="false" customHeight="false" outlineLevel="0" collapsed="false">
      <c r="A111" s="8" t="n">
        <f aca="false">SampleMap!C17</f>
        <v>0</v>
      </c>
      <c r="B111" s="14" t="s">
        <v>170</v>
      </c>
      <c r="C111" s="15" t="s">
        <v>87</v>
      </c>
      <c r="D111" s="8" t="n">
        <f aca="false">IF(A111&lt;&gt;0,VLOOKUP(C111,Barcode_Info!$B$98:$D$193,2,0))</f>
        <v>0</v>
      </c>
      <c r="E111" s="8" t="n">
        <f aca="false">IF(A111&lt;&gt;0,VLOOKUP(C111,Barcode_Info!$B$98:$D$193,3,0))</f>
        <v>0</v>
      </c>
      <c r="F111" s="8" t="e">
        <f aca="false">VLOOKUP(D111,Barcode_Info!$C$2:$G$673,4,0)</f>
        <v>#N/A</v>
      </c>
      <c r="G111" s="8" t="e">
        <f aca="false">VLOOKUP(E111,Barcode_Info!$D$2:$G$673,4,0)</f>
        <v>#N/A</v>
      </c>
    </row>
    <row r="112" customFormat="false" ht="15" hidden="false" customHeight="false" outlineLevel="0" collapsed="false">
      <c r="A112" s="8" t="n">
        <f aca="false">SampleMap!D17</f>
        <v>0</v>
      </c>
      <c r="B112" s="14" t="s">
        <v>170</v>
      </c>
      <c r="C112" s="15" t="s">
        <v>88</v>
      </c>
      <c r="D112" s="8" t="n">
        <f aca="false">IF(A112&lt;&gt;0,VLOOKUP(C112,Barcode_Info!$B$98:$D$193,2,0))</f>
        <v>0</v>
      </c>
      <c r="E112" s="8" t="n">
        <f aca="false">IF(A112&lt;&gt;0,VLOOKUP(C112,Barcode_Info!$B$98:$D$193,3,0))</f>
        <v>0</v>
      </c>
      <c r="F112" s="8" t="e">
        <f aca="false">VLOOKUP(D112,Barcode_Info!$C$2:$G$673,4,0)</f>
        <v>#N/A</v>
      </c>
      <c r="G112" s="8" t="e">
        <f aca="false">VLOOKUP(E112,Barcode_Info!$D$2:$G$673,4,0)</f>
        <v>#N/A</v>
      </c>
    </row>
    <row r="113" customFormat="false" ht="15" hidden="false" customHeight="false" outlineLevel="0" collapsed="false">
      <c r="A113" s="8" t="n">
        <f aca="false">SampleMap!E17</f>
        <v>0</v>
      </c>
      <c r="B113" s="14" t="s">
        <v>170</v>
      </c>
      <c r="C113" s="15" t="s">
        <v>89</v>
      </c>
      <c r="D113" s="8" t="n">
        <f aca="false">IF(A113&lt;&gt;0,VLOOKUP(C113,Barcode_Info!$B$98:$D$193,2,0))</f>
        <v>0</v>
      </c>
      <c r="E113" s="8" t="n">
        <f aca="false">IF(A113&lt;&gt;0,VLOOKUP(C113,Barcode_Info!$B$98:$D$193,3,0))</f>
        <v>0</v>
      </c>
      <c r="F113" s="8" t="e">
        <f aca="false">VLOOKUP(D113,Barcode_Info!$C$2:$G$673,4,0)</f>
        <v>#N/A</v>
      </c>
      <c r="G113" s="8" t="e">
        <f aca="false">VLOOKUP(E113,Barcode_Info!$D$2:$G$673,4,0)</f>
        <v>#N/A</v>
      </c>
    </row>
    <row r="114" customFormat="false" ht="15" hidden="false" customHeight="false" outlineLevel="0" collapsed="false">
      <c r="A114" s="8" t="n">
        <f aca="false">SampleMap!F17</f>
        <v>0</v>
      </c>
      <c r="B114" s="14" t="s">
        <v>170</v>
      </c>
      <c r="C114" s="15" t="s">
        <v>90</v>
      </c>
      <c r="D114" s="8" t="n">
        <f aca="false">IF(A114&lt;&gt;0,VLOOKUP(C114,Barcode_Info!$B$98:$D$193,2,0))</f>
        <v>0</v>
      </c>
      <c r="E114" s="8" t="n">
        <f aca="false">IF(A114&lt;&gt;0,VLOOKUP(C114,Barcode_Info!$B$98:$D$193,3,0))</f>
        <v>0</v>
      </c>
      <c r="F114" s="8" t="e">
        <f aca="false">VLOOKUP(D114,Barcode_Info!$C$2:$G$673,4,0)</f>
        <v>#N/A</v>
      </c>
      <c r="G114" s="8" t="e">
        <f aca="false">VLOOKUP(E114,Barcode_Info!$D$2:$G$673,4,0)</f>
        <v>#N/A</v>
      </c>
    </row>
    <row r="115" customFormat="false" ht="15" hidden="false" customHeight="false" outlineLevel="0" collapsed="false">
      <c r="A115" s="8" t="n">
        <f aca="false">SampleMap!G17</f>
        <v>0</v>
      </c>
      <c r="B115" s="14" t="s">
        <v>170</v>
      </c>
      <c r="C115" s="15" t="s">
        <v>91</v>
      </c>
      <c r="D115" s="8" t="n">
        <f aca="false">IF(A115&lt;&gt;0,VLOOKUP(C115,Barcode_Info!$B$98:$D$193,2,0))</f>
        <v>0</v>
      </c>
      <c r="E115" s="8" t="n">
        <f aca="false">IF(A115&lt;&gt;0,VLOOKUP(C115,Barcode_Info!$B$98:$D$193,3,0))</f>
        <v>0</v>
      </c>
      <c r="F115" s="8" t="e">
        <f aca="false">VLOOKUP(D115,Barcode_Info!$C$2:$G$673,4,0)</f>
        <v>#N/A</v>
      </c>
      <c r="G115" s="8" t="e">
        <f aca="false">VLOOKUP(E115,Barcode_Info!$D$2:$G$673,4,0)</f>
        <v>#N/A</v>
      </c>
    </row>
    <row r="116" customFormat="false" ht="15" hidden="false" customHeight="false" outlineLevel="0" collapsed="false">
      <c r="A116" s="8" t="n">
        <f aca="false">SampleMap!H17</f>
        <v>0</v>
      </c>
      <c r="B116" s="14" t="s">
        <v>170</v>
      </c>
      <c r="C116" s="15" t="s">
        <v>92</v>
      </c>
      <c r="D116" s="8" t="n">
        <f aca="false">IF(A116&lt;&gt;0,VLOOKUP(C116,Barcode_Info!$B$98:$D$193,2,0))</f>
        <v>0</v>
      </c>
      <c r="E116" s="8" t="n">
        <f aca="false">IF(A116&lt;&gt;0,VLOOKUP(C116,Barcode_Info!$B$98:$D$193,3,0))</f>
        <v>0</v>
      </c>
      <c r="F116" s="8" t="e">
        <f aca="false">VLOOKUP(D116,Barcode_Info!$C$2:$G$673,4,0)</f>
        <v>#N/A</v>
      </c>
      <c r="G116" s="8" t="e">
        <f aca="false">VLOOKUP(E116,Barcode_Info!$D$2:$G$673,4,0)</f>
        <v>#N/A</v>
      </c>
    </row>
    <row r="117" customFormat="false" ht="15" hidden="false" customHeight="false" outlineLevel="0" collapsed="false">
      <c r="A117" s="8" t="n">
        <f aca="false">SampleMap!I17</f>
        <v>0</v>
      </c>
      <c r="B117" s="14" t="s">
        <v>170</v>
      </c>
      <c r="C117" s="15" t="s">
        <v>93</v>
      </c>
      <c r="D117" s="8" t="n">
        <f aca="false">IF(A117&lt;&gt;0,VLOOKUP(C117,Barcode_Info!$B$98:$D$193,2,0))</f>
        <v>0</v>
      </c>
      <c r="E117" s="8" t="n">
        <f aca="false">IF(A117&lt;&gt;0,VLOOKUP(C117,Barcode_Info!$B$98:$D$193,3,0))</f>
        <v>0</v>
      </c>
      <c r="F117" s="8" t="e">
        <f aca="false">VLOOKUP(D117,Barcode_Info!$C$2:$G$673,4,0)</f>
        <v>#N/A</v>
      </c>
      <c r="G117" s="8" t="e">
        <f aca="false">VLOOKUP(E117,Barcode_Info!$D$2:$G$673,4,0)</f>
        <v>#N/A</v>
      </c>
    </row>
    <row r="118" customFormat="false" ht="15" hidden="false" customHeight="false" outlineLevel="0" collapsed="false">
      <c r="A118" s="8" t="n">
        <f aca="false">SampleMap!J17</f>
        <v>0</v>
      </c>
      <c r="B118" s="14" t="s">
        <v>170</v>
      </c>
      <c r="C118" s="15" t="s">
        <v>94</v>
      </c>
      <c r="D118" s="8" t="n">
        <f aca="false">IF(A118&lt;&gt;0,VLOOKUP(C118,Barcode_Info!$B$98:$D$193,2,0))</f>
        <v>0</v>
      </c>
      <c r="E118" s="8" t="n">
        <f aca="false">IF(A118&lt;&gt;0,VLOOKUP(C118,Barcode_Info!$B$98:$D$193,3,0))</f>
        <v>0</v>
      </c>
      <c r="F118" s="8" t="e">
        <f aca="false">VLOOKUP(D118,Barcode_Info!$C$2:$G$673,4,0)</f>
        <v>#N/A</v>
      </c>
      <c r="G118" s="8" t="e">
        <f aca="false">VLOOKUP(E118,Barcode_Info!$D$2:$G$673,4,0)</f>
        <v>#N/A</v>
      </c>
    </row>
    <row r="119" customFormat="false" ht="15" hidden="false" customHeight="false" outlineLevel="0" collapsed="false">
      <c r="A119" s="8" t="n">
        <f aca="false">SampleMap!K17</f>
        <v>0</v>
      </c>
      <c r="B119" s="14" t="s">
        <v>170</v>
      </c>
      <c r="C119" s="15" t="s">
        <v>95</v>
      </c>
      <c r="D119" s="8" t="n">
        <f aca="false">IF(A119&lt;&gt;0,VLOOKUP(C119,Barcode_Info!$B$98:$D$193,2,0))</f>
        <v>0</v>
      </c>
      <c r="E119" s="8" t="n">
        <f aca="false">IF(A119&lt;&gt;0,VLOOKUP(C119,Barcode_Info!$B$98:$D$193,3,0))</f>
        <v>0</v>
      </c>
      <c r="F119" s="8" t="e">
        <f aca="false">VLOOKUP(D119,Barcode_Info!$C$2:$G$673,4,0)</f>
        <v>#N/A</v>
      </c>
      <c r="G119" s="8" t="e">
        <f aca="false">VLOOKUP(E119,Barcode_Info!$D$2:$G$673,4,0)</f>
        <v>#N/A</v>
      </c>
    </row>
    <row r="120" customFormat="false" ht="15" hidden="false" customHeight="false" outlineLevel="0" collapsed="false">
      <c r="A120" s="8" t="n">
        <f aca="false">SampleMap!L17</f>
        <v>0</v>
      </c>
      <c r="B120" s="14" t="s">
        <v>170</v>
      </c>
      <c r="C120" s="15" t="s">
        <v>96</v>
      </c>
      <c r="D120" s="8" t="n">
        <f aca="false">IF(A120&lt;&gt;0,VLOOKUP(C120,Barcode_Info!$B$98:$D$193,2,0))</f>
        <v>0</v>
      </c>
      <c r="E120" s="8" t="n">
        <f aca="false">IF(A120&lt;&gt;0,VLOOKUP(C120,Barcode_Info!$B$98:$D$193,3,0))</f>
        <v>0</v>
      </c>
      <c r="F120" s="8" t="e">
        <f aca="false">VLOOKUP(D120,Barcode_Info!$C$2:$G$673,4,0)</f>
        <v>#N/A</v>
      </c>
      <c r="G120" s="8" t="e">
        <f aca="false">VLOOKUP(E120,Barcode_Info!$D$2:$G$673,4,0)</f>
        <v>#N/A</v>
      </c>
    </row>
    <row r="121" customFormat="false" ht="15" hidden="false" customHeight="false" outlineLevel="0" collapsed="false">
      <c r="A121" s="8" t="n">
        <f aca="false">SampleMap!M17</f>
        <v>0</v>
      </c>
      <c r="B121" s="14" t="s">
        <v>170</v>
      </c>
      <c r="C121" s="15" t="s">
        <v>97</v>
      </c>
      <c r="D121" s="8" t="n">
        <f aca="false">IF(A121&lt;&gt;0,VLOOKUP(C121,Barcode_Info!$B$98:$D$193,2,0))</f>
        <v>0</v>
      </c>
      <c r="E121" s="8" t="n">
        <f aca="false">IF(A121&lt;&gt;0,VLOOKUP(C121,Barcode_Info!$B$98:$D$193,3,0))</f>
        <v>0</v>
      </c>
      <c r="F121" s="8" t="e">
        <f aca="false">VLOOKUP(D121,Barcode_Info!$C$2:$G$673,4,0)</f>
        <v>#N/A</v>
      </c>
      <c r="G121" s="8" t="e">
        <f aca="false">VLOOKUP(E121,Barcode_Info!$D$2:$G$673,4,0)</f>
        <v>#N/A</v>
      </c>
    </row>
    <row r="122" customFormat="false" ht="15" hidden="false" customHeight="false" outlineLevel="0" collapsed="false">
      <c r="A122" s="8" t="n">
        <f aca="false">SampleMap!B18</f>
        <v>0</v>
      </c>
      <c r="B122" s="14" t="s">
        <v>170</v>
      </c>
      <c r="C122" s="15" t="s">
        <v>98</v>
      </c>
      <c r="D122" s="8" t="n">
        <f aca="false">IF(A122&lt;&gt;0,VLOOKUP(C122,Barcode_Info!$B$98:$D$193,2,0))</f>
        <v>0</v>
      </c>
      <c r="E122" s="8" t="n">
        <f aca="false">IF(A122&lt;&gt;0,VLOOKUP(C122,Barcode_Info!$B$98:$D$193,3,0))</f>
        <v>0</v>
      </c>
      <c r="F122" s="8" t="e">
        <f aca="false">VLOOKUP(D122,Barcode_Info!$C$2:$G$673,4,0)</f>
        <v>#N/A</v>
      </c>
      <c r="G122" s="8" t="e">
        <f aca="false">VLOOKUP(E122,Barcode_Info!$D$2:$G$673,4,0)</f>
        <v>#N/A</v>
      </c>
    </row>
    <row r="123" customFormat="false" ht="15" hidden="false" customHeight="false" outlineLevel="0" collapsed="false">
      <c r="A123" s="8" t="n">
        <f aca="false">SampleMap!C18</f>
        <v>0</v>
      </c>
      <c r="B123" s="14" t="s">
        <v>170</v>
      </c>
      <c r="C123" s="15" t="s">
        <v>99</v>
      </c>
      <c r="D123" s="8" t="n">
        <f aca="false">IF(A123&lt;&gt;0,VLOOKUP(C123,Barcode_Info!$B$98:$D$193,2,0))</f>
        <v>0</v>
      </c>
      <c r="E123" s="8" t="n">
        <f aca="false">IF(A123&lt;&gt;0,VLOOKUP(C123,Barcode_Info!$B$98:$D$193,3,0))</f>
        <v>0</v>
      </c>
      <c r="F123" s="8" t="e">
        <f aca="false">VLOOKUP(D123,Barcode_Info!$C$2:$G$673,4,0)</f>
        <v>#N/A</v>
      </c>
      <c r="G123" s="8" t="e">
        <f aca="false">VLOOKUP(E123,Barcode_Info!$D$2:$G$673,4,0)</f>
        <v>#N/A</v>
      </c>
    </row>
    <row r="124" customFormat="false" ht="15" hidden="false" customHeight="false" outlineLevel="0" collapsed="false">
      <c r="A124" s="8" t="n">
        <f aca="false">SampleMap!D18</f>
        <v>0</v>
      </c>
      <c r="B124" s="14" t="s">
        <v>170</v>
      </c>
      <c r="C124" s="15" t="s">
        <v>100</v>
      </c>
      <c r="D124" s="8" t="n">
        <f aca="false">IF(A124&lt;&gt;0,VLOOKUP(C124,Barcode_Info!$B$98:$D$193,2,0))</f>
        <v>0</v>
      </c>
      <c r="E124" s="8" t="n">
        <f aca="false">IF(A124&lt;&gt;0,VLOOKUP(C124,Barcode_Info!$B$98:$D$193,3,0))</f>
        <v>0</v>
      </c>
      <c r="F124" s="8" t="e">
        <f aca="false">VLOOKUP(D124,Barcode_Info!$C$2:$G$673,4,0)</f>
        <v>#N/A</v>
      </c>
      <c r="G124" s="8" t="e">
        <f aca="false">VLOOKUP(E124,Barcode_Info!$D$2:$G$673,4,0)</f>
        <v>#N/A</v>
      </c>
    </row>
    <row r="125" customFormat="false" ht="15" hidden="false" customHeight="false" outlineLevel="0" collapsed="false">
      <c r="A125" s="8" t="n">
        <f aca="false">SampleMap!E18</f>
        <v>0</v>
      </c>
      <c r="B125" s="14" t="s">
        <v>170</v>
      </c>
      <c r="C125" s="15" t="s">
        <v>101</v>
      </c>
      <c r="D125" s="8" t="n">
        <f aca="false">IF(A125&lt;&gt;0,VLOOKUP(C125,Barcode_Info!$B$98:$D$193,2,0))</f>
        <v>0</v>
      </c>
      <c r="E125" s="8" t="n">
        <f aca="false">IF(A125&lt;&gt;0,VLOOKUP(C125,Barcode_Info!$B$98:$D$193,3,0))</f>
        <v>0</v>
      </c>
      <c r="F125" s="8" t="e">
        <f aca="false">VLOOKUP(D125,Barcode_Info!$C$2:$G$673,4,0)</f>
        <v>#N/A</v>
      </c>
      <c r="G125" s="8" t="e">
        <f aca="false">VLOOKUP(E125,Barcode_Info!$D$2:$G$673,4,0)</f>
        <v>#N/A</v>
      </c>
    </row>
    <row r="126" customFormat="false" ht="15" hidden="false" customHeight="false" outlineLevel="0" collapsed="false">
      <c r="A126" s="8" t="n">
        <f aca="false">SampleMap!F18</f>
        <v>0</v>
      </c>
      <c r="B126" s="14" t="s">
        <v>170</v>
      </c>
      <c r="C126" s="15" t="s">
        <v>102</v>
      </c>
      <c r="D126" s="8" t="n">
        <f aca="false">IF(A126&lt;&gt;0,VLOOKUP(C126,Barcode_Info!$B$98:$D$193,2,0))</f>
        <v>0</v>
      </c>
      <c r="E126" s="8" t="n">
        <f aca="false">IF(A126&lt;&gt;0,VLOOKUP(C126,Barcode_Info!$B$98:$D$193,3,0))</f>
        <v>0</v>
      </c>
      <c r="F126" s="8" t="e">
        <f aca="false">VLOOKUP(D126,Barcode_Info!$C$2:$G$673,4,0)</f>
        <v>#N/A</v>
      </c>
      <c r="G126" s="8" t="e">
        <f aca="false">VLOOKUP(E126,Barcode_Info!$D$2:$G$673,4,0)</f>
        <v>#N/A</v>
      </c>
    </row>
    <row r="127" customFormat="false" ht="15" hidden="false" customHeight="false" outlineLevel="0" collapsed="false">
      <c r="A127" s="8" t="n">
        <f aca="false">SampleMap!G18</f>
        <v>0</v>
      </c>
      <c r="B127" s="14" t="s">
        <v>170</v>
      </c>
      <c r="C127" s="15" t="s">
        <v>103</v>
      </c>
      <c r="D127" s="8" t="n">
        <f aca="false">IF(A127&lt;&gt;0,VLOOKUP(C127,Barcode_Info!$B$98:$D$193,2,0))</f>
        <v>0</v>
      </c>
      <c r="E127" s="8" t="n">
        <f aca="false">IF(A127&lt;&gt;0,VLOOKUP(C127,Barcode_Info!$B$98:$D$193,3,0))</f>
        <v>0</v>
      </c>
      <c r="F127" s="8" t="e">
        <f aca="false">VLOOKUP(D127,Barcode_Info!$C$2:$G$673,4,0)</f>
        <v>#N/A</v>
      </c>
      <c r="G127" s="8" t="e">
        <f aca="false">VLOOKUP(E127,Barcode_Info!$D$2:$G$673,4,0)</f>
        <v>#N/A</v>
      </c>
    </row>
    <row r="128" customFormat="false" ht="15" hidden="false" customHeight="false" outlineLevel="0" collapsed="false">
      <c r="A128" s="8" t="n">
        <f aca="false">SampleMap!H18</f>
        <v>0</v>
      </c>
      <c r="B128" s="14" t="s">
        <v>170</v>
      </c>
      <c r="C128" s="15" t="s">
        <v>104</v>
      </c>
      <c r="D128" s="8" t="n">
        <f aca="false">IF(A128&lt;&gt;0,VLOOKUP(C128,Barcode_Info!$B$98:$D$193,2,0))</f>
        <v>0</v>
      </c>
      <c r="E128" s="8" t="n">
        <f aca="false">IF(A128&lt;&gt;0,VLOOKUP(C128,Barcode_Info!$B$98:$D$193,3,0))</f>
        <v>0</v>
      </c>
      <c r="F128" s="8" t="e">
        <f aca="false">VLOOKUP(D128,Barcode_Info!$C$2:$G$673,4,0)</f>
        <v>#N/A</v>
      </c>
      <c r="G128" s="8" t="e">
        <f aca="false">VLOOKUP(E128,Barcode_Info!$D$2:$G$673,4,0)</f>
        <v>#N/A</v>
      </c>
    </row>
    <row r="129" customFormat="false" ht="15" hidden="false" customHeight="false" outlineLevel="0" collapsed="false">
      <c r="A129" s="8" t="n">
        <f aca="false">SampleMap!I18</f>
        <v>0</v>
      </c>
      <c r="B129" s="14" t="s">
        <v>170</v>
      </c>
      <c r="C129" s="15" t="s">
        <v>105</v>
      </c>
      <c r="D129" s="8" t="n">
        <f aca="false">IF(A129&lt;&gt;0,VLOOKUP(C129,Barcode_Info!$B$98:$D$193,2,0))</f>
        <v>0</v>
      </c>
      <c r="E129" s="8" t="n">
        <f aca="false">IF(A129&lt;&gt;0,VLOOKUP(C129,Barcode_Info!$B$98:$D$193,3,0))</f>
        <v>0</v>
      </c>
      <c r="F129" s="8" t="e">
        <f aca="false">VLOOKUP(D129,Barcode_Info!$C$2:$G$673,4,0)</f>
        <v>#N/A</v>
      </c>
      <c r="G129" s="8" t="e">
        <f aca="false">VLOOKUP(E129,Barcode_Info!$D$2:$G$673,4,0)</f>
        <v>#N/A</v>
      </c>
    </row>
    <row r="130" customFormat="false" ht="15" hidden="false" customHeight="false" outlineLevel="0" collapsed="false">
      <c r="A130" s="8" t="n">
        <f aca="false">SampleMap!J18</f>
        <v>0</v>
      </c>
      <c r="B130" s="14" t="s">
        <v>170</v>
      </c>
      <c r="C130" s="15" t="s">
        <v>106</v>
      </c>
      <c r="D130" s="8" t="n">
        <f aca="false">IF(A130&lt;&gt;0,VLOOKUP(C130,Barcode_Info!$B$98:$D$193,2,0))</f>
        <v>0</v>
      </c>
      <c r="E130" s="8" t="n">
        <f aca="false">IF(A130&lt;&gt;0,VLOOKUP(C130,Barcode_Info!$B$98:$D$193,3,0))</f>
        <v>0</v>
      </c>
      <c r="F130" s="8" t="e">
        <f aca="false">VLOOKUP(D130,Barcode_Info!$C$2:$G$673,4,0)</f>
        <v>#N/A</v>
      </c>
      <c r="G130" s="8" t="e">
        <f aca="false">VLOOKUP(E130,Barcode_Info!$D$2:$G$673,4,0)</f>
        <v>#N/A</v>
      </c>
    </row>
    <row r="131" customFormat="false" ht="15" hidden="false" customHeight="false" outlineLevel="0" collapsed="false">
      <c r="A131" s="8" t="n">
        <f aca="false">SampleMap!K18</f>
        <v>0</v>
      </c>
      <c r="B131" s="14" t="s">
        <v>170</v>
      </c>
      <c r="C131" s="15" t="s">
        <v>107</v>
      </c>
      <c r="D131" s="8" t="n">
        <f aca="false">IF(A131&lt;&gt;0,VLOOKUP(C131,Barcode_Info!$B$98:$D$193,2,0))</f>
        <v>0</v>
      </c>
      <c r="E131" s="8" t="n">
        <f aca="false">IF(A131&lt;&gt;0,VLOOKUP(C131,Barcode_Info!$B$98:$D$193,3,0))</f>
        <v>0</v>
      </c>
      <c r="F131" s="8" t="e">
        <f aca="false">VLOOKUP(D131,Barcode_Info!$C$2:$G$673,4,0)</f>
        <v>#N/A</v>
      </c>
      <c r="G131" s="8" t="e">
        <f aca="false">VLOOKUP(E131,Barcode_Info!$D$2:$G$673,4,0)</f>
        <v>#N/A</v>
      </c>
    </row>
    <row r="132" customFormat="false" ht="15" hidden="false" customHeight="false" outlineLevel="0" collapsed="false">
      <c r="A132" s="8" t="n">
        <f aca="false">SampleMap!L18</f>
        <v>0</v>
      </c>
      <c r="B132" s="14" t="s">
        <v>170</v>
      </c>
      <c r="C132" s="15" t="s">
        <v>108</v>
      </c>
      <c r="D132" s="8" t="n">
        <f aca="false">IF(A132&lt;&gt;0,VLOOKUP(C132,Barcode_Info!$B$98:$D$193,2,0))</f>
        <v>0</v>
      </c>
      <c r="E132" s="8" t="n">
        <f aca="false">IF(A132&lt;&gt;0,VLOOKUP(C132,Barcode_Info!$B$98:$D$193,3,0))</f>
        <v>0</v>
      </c>
      <c r="F132" s="8" t="e">
        <f aca="false">VLOOKUP(D132,Barcode_Info!$C$2:$G$673,4,0)</f>
        <v>#N/A</v>
      </c>
      <c r="G132" s="8" t="e">
        <f aca="false">VLOOKUP(E132,Barcode_Info!$D$2:$G$673,4,0)</f>
        <v>#N/A</v>
      </c>
    </row>
    <row r="133" customFormat="false" ht="15" hidden="false" customHeight="false" outlineLevel="0" collapsed="false">
      <c r="A133" s="8" t="n">
        <f aca="false">SampleMap!M18</f>
        <v>0</v>
      </c>
      <c r="B133" s="14" t="s">
        <v>170</v>
      </c>
      <c r="C133" s="15" t="s">
        <v>109</v>
      </c>
      <c r="D133" s="8" t="n">
        <f aca="false">IF(A133&lt;&gt;0,VLOOKUP(C133,Barcode_Info!$B$98:$D$193,2,0))</f>
        <v>0</v>
      </c>
      <c r="E133" s="8" t="n">
        <f aca="false">IF(A133&lt;&gt;0,VLOOKUP(C133,Barcode_Info!$B$98:$D$193,3,0))</f>
        <v>0</v>
      </c>
      <c r="F133" s="8" t="e">
        <f aca="false">VLOOKUP(D133,Barcode_Info!$C$2:$G$673,4,0)</f>
        <v>#N/A</v>
      </c>
      <c r="G133" s="8" t="e">
        <f aca="false">VLOOKUP(E133,Barcode_Info!$D$2:$G$673,4,0)</f>
        <v>#N/A</v>
      </c>
    </row>
    <row r="134" customFormat="false" ht="15" hidden="false" customHeight="false" outlineLevel="0" collapsed="false">
      <c r="A134" s="8" t="n">
        <f aca="false">SampleMap!B19</f>
        <v>0</v>
      </c>
      <c r="B134" s="14" t="s">
        <v>170</v>
      </c>
      <c r="C134" s="15" t="s">
        <v>110</v>
      </c>
      <c r="D134" s="8" t="n">
        <f aca="false">IF(A134&lt;&gt;0,VLOOKUP(C134,Barcode_Info!$B$98:$D$193,2,0))</f>
        <v>0</v>
      </c>
      <c r="E134" s="8" t="n">
        <f aca="false">IF(A134&lt;&gt;0,VLOOKUP(C134,Barcode_Info!$B$98:$D$193,3,0))</f>
        <v>0</v>
      </c>
      <c r="F134" s="8" t="e">
        <f aca="false">VLOOKUP(D134,Barcode_Info!$C$2:$G$673,4,0)</f>
        <v>#N/A</v>
      </c>
      <c r="G134" s="8" t="e">
        <f aca="false">VLOOKUP(E134,Barcode_Info!$D$2:$G$673,4,0)</f>
        <v>#N/A</v>
      </c>
    </row>
    <row r="135" customFormat="false" ht="15" hidden="false" customHeight="false" outlineLevel="0" collapsed="false">
      <c r="A135" s="8" t="n">
        <f aca="false">SampleMap!C19</f>
        <v>0</v>
      </c>
      <c r="B135" s="14" t="s">
        <v>170</v>
      </c>
      <c r="C135" s="15" t="s">
        <v>111</v>
      </c>
      <c r="D135" s="8" t="n">
        <f aca="false">IF(A135&lt;&gt;0,VLOOKUP(C135,Barcode_Info!$B$98:$D$193,2,0))</f>
        <v>0</v>
      </c>
      <c r="E135" s="8" t="n">
        <f aca="false">IF(A135&lt;&gt;0,VLOOKUP(C135,Barcode_Info!$B$98:$D$193,3,0))</f>
        <v>0</v>
      </c>
      <c r="F135" s="8" t="e">
        <f aca="false">VLOOKUP(D135,Barcode_Info!$C$2:$G$673,4,0)</f>
        <v>#N/A</v>
      </c>
      <c r="G135" s="8" t="e">
        <f aca="false">VLOOKUP(E135,Barcode_Info!$D$2:$G$673,4,0)</f>
        <v>#N/A</v>
      </c>
    </row>
    <row r="136" customFormat="false" ht="15" hidden="false" customHeight="false" outlineLevel="0" collapsed="false">
      <c r="A136" s="8" t="n">
        <f aca="false">SampleMap!D19</f>
        <v>0</v>
      </c>
      <c r="B136" s="14" t="s">
        <v>170</v>
      </c>
      <c r="C136" s="15" t="s">
        <v>112</v>
      </c>
      <c r="D136" s="8" t="n">
        <f aca="false">IF(A136&lt;&gt;0,VLOOKUP(C136,Barcode_Info!$B$98:$D$193,2,0))</f>
        <v>0</v>
      </c>
      <c r="E136" s="8" t="n">
        <f aca="false">IF(A136&lt;&gt;0,VLOOKUP(C136,Barcode_Info!$B$98:$D$193,3,0))</f>
        <v>0</v>
      </c>
      <c r="F136" s="8" t="e">
        <f aca="false">VLOOKUP(D136,Barcode_Info!$C$2:$G$673,4,0)</f>
        <v>#N/A</v>
      </c>
      <c r="G136" s="8" t="e">
        <f aca="false">VLOOKUP(E136,Barcode_Info!$D$2:$G$673,4,0)</f>
        <v>#N/A</v>
      </c>
    </row>
    <row r="137" customFormat="false" ht="15" hidden="false" customHeight="false" outlineLevel="0" collapsed="false">
      <c r="A137" s="8" t="n">
        <f aca="false">SampleMap!E19</f>
        <v>0</v>
      </c>
      <c r="B137" s="14" t="s">
        <v>170</v>
      </c>
      <c r="C137" s="15" t="s">
        <v>113</v>
      </c>
      <c r="D137" s="8" t="n">
        <f aca="false">IF(A137&lt;&gt;0,VLOOKUP(C137,Barcode_Info!$B$98:$D$193,2,0))</f>
        <v>0</v>
      </c>
      <c r="E137" s="8" t="n">
        <f aca="false">IF(A137&lt;&gt;0,VLOOKUP(C137,Barcode_Info!$B$98:$D$193,3,0))</f>
        <v>0</v>
      </c>
      <c r="F137" s="8" t="e">
        <f aca="false">VLOOKUP(D137,Barcode_Info!$C$2:$G$673,4,0)</f>
        <v>#N/A</v>
      </c>
      <c r="G137" s="8" t="e">
        <f aca="false">VLOOKUP(E137,Barcode_Info!$D$2:$G$673,4,0)</f>
        <v>#N/A</v>
      </c>
    </row>
    <row r="138" customFormat="false" ht="15" hidden="false" customHeight="false" outlineLevel="0" collapsed="false">
      <c r="A138" s="8" t="n">
        <f aca="false">SampleMap!F19</f>
        <v>0</v>
      </c>
      <c r="B138" s="14" t="s">
        <v>170</v>
      </c>
      <c r="C138" s="15" t="s">
        <v>114</v>
      </c>
      <c r="D138" s="8" t="n">
        <f aca="false">IF(A138&lt;&gt;0,VLOOKUP(C138,Barcode_Info!$B$98:$D$193,2,0))</f>
        <v>0</v>
      </c>
      <c r="E138" s="8" t="n">
        <f aca="false">IF(A138&lt;&gt;0,VLOOKUP(C138,Barcode_Info!$B$98:$D$193,3,0))</f>
        <v>0</v>
      </c>
      <c r="F138" s="8" t="e">
        <f aca="false">VLOOKUP(D138,Barcode_Info!$C$2:$G$673,4,0)</f>
        <v>#N/A</v>
      </c>
      <c r="G138" s="8" t="e">
        <f aca="false">VLOOKUP(E138,Barcode_Info!$D$2:$G$673,4,0)</f>
        <v>#N/A</v>
      </c>
    </row>
    <row r="139" customFormat="false" ht="15" hidden="false" customHeight="false" outlineLevel="0" collapsed="false">
      <c r="A139" s="8" t="n">
        <f aca="false">SampleMap!G19</f>
        <v>0</v>
      </c>
      <c r="B139" s="14" t="s">
        <v>170</v>
      </c>
      <c r="C139" s="15" t="s">
        <v>115</v>
      </c>
      <c r="D139" s="8" t="n">
        <f aca="false">IF(A139&lt;&gt;0,VLOOKUP(C139,Barcode_Info!$B$98:$D$193,2,0))</f>
        <v>0</v>
      </c>
      <c r="E139" s="8" t="n">
        <f aca="false">IF(A139&lt;&gt;0,VLOOKUP(C139,Barcode_Info!$B$98:$D$193,3,0))</f>
        <v>0</v>
      </c>
      <c r="F139" s="8" t="e">
        <f aca="false">VLOOKUP(D139,Barcode_Info!$C$2:$G$673,4,0)</f>
        <v>#N/A</v>
      </c>
      <c r="G139" s="8" t="e">
        <f aca="false">VLOOKUP(E139,Barcode_Info!$D$2:$G$673,4,0)</f>
        <v>#N/A</v>
      </c>
    </row>
    <row r="140" customFormat="false" ht="15" hidden="false" customHeight="false" outlineLevel="0" collapsed="false">
      <c r="A140" s="8" t="n">
        <f aca="false">SampleMap!H19</f>
        <v>0</v>
      </c>
      <c r="B140" s="14" t="s">
        <v>170</v>
      </c>
      <c r="C140" s="15" t="s">
        <v>116</v>
      </c>
      <c r="D140" s="8" t="n">
        <f aca="false">IF(A140&lt;&gt;0,VLOOKUP(C140,Barcode_Info!$B$98:$D$193,2,0))</f>
        <v>0</v>
      </c>
      <c r="E140" s="8" t="n">
        <f aca="false">IF(A140&lt;&gt;0,VLOOKUP(C140,Barcode_Info!$B$98:$D$193,3,0))</f>
        <v>0</v>
      </c>
      <c r="F140" s="8" t="e">
        <f aca="false">VLOOKUP(D140,Barcode_Info!$C$2:$G$673,4,0)</f>
        <v>#N/A</v>
      </c>
      <c r="G140" s="8" t="e">
        <f aca="false">VLOOKUP(E140,Barcode_Info!$D$2:$G$673,4,0)</f>
        <v>#N/A</v>
      </c>
    </row>
    <row r="141" customFormat="false" ht="15" hidden="false" customHeight="false" outlineLevel="0" collapsed="false">
      <c r="A141" s="8" t="n">
        <f aca="false">SampleMap!I19</f>
        <v>0</v>
      </c>
      <c r="B141" s="14" t="s">
        <v>170</v>
      </c>
      <c r="C141" s="15" t="s">
        <v>117</v>
      </c>
      <c r="D141" s="8" t="n">
        <f aca="false">IF(A141&lt;&gt;0,VLOOKUP(C141,Barcode_Info!$B$98:$D$193,2,0))</f>
        <v>0</v>
      </c>
      <c r="E141" s="8" t="n">
        <f aca="false">IF(A141&lt;&gt;0,VLOOKUP(C141,Barcode_Info!$B$98:$D$193,3,0))</f>
        <v>0</v>
      </c>
      <c r="F141" s="8" t="e">
        <f aca="false">VLOOKUP(D141,Barcode_Info!$C$2:$G$673,4,0)</f>
        <v>#N/A</v>
      </c>
      <c r="G141" s="8" t="e">
        <f aca="false">VLOOKUP(E141,Barcode_Info!$D$2:$G$673,4,0)</f>
        <v>#N/A</v>
      </c>
    </row>
    <row r="142" customFormat="false" ht="15" hidden="false" customHeight="false" outlineLevel="0" collapsed="false">
      <c r="A142" s="8" t="n">
        <f aca="false">SampleMap!J19</f>
        <v>0</v>
      </c>
      <c r="B142" s="14" t="s">
        <v>170</v>
      </c>
      <c r="C142" s="15" t="s">
        <v>118</v>
      </c>
      <c r="D142" s="8" t="n">
        <f aca="false">IF(A142&lt;&gt;0,VLOOKUP(C142,Barcode_Info!$B$98:$D$193,2,0))</f>
        <v>0</v>
      </c>
      <c r="E142" s="8" t="n">
        <f aca="false">IF(A142&lt;&gt;0,VLOOKUP(C142,Barcode_Info!$B$98:$D$193,3,0))</f>
        <v>0</v>
      </c>
      <c r="F142" s="8" t="e">
        <f aca="false">VLOOKUP(D142,Barcode_Info!$C$2:$G$673,4,0)</f>
        <v>#N/A</v>
      </c>
      <c r="G142" s="8" t="e">
        <f aca="false">VLOOKUP(E142,Barcode_Info!$D$2:$G$673,4,0)</f>
        <v>#N/A</v>
      </c>
    </row>
    <row r="143" customFormat="false" ht="15" hidden="false" customHeight="false" outlineLevel="0" collapsed="false">
      <c r="A143" s="8" t="n">
        <f aca="false">SampleMap!K19</f>
        <v>0</v>
      </c>
      <c r="B143" s="14" t="s">
        <v>170</v>
      </c>
      <c r="C143" s="15" t="s">
        <v>119</v>
      </c>
      <c r="D143" s="8" t="n">
        <f aca="false">IF(A143&lt;&gt;0,VLOOKUP(C143,Barcode_Info!$B$98:$D$193,2,0))</f>
        <v>0</v>
      </c>
      <c r="E143" s="8" t="n">
        <f aca="false">IF(A143&lt;&gt;0,VLOOKUP(C143,Barcode_Info!$B$98:$D$193,3,0))</f>
        <v>0</v>
      </c>
      <c r="F143" s="8" t="e">
        <f aca="false">VLOOKUP(D143,Barcode_Info!$C$2:$G$673,4,0)</f>
        <v>#N/A</v>
      </c>
      <c r="G143" s="8" t="e">
        <f aca="false">VLOOKUP(E143,Barcode_Info!$D$2:$G$673,4,0)</f>
        <v>#N/A</v>
      </c>
    </row>
    <row r="144" customFormat="false" ht="15" hidden="false" customHeight="false" outlineLevel="0" collapsed="false">
      <c r="A144" s="8" t="n">
        <f aca="false">SampleMap!L19</f>
        <v>0</v>
      </c>
      <c r="B144" s="14" t="s">
        <v>170</v>
      </c>
      <c r="C144" s="15" t="s">
        <v>120</v>
      </c>
      <c r="D144" s="8" t="n">
        <f aca="false">IF(A144&lt;&gt;0,VLOOKUP(C144,Barcode_Info!$B$98:$D$193,2,0))</f>
        <v>0</v>
      </c>
      <c r="E144" s="8" t="n">
        <f aca="false">IF(A144&lt;&gt;0,VLOOKUP(C144,Barcode_Info!$B$98:$D$193,3,0))</f>
        <v>0</v>
      </c>
      <c r="F144" s="8" t="e">
        <f aca="false">VLOOKUP(D144,Barcode_Info!$C$2:$G$673,4,0)</f>
        <v>#N/A</v>
      </c>
      <c r="G144" s="8" t="e">
        <f aca="false">VLOOKUP(E144,Barcode_Info!$D$2:$G$673,4,0)</f>
        <v>#N/A</v>
      </c>
    </row>
    <row r="145" customFormat="false" ht="15" hidden="false" customHeight="false" outlineLevel="0" collapsed="false">
      <c r="A145" s="8" t="n">
        <f aca="false">SampleMap!M19</f>
        <v>0</v>
      </c>
      <c r="B145" s="14" t="s">
        <v>170</v>
      </c>
      <c r="C145" s="15" t="s">
        <v>121</v>
      </c>
      <c r="D145" s="8" t="n">
        <f aca="false">IF(A145&lt;&gt;0,VLOOKUP(C145,Barcode_Info!$B$98:$D$193,2,0))</f>
        <v>0</v>
      </c>
      <c r="E145" s="8" t="n">
        <f aca="false">IF(A145&lt;&gt;0,VLOOKUP(C145,Barcode_Info!$B$98:$D$193,3,0))</f>
        <v>0</v>
      </c>
      <c r="F145" s="8" t="e">
        <f aca="false">VLOOKUP(D145,Barcode_Info!$C$2:$G$673,4,0)</f>
        <v>#N/A</v>
      </c>
      <c r="G145" s="8" t="e">
        <f aca="false">VLOOKUP(E145,Barcode_Info!$D$2:$G$673,4,0)</f>
        <v>#N/A</v>
      </c>
    </row>
    <row r="146" customFormat="false" ht="15" hidden="false" customHeight="false" outlineLevel="0" collapsed="false">
      <c r="A146" s="8" t="n">
        <f aca="false">SampleMap!B20</f>
        <v>0</v>
      </c>
      <c r="B146" s="14" t="s">
        <v>170</v>
      </c>
      <c r="C146" s="15" t="s">
        <v>122</v>
      </c>
      <c r="D146" s="8" t="n">
        <f aca="false">IF(A146&lt;&gt;0,VLOOKUP(C146,Barcode_Info!$B$98:$D$193,2,0))</f>
        <v>0</v>
      </c>
      <c r="E146" s="8" t="n">
        <f aca="false">IF(A146&lt;&gt;0,VLOOKUP(C146,Barcode_Info!$B$98:$D$193,3,0))</f>
        <v>0</v>
      </c>
      <c r="F146" s="8" t="e">
        <f aca="false">VLOOKUP(D146,Barcode_Info!$C$2:$G$673,4,0)</f>
        <v>#N/A</v>
      </c>
      <c r="G146" s="8" t="e">
        <f aca="false">VLOOKUP(E146,Barcode_Info!$D$2:$G$673,4,0)</f>
        <v>#N/A</v>
      </c>
    </row>
    <row r="147" customFormat="false" ht="15" hidden="false" customHeight="false" outlineLevel="0" collapsed="false">
      <c r="A147" s="8" t="n">
        <f aca="false">SampleMap!C20</f>
        <v>0</v>
      </c>
      <c r="B147" s="14" t="s">
        <v>170</v>
      </c>
      <c r="C147" s="15" t="s">
        <v>123</v>
      </c>
      <c r="D147" s="8" t="n">
        <f aca="false">IF(A147&lt;&gt;0,VLOOKUP(C147,Barcode_Info!$B$98:$D$193,2,0))</f>
        <v>0</v>
      </c>
      <c r="E147" s="8" t="n">
        <f aca="false">IF(A147&lt;&gt;0,VLOOKUP(C147,Barcode_Info!$B$98:$D$193,3,0))</f>
        <v>0</v>
      </c>
      <c r="F147" s="8" t="e">
        <f aca="false">VLOOKUP(D147,Barcode_Info!$C$2:$G$673,4,0)</f>
        <v>#N/A</v>
      </c>
      <c r="G147" s="8" t="e">
        <f aca="false">VLOOKUP(E147,Barcode_Info!$D$2:$G$673,4,0)</f>
        <v>#N/A</v>
      </c>
    </row>
    <row r="148" customFormat="false" ht="15" hidden="false" customHeight="false" outlineLevel="0" collapsed="false">
      <c r="A148" s="8" t="n">
        <f aca="false">SampleMap!D20</f>
        <v>0</v>
      </c>
      <c r="B148" s="14" t="s">
        <v>170</v>
      </c>
      <c r="C148" s="15" t="s">
        <v>124</v>
      </c>
      <c r="D148" s="8" t="n">
        <f aca="false">IF(A148&lt;&gt;0,VLOOKUP(C148,Barcode_Info!$B$98:$D$193,2,0))</f>
        <v>0</v>
      </c>
      <c r="E148" s="8" t="n">
        <f aca="false">IF(A148&lt;&gt;0,VLOOKUP(C148,Barcode_Info!$B$98:$D$193,3,0))</f>
        <v>0</v>
      </c>
      <c r="F148" s="8" t="e">
        <f aca="false">VLOOKUP(D148,Barcode_Info!$C$2:$G$673,4,0)</f>
        <v>#N/A</v>
      </c>
      <c r="G148" s="8" t="e">
        <f aca="false">VLOOKUP(E148,Barcode_Info!$D$2:$G$673,4,0)</f>
        <v>#N/A</v>
      </c>
    </row>
    <row r="149" customFormat="false" ht="15" hidden="false" customHeight="false" outlineLevel="0" collapsed="false">
      <c r="A149" s="8" t="n">
        <f aca="false">SampleMap!E20</f>
        <v>0</v>
      </c>
      <c r="B149" s="14" t="s">
        <v>170</v>
      </c>
      <c r="C149" s="15" t="s">
        <v>125</v>
      </c>
      <c r="D149" s="8" t="n">
        <f aca="false">IF(A149&lt;&gt;0,VLOOKUP(C149,Barcode_Info!$B$98:$D$193,2,0))</f>
        <v>0</v>
      </c>
      <c r="E149" s="8" t="n">
        <f aca="false">IF(A149&lt;&gt;0,VLOOKUP(C149,Barcode_Info!$B$98:$D$193,3,0))</f>
        <v>0</v>
      </c>
      <c r="F149" s="8" t="e">
        <f aca="false">VLOOKUP(D149,Barcode_Info!$C$2:$G$673,4,0)</f>
        <v>#N/A</v>
      </c>
      <c r="G149" s="8" t="e">
        <f aca="false">VLOOKUP(E149,Barcode_Info!$D$2:$G$673,4,0)</f>
        <v>#N/A</v>
      </c>
    </row>
    <row r="150" customFormat="false" ht="15" hidden="false" customHeight="false" outlineLevel="0" collapsed="false">
      <c r="A150" s="8" t="n">
        <f aca="false">SampleMap!F20</f>
        <v>0</v>
      </c>
      <c r="B150" s="14" t="s">
        <v>170</v>
      </c>
      <c r="C150" s="15" t="s">
        <v>126</v>
      </c>
      <c r="D150" s="8" t="n">
        <f aca="false">IF(A150&lt;&gt;0,VLOOKUP(C150,Barcode_Info!$B$98:$D$193,2,0))</f>
        <v>0</v>
      </c>
      <c r="E150" s="8" t="n">
        <f aca="false">IF(A150&lt;&gt;0,VLOOKUP(C150,Barcode_Info!$B$98:$D$193,3,0))</f>
        <v>0</v>
      </c>
      <c r="F150" s="8" t="e">
        <f aca="false">VLOOKUP(D150,Barcode_Info!$C$2:$G$673,4,0)</f>
        <v>#N/A</v>
      </c>
      <c r="G150" s="8" t="e">
        <f aca="false">VLOOKUP(E150,Barcode_Info!$D$2:$G$673,4,0)</f>
        <v>#N/A</v>
      </c>
    </row>
    <row r="151" customFormat="false" ht="15" hidden="false" customHeight="false" outlineLevel="0" collapsed="false">
      <c r="A151" s="8" t="n">
        <f aca="false">SampleMap!G20</f>
        <v>0</v>
      </c>
      <c r="B151" s="14" t="s">
        <v>170</v>
      </c>
      <c r="C151" s="15" t="s">
        <v>127</v>
      </c>
      <c r="D151" s="8" t="n">
        <f aca="false">IF(A151&lt;&gt;0,VLOOKUP(C151,Barcode_Info!$B$98:$D$193,2,0))</f>
        <v>0</v>
      </c>
      <c r="E151" s="8" t="n">
        <f aca="false">IF(A151&lt;&gt;0,VLOOKUP(C151,Barcode_Info!$B$98:$D$193,3,0))</f>
        <v>0</v>
      </c>
      <c r="F151" s="8" t="e">
        <f aca="false">VLOOKUP(D151,Barcode_Info!$C$2:$G$673,4,0)</f>
        <v>#N/A</v>
      </c>
      <c r="G151" s="8" t="e">
        <f aca="false">VLOOKUP(E151,Barcode_Info!$D$2:$G$673,4,0)</f>
        <v>#N/A</v>
      </c>
    </row>
    <row r="152" customFormat="false" ht="15" hidden="false" customHeight="false" outlineLevel="0" collapsed="false">
      <c r="A152" s="8" t="n">
        <f aca="false">SampleMap!H20</f>
        <v>0</v>
      </c>
      <c r="B152" s="14" t="s">
        <v>170</v>
      </c>
      <c r="C152" s="15" t="s">
        <v>128</v>
      </c>
      <c r="D152" s="8" t="n">
        <f aca="false">IF(A152&lt;&gt;0,VLOOKUP(C152,Barcode_Info!$B$98:$D$193,2,0))</f>
        <v>0</v>
      </c>
      <c r="E152" s="8" t="n">
        <f aca="false">IF(A152&lt;&gt;0,VLOOKUP(C152,Barcode_Info!$B$98:$D$193,3,0))</f>
        <v>0</v>
      </c>
      <c r="F152" s="8" t="e">
        <f aca="false">VLOOKUP(D152,Barcode_Info!$C$2:$G$673,4,0)</f>
        <v>#N/A</v>
      </c>
      <c r="G152" s="8" t="e">
        <f aca="false">VLOOKUP(E152,Barcode_Info!$D$2:$G$673,4,0)</f>
        <v>#N/A</v>
      </c>
    </row>
    <row r="153" customFormat="false" ht="15" hidden="false" customHeight="false" outlineLevel="0" collapsed="false">
      <c r="A153" s="8" t="n">
        <f aca="false">SampleMap!I20</f>
        <v>0</v>
      </c>
      <c r="B153" s="14" t="s">
        <v>170</v>
      </c>
      <c r="C153" s="15" t="s">
        <v>129</v>
      </c>
      <c r="D153" s="8" t="n">
        <f aca="false">IF(A153&lt;&gt;0,VLOOKUP(C153,Barcode_Info!$B$98:$D$193,2,0))</f>
        <v>0</v>
      </c>
      <c r="E153" s="8" t="n">
        <f aca="false">IF(A153&lt;&gt;0,VLOOKUP(C153,Barcode_Info!$B$98:$D$193,3,0))</f>
        <v>0</v>
      </c>
      <c r="F153" s="8" t="e">
        <f aca="false">VLOOKUP(D153,Barcode_Info!$C$2:$G$673,4,0)</f>
        <v>#N/A</v>
      </c>
      <c r="G153" s="8" t="e">
        <f aca="false">VLOOKUP(E153,Barcode_Info!$D$2:$G$673,4,0)</f>
        <v>#N/A</v>
      </c>
    </row>
    <row r="154" customFormat="false" ht="15" hidden="false" customHeight="false" outlineLevel="0" collapsed="false">
      <c r="A154" s="8" t="n">
        <f aca="false">SampleMap!J20</f>
        <v>0</v>
      </c>
      <c r="B154" s="14" t="s">
        <v>170</v>
      </c>
      <c r="C154" s="15" t="s">
        <v>130</v>
      </c>
      <c r="D154" s="8" t="n">
        <f aca="false">IF(A154&lt;&gt;0,VLOOKUP(C154,Barcode_Info!$B$98:$D$193,2,0))</f>
        <v>0</v>
      </c>
      <c r="E154" s="8" t="n">
        <f aca="false">IF(A154&lt;&gt;0,VLOOKUP(C154,Barcode_Info!$B$98:$D$193,3,0))</f>
        <v>0</v>
      </c>
      <c r="F154" s="8" t="e">
        <f aca="false">VLOOKUP(D154,Barcode_Info!$C$2:$G$673,4,0)</f>
        <v>#N/A</v>
      </c>
      <c r="G154" s="8" t="e">
        <f aca="false">VLOOKUP(E154,Barcode_Info!$D$2:$G$673,4,0)</f>
        <v>#N/A</v>
      </c>
    </row>
    <row r="155" customFormat="false" ht="15" hidden="false" customHeight="false" outlineLevel="0" collapsed="false">
      <c r="A155" s="8" t="n">
        <f aca="false">SampleMap!K20</f>
        <v>0</v>
      </c>
      <c r="B155" s="14" t="s">
        <v>170</v>
      </c>
      <c r="C155" s="15" t="s">
        <v>131</v>
      </c>
      <c r="D155" s="8" t="n">
        <f aca="false">IF(A155&lt;&gt;0,VLOOKUP(C155,Barcode_Info!$B$98:$D$193,2,0))</f>
        <v>0</v>
      </c>
      <c r="E155" s="8" t="n">
        <f aca="false">IF(A155&lt;&gt;0,VLOOKUP(C155,Barcode_Info!$B$98:$D$193,3,0))</f>
        <v>0</v>
      </c>
      <c r="F155" s="8" t="e">
        <f aca="false">VLOOKUP(D155,Barcode_Info!$C$2:$G$673,4,0)</f>
        <v>#N/A</v>
      </c>
      <c r="G155" s="8" t="e">
        <f aca="false">VLOOKUP(E155,Barcode_Info!$D$2:$G$673,4,0)</f>
        <v>#N/A</v>
      </c>
    </row>
    <row r="156" customFormat="false" ht="15" hidden="false" customHeight="false" outlineLevel="0" collapsed="false">
      <c r="A156" s="8" t="n">
        <f aca="false">SampleMap!L20</f>
        <v>0</v>
      </c>
      <c r="B156" s="14" t="s">
        <v>170</v>
      </c>
      <c r="C156" s="15" t="s">
        <v>132</v>
      </c>
      <c r="D156" s="8" t="n">
        <f aca="false">IF(A156&lt;&gt;0,VLOOKUP(C156,Barcode_Info!$B$98:$D$193,2,0))</f>
        <v>0</v>
      </c>
      <c r="E156" s="8" t="n">
        <f aca="false">IF(A156&lt;&gt;0,VLOOKUP(C156,Barcode_Info!$B$98:$D$193,3,0))</f>
        <v>0</v>
      </c>
      <c r="F156" s="8" t="e">
        <f aca="false">VLOOKUP(D156,Barcode_Info!$C$2:$G$673,4,0)</f>
        <v>#N/A</v>
      </c>
      <c r="G156" s="8" t="e">
        <f aca="false">VLOOKUP(E156,Barcode_Info!$D$2:$G$673,4,0)</f>
        <v>#N/A</v>
      </c>
    </row>
    <row r="157" customFormat="false" ht="15" hidden="false" customHeight="false" outlineLevel="0" collapsed="false">
      <c r="A157" s="8" t="n">
        <f aca="false">SampleMap!M20</f>
        <v>0</v>
      </c>
      <c r="B157" s="14" t="s">
        <v>170</v>
      </c>
      <c r="C157" s="15" t="s">
        <v>133</v>
      </c>
      <c r="D157" s="8" t="n">
        <f aca="false">IF(A157&lt;&gt;0,VLOOKUP(C157,Barcode_Info!$B$98:$D$193,2,0))</f>
        <v>0</v>
      </c>
      <c r="E157" s="8" t="n">
        <f aca="false">IF(A157&lt;&gt;0,VLOOKUP(C157,Barcode_Info!$B$98:$D$193,3,0))</f>
        <v>0</v>
      </c>
      <c r="F157" s="8" t="e">
        <f aca="false">VLOOKUP(D157,Barcode_Info!$C$2:$G$673,4,0)</f>
        <v>#N/A</v>
      </c>
      <c r="G157" s="8" t="e">
        <f aca="false">VLOOKUP(E157,Barcode_Info!$D$2:$G$673,4,0)</f>
        <v>#N/A</v>
      </c>
    </row>
    <row r="158" customFormat="false" ht="15" hidden="false" customHeight="false" outlineLevel="0" collapsed="false">
      <c r="A158" s="8" t="n">
        <f aca="false">SampleMap!B21</f>
        <v>0</v>
      </c>
      <c r="B158" s="14" t="s">
        <v>170</v>
      </c>
      <c r="C158" s="15" t="s">
        <v>134</v>
      </c>
      <c r="D158" s="8" t="n">
        <f aca="false">IF(A158&lt;&gt;0,VLOOKUP(C158,Barcode_Info!$B$98:$D$193,2,0))</f>
        <v>0</v>
      </c>
      <c r="E158" s="8" t="n">
        <f aca="false">IF(A158&lt;&gt;0,VLOOKUP(C158,Barcode_Info!$B$98:$D$193,3,0))</f>
        <v>0</v>
      </c>
      <c r="F158" s="8" t="e">
        <f aca="false">VLOOKUP(D158,Barcode_Info!$C$2:$G$673,4,0)</f>
        <v>#N/A</v>
      </c>
      <c r="G158" s="8" t="e">
        <f aca="false">VLOOKUP(E158,Barcode_Info!$D$2:$G$673,4,0)</f>
        <v>#N/A</v>
      </c>
    </row>
    <row r="159" customFormat="false" ht="15" hidden="false" customHeight="false" outlineLevel="0" collapsed="false">
      <c r="A159" s="8" t="n">
        <f aca="false">SampleMap!C21</f>
        <v>0</v>
      </c>
      <c r="B159" s="14" t="s">
        <v>170</v>
      </c>
      <c r="C159" s="15" t="s">
        <v>135</v>
      </c>
      <c r="D159" s="8" t="n">
        <f aca="false">IF(A159&lt;&gt;0,VLOOKUP(C159,Barcode_Info!$B$98:$D$193,2,0))</f>
        <v>0</v>
      </c>
      <c r="E159" s="8" t="n">
        <f aca="false">IF(A159&lt;&gt;0,VLOOKUP(C159,Barcode_Info!$B$98:$D$193,3,0))</f>
        <v>0</v>
      </c>
      <c r="F159" s="8" t="e">
        <f aca="false">VLOOKUP(D159,Barcode_Info!$C$2:$G$673,4,0)</f>
        <v>#N/A</v>
      </c>
      <c r="G159" s="8" t="e">
        <f aca="false">VLOOKUP(E159,Barcode_Info!$D$2:$G$673,4,0)</f>
        <v>#N/A</v>
      </c>
    </row>
    <row r="160" customFormat="false" ht="15" hidden="false" customHeight="false" outlineLevel="0" collapsed="false">
      <c r="A160" s="8" t="n">
        <f aca="false">SampleMap!D21</f>
        <v>0</v>
      </c>
      <c r="B160" s="14" t="s">
        <v>170</v>
      </c>
      <c r="C160" s="15" t="s">
        <v>136</v>
      </c>
      <c r="D160" s="8" t="n">
        <f aca="false">IF(A160&lt;&gt;0,VLOOKUP(C160,Barcode_Info!$B$98:$D$193,2,0))</f>
        <v>0</v>
      </c>
      <c r="E160" s="8" t="n">
        <f aca="false">IF(A160&lt;&gt;0,VLOOKUP(C160,Barcode_Info!$B$98:$D$193,3,0))</f>
        <v>0</v>
      </c>
      <c r="F160" s="8" t="e">
        <f aca="false">VLOOKUP(D160,Barcode_Info!$C$2:$G$673,4,0)</f>
        <v>#N/A</v>
      </c>
      <c r="G160" s="8" t="e">
        <f aca="false">VLOOKUP(E160,Barcode_Info!$D$2:$G$673,4,0)</f>
        <v>#N/A</v>
      </c>
    </row>
    <row r="161" customFormat="false" ht="15" hidden="false" customHeight="false" outlineLevel="0" collapsed="false">
      <c r="A161" s="8" t="n">
        <f aca="false">SampleMap!E21</f>
        <v>0</v>
      </c>
      <c r="B161" s="14" t="s">
        <v>170</v>
      </c>
      <c r="C161" s="15" t="s">
        <v>137</v>
      </c>
      <c r="D161" s="8" t="n">
        <f aca="false">IF(A161&lt;&gt;0,VLOOKUP(C161,Barcode_Info!$B$98:$D$193,2,0))</f>
        <v>0</v>
      </c>
      <c r="E161" s="8" t="n">
        <f aca="false">IF(A161&lt;&gt;0,VLOOKUP(C161,Barcode_Info!$B$98:$D$193,3,0))</f>
        <v>0</v>
      </c>
      <c r="F161" s="8" t="e">
        <f aca="false">VLOOKUP(D161,Barcode_Info!$C$2:$G$673,4,0)</f>
        <v>#N/A</v>
      </c>
      <c r="G161" s="8" t="e">
        <f aca="false">VLOOKUP(E161,Barcode_Info!$D$2:$G$673,4,0)</f>
        <v>#N/A</v>
      </c>
    </row>
    <row r="162" customFormat="false" ht="15" hidden="false" customHeight="false" outlineLevel="0" collapsed="false">
      <c r="A162" s="8" t="n">
        <f aca="false">SampleMap!F21</f>
        <v>0</v>
      </c>
      <c r="B162" s="14" t="s">
        <v>170</v>
      </c>
      <c r="C162" s="15" t="s">
        <v>138</v>
      </c>
      <c r="D162" s="8" t="n">
        <f aca="false">IF(A162&lt;&gt;0,VLOOKUP(C162,Barcode_Info!$B$98:$D$193,2,0))</f>
        <v>0</v>
      </c>
      <c r="E162" s="8" t="n">
        <f aca="false">IF(A162&lt;&gt;0,VLOOKUP(C162,Barcode_Info!$B$98:$D$193,3,0))</f>
        <v>0</v>
      </c>
      <c r="F162" s="8" t="e">
        <f aca="false">VLOOKUP(D162,Barcode_Info!$C$2:$G$673,4,0)</f>
        <v>#N/A</v>
      </c>
      <c r="G162" s="8" t="e">
        <f aca="false">VLOOKUP(E162,Barcode_Info!$D$2:$G$673,4,0)</f>
        <v>#N/A</v>
      </c>
    </row>
    <row r="163" customFormat="false" ht="15" hidden="false" customHeight="false" outlineLevel="0" collapsed="false">
      <c r="A163" s="8" t="n">
        <f aca="false">SampleMap!G21</f>
        <v>0</v>
      </c>
      <c r="B163" s="14" t="s">
        <v>170</v>
      </c>
      <c r="C163" s="15" t="s">
        <v>139</v>
      </c>
      <c r="D163" s="8" t="n">
        <f aca="false">IF(A163&lt;&gt;0,VLOOKUP(C163,Barcode_Info!$B$98:$D$193,2,0))</f>
        <v>0</v>
      </c>
      <c r="E163" s="8" t="n">
        <f aca="false">IF(A163&lt;&gt;0,VLOOKUP(C163,Barcode_Info!$B$98:$D$193,3,0))</f>
        <v>0</v>
      </c>
      <c r="F163" s="8" t="e">
        <f aca="false">VLOOKUP(D163,Barcode_Info!$C$2:$G$673,4,0)</f>
        <v>#N/A</v>
      </c>
      <c r="G163" s="8" t="e">
        <f aca="false">VLOOKUP(E163,Barcode_Info!$D$2:$G$673,4,0)</f>
        <v>#N/A</v>
      </c>
    </row>
    <row r="164" customFormat="false" ht="15" hidden="false" customHeight="false" outlineLevel="0" collapsed="false">
      <c r="A164" s="8" t="n">
        <f aca="false">SampleMap!H21</f>
        <v>0</v>
      </c>
      <c r="B164" s="14" t="s">
        <v>170</v>
      </c>
      <c r="C164" s="15" t="s">
        <v>140</v>
      </c>
      <c r="D164" s="8" t="n">
        <f aca="false">IF(A164&lt;&gt;0,VLOOKUP(C164,Barcode_Info!$B$98:$D$193,2,0))</f>
        <v>0</v>
      </c>
      <c r="E164" s="8" t="n">
        <f aca="false">IF(A164&lt;&gt;0,VLOOKUP(C164,Barcode_Info!$B$98:$D$193,3,0))</f>
        <v>0</v>
      </c>
      <c r="F164" s="8" t="e">
        <f aca="false">VLOOKUP(D164,Barcode_Info!$C$2:$G$673,4,0)</f>
        <v>#N/A</v>
      </c>
      <c r="G164" s="8" t="e">
        <f aca="false">VLOOKUP(E164,Barcode_Info!$D$2:$G$673,4,0)</f>
        <v>#N/A</v>
      </c>
    </row>
    <row r="165" customFormat="false" ht="15" hidden="false" customHeight="false" outlineLevel="0" collapsed="false">
      <c r="A165" s="8" t="n">
        <f aca="false">SampleMap!I21</f>
        <v>0</v>
      </c>
      <c r="B165" s="14" t="s">
        <v>170</v>
      </c>
      <c r="C165" s="15" t="s">
        <v>141</v>
      </c>
      <c r="D165" s="8" t="n">
        <f aca="false">IF(A165&lt;&gt;0,VLOOKUP(C165,Barcode_Info!$B$98:$D$193,2,0))</f>
        <v>0</v>
      </c>
      <c r="E165" s="8" t="n">
        <f aca="false">IF(A165&lt;&gt;0,VLOOKUP(C165,Barcode_Info!$B$98:$D$193,3,0))</f>
        <v>0</v>
      </c>
      <c r="F165" s="8" t="e">
        <f aca="false">VLOOKUP(D165,Barcode_Info!$C$2:$G$673,4,0)</f>
        <v>#N/A</v>
      </c>
      <c r="G165" s="8" t="e">
        <f aca="false">VLOOKUP(E165,Barcode_Info!$D$2:$G$673,4,0)</f>
        <v>#N/A</v>
      </c>
    </row>
    <row r="166" customFormat="false" ht="15" hidden="false" customHeight="false" outlineLevel="0" collapsed="false">
      <c r="A166" s="8" t="n">
        <f aca="false">SampleMap!J21</f>
        <v>0</v>
      </c>
      <c r="B166" s="14" t="s">
        <v>170</v>
      </c>
      <c r="C166" s="15" t="s">
        <v>142</v>
      </c>
      <c r="D166" s="8" t="n">
        <f aca="false">IF(A166&lt;&gt;0,VLOOKUP(C166,Barcode_Info!$B$98:$D$193,2,0))</f>
        <v>0</v>
      </c>
      <c r="E166" s="8" t="n">
        <f aca="false">IF(A166&lt;&gt;0,VLOOKUP(C166,Barcode_Info!$B$98:$D$193,3,0))</f>
        <v>0</v>
      </c>
      <c r="F166" s="8" t="e">
        <f aca="false">VLOOKUP(D166,Barcode_Info!$C$2:$G$673,4,0)</f>
        <v>#N/A</v>
      </c>
      <c r="G166" s="8" t="e">
        <f aca="false">VLOOKUP(E166,Barcode_Info!$D$2:$G$673,4,0)</f>
        <v>#N/A</v>
      </c>
    </row>
    <row r="167" customFormat="false" ht="15" hidden="false" customHeight="false" outlineLevel="0" collapsed="false">
      <c r="A167" s="8" t="n">
        <f aca="false">SampleMap!K21</f>
        <v>0</v>
      </c>
      <c r="B167" s="14" t="s">
        <v>170</v>
      </c>
      <c r="C167" s="15" t="s">
        <v>143</v>
      </c>
      <c r="D167" s="8" t="n">
        <f aca="false">IF(A167&lt;&gt;0,VLOOKUP(C167,Barcode_Info!$B$98:$D$193,2,0))</f>
        <v>0</v>
      </c>
      <c r="E167" s="8" t="n">
        <f aca="false">IF(A167&lt;&gt;0,VLOOKUP(C167,Barcode_Info!$B$98:$D$193,3,0))</f>
        <v>0</v>
      </c>
      <c r="F167" s="8" t="e">
        <f aca="false">VLOOKUP(D167,Barcode_Info!$C$2:$G$673,4,0)</f>
        <v>#N/A</v>
      </c>
      <c r="G167" s="8" t="e">
        <f aca="false">VLOOKUP(E167,Barcode_Info!$D$2:$G$673,4,0)</f>
        <v>#N/A</v>
      </c>
    </row>
    <row r="168" customFormat="false" ht="15" hidden="false" customHeight="false" outlineLevel="0" collapsed="false">
      <c r="A168" s="8" t="n">
        <f aca="false">SampleMap!L21</f>
        <v>0</v>
      </c>
      <c r="B168" s="14" t="s">
        <v>170</v>
      </c>
      <c r="C168" s="15" t="s">
        <v>144</v>
      </c>
      <c r="D168" s="8" t="n">
        <f aca="false">IF(A168&lt;&gt;0,VLOOKUP(C168,Barcode_Info!$B$98:$D$193,2,0))</f>
        <v>0</v>
      </c>
      <c r="E168" s="8" t="n">
        <f aca="false">IF(A168&lt;&gt;0,VLOOKUP(C168,Barcode_Info!$B$98:$D$193,3,0))</f>
        <v>0</v>
      </c>
      <c r="F168" s="8" t="e">
        <f aca="false">VLOOKUP(D168,Barcode_Info!$C$2:$G$673,4,0)</f>
        <v>#N/A</v>
      </c>
      <c r="G168" s="8" t="e">
        <f aca="false">VLOOKUP(E168,Barcode_Info!$D$2:$G$673,4,0)</f>
        <v>#N/A</v>
      </c>
    </row>
    <row r="169" customFormat="false" ht="15" hidden="false" customHeight="false" outlineLevel="0" collapsed="false">
      <c r="A169" s="8" t="n">
        <f aca="false">SampleMap!M21</f>
        <v>0</v>
      </c>
      <c r="B169" s="14" t="s">
        <v>170</v>
      </c>
      <c r="C169" s="15" t="s">
        <v>145</v>
      </c>
      <c r="D169" s="8" t="n">
        <f aca="false">IF(A169&lt;&gt;0,VLOOKUP(C169,Barcode_Info!$B$98:$D$193,2,0))</f>
        <v>0</v>
      </c>
      <c r="E169" s="8" t="n">
        <f aca="false">IF(A169&lt;&gt;0,VLOOKUP(C169,Barcode_Info!$B$98:$D$193,3,0))</f>
        <v>0</v>
      </c>
      <c r="F169" s="8" t="e">
        <f aca="false">VLOOKUP(D169,Barcode_Info!$C$2:$G$673,4,0)</f>
        <v>#N/A</v>
      </c>
      <c r="G169" s="8" t="e">
        <f aca="false">VLOOKUP(E169,Barcode_Info!$D$2:$G$673,4,0)</f>
        <v>#N/A</v>
      </c>
    </row>
    <row r="170" customFormat="false" ht="15" hidden="false" customHeight="false" outlineLevel="0" collapsed="false">
      <c r="A170" s="8" t="n">
        <f aca="false">SampleMap!B22</f>
        <v>0</v>
      </c>
      <c r="B170" s="14" t="s">
        <v>170</v>
      </c>
      <c r="C170" s="15" t="s">
        <v>146</v>
      </c>
      <c r="D170" s="8" t="n">
        <f aca="false">IF(A170&lt;&gt;0,VLOOKUP(C170,Barcode_Info!$B$98:$D$193,2,0))</f>
        <v>0</v>
      </c>
      <c r="E170" s="8" t="n">
        <f aca="false">IF(A170&lt;&gt;0,VLOOKUP(C170,Barcode_Info!$B$98:$D$193,3,0))</f>
        <v>0</v>
      </c>
      <c r="F170" s="8" t="e">
        <f aca="false">VLOOKUP(D170,Barcode_Info!$C$2:$G$673,4,0)</f>
        <v>#N/A</v>
      </c>
      <c r="G170" s="8" t="e">
        <f aca="false">VLOOKUP(E170,Barcode_Info!$D$2:$G$673,4,0)</f>
        <v>#N/A</v>
      </c>
    </row>
    <row r="171" customFormat="false" ht="15" hidden="false" customHeight="false" outlineLevel="0" collapsed="false">
      <c r="A171" s="8" t="n">
        <f aca="false">SampleMap!C22</f>
        <v>0</v>
      </c>
      <c r="B171" s="14" t="s">
        <v>170</v>
      </c>
      <c r="C171" s="15" t="s">
        <v>147</v>
      </c>
      <c r="D171" s="8" t="n">
        <f aca="false">IF(A171&lt;&gt;0,VLOOKUP(C171,Barcode_Info!$B$98:$D$193,2,0))</f>
        <v>0</v>
      </c>
      <c r="E171" s="8" t="n">
        <f aca="false">IF(A171&lt;&gt;0,VLOOKUP(C171,Barcode_Info!$B$98:$D$193,3,0))</f>
        <v>0</v>
      </c>
      <c r="F171" s="8" t="e">
        <f aca="false">VLOOKUP(D171,Barcode_Info!$C$2:$G$673,4,0)</f>
        <v>#N/A</v>
      </c>
      <c r="G171" s="8" t="e">
        <f aca="false">VLOOKUP(E171,Barcode_Info!$D$2:$G$673,4,0)</f>
        <v>#N/A</v>
      </c>
    </row>
    <row r="172" customFormat="false" ht="15" hidden="false" customHeight="false" outlineLevel="0" collapsed="false">
      <c r="A172" s="8" t="n">
        <f aca="false">SampleMap!D22</f>
        <v>0</v>
      </c>
      <c r="B172" s="14" t="s">
        <v>170</v>
      </c>
      <c r="C172" s="15" t="s">
        <v>148</v>
      </c>
      <c r="D172" s="8" t="n">
        <f aca="false">IF(A172&lt;&gt;0,VLOOKUP(C172,Barcode_Info!$B$98:$D$193,2,0))</f>
        <v>0</v>
      </c>
      <c r="E172" s="8" t="n">
        <f aca="false">IF(A172&lt;&gt;0,VLOOKUP(C172,Barcode_Info!$B$98:$D$193,3,0))</f>
        <v>0</v>
      </c>
      <c r="F172" s="8" t="e">
        <f aca="false">VLOOKUP(D172,Barcode_Info!$C$2:$G$673,4,0)</f>
        <v>#N/A</v>
      </c>
      <c r="G172" s="8" t="e">
        <f aca="false">VLOOKUP(E172,Barcode_Info!$D$2:$G$673,4,0)</f>
        <v>#N/A</v>
      </c>
    </row>
    <row r="173" customFormat="false" ht="15" hidden="false" customHeight="false" outlineLevel="0" collapsed="false">
      <c r="A173" s="8" t="n">
        <f aca="false">SampleMap!E22</f>
        <v>0</v>
      </c>
      <c r="B173" s="14" t="s">
        <v>170</v>
      </c>
      <c r="C173" s="15" t="s">
        <v>149</v>
      </c>
      <c r="D173" s="8" t="n">
        <f aca="false">IF(A173&lt;&gt;0,VLOOKUP(C173,Barcode_Info!$B$98:$D$193,2,0))</f>
        <v>0</v>
      </c>
      <c r="E173" s="8" t="n">
        <f aca="false">IF(A173&lt;&gt;0,VLOOKUP(C173,Barcode_Info!$B$98:$D$193,3,0))</f>
        <v>0</v>
      </c>
      <c r="F173" s="8" t="e">
        <f aca="false">VLOOKUP(D173,Barcode_Info!$C$2:$G$673,4,0)</f>
        <v>#N/A</v>
      </c>
      <c r="G173" s="8" t="e">
        <f aca="false">VLOOKUP(E173,Barcode_Info!$D$2:$G$673,4,0)</f>
        <v>#N/A</v>
      </c>
    </row>
    <row r="174" customFormat="false" ht="15" hidden="false" customHeight="false" outlineLevel="0" collapsed="false">
      <c r="A174" s="8" t="n">
        <f aca="false">SampleMap!F22</f>
        <v>0</v>
      </c>
      <c r="B174" s="14" t="s">
        <v>170</v>
      </c>
      <c r="C174" s="15" t="s">
        <v>150</v>
      </c>
      <c r="D174" s="8" t="n">
        <f aca="false">IF(A174&lt;&gt;0,VLOOKUP(C174,Barcode_Info!$B$98:$D$193,2,0))</f>
        <v>0</v>
      </c>
      <c r="E174" s="8" t="n">
        <f aca="false">IF(A174&lt;&gt;0,VLOOKUP(C174,Barcode_Info!$B$98:$D$193,3,0))</f>
        <v>0</v>
      </c>
      <c r="F174" s="8" t="e">
        <f aca="false">VLOOKUP(D174,Barcode_Info!$C$2:$G$673,4,0)</f>
        <v>#N/A</v>
      </c>
      <c r="G174" s="8" t="e">
        <f aca="false">VLOOKUP(E174,Barcode_Info!$D$2:$G$673,4,0)</f>
        <v>#N/A</v>
      </c>
    </row>
    <row r="175" customFormat="false" ht="15" hidden="false" customHeight="false" outlineLevel="0" collapsed="false">
      <c r="A175" s="8" t="n">
        <f aca="false">SampleMap!G22</f>
        <v>0</v>
      </c>
      <c r="B175" s="14" t="s">
        <v>170</v>
      </c>
      <c r="C175" s="15" t="s">
        <v>151</v>
      </c>
      <c r="D175" s="8" t="n">
        <f aca="false">IF(A175&lt;&gt;0,VLOOKUP(C175,Barcode_Info!$B$98:$D$193,2,0))</f>
        <v>0</v>
      </c>
      <c r="E175" s="8" t="n">
        <f aca="false">IF(A175&lt;&gt;0,VLOOKUP(C175,Barcode_Info!$B$98:$D$193,3,0))</f>
        <v>0</v>
      </c>
      <c r="F175" s="8" t="e">
        <f aca="false">VLOOKUP(D175,Barcode_Info!$C$2:$G$673,4,0)</f>
        <v>#N/A</v>
      </c>
      <c r="G175" s="8" t="e">
        <f aca="false">VLOOKUP(E175,Barcode_Info!$D$2:$G$673,4,0)</f>
        <v>#N/A</v>
      </c>
    </row>
    <row r="176" customFormat="false" ht="15" hidden="false" customHeight="false" outlineLevel="0" collapsed="false">
      <c r="A176" s="8" t="n">
        <f aca="false">SampleMap!H22</f>
        <v>0</v>
      </c>
      <c r="B176" s="14" t="s">
        <v>170</v>
      </c>
      <c r="C176" s="15" t="s">
        <v>152</v>
      </c>
      <c r="D176" s="8" t="n">
        <f aca="false">IF(A176&lt;&gt;0,VLOOKUP(C176,Barcode_Info!$B$98:$D$193,2,0))</f>
        <v>0</v>
      </c>
      <c r="E176" s="8" t="n">
        <f aca="false">IF(A176&lt;&gt;0,VLOOKUP(C176,Barcode_Info!$B$98:$D$193,3,0))</f>
        <v>0</v>
      </c>
      <c r="F176" s="8" t="e">
        <f aca="false">VLOOKUP(D176,Barcode_Info!$C$2:$G$673,4,0)</f>
        <v>#N/A</v>
      </c>
      <c r="G176" s="8" t="e">
        <f aca="false">VLOOKUP(E176,Barcode_Info!$D$2:$G$673,4,0)</f>
        <v>#N/A</v>
      </c>
    </row>
    <row r="177" customFormat="false" ht="15" hidden="false" customHeight="false" outlineLevel="0" collapsed="false">
      <c r="A177" s="8" t="n">
        <f aca="false">SampleMap!I22</f>
        <v>0</v>
      </c>
      <c r="B177" s="14" t="s">
        <v>170</v>
      </c>
      <c r="C177" s="15" t="s">
        <v>153</v>
      </c>
      <c r="D177" s="8" t="n">
        <f aca="false">IF(A177&lt;&gt;0,VLOOKUP(C177,Barcode_Info!$B$98:$D$193,2,0))</f>
        <v>0</v>
      </c>
      <c r="E177" s="8" t="n">
        <f aca="false">IF(A177&lt;&gt;0,VLOOKUP(C177,Barcode_Info!$B$98:$D$193,3,0))</f>
        <v>0</v>
      </c>
      <c r="F177" s="8" t="e">
        <f aca="false">VLOOKUP(D177,Barcode_Info!$C$2:$G$673,4,0)</f>
        <v>#N/A</v>
      </c>
      <c r="G177" s="8" t="e">
        <f aca="false">VLOOKUP(E177,Barcode_Info!$D$2:$G$673,4,0)</f>
        <v>#N/A</v>
      </c>
    </row>
    <row r="178" customFormat="false" ht="15" hidden="false" customHeight="false" outlineLevel="0" collapsed="false">
      <c r="A178" s="8" t="n">
        <f aca="false">SampleMap!J22</f>
        <v>0</v>
      </c>
      <c r="B178" s="14" t="s">
        <v>170</v>
      </c>
      <c r="C178" s="15" t="s">
        <v>154</v>
      </c>
      <c r="D178" s="8" t="n">
        <f aca="false">IF(A178&lt;&gt;0,VLOOKUP(C178,Barcode_Info!$B$98:$D$193,2,0))</f>
        <v>0</v>
      </c>
      <c r="E178" s="8" t="n">
        <f aca="false">IF(A178&lt;&gt;0,VLOOKUP(C178,Barcode_Info!$B$98:$D$193,3,0))</f>
        <v>0</v>
      </c>
      <c r="F178" s="8" t="e">
        <f aca="false">VLOOKUP(D178,Barcode_Info!$C$2:$G$673,4,0)</f>
        <v>#N/A</v>
      </c>
      <c r="G178" s="8" t="e">
        <f aca="false">VLOOKUP(E178,Barcode_Info!$D$2:$G$673,4,0)</f>
        <v>#N/A</v>
      </c>
    </row>
    <row r="179" customFormat="false" ht="15" hidden="false" customHeight="false" outlineLevel="0" collapsed="false">
      <c r="A179" s="8" t="n">
        <f aca="false">SampleMap!K22</f>
        <v>0</v>
      </c>
      <c r="B179" s="14" t="s">
        <v>170</v>
      </c>
      <c r="C179" s="15" t="s">
        <v>155</v>
      </c>
      <c r="D179" s="8" t="n">
        <f aca="false">IF(A179&lt;&gt;0,VLOOKUP(C179,Barcode_Info!$B$98:$D$193,2,0))</f>
        <v>0</v>
      </c>
      <c r="E179" s="8" t="n">
        <f aca="false">IF(A179&lt;&gt;0,VLOOKUP(C179,Barcode_Info!$B$98:$D$193,3,0))</f>
        <v>0</v>
      </c>
      <c r="F179" s="8" t="e">
        <f aca="false">VLOOKUP(D179,Barcode_Info!$C$2:$G$673,4,0)</f>
        <v>#N/A</v>
      </c>
      <c r="G179" s="8" t="e">
        <f aca="false">VLOOKUP(E179,Barcode_Info!$D$2:$G$673,4,0)</f>
        <v>#N/A</v>
      </c>
    </row>
    <row r="180" customFormat="false" ht="15" hidden="false" customHeight="false" outlineLevel="0" collapsed="false">
      <c r="A180" s="8" t="n">
        <f aca="false">SampleMap!L22</f>
        <v>0</v>
      </c>
      <c r="B180" s="14" t="s">
        <v>170</v>
      </c>
      <c r="C180" s="15" t="s">
        <v>156</v>
      </c>
      <c r="D180" s="8" t="n">
        <f aca="false">IF(A180&lt;&gt;0,VLOOKUP(C180,Barcode_Info!$B$98:$D$193,2,0))</f>
        <v>0</v>
      </c>
      <c r="E180" s="8" t="n">
        <f aca="false">IF(A180&lt;&gt;0,VLOOKUP(C180,Barcode_Info!$B$98:$D$193,3,0))</f>
        <v>0</v>
      </c>
      <c r="F180" s="8" t="e">
        <f aca="false">VLOOKUP(D180,Barcode_Info!$C$2:$G$673,4,0)</f>
        <v>#N/A</v>
      </c>
      <c r="G180" s="8" t="e">
        <f aca="false">VLOOKUP(E180,Barcode_Info!$D$2:$G$673,4,0)</f>
        <v>#N/A</v>
      </c>
    </row>
    <row r="181" customFormat="false" ht="15" hidden="false" customHeight="false" outlineLevel="0" collapsed="false">
      <c r="A181" s="8" t="n">
        <f aca="false">SampleMap!M22</f>
        <v>0</v>
      </c>
      <c r="B181" s="14" t="s">
        <v>170</v>
      </c>
      <c r="C181" s="15" t="s">
        <v>157</v>
      </c>
      <c r="D181" s="8" t="n">
        <f aca="false">IF(A181&lt;&gt;0,VLOOKUP(C181,Barcode_Info!$B$98:$D$193,2,0))</f>
        <v>0</v>
      </c>
      <c r="E181" s="8" t="n">
        <f aca="false">IF(A181&lt;&gt;0,VLOOKUP(C181,Barcode_Info!$B$98:$D$193,3,0))</f>
        <v>0</v>
      </c>
      <c r="F181" s="8" t="e">
        <f aca="false">VLOOKUP(D181,Barcode_Info!$C$2:$G$673,4,0)</f>
        <v>#N/A</v>
      </c>
      <c r="G181" s="8" t="e">
        <f aca="false">VLOOKUP(E181,Barcode_Info!$D$2:$G$673,4,0)</f>
        <v>#N/A</v>
      </c>
    </row>
    <row r="182" customFormat="false" ht="15" hidden="false" customHeight="false" outlineLevel="0" collapsed="false">
      <c r="A182" s="8" t="n">
        <f aca="false">SampleMap!B23</f>
        <v>0</v>
      </c>
      <c r="B182" s="14" t="s">
        <v>170</v>
      </c>
      <c r="C182" s="15" t="s">
        <v>158</v>
      </c>
      <c r="D182" s="8" t="n">
        <f aca="false">IF(A182&lt;&gt;0,VLOOKUP(C182,Barcode_Info!$B$98:$D$193,2,0))</f>
        <v>0</v>
      </c>
      <c r="E182" s="8" t="n">
        <f aca="false">IF(A182&lt;&gt;0,VLOOKUP(C182,Barcode_Info!$B$98:$D$193,3,0))</f>
        <v>0</v>
      </c>
      <c r="F182" s="8" t="e">
        <f aca="false">VLOOKUP(D182,Barcode_Info!$C$2:$G$673,4,0)</f>
        <v>#N/A</v>
      </c>
      <c r="G182" s="8" t="e">
        <f aca="false">VLOOKUP(E182,Barcode_Info!$D$2:$G$673,4,0)</f>
        <v>#N/A</v>
      </c>
    </row>
    <row r="183" customFormat="false" ht="15" hidden="false" customHeight="false" outlineLevel="0" collapsed="false">
      <c r="A183" s="8" t="n">
        <f aca="false">SampleMap!C23</f>
        <v>0</v>
      </c>
      <c r="B183" s="14" t="s">
        <v>170</v>
      </c>
      <c r="C183" s="15" t="s">
        <v>159</v>
      </c>
      <c r="D183" s="8" t="n">
        <f aca="false">IF(A183&lt;&gt;0,VLOOKUP(C183,Barcode_Info!$B$98:$D$193,2,0))</f>
        <v>0</v>
      </c>
      <c r="E183" s="8" t="n">
        <f aca="false">IF(A183&lt;&gt;0,VLOOKUP(C183,Barcode_Info!$B$98:$D$193,3,0))</f>
        <v>0</v>
      </c>
      <c r="F183" s="8" t="e">
        <f aca="false">VLOOKUP(D183,Barcode_Info!$C$2:$G$673,4,0)</f>
        <v>#N/A</v>
      </c>
      <c r="G183" s="8" t="e">
        <f aca="false">VLOOKUP(E183,Barcode_Info!$D$2:$G$673,4,0)</f>
        <v>#N/A</v>
      </c>
    </row>
    <row r="184" customFormat="false" ht="15" hidden="false" customHeight="false" outlineLevel="0" collapsed="false">
      <c r="A184" s="8" t="n">
        <f aca="false">SampleMap!D23</f>
        <v>0</v>
      </c>
      <c r="B184" s="14" t="s">
        <v>170</v>
      </c>
      <c r="C184" s="15" t="s">
        <v>160</v>
      </c>
      <c r="D184" s="8" t="n">
        <f aca="false">IF(A184&lt;&gt;0,VLOOKUP(C184,Barcode_Info!$B$98:$D$193,2,0))</f>
        <v>0</v>
      </c>
      <c r="E184" s="8" t="n">
        <f aca="false">IF(A184&lt;&gt;0,VLOOKUP(C184,Barcode_Info!$B$98:$D$193,3,0))</f>
        <v>0</v>
      </c>
      <c r="F184" s="8" t="e">
        <f aca="false">VLOOKUP(D184,Barcode_Info!$C$2:$G$673,4,0)</f>
        <v>#N/A</v>
      </c>
      <c r="G184" s="8" t="e">
        <f aca="false">VLOOKUP(E184,Barcode_Info!$D$2:$G$673,4,0)</f>
        <v>#N/A</v>
      </c>
    </row>
    <row r="185" customFormat="false" ht="15" hidden="false" customHeight="false" outlineLevel="0" collapsed="false">
      <c r="A185" s="8" t="n">
        <f aca="false">SampleMap!E23</f>
        <v>0</v>
      </c>
      <c r="B185" s="14" t="s">
        <v>170</v>
      </c>
      <c r="C185" s="15" t="s">
        <v>161</v>
      </c>
      <c r="D185" s="8" t="n">
        <f aca="false">IF(A185&lt;&gt;0,VLOOKUP(C185,Barcode_Info!$B$98:$D$193,2,0))</f>
        <v>0</v>
      </c>
      <c r="E185" s="8" t="n">
        <f aca="false">IF(A185&lt;&gt;0,VLOOKUP(C185,Barcode_Info!$B$98:$D$193,3,0))</f>
        <v>0</v>
      </c>
      <c r="F185" s="8" t="e">
        <f aca="false">VLOOKUP(D185,Barcode_Info!$C$2:$G$673,4,0)</f>
        <v>#N/A</v>
      </c>
      <c r="G185" s="8" t="e">
        <f aca="false">VLOOKUP(E185,Barcode_Info!$D$2:$G$673,4,0)</f>
        <v>#N/A</v>
      </c>
    </row>
    <row r="186" customFormat="false" ht="15" hidden="false" customHeight="false" outlineLevel="0" collapsed="false">
      <c r="A186" s="8" t="n">
        <f aca="false">SampleMap!F23</f>
        <v>0</v>
      </c>
      <c r="B186" s="14" t="s">
        <v>170</v>
      </c>
      <c r="C186" s="15" t="s">
        <v>162</v>
      </c>
      <c r="D186" s="8" t="n">
        <f aca="false">IF(A186&lt;&gt;0,VLOOKUP(C186,Barcode_Info!$B$98:$D$193,2,0))</f>
        <v>0</v>
      </c>
      <c r="E186" s="8" t="n">
        <f aca="false">IF(A186&lt;&gt;0,VLOOKUP(C186,Barcode_Info!$B$98:$D$193,3,0))</f>
        <v>0</v>
      </c>
      <c r="F186" s="8" t="e">
        <f aca="false">VLOOKUP(D186,Barcode_Info!$C$2:$G$673,4,0)</f>
        <v>#N/A</v>
      </c>
      <c r="G186" s="8" t="e">
        <f aca="false">VLOOKUP(E186,Barcode_Info!$D$2:$G$673,4,0)</f>
        <v>#N/A</v>
      </c>
    </row>
    <row r="187" customFormat="false" ht="15" hidden="false" customHeight="false" outlineLevel="0" collapsed="false">
      <c r="A187" s="8" t="n">
        <f aca="false">SampleMap!G23</f>
        <v>0</v>
      </c>
      <c r="B187" s="14" t="s">
        <v>170</v>
      </c>
      <c r="C187" s="15" t="s">
        <v>163</v>
      </c>
      <c r="D187" s="8" t="n">
        <f aca="false">IF(A187&lt;&gt;0,VLOOKUP(C187,Barcode_Info!$B$98:$D$193,2,0))</f>
        <v>0</v>
      </c>
      <c r="E187" s="8" t="n">
        <f aca="false">IF(A187&lt;&gt;0,VLOOKUP(C187,Barcode_Info!$B$98:$D$193,3,0))</f>
        <v>0</v>
      </c>
      <c r="F187" s="8" t="e">
        <f aca="false">VLOOKUP(D187,Barcode_Info!$C$2:$G$673,4,0)</f>
        <v>#N/A</v>
      </c>
      <c r="G187" s="8" t="e">
        <f aca="false">VLOOKUP(E187,Barcode_Info!$D$2:$G$673,4,0)</f>
        <v>#N/A</v>
      </c>
    </row>
    <row r="188" customFormat="false" ht="15" hidden="false" customHeight="false" outlineLevel="0" collapsed="false">
      <c r="A188" s="8" t="n">
        <f aca="false">SampleMap!H23</f>
        <v>0</v>
      </c>
      <c r="B188" s="14" t="s">
        <v>170</v>
      </c>
      <c r="C188" s="15" t="s">
        <v>164</v>
      </c>
      <c r="D188" s="8" t="n">
        <f aca="false">IF(A188&lt;&gt;0,VLOOKUP(C188,Barcode_Info!$B$98:$D$193,2,0))</f>
        <v>0</v>
      </c>
      <c r="E188" s="8" t="n">
        <f aca="false">IF(A188&lt;&gt;0,VLOOKUP(C188,Barcode_Info!$B$98:$D$193,3,0))</f>
        <v>0</v>
      </c>
      <c r="F188" s="8" t="e">
        <f aca="false">VLOOKUP(D188,Barcode_Info!$C$2:$G$673,4,0)</f>
        <v>#N/A</v>
      </c>
      <c r="G188" s="8" t="e">
        <f aca="false">VLOOKUP(E188,Barcode_Info!$D$2:$G$673,4,0)</f>
        <v>#N/A</v>
      </c>
    </row>
    <row r="189" customFormat="false" ht="15" hidden="false" customHeight="false" outlineLevel="0" collapsed="false">
      <c r="A189" s="8" t="n">
        <f aca="false">SampleMap!I23</f>
        <v>0</v>
      </c>
      <c r="B189" s="14" t="s">
        <v>170</v>
      </c>
      <c r="C189" s="15" t="s">
        <v>165</v>
      </c>
      <c r="D189" s="8" t="n">
        <f aca="false">IF(A189&lt;&gt;0,VLOOKUP(C189,Barcode_Info!$B$98:$D$193,2,0))</f>
        <v>0</v>
      </c>
      <c r="E189" s="8" t="n">
        <f aca="false">IF(A189&lt;&gt;0,VLOOKUP(C189,Barcode_Info!$B$98:$D$193,3,0))</f>
        <v>0</v>
      </c>
      <c r="F189" s="8" t="e">
        <f aca="false">VLOOKUP(D189,Barcode_Info!$C$2:$G$673,4,0)</f>
        <v>#N/A</v>
      </c>
      <c r="G189" s="8" t="e">
        <f aca="false">VLOOKUP(E189,Barcode_Info!$D$2:$G$673,4,0)</f>
        <v>#N/A</v>
      </c>
    </row>
    <row r="190" customFormat="false" ht="15" hidden="false" customHeight="false" outlineLevel="0" collapsed="false">
      <c r="A190" s="8" t="n">
        <f aca="false">SampleMap!J23</f>
        <v>0</v>
      </c>
      <c r="B190" s="14" t="s">
        <v>170</v>
      </c>
      <c r="C190" s="15" t="s">
        <v>166</v>
      </c>
      <c r="D190" s="8" t="n">
        <f aca="false">IF(A190&lt;&gt;0,VLOOKUP(C190,Barcode_Info!$B$98:$D$193,2,0))</f>
        <v>0</v>
      </c>
      <c r="E190" s="8" t="n">
        <f aca="false">IF(A190&lt;&gt;0,VLOOKUP(C190,Barcode_Info!$B$98:$D$193,3,0))</f>
        <v>0</v>
      </c>
      <c r="F190" s="8" t="e">
        <f aca="false">VLOOKUP(D190,Barcode_Info!$C$2:$G$673,4,0)</f>
        <v>#N/A</v>
      </c>
      <c r="G190" s="8" t="e">
        <f aca="false">VLOOKUP(E190,Barcode_Info!$D$2:$G$673,4,0)</f>
        <v>#N/A</v>
      </c>
    </row>
    <row r="191" customFormat="false" ht="15" hidden="false" customHeight="false" outlineLevel="0" collapsed="false">
      <c r="A191" s="8" t="n">
        <f aca="false">SampleMap!K23</f>
        <v>0</v>
      </c>
      <c r="B191" s="14" t="s">
        <v>170</v>
      </c>
      <c r="C191" s="15" t="s">
        <v>167</v>
      </c>
      <c r="D191" s="8" t="n">
        <f aca="false">IF(A191&lt;&gt;0,VLOOKUP(C191,Barcode_Info!$B$98:$D$193,2,0))</f>
        <v>0</v>
      </c>
      <c r="E191" s="8" t="n">
        <f aca="false">IF(A191&lt;&gt;0,VLOOKUP(C191,Barcode_Info!$B$98:$D$193,3,0))</f>
        <v>0</v>
      </c>
      <c r="F191" s="8" t="e">
        <f aca="false">VLOOKUP(D191,Barcode_Info!$C$2:$G$673,4,0)</f>
        <v>#N/A</v>
      </c>
      <c r="G191" s="8" t="e">
        <f aca="false">VLOOKUP(E191,Barcode_Info!$D$2:$G$673,4,0)</f>
        <v>#N/A</v>
      </c>
    </row>
    <row r="192" customFormat="false" ht="15" hidden="false" customHeight="false" outlineLevel="0" collapsed="false">
      <c r="A192" s="8" t="n">
        <f aca="false">SampleMap!L23</f>
        <v>0</v>
      </c>
      <c r="B192" s="14" t="s">
        <v>170</v>
      </c>
      <c r="C192" s="15" t="s">
        <v>168</v>
      </c>
      <c r="D192" s="8" t="n">
        <f aca="false">IF(A192&lt;&gt;0,VLOOKUP(C192,Barcode_Info!$B$98:$D$193,2,0))</f>
        <v>0</v>
      </c>
      <c r="E192" s="8" t="n">
        <f aca="false">IF(A192&lt;&gt;0,VLOOKUP(C192,Barcode_Info!$B$98:$D$193,3,0))</f>
        <v>0</v>
      </c>
      <c r="F192" s="8" t="e">
        <f aca="false">VLOOKUP(D192,Barcode_Info!$C$2:$G$673,4,0)</f>
        <v>#N/A</v>
      </c>
      <c r="G192" s="8" t="e">
        <f aca="false">VLOOKUP(E192,Barcode_Info!$D$2:$G$673,4,0)</f>
        <v>#N/A</v>
      </c>
    </row>
    <row r="193" customFormat="false" ht="15" hidden="false" customHeight="false" outlineLevel="0" collapsed="false">
      <c r="A193" s="8" t="n">
        <f aca="false">SampleMap!M23</f>
        <v>0</v>
      </c>
      <c r="B193" s="14" t="s">
        <v>170</v>
      </c>
      <c r="C193" s="15" t="s">
        <v>169</v>
      </c>
      <c r="D193" s="8" t="n">
        <f aca="false">IF(A193&lt;&gt;0,VLOOKUP(C193,Barcode_Info!$B$98:$D$193,2,0))</f>
        <v>0</v>
      </c>
      <c r="E193" s="8" t="n">
        <f aca="false">IF(A193&lt;&gt;0,VLOOKUP(C193,Barcode_Info!$B$98:$D$193,3,0))</f>
        <v>0</v>
      </c>
      <c r="F193" s="8" t="e">
        <f aca="false">VLOOKUP(D193,Barcode_Info!$C$2:$G$673,4,0)</f>
        <v>#N/A</v>
      </c>
      <c r="G193" s="8" t="e">
        <f aca="false">VLOOKUP(E193,Barcode_Info!$D$2:$G$673,4,0)</f>
        <v>#N/A</v>
      </c>
    </row>
    <row r="194" customFormat="false" ht="15" hidden="false" customHeight="false" outlineLevel="0" collapsed="false">
      <c r="A194" s="8" t="n">
        <f aca="false">SampleMap!B27</f>
        <v>0</v>
      </c>
      <c r="B194" s="14" t="s">
        <v>171</v>
      </c>
      <c r="C194" s="15" t="s">
        <v>74</v>
      </c>
      <c r="D194" s="8" t="n">
        <f aca="false">IF(A194&lt;&gt;0,VLOOKUP(C194,Barcode_Info!$B$194:$D$289,2,0))</f>
        <v>0</v>
      </c>
      <c r="E194" s="8" t="n">
        <f aca="false">IF(A194&lt;&gt;0,VLOOKUP(C194,Barcode_Info!$B$194:$D$289,3,0))</f>
        <v>0</v>
      </c>
      <c r="F194" s="8" t="e">
        <f aca="false">VLOOKUP(D194,Barcode_Info!$C$2:$G$673,4,0)</f>
        <v>#N/A</v>
      </c>
      <c r="G194" s="8" t="e">
        <f aca="false">VLOOKUP(E194,Barcode_Info!$D$2:$G$673,4,0)</f>
        <v>#N/A</v>
      </c>
    </row>
    <row r="195" customFormat="false" ht="15" hidden="false" customHeight="false" outlineLevel="0" collapsed="false">
      <c r="A195" s="8" t="n">
        <f aca="false">SampleMap!C27</f>
        <v>0</v>
      </c>
      <c r="B195" s="14" t="s">
        <v>171</v>
      </c>
      <c r="C195" s="15" t="s">
        <v>75</v>
      </c>
      <c r="D195" s="8" t="n">
        <f aca="false">IF(A195&lt;&gt;0,VLOOKUP(C195,Barcode_Info!$B$194:$D$289,2,0))</f>
        <v>0</v>
      </c>
      <c r="E195" s="8" t="n">
        <f aca="false">IF(A195&lt;&gt;0,VLOOKUP(C195,Barcode_Info!$B$194:$D$289,3,0))</f>
        <v>0</v>
      </c>
      <c r="F195" s="8" t="e">
        <f aca="false">VLOOKUP(D195,Barcode_Info!$C$2:$G$673,4,0)</f>
        <v>#N/A</v>
      </c>
      <c r="G195" s="8" t="e">
        <f aca="false">VLOOKUP(E195,Barcode_Info!$D$2:$G$673,4,0)</f>
        <v>#N/A</v>
      </c>
    </row>
    <row r="196" customFormat="false" ht="15" hidden="false" customHeight="false" outlineLevel="0" collapsed="false">
      <c r="A196" s="8" t="n">
        <f aca="false">SampleMap!D27</f>
        <v>0</v>
      </c>
      <c r="B196" s="14" t="s">
        <v>171</v>
      </c>
      <c r="C196" s="15" t="s">
        <v>76</v>
      </c>
      <c r="D196" s="8" t="n">
        <f aca="false">IF(A196&lt;&gt;0,VLOOKUP(C196,Barcode_Info!$B$194:$D$289,2,0))</f>
        <v>0</v>
      </c>
      <c r="E196" s="8" t="n">
        <f aca="false">IF(A196&lt;&gt;0,VLOOKUP(C196,Barcode_Info!$B$194:$D$289,3,0))</f>
        <v>0</v>
      </c>
      <c r="F196" s="8" t="e">
        <f aca="false">VLOOKUP(D196,Barcode_Info!$C$2:$G$673,4,0)</f>
        <v>#N/A</v>
      </c>
      <c r="G196" s="8" t="e">
        <f aca="false">VLOOKUP(E196,Barcode_Info!$D$2:$G$673,4,0)</f>
        <v>#N/A</v>
      </c>
    </row>
    <row r="197" customFormat="false" ht="15" hidden="false" customHeight="false" outlineLevel="0" collapsed="false">
      <c r="A197" s="8" t="n">
        <f aca="false">SampleMap!E27</f>
        <v>0</v>
      </c>
      <c r="B197" s="14" t="s">
        <v>171</v>
      </c>
      <c r="C197" s="15" t="s">
        <v>77</v>
      </c>
      <c r="D197" s="8" t="n">
        <f aca="false">IF(A197&lt;&gt;0,VLOOKUP(C197,Barcode_Info!$B$194:$D$289,2,0))</f>
        <v>0</v>
      </c>
      <c r="E197" s="8" t="n">
        <f aca="false">IF(A197&lt;&gt;0,VLOOKUP(C197,Barcode_Info!$B$194:$D$289,3,0))</f>
        <v>0</v>
      </c>
      <c r="F197" s="8" t="e">
        <f aca="false">VLOOKUP(D197,Barcode_Info!$C$2:$G$673,4,0)</f>
        <v>#N/A</v>
      </c>
      <c r="G197" s="8" t="e">
        <f aca="false">VLOOKUP(E197,Barcode_Info!$D$2:$G$673,4,0)</f>
        <v>#N/A</v>
      </c>
    </row>
    <row r="198" customFormat="false" ht="15" hidden="false" customHeight="false" outlineLevel="0" collapsed="false">
      <c r="A198" s="8" t="n">
        <f aca="false">SampleMap!F27</f>
        <v>0</v>
      </c>
      <c r="B198" s="14" t="s">
        <v>171</v>
      </c>
      <c r="C198" s="15" t="s">
        <v>78</v>
      </c>
      <c r="D198" s="8" t="n">
        <f aca="false">IF(A198&lt;&gt;0,VLOOKUP(C198,Barcode_Info!$B$194:$D$289,2,0))</f>
        <v>0</v>
      </c>
      <c r="E198" s="8" t="n">
        <f aca="false">IF(A198&lt;&gt;0,VLOOKUP(C198,Barcode_Info!$B$194:$D$289,3,0))</f>
        <v>0</v>
      </c>
      <c r="F198" s="8" t="e">
        <f aca="false">VLOOKUP(D198,Barcode_Info!$C$2:$G$673,4,0)</f>
        <v>#N/A</v>
      </c>
      <c r="G198" s="8" t="e">
        <f aca="false">VLOOKUP(E198,Barcode_Info!$D$2:$G$673,4,0)</f>
        <v>#N/A</v>
      </c>
    </row>
    <row r="199" customFormat="false" ht="15" hidden="false" customHeight="false" outlineLevel="0" collapsed="false">
      <c r="A199" s="8" t="n">
        <f aca="false">SampleMap!G27</f>
        <v>0</v>
      </c>
      <c r="B199" s="14" t="s">
        <v>171</v>
      </c>
      <c r="C199" s="15" t="s">
        <v>79</v>
      </c>
      <c r="D199" s="8" t="n">
        <f aca="false">IF(A199&lt;&gt;0,VLOOKUP(C199,Barcode_Info!$B$194:$D$289,2,0))</f>
        <v>0</v>
      </c>
      <c r="E199" s="8" t="n">
        <f aca="false">IF(A199&lt;&gt;0,VLOOKUP(C199,Barcode_Info!$B$194:$D$289,3,0))</f>
        <v>0</v>
      </c>
      <c r="F199" s="8" t="e">
        <f aca="false">VLOOKUP(D199,Barcode_Info!$C$2:$G$673,4,0)</f>
        <v>#N/A</v>
      </c>
      <c r="G199" s="8" t="e">
        <f aca="false">VLOOKUP(E199,Barcode_Info!$D$2:$G$673,4,0)</f>
        <v>#N/A</v>
      </c>
    </row>
    <row r="200" customFormat="false" ht="15" hidden="false" customHeight="false" outlineLevel="0" collapsed="false">
      <c r="A200" s="8" t="n">
        <f aca="false">SampleMap!H27</f>
        <v>0</v>
      </c>
      <c r="B200" s="14" t="s">
        <v>171</v>
      </c>
      <c r="C200" s="15" t="s">
        <v>80</v>
      </c>
      <c r="D200" s="8" t="n">
        <f aca="false">IF(A200&lt;&gt;0,VLOOKUP(C200,Barcode_Info!$B$194:$D$289,2,0))</f>
        <v>0</v>
      </c>
      <c r="E200" s="8" t="n">
        <f aca="false">IF(A200&lt;&gt;0,VLOOKUP(C200,Barcode_Info!$B$194:$D$289,3,0))</f>
        <v>0</v>
      </c>
      <c r="F200" s="8" t="e">
        <f aca="false">VLOOKUP(D200,Barcode_Info!$C$2:$G$673,4,0)</f>
        <v>#N/A</v>
      </c>
      <c r="G200" s="8" t="e">
        <f aca="false">VLOOKUP(E200,Barcode_Info!$D$2:$G$673,4,0)</f>
        <v>#N/A</v>
      </c>
    </row>
    <row r="201" customFormat="false" ht="15" hidden="false" customHeight="false" outlineLevel="0" collapsed="false">
      <c r="A201" s="8" t="n">
        <f aca="false">SampleMap!I27</f>
        <v>0</v>
      </c>
      <c r="B201" s="14" t="s">
        <v>171</v>
      </c>
      <c r="C201" s="15" t="s">
        <v>81</v>
      </c>
      <c r="D201" s="8" t="n">
        <f aca="false">IF(A201&lt;&gt;0,VLOOKUP(C201,Barcode_Info!$B$194:$D$289,2,0))</f>
        <v>0</v>
      </c>
      <c r="E201" s="8" t="n">
        <f aca="false">IF(A201&lt;&gt;0,VLOOKUP(C201,Barcode_Info!$B$194:$D$289,3,0))</f>
        <v>0</v>
      </c>
      <c r="F201" s="8" t="e">
        <f aca="false">VLOOKUP(D201,Barcode_Info!$C$2:$G$673,4,0)</f>
        <v>#N/A</v>
      </c>
      <c r="G201" s="8" t="e">
        <f aca="false">VLOOKUP(E201,Barcode_Info!$D$2:$G$673,4,0)</f>
        <v>#N/A</v>
      </c>
    </row>
    <row r="202" customFormat="false" ht="15" hidden="false" customHeight="false" outlineLevel="0" collapsed="false">
      <c r="A202" s="8" t="n">
        <f aca="false">SampleMap!J27</f>
        <v>0</v>
      </c>
      <c r="B202" s="14" t="s">
        <v>171</v>
      </c>
      <c r="C202" s="15" t="s">
        <v>82</v>
      </c>
      <c r="D202" s="8" t="n">
        <f aca="false">IF(A202&lt;&gt;0,VLOOKUP(C202,Barcode_Info!$B$194:$D$289,2,0))</f>
        <v>0</v>
      </c>
      <c r="E202" s="8" t="n">
        <f aca="false">IF(A202&lt;&gt;0,VLOOKUP(C202,Barcode_Info!$B$194:$D$289,3,0))</f>
        <v>0</v>
      </c>
      <c r="F202" s="8" t="e">
        <f aca="false">VLOOKUP(D202,Barcode_Info!$C$2:$G$673,4,0)</f>
        <v>#N/A</v>
      </c>
      <c r="G202" s="8" t="e">
        <f aca="false">VLOOKUP(E202,Barcode_Info!$D$2:$G$673,4,0)</f>
        <v>#N/A</v>
      </c>
    </row>
    <row r="203" customFormat="false" ht="15" hidden="false" customHeight="false" outlineLevel="0" collapsed="false">
      <c r="A203" s="8" t="n">
        <f aca="false">SampleMap!K27</f>
        <v>0</v>
      </c>
      <c r="B203" s="14" t="s">
        <v>171</v>
      </c>
      <c r="C203" s="15" t="s">
        <v>83</v>
      </c>
      <c r="D203" s="8" t="n">
        <f aca="false">IF(A203&lt;&gt;0,VLOOKUP(C203,Barcode_Info!$B$194:$D$289,2,0))</f>
        <v>0</v>
      </c>
      <c r="E203" s="8" t="n">
        <f aca="false">IF(A203&lt;&gt;0,VLOOKUP(C203,Barcode_Info!$B$194:$D$289,3,0))</f>
        <v>0</v>
      </c>
      <c r="F203" s="8" t="e">
        <f aca="false">VLOOKUP(D203,Barcode_Info!$C$2:$G$673,4,0)</f>
        <v>#N/A</v>
      </c>
      <c r="G203" s="8" t="e">
        <f aca="false">VLOOKUP(E203,Barcode_Info!$D$2:$G$673,4,0)</f>
        <v>#N/A</v>
      </c>
    </row>
    <row r="204" customFormat="false" ht="15" hidden="false" customHeight="false" outlineLevel="0" collapsed="false">
      <c r="A204" s="8" t="n">
        <f aca="false">SampleMap!L27</f>
        <v>0</v>
      </c>
      <c r="B204" s="14" t="s">
        <v>171</v>
      </c>
      <c r="C204" s="15" t="s">
        <v>84</v>
      </c>
      <c r="D204" s="8" t="n">
        <f aca="false">IF(A204&lt;&gt;0,VLOOKUP(C204,Barcode_Info!$B$194:$D$289,2,0))</f>
        <v>0</v>
      </c>
      <c r="E204" s="8" t="n">
        <f aca="false">IF(A204&lt;&gt;0,VLOOKUP(C204,Barcode_Info!$B$194:$D$289,3,0))</f>
        <v>0</v>
      </c>
      <c r="F204" s="8" t="e">
        <f aca="false">VLOOKUP(D204,Barcode_Info!$C$2:$G$673,4,0)</f>
        <v>#N/A</v>
      </c>
      <c r="G204" s="8" t="e">
        <f aca="false">VLOOKUP(E204,Barcode_Info!$D$2:$G$673,4,0)</f>
        <v>#N/A</v>
      </c>
    </row>
    <row r="205" customFormat="false" ht="15" hidden="false" customHeight="false" outlineLevel="0" collapsed="false">
      <c r="A205" s="8" t="n">
        <f aca="false">SampleMap!M27</f>
        <v>0</v>
      </c>
      <c r="B205" s="14" t="s">
        <v>171</v>
      </c>
      <c r="C205" s="15" t="s">
        <v>85</v>
      </c>
      <c r="D205" s="8" t="n">
        <f aca="false">IF(A205&lt;&gt;0,VLOOKUP(C205,Barcode_Info!$B$194:$D$289,2,0))</f>
        <v>0</v>
      </c>
      <c r="E205" s="8" t="n">
        <f aca="false">IF(A205&lt;&gt;0,VLOOKUP(C205,Barcode_Info!$B$194:$D$289,3,0))</f>
        <v>0</v>
      </c>
      <c r="F205" s="8" t="e">
        <f aca="false">VLOOKUP(D205,Barcode_Info!$C$2:$G$673,4,0)</f>
        <v>#N/A</v>
      </c>
      <c r="G205" s="8" t="e">
        <f aca="false">VLOOKUP(E205,Barcode_Info!$D$2:$G$673,4,0)</f>
        <v>#N/A</v>
      </c>
    </row>
    <row r="206" customFormat="false" ht="15" hidden="false" customHeight="false" outlineLevel="0" collapsed="false">
      <c r="A206" s="8" t="n">
        <f aca="false">SampleMap!B28</f>
        <v>0</v>
      </c>
      <c r="B206" s="14" t="s">
        <v>171</v>
      </c>
      <c r="C206" s="15" t="s">
        <v>86</v>
      </c>
      <c r="D206" s="8" t="n">
        <f aca="false">IF(A206&lt;&gt;0,VLOOKUP(C206,Barcode_Info!$B$194:$D$289,2,0))</f>
        <v>0</v>
      </c>
      <c r="E206" s="8" t="n">
        <f aca="false">IF(A206&lt;&gt;0,VLOOKUP(C206,Barcode_Info!$B$194:$D$289,3,0))</f>
        <v>0</v>
      </c>
      <c r="F206" s="8" t="e">
        <f aca="false">VLOOKUP(D206,Barcode_Info!$C$2:$G$673,4,0)</f>
        <v>#N/A</v>
      </c>
      <c r="G206" s="8" t="e">
        <f aca="false">VLOOKUP(E206,Barcode_Info!$D$2:$G$673,4,0)</f>
        <v>#N/A</v>
      </c>
    </row>
    <row r="207" customFormat="false" ht="15" hidden="false" customHeight="false" outlineLevel="0" collapsed="false">
      <c r="A207" s="8" t="n">
        <f aca="false">SampleMap!C28</f>
        <v>0</v>
      </c>
      <c r="B207" s="14" t="s">
        <v>171</v>
      </c>
      <c r="C207" s="15" t="s">
        <v>87</v>
      </c>
      <c r="D207" s="8" t="n">
        <f aca="false">IF(A207&lt;&gt;0,VLOOKUP(C207,Barcode_Info!$B$194:$D$289,2,0))</f>
        <v>0</v>
      </c>
      <c r="E207" s="8" t="n">
        <f aca="false">IF(A207&lt;&gt;0,VLOOKUP(C207,Barcode_Info!$B$194:$D$289,3,0))</f>
        <v>0</v>
      </c>
      <c r="F207" s="8" t="e">
        <f aca="false">VLOOKUP(D207,Barcode_Info!$C$2:$G$673,4,0)</f>
        <v>#N/A</v>
      </c>
      <c r="G207" s="8" t="e">
        <f aca="false">VLOOKUP(E207,Barcode_Info!$D$2:$G$673,4,0)</f>
        <v>#N/A</v>
      </c>
    </row>
    <row r="208" customFormat="false" ht="15" hidden="false" customHeight="false" outlineLevel="0" collapsed="false">
      <c r="A208" s="8" t="n">
        <f aca="false">SampleMap!D28</f>
        <v>0</v>
      </c>
      <c r="B208" s="14" t="s">
        <v>171</v>
      </c>
      <c r="C208" s="15" t="s">
        <v>88</v>
      </c>
      <c r="D208" s="8" t="n">
        <f aca="false">IF(A208&lt;&gt;0,VLOOKUP(C208,Barcode_Info!$B$194:$D$289,2,0))</f>
        <v>0</v>
      </c>
      <c r="E208" s="8" t="n">
        <f aca="false">IF(A208&lt;&gt;0,VLOOKUP(C208,Barcode_Info!$B$194:$D$289,3,0))</f>
        <v>0</v>
      </c>
      <c r="F208" s="8" t="e">
        <f aca="false">VLOOKUP(D208,Barcode_Info!$C$2:$G$673,4,0)</f>
        <v>#N/A</v>
      </c>
      <c r="G208" s="8" t="e">
        <f aca="false">VLOOKUP(E208,Barcode_Info!$D$2:$G$673,4,0)</f>
        <v>#N/A</v>
      </c>
    </row>
    <row r="209" customFormat="false" ht="15" hidden="false" customHeight="false" outlineLevel="0" collapsed="false">
      <c r="A209" s="8" t="n">
        <f aca="false">SampleMap!E28</f>
        <v>0</v>
      </c>
      <c r="B209" s="14" t="s">
        <v>171</v>
      </c>
      <c r="C209" s="15" t="s">
        <v>89</v>
      </c>
      <c r="D209" s="8" t="n">
        <f aca="false">IF(A209&lt;&gt;0,VLOOKUP(C209,Barcode_Info!$B$194:$D$289,2,0))</f>
        <v>0</v>
      </c>
      <c r="E209" s="8" t="n">
        <f aca="false">IF(A209&lt;&gt;0,VLOOKUP(C209,Barcode_Info!$B$194:$D$289,3,0))</f>
        <v>0</v>
      </c>
      <c r="F209" s="8" t="e">
        <f aca="false">VLOOKUP(D209,Barcode_Info!$C$2:$G$673,4,0)</f>
        <v>#N/A</v>
      </c>
      <c r="G209" s="8" t="e">
        <f aca="false">VLOOKUP(E209,Barcode_Info!$D$2:$G$673,4,0)</f>
        <v>#N/A</v>
      </c>
    </row>
    <row r="210" customFormat="false" ht="15" hidden="false" customHeight="false" outlineLevel="0" collapsed="false">
      <c r="A210" s="8" t="n">
        <f aca="false">SampleMap!F28</f>
        <v>0</v>
      </c>
      <c r="B210" s="14" t="s">
        <v>171</v>
      </c>
      <c r="C210" s="15" t="s">
        <v>90</v>
      </c>
      <c r="D210" s="8" t="n">
        <f aca="false">IF(A210&lt;&gt;0,VLOOKUP(C210,Barcode_Info!$B$194:$D$289,2,0))</f>
        <v>0</v>
      </c>
      <c r="E210" s="8" t="n">
        <f aca="false">IF(A210&lt;&gt;0,VLOOKUP(C210,Barcode_Info!$B$194:$D$289,3,0))</f>
        <v>0</v>
      </c>
      <c r="F210" s="8" t="e">
        <f aca="false">VLOOKUP(D210,Barcode_Info!$C$2:$G$673,4,0)</f>
        <v>#N/A</v>
      </c>
      <c r="G210" s="8" t="e">
        <f aca="false">VLOOKUP(E210,Barcode_Info!$D$2:$G$673,4,0)</f>
        <v>#N/A</v>
      </c>
    </row>
    <row r="211" customFormat="false" ht="15" hidden="false" customHeight="false" outlineLevel="0" collapsed="false">
      <c r="A211" s="8" t="n">
        <f aca="false">SampleMap!G28</f>
        <v>0</v>
      </c>
      <c r="B211" s="14" t="s">
        <v>171</v>
      </c>
      <c r="C211" s="15" t="s">
        <v>91</v>
      </c>
      <c r="D211" s="8" t="n">
        <f aca="false">IF(A211&lt;&gt;0,VLOOKUP(C211,Barcode_Info!$B$194:$D$289,2,0))</f>
        <v>0</v>
      </c>
      <c r="E211" s="8" t="n">
        <f aca="false">IF(A211&lt;&gt;0,VLOOKUP(C211,Barcode_Info!$B$194:$D$289,3,0))</f>
        <v>0</v>
      </c>
      <c r="F211" s="8" t="e">
        <f aca="false">VLOOKUP(D211,Barcode_Info!$C$2:$G$673,4,0)</f>
        <v>#N/A</v>
      </c>
      <c r="G211" s="8" t="e">
        <f aca="false">VLOOKUP(E211,Barcode_Info!$D$2:$G$673,4,0)</f>
        <v>#N/A</v>
      </c>
    </row>
    <row r="212" customFormat="false" ht="15" hidden="false" customHeight="false" outlineLevel="0" collapsed="false">
      <c r="A212" s="8" t="n">
        <f aca="false">SampleMap!H28</f>
        <v>0</v>
      </c>
      <c r="B212" s="14" t="s">
        <v>171</v>
      </c>
      <c r="C212" s="15" t="s">
        <v>92</v>
      </c>
      <c r="D212" s="8" t="n">
        <f aca="false">IF(A212&lt;&gt;0,VLOOKUP(C212,Barcode_Info!$B$194:$D$289,2,0))</f>
        <v>0</v>
      </c>
      <c r="E212" s="8" t="n">
        <f aca="false">IF(A212&lt;&gt;0,VLOOKUP(C212,Barcode_Info!$B$194:$D$289,3,0))</f>
        <v>0</v>
      </c>
      <c r="F212" s="8" t="e">
        <f aca="false">VLOOKUP(D212,Barcode_Info!$C$2:$G$673,4,0)</f>
        <v>#N/A</v>
      </c>
      <c r="G212" s="8" t="e">
        <f aca="false">VLOOKUP(E212,Barcode_Info!$D$2:$G$673,4,0)</f>
        <v>#N/A</v>
      </c>
    </row>
    <row r="213" customFormat="false" ht="15" hidden="false" customHeight="false" outlineLevel="0" collapsed="false">
      <c r="A213" s="8" t="n">
        <f aca="false">SampleMap!I28</f>
        <v>0</v>
      </c>
      <c r="B213" s="14" t="s">
        <v>171</v>
      </c>
      <c r="C213" s="15" t="s">
        <v>93</v>
      </c>
      <c r="D213" s="8" t="n">
        <f aca="false">IF(A213&lt;&gt;0,VLOOKUP(C213,Barcode_Info!$B$194:$D$289,2,0))</f>
        <v>0</v>
      </c>
      <c r="E213" s="8" t="n">
        <f aca="false">IF(A213&lt;&gt;0,VLOOKUP(C213,Barcode_Info!$B$194:$D$289,3,0))</f>
        <v>0</v>
      </c>
      <c r="F213" s="8" t="e">
        <f aca="false">VLOOKUP(D213,Barcode_Info!$C$2:$G$673,4,0)</f>
        <v>#N/A</v>
      </c>
      <c r="G213" s="8" t="e">
        <f aca="false">VLOOKUP(E213,Barcode_Info!$D$2:$G$673,4,0)</f>
        <v>#N/A</v>
      </c>
    </row>
    <row r="214" customFormat="false" ht="15" hidden="false" customHeight="false" outlineLevel="0" collapsed="false">
      <c r="A214" s="8" t="n">
        <f aca="false">SampleMap!J28</f>
        <v>0</v>
      </c>
      <c r="B214" s="14" t="s">
        <v>171</v>
      </c>
      <c r="C214" s="15" t="s">
        <v>94</v>
      </c>
      <c r="D214" s="8" t="n">
        <f aca="false">IF(A214&lt;&gt;0,VLOOKUP(C214,Barcode_Info!$B$194:$D$289,2,0))</f>
        <v>0</v>
      </c>
      <c r="E214" s="8" t="n">
        <f aca="false">IF(A214&lt;&gt;0,VLOOKUP(C214,Barcode_Info!$B$194:$D$289,3,0))</f>
        <v>0</v>
      </c>
      <c r="F214" s="8" t="e">
        <f aca="false">VLOOKUP(D214,Barcode_Info!$C$2:$G$673,4,0)</f>
        <v>#N/A</v>
      </c>
      <c r="G214" s="8" t="e">
        <f aca="false">VLOOKUP(E214,Barcode_Info!$D$2:$G$673,4,0)</f>
        <v>#N/A</v>
      </c>
    </row>
    <row r="215" customFormat="false" ht="15" hidden="false" customHeight="false" outlineLevel="0" collapsed="false">
      <c r="A215" s="8" t="n">
        <f aca="false">SampleMap!K28</f>
        <v>0</v>
      </c>
      <c r="B215" s="14" t="s">
        <v>171</v>
      </c>
      <c r="C215" s="15" t="s">
        <v>95</v>
      </c>
      <c r="D215" s="8" t="n">
        <f aca="false">IF(A215&lt;&gt;0,VLOOKUP(C215,Barcode_Info!$B$194:$D$289,2,0))</f>
        <v>0</v>
      </c>
      <c r="E215" s="8" t="n">
        <f aca="false">IF(A215&lt;&gt;0,VLOOKUP(C215,Barcode_Info!$B$194:$D$289,3,0))</f>
        <v>0</v>
      </c>
      <c r="F215" s="8" t="e">
        <f aca="false">VLOOKUP(D215,Barcode_Info!$C$2:$G$673,4,0)</f>
        <v>#N/A</v>
      </c>
      <c r="G215" s="8" t="e">
        <f aca="false">VLOOKUP(E215,Barcode_Info!$D$2:$G$673,4,0)</f>
        <v>#N/A</v>
      </c>
    </row>
    <row r="216" customFormat="false" ht="15" hidden="false" customHeight="false" outlineLevel="0" collapsed="false">
      <c r="A216" s="8" t="n">
        <f aca="false">SampleMap!L28</f>
        <v>0</v>
      </c>
      <c r="B216" s="14" t="s">
        <v>171</v>
      </c>
      <c r="C216" s="15" t="s">
        <v>96</v>
      </c>
      <c r="D216" s="8" t="n">
        <f aca="false">IF(A216&lt;&gt;0,VLOOKUP(C216,Barcode_Info!$B$194:$D$289,2,0))</f>
        <v>0</v>
      </c>
      <c r="E216" s="8" t="n">
        <f aca="false">IF(A216&lt;&gt;0,VLOOKUP(C216,Barcode_Info!$B$194:$D$289,3,0))</f>
        <v>0</v>
      </c>
      <c r="F216" s="8" t="e">
        <f aca="false">VLOOKUP(D216,Barcode_Info!$C$2:$G$673,4,0)</f>
        <v>#N/A</v>
      </c>
      <c r="G216" s="8" t="e">
        <f aca="false">VLOOKUP(E216,Barcode_Info!$D$2:$G$673,4,0)</f>
        <v>#N/A</v>
      </c>
    </row>
    <row r="217" customFormat="false" ht="15" hidden="false" customHeight="false" outlineLevel="0" collapsed="false">
      <c r="A217" s="8" t="n">
        <f aca="false">SampleMap!M28</f>
        <v>0</v>
      </c>
      <c r="B217" s="14" t="s">
        <v>171</v>
      </c>
      <c r="C217" s="15" t="s">
        <v>97</v>
      </c>
      <c r="D217" s="8" t="n">
        <f aca="false">IF(A217&lt;&gt;0,VLOOKUP(C217,Barcode_Info!$B$194:$D$289,2,0))</f>
        <v>0</v>
      </c>
      <c r="E217" s="8" t="n">
        <f aca="false">IF(A217&lt;&gt;0,VLOOKUP(C217,Barcode_Info!$B$194:$D$289,3,0))</f>
        <v>0</v>
      </c>
      <c r="F217" s="8" t="e">
        <f aca="false">VLOOKUP(D217,Barcode_Info!$C$2:$G$673,4,0)</f>
        <v>#N/A</v>
      </c>
      <c r="G217" s="8" t="e">
        <f aca="false">VLOOKUP(E217,Barcode_Info!$D$2:$G$673,4,0)</f>
        <v>#N/A</v>
      </c>
    </row>
    <row r="218" customFormat="false" ht="15" hidden="false" customHeight="false" outlineLevel="0" collapsed="false">
      <c r="A218" s="8" t="n">
        <f aca="false">SampleMap!B29</f>
        <v>0</v>
      </c>
      <c r="B218" s="14" t="s">
        <v>171</v>
      </c>
      <c r="C218" s="15" t="s">
        <v>98</v>
      </c>
      <c r="D218" s="8" t="n">
        <f aca="false">IF(A218&lt;&gt;0,VLOOKUP(C218,Barcode_Info!$B$194:$D$289,2,0))</f>
        <v>0</v>
      </c>
      <c r="E218" s="8" t="n">
        <f aca="false">IF(A218&lt;&gt;0,VLOOKUP(C218,Barcode_Info!$B$194:$D$289,3,0))</f>
        <v>0</v>
      </c>
      <c r="F218" s="8" t="e">
        <f aca="false">VLOOKUP(D218,Barcode_Info!$C$2:$G$673,4,0)</f>
        <v>#N/A</v>
      </c>
      <c r="G218" s="8" t="e">
        <f aca="false">VLOOKUP(E218,Barcode_Info!$D$2:$G$673,4,0)</f>
        <v>#N/A</v>
      </c>
    </row>
    <row r="219" customFormat="false" ht="15" hidden="false" customHeight="false" outlineLevel="0" collapsed="false">
      <c r="A219" s="8" t="n">
        <f aca="false">SampleMap!C29</f>
        <v>0</v>
      </c>
      <c r="B219" s="14" t="s">
        <v>171</v>
      </c>
      <c r="C219" s="15" t="s">
        <v>99</v>
      </c>
      <c r="D219" s="8" t="n">
        <f aca="false">IF(A219&lt;&gt;0,VLOOKUP(C219,Barcode_Info!$B$194:$D$289,2,0))</f>
        <v>0</v>
      </c>
      <c r="E219" s="8" t="n">
        <f aca="false">IF(A219&lt;&gt;0,VLOOKUP(C219,Barcode_Info!$B$194:$D$289,3,0))</f>
        <v>0</v>
      </c>
      <c r="F219" s="8" t="e">
        <f aca="false">VLOOKUP(D219,Barcode_Info!$C$2:$G$673,4,0)</f>
        <v>#N/A</v>
      </c>
      <c r="G219" s="8" t="e">
        <f aca="false">VLOOKUP(E219,Barcode_Info!$D$2:$G$673,4,0)</f>
        <v>#N/A</v>
      </c>
    </row>
    <row r="220" customFormat="false" ht="15" hidden="false" customHeight="false" outlineLevel="0" collapsed="false">
      <c r="A220" s="8" t="n">
        <f aca="false">SampleMap!D29</f>
        <v>0</v>
      </c>
      <c r="B220" s="14" t="s">
        <v>171</v>
      </c>
      <c r="C220" s="15" t="s">
        <v>100</v>
      </c>
      <c r="D220" s="8" t="n">
        <f aca="false">IF(A220&lt;&gt;0,VLOOKUP(C220,Barcode_Info!$B$194:$D$289,2,0))</f>
        <v>0</v>
      </c>
      <c r="E220" s="8" t="n">
        <f aca="false">IF(A220&lt;&gt;0,VLOOKUP(C220,Barcode_Info!$B$194:$D$289,3,0))</f>
        <v>0</v>
      </c>
      <c r="F220" s="8" t="e">
        <f aca="false">VLOOKUP(D220,Barcode_Info!$C$2:$G$673,4,0)</f>
        <v>#N/A</v>
      </c>
      <c r="G220" s="8" t="e">
        <f aca="false">VLOOKUP(E220,Barcode_Info!$D$2:$G$673,4,0)</f>
        <v>#N/A</v>
      </c>
    </row>
    <row r="221" customFormat="false" ht="15" hidden="false" customHeight="false" outlineLevel="0" collapsed="false">
      <c r="A221" s="8" t="n">
        <f aca="false">SampleMap!E29</f>
        <v>0</v>
      </c>
      <c r="B221" s="14" t="s">
        <v>171</v>
      </c>
      <c r="C221" s="15" t="s">
        <v>101</v>
      </c>
      <c r="D221" s="8" t="n">
        <f aca="false">IF(A221&lt;&gt;0,VLOOKUP(C221,Barcode_Info!$B$194:$D$289,2,0))</f>
        <v>0</v>
      </c>
      <c r="E221" s="8" t="n">
        <f aca="false">IF(A221&lt;&gt;0,VLOOKUP(C221,Barcode_Info!$B$194:$D$289,3,0))</f>
        <v>0</v>
      </c>
      <c r="F221" s="8" t="e">
        <f aca="false">VLOOKUP(D221,Barcode_Info!$C$2:$G$673,4,0)</f>
        <v>#N/A</v>
      </c>
      <c r="G221" s="8" t="e">
        <f aca="false">VLOOKUP(E221,Barcode_Info!$D$2:$G$673,4,0)</f>
        <v>#N/A</v>
      </c>
    </row>
    <row r="222" customFormat="false" ht="15" hidden="false" customHeight="false" outlineLevel="0" collapsed="false">
      <c r="A222" s="8" t="n">
        <f aca="false">SampleMap!F29</f>
        <v>0</v>
      </c>
      <c r="B222" s="14" t="s">
        <v>171</v>
      </c>
      <c r="C222" s="15" t="s">
        <v>102</v>
      </c>
      <c r="D222" s="8" t="n">
        <f aca="false">IF(A222&lt;&gt;0,VLOOKUP(C222,Barcode_Info!$B$194:$D$289,2,0))</f>
        <v>0</v>
      </c>
      <c r="E222" s="8" t="n">
        <f aca="false">IF(A222&lt;&gt;0,VLOOKUP(C222,Barcode_Info!$B$194:$D$289,3,0))</f>
        <v>0</v>
      </c>
      <c r="F222" s="8" t="e">
        <f aca="false">VLOOKUP(D222,Barcode_Info!$C$2:$G$673,4,0)</f>
        <v>#N/A</v>
      </c>
      <c r="G222" s="8" t="e">
        <f aca="false">VLOOKUP(E222,Barcode_Info!$D$2:$G$673,4,0)</f>
        <v>#N/A</v>
      </c>
    </row>
    <row r="223" customFormat="false" ht="15" hidden="false" customHeight="false" outlineLevel="0" collapsed="false">
      <c r="A223" s="8" t="n">
        <f aca="false">SampleMap!G29</f>
        <v>0</v>
      </c>
      <c r="B223" s="14" t="s">
        <v>171</v>
      </c>
      <c r="C223" s="15" t="s">
        <v>103</v>
      </c>
      <c r="D223" s="8" t="n">
        <f aca="false">IF(A223&lt;&gt;0,VLOOKUP(C223,Barcode_Info!$B$194:$D$289,2,0))</f>
        <v>0</v>
      </c>
      <c r="E223" s="8" t="n">
        <f aca="false">IF(A223&lt;&gt;0,VLOOKUP(C223,Barcode_Info!$B$194:$D$289,3,0))</f>
        <v>0</v>
      </c>
      <c r="F223" s="8" t="e">
        <f aca="false">VLOOKUP(D223,Barcode_Info!$C$2:$G$673,4,0)</f>
        <v>#N/A</v>
      </c>
      <c r="G223" s="8" t="e">
        <f aca="false">VLOOKUP(E223,Barcode_Info!$D$2:$G$673,4,0)</f>
        <v>#N/A</v>
      </c>
    </row>
    <row r="224" customFormat="false" ht="15" hidden="false" customHeight="false" outlineLevel="0" collapsed="false">
      <c r="A224" s="8" t="n">
        <f aca="false">SampleMap!H29</f>
        <v>0</v>
      </c>
      <c r="B224" s="14" t="s">
        <v>171</v>
      </c>
      <c r="C224" s="15" t="s">
        <v>104</v>
      </c>
      <c r="D224" s="8" t="n">
        <f aca="false">IF(A224&lt;&gt;0,VLOOKUP(C224,Barcode_Info!$B$194:$D$289,2,0))</f>
        <v>0</v>
      </c>
      <c r="E224" s="8" t="n">
        <f aca="false">IF(A224&lt;&gt;0,VLOOKUP(C224,Barcode_Info!$B$194:$D$289,3,0))</f>
        <v>0</v>
      </c>
      <c r="F224" s="8" t="e">
        <f aca="false">VLOOKUP(D224,Barcode_Info!$C$2:$G$673,4,0)</f>
        <v>#N/A</v>
      </c>
      <c r="G224" s="8" t="e">
        <f aca="false">VLOOKUP(E224,Barcode_Info!$D$2:$G$673,4,0)</f>
        <v>#N/A</v>
      </c>
    </row>
    <row r="225" customFormat="false" ht="15" hidden="false" customHeight="false" outlineLevel="0" collapsed="false">
      <c r="A225" s="8" t="n">
        <f aca="false">SampleMap!I29</f>
        <v>0</v>
      </c>
      <c r="B225" s="14" t="s">
        <v>171</v>
      </c>
      <c r="C225" s="15" t="s">
        <v>105</v>
      </c>
      <c r="D225" s="8" t="n">
        <f aca="false">IF(A225&lt;&gt;0,VLOOKUP(C225,Barcode_Info!$B$194:$D$289,2,0))</f>
        <v>0</v>
      </c>
      <c r="E225" s="8" t="n">
        <f aca="false">IF(A225&lt;&gt;0,VLOOKUP(C225,Barcode_Info!$B$194:$D$289,3,0))</f>
        <v>0</v>
      </c>
      <c r="F225" s="8" t="e">
        <f aca="false">VLOOKUP(D225,Barcode_Info!$C$2:$G$673,4,0)</f>
        <v>#N/A</v>
      </c>
      <c r="G225" s="8" t="e">
        <f aca="false">VLOOKUP(E225,Barcode_Info!$D$2:$G$673,4,0)</f>
        <v>#N/A</v>
      </c>
    </row>
    <row r="226" customFormat="false" ht="15" hidden="false" customHeight="false" outlineLevel="0" collapsed="false">
      <c r="A226" s="8" t="n">
        <f aca="false">SampleMap!J29</f>
        <v>0</v>
      </c>
      <c r="B226" s="14" t="s">
        <v>171</v>
      </c>
      <c r="C226" s="15" t="s">
        <v>106</v>
      </c>
      <c r="D226" s="8" t="n">
        <f aca="false">IF(A226&lt;&gt;0,VLOOKUP(C226,Barcode_Info!$B$194:$D$289,2,0))</f>
        <v>0</v>
      </c>
      <c r="E226" s="8" t="n">
        <f aca="false">IF(A226&lt;&gt;0,VLOOKUP(C226,Barcode_Info!$B$194:$D$289,3,0))</f>
        <v>0</v>
      </c>
      <c r="F226" s="8" t="e">
        <f aca="false">VLOOKUP(D226,Barcode_Info!$C$2:$G$673,4,0)</f>
        <v>#N/A</v>
      </c>
      <c r="G226" s="8" t="e">
        <f aca="false">VLOOKUP(E226,Barcode_Info!$D$2:$G$673,4,0)</f>
        <v>#N/A</v>
      </c>
    </row>
    <row r="227" customFormat="false" ht="15" hidden="false" customHeight="false" outlineLevel="0" collapsed="false">
      <c r="A227" s="8" t="n">
        <f aca="false">SampleMap!K29</f>
        <v>0</v>
      </c>
      <c r="B227" s="14" t="s">
        <v>171</v>
      </c>
      <c r="C227" s="15" t="s">
        <v>107</v>
      </c>
      <c r="D227" s="8" t="n">
        <f aca="false">IF(A227&lt;&gt;0,VLOOKUP(C227,Barcode_Info!$B$194:$D$289,2,0))</f>
        <v>0</v>
      </c>
      <c r="E227" s="8" t="n">
        <f aca="false">IF(A227&lt;&gt;0,VLOOKUP(C227,Barcode_Info!$B$194:$D$289,3,0))</f>
        <v>0</v>
      </c>
      <c r="F227" s="8" t="e">
        <f aca="false">VLOOKUP(D227,Barcode_Info!$C$2:$G$673,4,0)</f>
        <v>#N/A</v>
      </c>
      <c r="G227" s="8" t="e">
        <f aca="false">VLOOKUP(E227,Barcode_Info!$D$2:$G$673,4,0)</f>
        <v>#N/A</v>
      </c>
    </row>
    <row r="228" customFormat="false" ht="15" hidden="false" customHeight="false" outlineLevel="0" collapsed="false">
      <c r="A228" s="8" t="n">
        <f aca="false">SampleMap!L29</f>
        <v>0</v>
      </c>
      <c r="B228" s="14" t="s">
        <v>171</v>
      </c>
      <c r="C228" s="15" t="s">
        <v>108</v>
      </c>
      <c r="D228" s="8" t="n">
        <f aca="false">IF(A228&lt;&gt;0,VLOOKUP(C228,Barcode_Info!$B$194:$D$289,2,0))</f>
        <v>0</v>
      </c>
      <c r="E228" s="8" t="n">
        <f aca="false">IF(A228&lt;&gt;0,VLOOKUP(C228,Barcode_Info!$B$194:$D$289,3,0))</f>
        <v>0</v>
      </c>
      <c r="F228" s="8" t="e">
        <f aca="false">VLOOKUP(D228,Barcode_Info!$C$2:$G$673,4,0)</f>
        <v>#N/A</v>
      </c>
      <c r="G228" s="8" t="e">
        <f aca="false">VLOOKUP(E228,Barcode_Info!$D$2:$G$673,4,0)</f>
        <v>#N/A</v>
      </c>
    </row>
    <row r="229" customFormat="false" ht="15" hidden="false" customHeight="false" outlineLevel="0" collapsed="false">
      <c r="A229" s="8" t="n">
        <f aca="false">SampleMap!M29</f>
        <v>0</v>
      </c>
      <c r="B229" s="14" t="s">
        <v>171</v>
      </c>
      <c r="C229" s="15" t="s">
        <v>109</v>
      </c>
      <c r="D229" s="8" t="n">
        <f aca="false">IF(A229&lt;&gt;0,VLOOKUP(C229,Barcode_Info!$B$194:$D$289,2,0))</f>
        <v>0</v>
      </c>
      <c r="E229" s="8" t="n">
        <f aca="false">IF(A229&lt;&gt;0,VLOOKUP(C229,Barcode_Info!$B$194:$D$289,3,0))</f>
        <v>0</v>
      </c>
      <c r="F229" s="8" t="e">
        <f aca="false">VLOOKUP(D229,Barcode_Info!$C$2:$G$673,4,0)</f>
        <v>#N/A</v>
      </c>
      <c r="G229" s="8" t="e">
        <f aca="false">VLOOKUP(E229,Barcode_Info!$D$2:$G$673,4,0)</f>
        <v>#N/A</v>
      </c>
    </row>
    <row r="230" customFormat="false" ht="15" hidden="false" customHeight="false" outlineLevel="0" collapsed="false">
      <c r="A230" s="8" t="n">
        <f aca="false">SampleMap!B30</f>
        <v>0</v>
      </c>
      <c r="B230" s="14" t="s">
        <v>171</v>
      </c>
      <c r="C230" s="15" t="s">
        <v>110</v>
      </c>
      <c r="D230" s="8" t="n">
        <f aca="false">IF(A230&lt;&gt;0,VLOOKUP(C230,Barcode_Info!$B$194:$D$289,2,0))</f>
        <v>0</v>
      </c>
      <c r="E230" s="8" t="n">
        <f aca="false">IF(A230&lt;&gt;0,VLOOKUP(C230,Barcode_Info!$B$194:$D$289,3,0))</f>
        <v>0</v>
      </c>
      <c r="F230" s="8" t="e">
        <f aca="false">VLOOKUP(D230,Barcode_Info!$C$2:$G$673,4,0)</f>
        <v>#N/A</v>
      </c>
      <c r="G230" s="8" t="e">
        <f aca="false">VLOOKUP(E230,Barcode_Info!$D$2:$G$673,4,0)</f>
        <v>#N/A</v>
      </c>
    </row>
    <row r="231" customFormat="false" ht="15" hidden="false" customHeight="false" outlineLevel="0" collapsed="false">
      <c r="A231" s="8" t="n">
        <f aca="false">SampleMap!C30</f>
        <v>0</v>
      </c>
      <c r="B231" s="14" t="s">
        <v>171</v>
      </c>
      <c r="C231" s="15" t="s">
        <v>111</v>
      </c>
      <c r="D231" s="8" t="n">
        <f aca="false">IF(A231&lt;&gt;0,VLOOKUP(C231,Barcode_Info!$B$194:$D$289,2,0))</f>
        <v>0</v>
      </c>
      <c r="E231" s="8" t="n">
        <f aca="false">IF(A231&lt;&gt;0,VLOOKUP(C231,Barcode_Info!$B$194:$D$289,3,0))</f>
        <v>0</v>
      </c>
      <c r="F231" s="8" t="e">
        <f aca="false">VLOOKUP(D231,Barcode_Info!$C$2:$G$673,4,0)</f>
        <v>#N/A</v>
      </c>
      <c r="G231" s="8" t="e">
        <f aca="false">VLOOKUP(E231,Barcode_Info!$D$2:$G$673,4,0)</f>
        <v>#N/A</v>
      </c>
    </row>
    <row r="232" customFormat="false" ht="15" hidden="false" customHeight="false" outlineLevel="0" collapsed="false">
      <c r="A232" s="8" t="n">
        <f aca="false">SampleMap!D30</f>
        <v>0</v>
      </c>
      <c r="B232" s="14" t="s">
        <v>171</v>
      </c>
      <c r="C232" s="15" t="s">
        <v>112</v>
      </c>
      <c r="D232" s="8" t="n">
        <f aca="false">IF(A232&lt;&gt;0,VLOOKUP(C232,Barcode_Info!$B$194:$D$289,2,0))</f>
        <v>0</v>
      </c>
      <c r="E232" s="8" t="n">
        <f aca="false">IF(A232&lt;&gt;0,VLOOKUP(C232,Barcode_Info!$B$194:$D$289,3,0))</f>
        <v>0</v>
      </c>
      <c r="F232" s="8" t="e">
        <f aca="false">VLOOKUP(D232,Barcode_Info!$C$2:$G$673,4,0)</f>
        <v>#N/A</v>
      </c>
      <c r="G232" s="8" t="e">
        <f aca="false">VLOOKUP(E232,Barcode_Info!$D$2:$G$673,4,0)</f>
        <v>#N/A</v>
      </c>
    </row>
    <row r="233" customFormat="false" ht="15" hidden="false" customHeight="false" outlineLevel="0" collapsed="false">
      <c r="A233" s="8" t="n">
        <f aca="false">SampleMap!E30</f>
        <v>0</v>
      </c>
      <c r="B233" s="14" t="s">
        <v>171</v>
      </c>
      <c r="C233" s="15" t="s">
        <v>113</v>
      </c>
      <c r="D233" s="8" t="n">
        <f aca="false">IF(A233&lt;&gt;0,VLOOKUP(C233,Barcode_Info!$B$194:$D$289,2,0))</f>
        <v>0</v>
      </c>
      <c r="E233" s="8" t="n">
        <f aca="false">IF(A233&lt;&gt;0,VLOOKUP(C233,Barcode_Info!$B$194:$D$289,3,0))</f>
        <v>0</v>
      </c>
      <c r="F233" s="8" t="e">
        <f aca="false">VLOOKUP(D233,Barcode_Info!$C$2:$G$673,4,0)</f>
        <v>#N/A</v>
      </c>
      <c r="G233" s="8" t="e">
        <f aca="false">VLOOKUP(E233,Barcode_Info!$D$2:$G$673,4,0)</f>
        <v>#N/A</v>
      </c>
    </row>
    <row r="234" customFormat="false" ht="15" hidden="false" customHeight="false" outlineLevel="0" collapsed="false">
      <c r="A234" s="8" t="n">
        <f aca="false">SampleMap!F30</f>
        <v>0</v>
      </c>
      <c r="B234" s="14" t="s">
        <v>171</v>
      </c>
      <c r="C234" s="15" t="s">
        <v>114</v>
      </c>
      <c r="D234" s="8" t="n">
        <f aca="false">IF(A234&lt;&gt;0,VLOOKUP(C234,Barcode_Info!$B$194:$D$289,2,0))</f>
        <v>0</v>
      </c>
      <c r="E234" s="8" t="n">
        <f aca="false">IF(A234&lt;&gt;0,VLOOKUP(C234,Barcode_Info!$B$194:$D$289,3,0))</f>
        <v>0</v>
      </c>
      <c r="F234" s="8" t="e">
        <f aca="false">VLOOKUP(D234,Barcode_Info!$C$2:$G$673,4,0)</f>
        <v>#N/A</v>
      </c>
      <c r="G234" s="8" t="e">
        <f aca="false">VLOOKUP(E234,Barcode_Info!$D$2:$G$673,4,0)</f>
        <v>#N/A</v>
      </c>
    </row>
    <row r="235" customFormat="false" ht="15" hidden="false" customHeight="false" outlineLevel="0" collapsed="false">
      <c r="A235" s="8" t="n">
        <f aca="false">SampleMap!G30</f>
        <v>0</v>
      </c>
      <c r="B235" s="14" t="s">
        <v>171</v>
      </c>
      <c r="C235" s="15" t="s">
        <v>115</v>
      </c>
      <c r="D235" s="8" t="n">
        <f aca="false">IF(A235&lt;&gt;0,VLOOKUP(C235,Barcode_Info!$B$194:$D$289,2,0))</f>
        <v>0</v>
      </c>
      <c r="E235" s="8" t="n">
        <f aca="false">IF(A235&lt;&gt;0,VLOOKUP(C235,Barcode_Info!$B$194:$D$289,3,0))</f>
        <v>0</v>
      </c>
      <c r="F235" s="8" t="e">
        <f aca="false">VLOOKUP(D235,Barcode_Info!$C$2:$G$673,4,0)</f>
        <v>#N/A</v>
      </c>
      <c r="G235" s="8" t="e">
        <f aca="false">VLOOKUP(E235,Barcode_Info!$D$2:$G$673,4,0)</f>
        <v>#N/A</v>
      </c>
    </row>
    <row r="236" customFormat="false" ht="15" hidden="false" customHeight="false" outlineLevel="0" collapsed="false">
      <c r="A236" s="8" t="n">
        <f aca="false">SampleMap!H30</f>
        <v>0</v>
      </c>
      <c r="B236" s="14" t="s">
        <v>171</v>
      </c>
      <c r="C236" s="15" t="s">
        <v>116</v>
      </c>
      <c r="D236" s="8" t="n">
        <f aca="false">IF(A236&lt;&gt;0,VLOOKUP(C236,Barcode_Info!$B$194:$D$289,2,0))</f>
        <v>0</v>
      </c>
      <c r="E236" s="8" t="n">
        <f aca="false">IF(A236&lt;&gt;0,VLOOKUP(C236,Barcode_Info!$B$194:$D$289,3,0))</f>
        <v>0</v>
      </c>
      <c r="F236" s="8" t="e">
        <f aca="false">VLOOKUP(D236,Barcode_Info!$C$2:$G$673,4,0)</f>
        <v>#N/A</v>
      </c>
      <c r="G236" s="8" t="e">
        <f aca="false">VLOOKUP(E236,Barcode_Info!$D$2:$G$673,4,0)</f>
        <v>#N/A</v>
      </c>
    </row>
    <row r="237" customFormat="false" ht="15" hidden="false" customHeight="false" outlineLevel="0" collapsed="false">
      <c r="A237" s="8" t="n">
        <f aca="false">SampleMap!I30</f>
        <v>0</v>
      </c>
      <c r="B237" s="14" t="s">
        <v>171</v>
      </c>
      <c r="C237" s="15" t="s">
        <v>117</v>
      </c>
      <c r="D237" s="8" t="n">
        <f aca="false">IF(A237&lt;&gt;0,VLOOKUP(C237,Barcode_Info!$B$194:$D$289,2,0))</f>
        <v>0</v>
      </c>
      <c r="E237" s="8" t="n">
        <f aca="false">IF(A237&lt;&gt;0,VLOOKUP(C237,Barcode_Info!$B$194:$D$289,3,0))</f>
        <v>0</v>
      </c>
      <c r="F237" s="8" t="e">
        <f aca="false">VLOOKUP(D237,Barcode_Info!$C$2:$G$673,4,0)</f>
        <v>#N/A</v>
      </c>
      <c r="G237" s="8" t="e">
        <f aca="false">VLOOKUP(E237,Barcode_Info!$D$2:$G$673,4,0)</f>
        <v>#N/A</v>
      </c>
    </row>
    <row r="238" customFormat="false" ht="15" hidden="false" customHeight="false" outlineLevel="0" collapsed="false">
      <c r="A238" s="8" t="n">
        <f aca="false">SampleMap!J30</f>
        <v>0</v>
      </c>
      <c r="B238" s="14" t="s">
        <v>171</v>
      </c>
      <c r="C238" s="15" t="s">
        <v>118</v>
      </c>
      <c r="D238" s="8" t="n">
        <f aca="false">IF(A238&lt;&gt;0,VLOOKUP(C238,Barcode_Info!$B$194:$D$289,2,0))</f>
        <v>0</v>
      </c>
      <c r="E238" s="8" t="n">
        <f aca="false">IF(A238&lt;&gt;0,VLOOKUP(C238,Barcode_Info!$B$194:$D$289,3,0))</f>
        <v>0</v>
      </c>
      <c r="F238" s="8" t="e">
        <f aca="false">VLOOKUP(D238,Barcode_Info!$C$2:$G$673,4,0)</f>
        <v>#N/A</v>
      </c>
      <c r="G238" s="8" t="e">
        <f aca="false">VLOOKUP(E238,Barcode_Info!$D$2:$G$673,4,0)</f>
        <v>#N/A</v>
      </c>
    </row>
    <row r="239" customFormat="false" ht="15" hidden="false" customHeight="false" outlineLevel="0" collapsed="false">
      <c r="A239" s="8" t="n">
        <f aca="false">SampleMap!K30</f>
        <v>0</v>
      </c>
      <c r="B239" s="14" t="s">
        <v>171</v>
      </c>
      <c r="C239" s="15" t="s">
        <v>119</v>
      </c>
      <c r="D239" s="8" t="n">
        <f aca="false">IF(A239&lt;&gt;0,VLOOKUP(C239,Barcode_Info!$B$194:$D$289,2,0))</f>
        <v>0</v>
      </c>
      <c r="E239" s="8" t="n">
        <f aca="false">IF(A239&lt;&gt;0,VLOOKUP(C239,Barcode_Info!$B$194:$D$289,3,0))</f>
        <v>0</v>
      </c>
      <c r="F239" s="8" t="e">
        <f aca="false">VLOOKUP(D239,Barcode_Info!$C$2:$G$673,4,0)</f>
        <v>#N/A</v>
      </c>
      <c r="G239" s="8" t="e">
        <f aca="false">VLOOKUP(E239,Barcode_Info!$D$2:$G$673,4,0)</f>
        <v>#N/A</v>
      </c>
    </row>
    <row r="240" customFormat="false" ht="15" hidden="false" customHeight="false" outlineLevel="0" collapsed="false">
      <c r="A240" s="8" t="n">
        <f aca="false">SampleMap!L30</f>
        <v>0</v>
      </c>
      <c r="B240" s="14" t="s">
        <v>171</v>
      </c>
      <c r="C240" s="15" t="s">
        <v>120</v>
      </c>
      <c r="D240" s="8" t="n">
        <f aca="false">IF(A240&lt;&gt;0,VLOOKUP(C240,Barcode_Info!$B$194:$D$289,2,0))</f>
        <v>0</v>
      </c>
      <c r="E240" s="8" t="n">
        <f aca="false">IF(A240&lt;&gt;0,VLOOKUP(C240,Barcode_Info!$B$194:$D$289,3,0))</f>
        <v>0</v>
      </c>
      <c r="F240" s="8" t="e">
        <f aca="false">VLOOKUP(D240,Barcode_Info!$C$2:$G$673,4,0)</f>
        <v>#N/A</v>
      </c>
      <c r="G240" s="8" t="e">
        <f aca="false">VLOOKUP(E240,Barcode_Info!$D$2:$G$673,4,0)</f>
        <v>#N/A</v>
      </c>
    </row>
    <row r="241" customFormat="false" ht="15" hidden="false" customHeight="false" outlineLevel="0" collapsed="false">
      <c r="A241" s="8" t="n">
        <f aca="false">SampleMap!M30</f>
        <v>0</v>
      </c>
      <c r="B241" s="14" t="s">
        <v>171</v>
      </c>
      <c r="C241" s="15" t="s">
        <v>121</v>
      </c>
      <c r="D241" s="8" t="n">
        <f aca="false">IF(A241&lt;&gt;0,VLOOKUP(C241,Barcode_Info!$B$194:$D$289,2,0))</f>
        <v>0</v>
      </c>
      <c r="E241" s="8" t="n">
        <f aca="false">IF(A241&lt;&gt;0,VLOOKUP(C241,Barcode_Info!$B$194:$D$289,3,0))</f>
        <v>0</v>
      </c>
      <c r="F241" s="8" t="e">
        <f aca="false">VLOOKUP(D241,Barcode_Info!$C$2:$G$673,4,0)</f>
        <v>#N/A</v>
      </c>
      <c r="G241" s="8" t="e">
        <f aca="false">VLOOKUP(E241,Barcode_Info!$D$2:$G$673,4,0)</f>
        <v>#N/A</v>
      </c>
    </row>
    <row r="242" customFormat="false" ht="15" hidden="false" customHeight="false" outlineLevel="0" collapsed="false">
      <c r="A242" s="8" t="n">
        <f aca="false">SampleMap!B31</f>
        <v>0</v>
      </c>
      <c r="B242" s="14" t="s">
        <v>171</v>
      </c>
      <c r="C242" s="15" t="s">
        <v>122</v>
      </c>
      <c r="D242" s="8" t="n">
        <f aca="false">IF(A242&lt;&gt;0,VLOOKUP(C242,Barcode_Info!$B$194:$D$289,2,0))</f>
        <v>0</v>
      </c>
      <c r="E242" s="8" t="n">
        <f aca="false">IF(A242&lt;&gt;0,VLOOKUP(C242,Barcode_Info!$B$194:$D$289,3,0))</f>
        <v>0</v>
      </c>
      <c r="F242" s="8" t="e">
        <f aca="false">VLOOKUP(D242,Barcode_Info!$C$2:$G$673,4,0)</f>
        <v>#N/A</v>
      </c>
      <c r="G242" s="8" t="e">
        <f aca="false">VLOOKUP(E242,Barcode_Info!$D$2:$G$673,4,0)</f>
        <v>#N/A</v>
      </c>
    </row>
    <row r="243" customFormat="false" ht="15" hidden="false" customHeight="false" outlineLevel="0" collapsed="false">
      <c r="A243" s="8" t="n">
        <f aca="false">SampleMap!C31</f>
        <v>0</v>
      </c>
      <c r="B243" s="14" t="s">
        <v>171</v>
      </c>
      <c r="C243" s="15" t="s">
        <v>123</v>
      </c>
      <c r="D243" s="8" t="n">
        <f aca="false">IF(A243&lt;&gt;0,VLOOKUP(C243,Barcode_Info!$B$194:$D$289,2,0))</f>
        <v>0</v>
      </c>
      <c r="E243" s="8" t="n">
        <f aca="false">IF(A243&lt;&gt;0,VLOOKUP(C243,Barcode_Info!$B$194:$D$289,3,0))</f>
        <v>0</v>
      </c>
      <c r="F243" s="8" t="e">
        <f aca="false">VLOOKUP(D243,Barcode_Info!$C$2:$G$673,4,0)</f>
        <v>#N/A</v>
      </c>
      <c r="G243" s="8" t="e">
        <f aca="false">VLOOKUP(E243,Barcode_Info!$D$2:$G$673,4,0)</f>
        <v>#N/A</v>
      </c>
    </row>
    <row r="244" customFormat="false" ht="15" hidden="false" customHeight="false" outlineLevel="0" collapsed="false">
      <c r="A244" s="8" t="n">
        <f aca="false">SampleMap!D31</f>
        <v>0</v>
      </c>
      <c r="B244" s="14" t="s">
        <v>171</v>
      </c>
      <c r="C244" s="15" t="s">
        <v>124</v>
      </c>
      <c r="D244" s="8" t="n">
        <f aca="false">IF(A244&lt;&gt;0,VLOOKUP(C244,Barcode_Info!$B$194:$D$289,2,0))</f>
        <v>0</v>
      </c>
      <c r="E244" s="8" t="n">
        <f aca="false">IF(A244&lt;&gt;0,VLOOKUP(C244,Barcode_Info!$B$194:$D$289,3,0))</f>
        <v>0</v>
      </c>
      <c r="F244" s="8" t="e">
        <f aca="false">VLOOKUP(D244,Barcode_Info!$C$2:$G$673,4,0)</f>
        <v>#N/A</v>
      </c>
      <c r="G244" s="8" t="e">
        <f aca="false">VLOOKUP(E244,Barcode_Info!$D$2:$G$673,4,0)</f>
        <v>#N/A</v>
      </c>
    </row>
    <row r="245" customFormat="false" ht="15" hidden="false" customHeight="false" outlineLevel="0" collapsed="false">
      <c r="A245" s="8" t="n">
        <f aca="false">SampleMap!E31</f>
        <v>0</v>
      </c>
      <c r="B245" s="14" t="s">
        <v>171</v>
      </c>
      <c r="C245" s="15" t="s">
        <v>125</v>
      </c>
      <c r="D245" s="8" t="n">
        <f aca="false">IF(A245&lt;&gt;0,VLOOKUP(C245,Barcode_Info!$B$194:$D$289,2,0))</f>
        <v>0</v>
      </c>
      <c r="E245" s="8" t="n">
        <f aca="false">IF(A245&lt;&gt;0,VLOOKUP(C245,Barcode_Info!$B$194:$D$289,3,0))</f>
        <v>0</v>
      </c>
      <c r="F245" s="8" t="e">
        <f aca="false">VLOOKUP(D245,Barcode_Info!$C$2:$G$673,4,0)</f>
        <v>#N/A</v>
      </c>
      <c r="G245" s="8" t="e">
        <f aca="false">VLOOKUP(E245,Barcode_Info!$D$2:$G$673,4,0)</f>
        <v>#N/A</v>
      </c>
    </row>
    <row r="246" customFormat="false" ht="15" hidden="false" customHeight="false" outlineLevel="0" collapsed="false">
      <c r="A246" s="8" t="n">
        <f aca="false">SampleMap!F31</f>
        <v>0</v>
      </c>
      <c r="B246" s="14" t="s">
        <v>171</v>
      </c>
      <c r="C246" s="15" t="s">
        <v>126</v>
      </c>
      <c r="D246" s="8" t="n">
        <f aca="false">IF(A246&lt;&gt;0,VLOOKUP(C246,Barcode_Info!$B$194:$D$289,2,0))</f>
        <v>0</v>
      </c>
      <c r="E246" s="8" t="n">
        <f aca="false">IF(A246&lt;&gt;0,VLOOKUP(C246,Barcode_Info!$B$194:$D$289,3,0))</f>
        <v>0</v>
      </c>
      <c r="F246" s="8" t="e">
        <f aca="false">VLOOKUP(D246,Barcode_Info!$C$2:$G$673,4,0)</f>
        <v>#N/A</v>
      </c>
      <c r="G246" s="8" t="e">
        <f aca="false">VLOOKUP(E246,Barcode_Info!$D$2:$G$673,4,0)</f>
        <v>#N/A</v>
      </c>
    </row>
    <row r="247" customFormat="false" ht="15" hidden="false" customHeight="false" outlineLevel="0" collapsed="false">
      <c r="A247" s="8" t="n">
        <f aca="false">SampleMap!G31</f>
        <v>0</v>
      </c>
      <c r="B247" s="14" t="s">
        <v>171</v>
      </c>
      <c r="C247" s="15" t="s">
        <v>127</v>
      </c>
      <c r="D247" s="8" t="n">
        <f aca="false">IF(A247&lt;&gt;0,VLOOKUP(C247,Barcode_Info!$B$194:$D$289,2,0))</f>
        <v>0</v>
      </c>
      <c r="E247" s="8" t="n">
        <f aca="false">IF(A247&lt;&gt;0,VLOOKUP(C247,Barcode_Info!$B$194:$D$289,3,0))</f>
        <v>0</v>
      </c>
      <c r="F247" s="8" t="e">
        <f aca="false">VLOOKUP(D247,Barcode_Info!$C$2:$G$673,4,0)</f>
        <v>#N/A</v>
      </c>
      <c r="G247" s="8" t="e">
        <f aca="false">VLOOKUP(E247,Barcode_Info!$D$2:$G$673,4,0)</f>
        <v>#N/A</v>
      </c>
    </row>
    <row r="248" customFormat="false" ht="15" hidden="false" customHeight="false" outlineLevel="0" collapsed="false">
      <c r="A248" s="8" t="n">
        <f aca="false">SampleMap!H31</f>
        <v>0</v>
      </c>
      <c r="B248" s="14" t="s">
        <v>171</v>
      </c>
      <c r="C248" s="15" t="s">
        <v>128</v>
      </c>
      <c r="D248" s="8" t="n">
        <f aca="false">IF(A248&lt;&gt;0,VLOOKUP(C248,Barcode_Info!$B$194:$D$289,2,0))</f>
        <v>0</v>
      </c>
      <c r="E248" s="8" t="n">
        <f aca="false">IF(A248&lt;&gt;0,VLOOKUP(C248,Barcode_Info!$B$194:$D$289,3,0))</f>
        <v>0</v>
      </c>
      <c r="F248" s="8" t="e">
        <f aca="false">VLOOKUP(D248,Barcode_Info!$C$2:$G$673,4,0)</f>
        <v>#N/A</v>
      </c>
      <c r="G248" s="8" t="e">
        <f aca="false">VLOOKUP(E248,Barcode_Info!$D$2:$G$673,4,0)</f>
        <v>#N/A</v>
      </c>
    </row>
    <row r="249" customFormat="false" ht="15" hidden="false" customHeight="false" outlineLevel="0" collapsed="false">
      <c r="A249" s="8" t="n">
        <f aca="false">SampleMap!I31</f>
        <v>0</v>
      </c>
      <c r="B249" s="14" t="s">
        <v>171</v>
      </c>
      <c r="C249" s="15" t="s">
        <v>129</v>
      </c>
      <c r="D249" s="8" t="n">
        <f aca="false">IF(A249&lt;&gt;0,VLOOKUP(C249,Barcode_Info!$B$194:$D$289,2,0))</f>
        <v>0</v>
      </c>
      <c r="E249" s="8" t="n">
        <f aca="false">IF(A249&lt;&gt;0,VLOOKUP(C249,Barcode_Info!$B$194:$D$289,3,0))</f>
        <v>0</v>
      </c>
      <c r="F249" s="8" t="e">
        <f aca="false">VLOOKUP(D249,Barcode_Info!$C$2:$G$673,4,0)</f>
        <v>#N/A</v>
      </c>
      <c r="G249" s="8" t="e">
        <f aca="false">VLOOKUP(E249,Barcode_Info!$D$2:$G$673,4,0)</f>
        <v>#N/A</v>
      </c>
    </row>
    <row r="250" customFormat="false" ht="15" hidden="false" customHeight="false" outlineLevel="0" collapsed="false">
      <c r="A250" s="8" t="n">
        <f aca="false">SampleMap!J31</f>
        <v>0</v>
      </c>
      <c r="B250" s="14" t="s">
        <v>171</v>
      </c>
      <c r="C250" s="15" t="s">
        <v>130</v>
      </c>
      <c r="D250" s="8" t="n">
        <f aca="false">IF(A250&lt;&gt;0,VLOOKUP(C250,Barcode_Info!$B$194:$D$289,2,0))</f>
        <v>0</v>
      </c>
      <c r="E250" s="8" t="n">
        <f aca="false">IF(A250&lt;&gt;0,VLOOKUP(C250,Barcode_Info!$B$194:$D$289,3,0))</f>
        <v>0</v>
      </c>
      <c r="F250" s="8" t="e">
        <f aca="false">VLOOKUP(D250,Barcode_Info!$C$2:$G$673,4,0)</f>
        <v>#N/A</v>
      </c>
      <c r="G250" s="8" t="e">
        <f aca="false">VLOOKUP(E250,Barcode_Info!$D$2:$G$673,4,0)</f>
        <v>#N/A</v>
      </c>
    </row>
    <row r="251" customFormat="false" ht="15" hidden="false" customHeight="false" outlineLevel="0" collapsed="false">
      <c r="A251" s="8" t="n">
        <f aca="false">SampleMap!K31</f>
        <v>0</v>
      </c>
      <c r="B251" s="14" t="s">
        <v>171</v>
      </c>
      <c r="C251" s="15" t="s">
        <v>131</v>
      </c>
      <c r="D251" s="8" t="n">
        <f aca="false">IF(A251&lt;&gt;0,VLOOKUP(C251,Barcode_Info!$B$194:$D$289,2,0))</f>
        <v>0</v>
      </c>
      <c r="E251" s="8" t="n">
        <f aca="false">IF(A251&lt;&gt;0,VLOOKUP(C251,Barcode_Info!$B$194:$D$289,3,0))</f>
        <v>0</v>
      </c>
      <c r="F251" s="8" t="e">
        <f aca="false">VLOOKUP(D251,Barcode_Info!$C$2:$G$673,4,0)</f>
        <v>#N/A</v>
      </c>
      <c r="G251" s="8" t="e">
        <f aca="false">VLOOKUP(E251,Barcode_Info!$D$2:$G$673,4,0)</f>
        <v>#N/A</v>
      </c>
    </row>
    <row r="252" customFormat="false" ht="15" hidden="false" customHeight="false" outlineLevel="0" collapsed="false">
      <c r="A252" s="8" t="n">
        <f aca="false">SampleMap!L31</f>
        <v>0</v>
      </c>
      <c r="B252" s="14" t="s">
        <v>171</v>
      </c>
      <c r="C252" s="15" t="s">
        <v>132</v>
      </c>
      <c r="D252" s="8" t="n">
        <f aca="false">IF(A252&lt;&gt;0,VLOOKUP(C252,Barcode_Info!$B$194:$D$289,2,0))</f>
        <v>0</v>
      </c>
      <c r="E252" s="8" t="n">
        <f aca="false">IF(A252&lt;&gt;0,VLOOKUP(C252,Barcode_Info!$B$194:$D$289,3,0))</f>
        <v>0</v>
      </c>
      <c r="F252" s="8" t="e">
        <f aca="false">VLOOKUP(D252,Barcode_Info!$C$2:$G$673,4,0)</f>
        <v>#N/A</v>
      </c>
      <c r="G252" s="8" t="e">
        <f aca="false">VLOOKUP(E252,Barcode_Info!$D$2:$G$673,4,0)</f>
        <v>#N/A</v>
      </c>
    </row>
    <row r="253" customFormat="false" ht="15" hidden="false" customHeight="false" outlineLevel="0" collapsed="false">
      <c r="A253" s="8" t="n">
        <f aca="false">SampleMap!M31</f>
        <v>0</v>
      </c>
      <c r="B253" s="14" t="s">
        <v>171</v>
      </c>
      <c r="C253" s="15" t="s">
        <v>133</v>
      </c>
      <c r="D253" s="8" t="n">
        <f aca="false">IF(A253&lt;&gt;0,VLOOKUP(C253,Barcode_Info!$B$194:$D$289,2,0))</f>
        <v>0</v>
      </c>
      <c r="E253" s="8" t="n">
        <f aca="false">IF(A253&lt;&gt;0,VLOOKUP(C253,Barcode_Info!$B$194:$D$289,3,0))</f>
        <v>0</v>
      </c>
      <c r="F253" s="8" t="e">
        <f aca="false">VLOOKUP(D253,Barcode_Info!$C$2:$G$673,4,0)</f>
        <v>#N/A</v>
      </c>
      <c r="G253" s="8" t="e">
        <f aca="false">VLOOKUP(E253,Barcode_Info!$D$2:$G$673,4,0)</f>
        <v>#N/A</v>
      </c>
    </row>
    <row r="254" customFormat="false" ht="15" hidden="false" customHeight="false" outlineLevel="0" collapsed="false">
      <c r="A254" s="8" t="n">
        <f aca="false">SampleMap!B32</f>
        <v>0</v>
      </c>
      <c r="B254" s="14" t="s">
        <v>171</v>
      </c>
      <c r="C254" s="15" t="s">
        <v>134</v>
      </c>
      <c r="D254" s="8" t="n">
        <f aca="false">IF(A254&lt;&gt;0,VLOOKUP(C254,Barcode_Info!$B$194:$D$289,2,0))</f>
        <v>0</v>
      </c>
      <c r="E254" s="8" t="n">
        <f aca="false">IF(A254&lt;&gt;0,VLOOKUP(C254,Barcode_Info!$B$194:$D$289,3,0))</f>
        <v>0</v>
      </c>
      <c r="F254" s="8" t="e">
        <f aca="false">VLOOKUP(D254,Barcode_Info!$C$2:$G$673,4,0)</f>
        <v>#N/A</v>
      </c>
      <c r="G254" s="8" t="e">
        <f aca="false">VLOOKUP(E254,Barcode_Info!$D$2:$G$673,4,0)</f>
        <v>#N/A</v>
      </c>
    </row>
    <row r="255" customFormat="false" ht="15" hidden="false" customHeight="false" outlineLevel="0" collapsed="false">
      <c r="A255" s="8" t="n">
        <f aca="false">SampleMap!C32</f>
        <v>0</v>
      </c>
      <c r="B255" s="14" t="s">
        <v>171</v>
      </c>
      <c r="C255" s="15" t="s">
        <v>135</v>
      </c>
      <c r="D255" s="8" t="n">
        <f aca="false">IF(A255&lt;&gt;0,VLOOKUP(C255,Barcode_Info!$B$194:$D$289,2,0))</f>
        <v>0</v>
      </c>
      <c r="E255" s="8" t="n">
        <f aca="false">IF(A255&lt;&gt;0,VLOOKUP(C255,Barcode_Info!$B$194:$D$289,3,0))</f>
        <v>0</v>
      </c>
      <c r="F255" s="8" t="e">
        <f aca="false">VLOOKUP(D255,Barcode_Info!$C$2:$G$673,4,0)</f>
        <v>#N/A</v>
      </c>
      <c r="G255" s="8" t="e">
        <f aca="false">VLOOKUP(E255,Barcode_Info!$D$2:$G$673,4,0)</f>
        <v>#N/A</v>
      </c>
    </row>
    <row r="256" customFormat="false" ht="15" hidden="false" customHeight="false" outlineLevel="0" collapsed="false">
      <c r="A256" s="8" t="n">
        <f aca="false">SampleMap!D32</f>
        <v>0</v>
      </c>
      <c r="B256" s="14" t="s">
        <v>171</v>
      </c>
      <c r="C256" s="15" t="s">
        <v>136</v>
      </c>
      <c r="D256" s="8" t="n">
        <f aca="false">IF(A256&lt;&gt;0,VLOOKUP(C256,Barcode_Info!$B$194:$D$289,2,0))</f>
        <v>0</v>
      </c>
      <c r="E256" s="8" t="n">
        <f aca="false">IF(A256&lt;&gt;0,VLOOKUP(C256,Barcode_Info!$B$194:$D$289,3,0))</f>
        <v>0</v>
      </c>
      <c r="F256" s="8" t="e">
        <f aca="false">VLOOKUP(D256,Barcode_Info!$C$2:$G$673,4,0)</f>
        <v>#N/A</v>
      </c>
      <c r="G256" s="8" t="e">
        <f aca="false">VLOOKUP(E256,Barcode_Info!$D$2:$G$673,4,0)</f>
        <v>#N/A</v>
      </c>
    </row>
    <row r="257" customFormat="false" ht="15" hidden="false" customHeight="false" outlineLevel="0" collapsed="false">
      <c r="A257" s="8" t="n">
        <f aca="false">SampleMap!E32</f>
        <v>0</v>
      </c>
      <c r="B257" s="14" t="s">
        <v>171</v>
      </c>
      <c r="C257" s="15" t="s">
        <v>137</v>
      </c>
      <c r="D257" s="8" t="n">
        <f aca="false">IF(A257&lt;&gt;0,VLOOKUP(C257,Barcode_Info!$B$194:$D$289,2,0))</f>
        <v>0</v>
      </c>
      <c r="E257" s="8" t="n">
        <f aca="false">IF(A257&lt;&gt;0,VLOOKUP(C257,Barcode_Info!$B$194:$D$289,3,0))</f>
        <v>0</v>
      </c>
      <c r="F257" s="8" t="e">
        <f aca="false">VLOOKUP(D257,Barcode_Info!$C$2:$G$673,4,0)</f>
        <v>#N/A</v>
      </c>
      <c r="G257" s="8" t="e">
        <f aca="false">VLOOKUP(E257,Barcode_Info!$D$2:$G$673,4,0)</f>
        <v>#N/A</v>
      </c>
    </row>
    <row r="258" customFormat="false" ht="15" hidden="false" customHeight="false" outlineLevel="0" collapsed="false">
      <c r="A258" s="8" t="n">
        <f aca="false">SampleMap!F32</f>
        <v>0</v>
      </c>
      <c r="B258" s="14" t="s">
        <v>171</v>
      </c>
      <c r="C258" s="15" t="s">
        <v>138</v>
      </c>
      <c r="D258" s="8" t="n">
        <f aca="false">IF(A258&lt;&gt;0,VLOOKUP(C258,Barcode_Info!$B$194:$D$289,2,0))</f>
        <v>0</v>
      </c>
      <c r="E258" s="8" t="n">
        <f aca="false">IF(A258&lt;&gt;0,VLOOKUP(C258,Barcode_Info!$B$194:$D$289,3,0))</f>
        <v>0</v>
      </c>
      <c r="F258" s="8" t="e">
        <f aca="false">VLOOKUP(D258,Barcode_Info!$C$2:$G$673,4,0)</f>
        <v>#N/A</v>
      </c>
      <c r="G258" s="8" t="e">
        <f aca="false">VLOOKUP(E258,Barcode_Info!$D$2:$G$673,4,0)</f>
        <v>#N/A</v>
      </c>
    </row>
    <row r="259" customFormat="false" ht="15" hidden="false" customHeight="false" outlineLevel="0" collapsed="false">
      <c r="A259" s="8" t="n">
        <f aca="false">SampleMap!G32</f>
        <v>0</v>
      </c>
      <c r="B259" s="14" t="s">
        <v>171</v>
      </c>
      <c r="C259" s="15" t="s">
        <v>139</v>
      </c>
      <c r="D259" s="8" t="n">
        <f aca="false">IF(A259&lt;&gt;0,VLOOKUP(C259,Barcode_Info!$B$194:$D$289,2,0))</f>
        <v>0</v>
      </c>
      <c r="E259" s="8" t="n">
        <f aca="false">IF(A259&lt;&gt;0,VLOOKUP(C259,Barcode_Info!$B$194:$D$289,3,0))</f>
        <v>0</v>
      </c>
      <c r="F259" s="8" t="e">
        <f aca="false">VLOOKUP(D259,Barcode_Info!$C$2:$G$673,4,0)</f>
        <v>#N/A</v>
      </c>
      <c r="G259" s="8" t="e">
        <f aca="false">VLOOKUP(E259,Barcode_Info!$D$2:$G$673,4,0)</f>
        <v>#N/A</v>
      </c>
    </row>
    <row r="260" customFormat="false" ht="15" hidden="false" customHeight="false" outlineLevel="0" collapsed="false">
      <c r="A260" s="8" t="n">
        <f aca="false">SampleMap!H32</f>
        <v>0</v>
      </c>
      <c r="B260" s="14" t="s">
        <v>171</v>
      </c>
      <c r="C260" s="15" t="s">
        <v>140</v>
      </c>
      <c r="D260" s="8" t="n">
        <f aca="false">IF(A260&lt;&gt;0,VLOOKUP(C260,Barcode_Info!$B$194:$D$289,2,0))</f>
        <v>0</v>
      </c>
      <c r="E260" s="8" t="n">
        <f aca="false">IF(A260&lt;&gt;0,VLOOKUP(C260,Barcode_Info!$B$194:$D$289,3,0))</f>
        <v>0</v>
      </c>
      <c r="F260" s="8" t="e">
        <f aca="false">VLOOKUP(D260,Barcode_Info!$C$2:$G$673,4,0)</f>
        <v>#N/A</v>
      </c>
      <c r="G260" s="8" t="e">
        <f aca="false">VLOOKUP(E260,Barcode_Info!$D$2:$G$673,4,0)</f>
        <v>#N/A</v>
      </c>
    </row>
    <row r="261" customFormat="false" ht="15" hidden="false" customHeight="false" outlineLevel="0" collapsed="false">
      <c r="A261" s="8" t="n">
        <f aca="false">SampleMap!I32</f>
        <v>0</v>
      </c>
      <c r="B261" s="14" t="s">
        <v>171</v>
      </c>
      <c r="C261" s="15" t="s">
        <v>141</v>
      </c>
      <c r="D261" s="8" t="n">
        <f aca="false">IF(A261&lt;&gt;0,VLOOKUP(C261,Barcode_Info!$B$194:$D$289,2,0))</f>
        <v>0</v>
      </c>
      <c r="E261" s="8" t="n">
        <f aca="false">IF(A261&lt;&gt;0,VLOOKUP(C261,Barcode_Info!$B$194:$D$289,3,0))</f>
        <v>0</v>
      </c>
      <c r="F261" s="8" t="e">
        <f aca="false">VLOOKUP(D261,Barcode_Info!$C$2:$G$673,4,0)</f>
        <v>#N/A</v>
      </c>
      <c r="G261" s="8" t="e">
        <f aca="false">VLOOKUP(E261,Barcode_Info!$D$2:$G$673,4,0)</f>
        <v>#N/A</v>
      </c>
    </row>
    <row r="262" customFormat="false" ht="15" hidden="false" customHeight="false" outlineLevel="0" collapsed="false">
      <c r="A262" s="8" t="n">
        <f aca="false">SampleMap!J32</f>
        <v>0</v>
      </c>
      <c r="B262" s="14" t="s">
        <v>171</v>
      </c>
      <c r="C262" s="15" t="s">
        <v>142</v>
      </c>
      <c r="D262" s="8" t="n">
        <f aca="false">IF(A262&lt;&gt;0,VLOOKUP(C262,Barcode_Info!$B$194:$D$289,2,0))</f>
        <v>0</v>
      </c>
      <c r="E262" s="8" t="n">
        <f aca="false">IF(A262&lt;&gt;0,VLOOKUP(C262,Barcode_Info!$B$194:$D$289,3,0))</f>
        <v>0</v>
      </c>
      <c r="F262" s="8" t="e">
        <f aca="false">VLOOKUP(D262,Barcode_Info!$C$2:$G$673,4,0)</f>
        <v>#N/A</v>
      </c>
      <c r="G262" s="8" t="e">
        <f aca="false">VLOOKUP(E262,Barcode_Info!$D$2:$G$673,4,0)</f>
        <v>#N/A</v>
      </c>
    </row>
    <row r="263" customFormat="false" ht="15" hidden="false" customHeight="false" outlineLevel="0" collapsed="false">
      <c r="A263" s="8" t="n">
        <f aca="false">SampleMap!K32</f>
        <v>0</v>
      </c>
      <c r="B263" s="14" t="s">
        <v>171</v>
      </c>
      <c r="C263" s="15" t="s">
        <v>143</v>
      </c>
      <c r="D263" s="8" t="n">
        <f aca="false">IF(A263&lt;&gt;0,VLOOKUP(C263,Barcode_Info!$B$194:$D$289,2,0))</f>
        <v>0</v>
      </c>
      <c r="E263" s="8" t="n">
        <f aca="false">IF(A263&lt;&gt;0,VLOOKUP(C263,Barcode_Info!$B$194:$D$289,3,0))</f>
        <v>0</v>
      </c>
      <c r="F263" s="8" t="e">
        <f aca="false">VLOOKUP(D263,Barcode_Info!$C$2:$G$673,4,0)</f>
        <v>#N/A</v>
      </c>
      <c r="G263" s="8" t="e">
        <f aca="false">VLOOKUP(E263,Barcode_Info!$D$2:$G$673,4,0)</f>
        <v>#N/A</v>
      </c>
    </row>
    <row r="264" customFormat="false" ht="15" hidden="false" customHeight="false" outlineLevel="0" collapsed="false">
      <c r="A264" s="8" t="n">
        <f aca="false">SampleMap!L32</f>
        <v>0</v>
      </c>
      <c r="B264" s="14" t="s">
        <v>171</v>
      </c>
      <c r="C264" s="15" t="s">
        <v>144</v>
      </c>
      <c r="D264" s="8" t="n">
        <f aca="false">IF(A264&lt;&gt;0,VLOOKUP(C264,Barcode_Info!$B$194:$D$289,2,0))</f>
        <v>0</v>
      </c>
      <c r="E264" s="8" t="n">
        <f aca="false">IF(A264&lt;&gt;0,VLOOKUP(C264,Barcode_Info!$B$194:$D$289,3,0))</f>
        <v>0</v>
      </c>
      <c r="F264" s="8" t="e">
        <f aca="false">VLOOKUP(D264,Barcode_Info!$C$2:$G$673,4,0)</f>
        <v>#N/A</v>
      </c>
      <c r="G264" s="8" t="e">
        <f aca="false">VLOOKUP(E264,Barcode_Info!$D$2:$G$673,4,0)</f>
        <v>#N/A</v>
      </c>
    </row>
    <row r="265" customFormat="false" ht="15" hidden="false" customHeight="false" outlineLevel="0" collapsed="false">
      <c r="A265" s="8" t="n">
        <f aca="false">SampleMap!M32</f>
        <v>0</v>
      </c>
      <c r="B265" s="14" t="s">
        <v>171</v>
      </c>
      <c r="C265" s="15" t="s">
        <v>145</v>
      </c>
      <c r="D265" s="8" t="n">
        <f aca="false">IF(A265&lt;&gt;0,VLOOKUP(C265,Barcode_Info!$B$194:$D$289,2,0))</f>
        <v>0</v>
      </c>
      <c r="E265" s="8" t="n">
        <f aca="false">IF(A265&lt;&gt;0,VLOOKUP(C265,Barcode_Info!$B$194:$D$289,3,0))</f>
        <v>0</v>
      </c>
      <c r="F265" s="8" t="e">
        <f aca="false">VLOOKUP(D265,Barcode_Info!$C$2:$G$673,4,0)</f>
        <v>#N/A</v>
      </c>
      <c r="G265" s="8" t="e">
        <f aca="false">VLOOKUP(E265,Barcode_Info!$D$2:$G$673,4,0)</f>
        <v>#N/A</v>
      </c>
    </row>
    <row r="266" customFormat="false" ht="15" hidden="false" customHeight="false" outlineLevel="0" collapsed="false">
      <c r="A266" s="8" t="n">
        <f aca="false">SampleMap!B33</f>
        <v>0</v>
      </c>
      <c r="B266" s="14" t="s">
        <v>171</v>
      </c>
      <c r="C266" s="15" t="s">
        <v>146</v>
      </c>
      <c r="D266" s="8" t="n">
        <f aca="false">IF(A266&lt;&gt;0,VLOOKUP(C266,Barcode_Info!$B$194:$D$289,2,0))</f>
        <v>0</v>
      </c>
      <c r="E266" s="8" t="n">
        <f aca="false">IF(A266&lt;&gt;0,VLOOKUP(C266,Barcode_Info!$B$194:$D$289,3,0))</f>
        <v>0</v>
      </c>
      <c r="F266" s="8" t="e">
        <f aca="false">VLOOKUP(D266,Barcode_Info!$C$2:$G$673,4,0)</f>
        <v>#N/A</v>
      </c>
      <c r="G266" s="8" t="e">
        <f aca="false">VLOOKUP(E266,Barcode_Info!$D$2:$G$673,4,0)</f>
        <v>#N/A</v>
      </c>
    </row>
    <row r="267" customFormat="false" ht="15" hidden="false" customHeight="false" outlineLevel="0" collapsed="false">
      <c r="A267" s="8" t="n">
        <f aca="false">SampleMap!C33</f>
        <v>0</v>
      </c>
      <c r="B267" s="14" t="s">
        <v>171</v>
      </c>
      <c r="C267" s="15" t="s">
        <v>147</v>
      </c>
      <c r="D267" s="8" t="n">
        <f aca="false">IF(A267&lt;&gt;0,VLOOKUP(C267,Barcode_Info!$B$194:$D$289,2,0))</f>
        <v>0</v>
      </c>
      <c r="E267" s="8" t="n">
        <f aca="false">IF(A267&lt;&gt;0,VLOOKUP(C267,Barcode_Info!$B$194:$D$289,3,0))</f>
        <v>0</v>
      </c>
      <c r="F267" s="8" t="e">
        <f aca="false">VLOOKUP(D267,Barcode_Info!$C$2:$G$673,4,0)</f>
        <v>#N/A</v>
      </c>
      <c r="G267" s="8" t="e">
        <f aca="false">VLOOKUP(E267,Barcode_Info!$D$2:$G$673,4,0)</f>
        <v>#N/A</v>
      </c>
    </row>
    <row r="268" customFormat="false" ht="15" hidden="false" customHeight="false" outlineLevel="0" collapsed="false">
      <c r="A268" s="8" t="n">
        <f aca="false">SampleMap!D33</f>
        <v>0</v>
      </c>
      <c r="B268" s="14" t="s">
        <v>171</v>
      </c>
      <c r="C268" s="15" t="s">
        <v>148</v>
      </c>
      <c r="D268" s="8" t="n">
        <f aca="false">IF(A268&lt;&gt;0,VLOOKUP(C268,Barcode_Info!$B$194:$D$289,2,0))</f>
        <v>0</v>
      </c>
      <c r="E268" s="8" t="n">
        <f aca="false">IF(A268&lt;&gt;0,VLOOKUP(C268,Barcode_Info!$B$194:$D$289,3,0))</f>
        <v>0</v>
      </c>
      <c r="F268" s="8" t="e">
        <f aca="false">VLOOKUP(D268,Barcode_Info!$C$2:$G$673,4,0)</f>
        <v>#N/A</v>
      </c>
      <c r="G268" s="8" t="e">
        <f aca="false">VLOOKUP(E268,Barcode_Info!$D$2:$G$673,4,0)</f>
        <v>#N/A</v>
      </c>
    </row>
    <row r="269" customFormat="false" ht="15" hidden="false" customHeight="false" outlineLevel="0" collapsed="false">
      <c r="A269" s="8" t="n">
        <f aca="false">SampleMap!E33</f>
        <v>0</v>
      </c>
      <c r="B269" s="14" t="s">
        <v>171</v>
      </c>
      <c r="C269" s="15" t="s">
        <v>149</v>
      </c>
      <c r="D269" s="8" t="n">
        <f aca="false">IF(A269&lt;&gt;0,VLOOKUP(C269,Barcode_Info!$B$194:$D$289,2,0))</f>
        <v>0</v>
      </c>
      <c r="E269" s="8" t="n">
        <f aca="false">IF(A269&lt;&gt;0,VLOOKUP(C269,Barcode_Info!$B$194:$D$289,3,0))</f>
        <v>0</v>
      </c>
      <c r="F269" s="8" t="e">
        <f aca="false">VLOOKUP(D269,Barcode_Info!$C$2:$G$673,4,0)</f>
        <v>#N/A</v>
      </c>
      <c r="G269" s="8" t="e">
        <f aca="false">VLOOKUP(E269,Barcode_Info!$D$2:$G$673,4,0)</f>
        <v>#N/A</v>
      </c>
    </row>
    <row r="270" customFormat="false" ht="15" hidden="false" customHeight="false" outlineLevel="0" collapsed="false">
      <c r="A270" s="8" t="n">
        <f aca="false">SampleMap!F33</f>
        <v>0</v>
      </c>
      <c r="B270" s="14" t="s">
        <v>171</v>
      </c>
      <c r="C270" s="15" t="s">
        <v>150</v>
      </c>
      <c r="D270" s="8" t="n">
        <f aca="false">IF(A270&lt;&gt;0,VLOOKUP(C270,Barcode_Info!$B$194:$D$289,2,0))</f>
        <v>0</v>
      </c>
      <c r="E270" s="8" t="n">
        <f aca="false">IF(A270&lt;&gt;0,VLOOKUP(C270,Barcode_Info!$B$194:$D$289,3,0))</f>
        <v>0</v>
      </c>
      <c r="F270" s="8" t="e">
        <f aca="false">VLOOKUP(D270,Barcode_Info!$C$2:$G$673,4,0)</f>
        <v>#N/A</v>
      </c>
      <c r="G270" s="8" t="e">
        <f aca="false">VLOOKUP(E270,Barcode_Info!$D$2:$G$673,4,0)</f>
        <v>#N/A</v>
      </c>
    </row>
    <row r="271" customFormat="false" ht="15" hidden="false" customHeight="false" outlineLevel="0" collapsed="false">
      <c r="A271" s="8" t="n">
        <f aca="false">SampleMap!G33</f>
        <v>0</v>
      </c>
      <c r="B271" s="14" t="s">
        <v>171</v>
      </c>
      <c r="C271" s="15" t="s">
        <v>151</v>
      </c>
      <c r="D271" s="8" t="n">
        <f aca="false">IF(A271&lt;&gt;0,VLOOKUP(C271,Barcode_Info!$B$194:$D$289,2,0))</f>
        <v>0</v>
      </c>
      <c r="E271" s="8" t="n">
        <f aca="false">IF(A271&lt;&gt;0,VLOOKUP(C271,Barcode_Info!$B$194:$D$289,3,0))</f>
        <v>0</v>
      </c>
      <c r="F271" s="8" t="e">
        <f aca="false">VLOOKUP(D271,Barcode_Info!$C$2:$G$673,4,0)</f>
        <v>#N/A</v>
      </c>
      <c r="G271" s="8" t="e">
        <f aca="false">VLOOKUP(E271,Barcode_Info!$D$2:$G$673,4,0)</f>
        <v>#N/A</v>
      </c>
    </row>
    <row r="272" customFormat="false" ht="15" hidden="false" customHeight="false" outlineLevel="0" collapsed="false">
      <c r="A272" s="8" t="n">
        <f aca="false">SampleMap!H33</f>
        <v>0</v>
      </c>
      <c r="B272" s="14" t="s">
        <v>171</v>
      </c>
      <c r="C272" s="15" t="s">
        <v>152</v>
      </c>
      <c r="D272" s="8" t="n">
        <f aca="false">IF(A272&lt;&gt;0,VLOOKUP(C272,Barcode_Info!$B$194:$D$289,2,0))</f>
        <v>0</v>
      </c>
      <c r="E272" s="8" t="n">
        <f aca="false">IF(A272&lt;&gt;0,VLOOKUP(C272,Barcode_Info!$B$194:$D$289,3,0))</f>
        <v>0</v>
      </c>
      <c r="F272" s="8" t="e">
        <f aca="false">VLOOKUP(D272,Barcode_Info!$C$2:$G$673,4,0)</f>
        <v>#N/A</v>
      </c>
      <c r="G272" s="8" t="e">
        <f aca="false">VLOOKUP(E272,Barcode_Info!$D$2:$G$673,4,0)</f>
        <v>#N/A</v>
      </c>
    </row>
    <row r="273" customFormat="false" ht="15" hidden="false" customHeight="false" outlineLevel="0" collapsed="false">
      <c r="A273" s="8" t="n">
        <f aca="false">SampleMap!I33</f>
        <v>0</v>
      </c>
      <c r="B273" s="14" t="s">
        <v>171</v>
      </c>
      <c r="C273" s="15" t="s">
        <v>153</v>
      </c>
      <c r="D273" s="8" t="n">
        <f aca="false">IF(A273&lt;&gt;0,VLOOKUP(C273,Barcode_Info!$B$194:$D$289,2,0))</f>
        <v>0</v>
      </c>
      <c r="E273" s="8" t="n">
        <f aca="false">IF(A273&lt;&gt;0,VLOOKUP(C273,Barcode_Info!$B$194:$D$289,3,0))</f>
        <v>0</v>
      </c>
      <c r="F273" s="8" t="e">
        <f aca="false">VLOOKUP(D273,Barcode_Info!$C$2:$G$673,4,0)</f>
        <v>#N/A</v>
      </c>
      <c r="G273" s="8" t="e">
        <f aca="false">VLOOKUP(E273,Barcode_Info!$D$2:$G$673,4,0)</f>
        <v>#N/A</v>
      </c>
    </row>
    <row r="274" customFormat="false" ht="15" hidden="false" customHeight="false" outlineLevel="0" collapsed="false">
      <c r="A274" s="8" t="n">
        <f aca="false">SampleMap!J33</f>
        <v>0</v>
      </c>
      <c r="B274" s="14" t="s">
        <v>171</v>
      </c>
      <c r="C274" s="15" t="s">
        <v>154</v>
      </c>
      <c r="D274" s="8" t="n">
        <f aca="false">IF(A274&lt;&gt;0,VLOOKUP(C274,Barcode_Info!$B$194:$D$289,2,0))</f>
        <v>0</v>
      </c>
      <c r="E274" s="8" t="n">
        <f aca="false">IF(A274&lt;&gt;0,VLOOKUP(C274,Barcode_Info!$B$194:$D$289,3,0))</f>
        <v>0</v>
      </c>
      <c r="F274" s="8" t="e">
        <f aca="false">VLOOKUP(D274,Barcode_Info!$C$2:$G$673,4,0)</f>
        <v>#N/A</v>
      </c>
      <c r="G274" s="8" t="e">
        <f aca="false">VLOOKUP(E274,Barcode_Info!$D$2:$G$673,4,0)</f>
        <v>#N/A</v>
      </c>
    </row>
    <row r="275" customFormat="false" ht="15" hidden="false" customHeight="false" outlineLevel="0" collapsed="false">
      <c r="A275" s="8" t="n">
        <f aca="false">SampleMap!K33</f>
        <v>0</v>
      </c>
      <c r="B275" s="14" t="s">
        <v>171</v>
      </c>
      <c r="C275" s="15" t="s">
        <v>155</v>
      </c>
      <c r="D275" s="8" t="n">
        <f aca="false">IF(A275&lt;&gt;0,VLOOKUP(C275,Barcode_Info!$B$194:$D$289,2,0))</f>
        <v>0</v>
      </c>
      <c r="E275" s="8" t="n">
        <f aca="false">IF(A275&lt;&gt;0,VLOOKUP(C275,Barcode_Info!$B$194:$D$289,3,0))</f>
        <v>0</v>
      </c>
      <c r="F275" s="8" t="e">
        <f aca="false">VLOOKUP(D275,Barcode_Info!$C$2:$G$673,4,0)</f>
        <v>#N/A</v>
      </c>
      <c r="G275" s="8" t="e">
        <f aca="false">VLOOKUP(E275,Barcode_Info!$D$2:$G$673,4,0)</f>
        <v>#N/A</v>
      </c>
    </row>
    <row r="276" customFormat="false" ht="15" hidden="false" customHeight="false" outlineLevel="0" collapsed="false">
      <c r="A276" s="8" t="n">
        <f aca="false">SampleMap!L33</f>
        <v>0</v>
      </c>
      <c r="B276" s="14" t="s">
        <v>171</v>
      </c>
      <c r="C276" s="15" t="s">
        <v>156</v>
      </c>
      <c r="D276" s="8" t="n">
        <f aca="false">IF(A276&lt;&gt;0,VLOOKUP(C276,Barcode_Info!$B$194:$D$289,2,0))</f>
        <v>0</v>
      </c>
      <c r="E276" s="8" t="n">
        <f aca="false">IF(A276&lt;&gt;0,VLOOKUP(C276,Barcode_Info!$B$194:$D$289,3,0))</f>
        <v>0</v>
      </c>
      <c r="F276" s="8" t="e">
        <f aca="false">VLOOKUP(D276,Barcode_Info!$C$2:$G$673,4,0)</f>
        <v>#N/A</v>
      </c>
      <c r="G276" s="8" t="e">
        <f aca="false">VLOOKUP(E276,Barcode_Info!$D$2:$G$673,4,0)</f>
        <v>#N/A</v>
      </c>
    </row>
    <row r="277" customFormat="false" ht="15" hidden="false" customHeight="false" outlineLevel="0" collapsed="false">
      <c r="A277" s="8" t="n">
        <f aca="false">SampleMap!M33</f>
        <v>0</v>
      </c>
      <c r="B277" s="14" t="s">
        <v>171</v>
      </c>
      <c r="C277" s="15" t="s">
        <v>157</v>
      </c>
      <c r="D277" s="8" t="n">
        <f aca="false">IF(A277&lt;&gt;0,VLOOKUP(C277,Barcode_Info!$B$194:$D$289,2,0))</f>
        <v>0</v>
      </c>
      <c r="E277" s="8" t="n">
        <f aca="false">IF(A277&lt;&gt;0,VLOOKUP(C277,Barcode_Info!$B$194:$D$289,3,0))</f>
        <v>0</v>
      </c>
      <c r="F277" s="8" t="e">
        <f aca="false">VLOOKUP(D277,Barcode_Info!$C$2:$G$673,4,0)</f>
        <v>#N/A</v>
      </c>
      <c r="G277" s="8" t="e">
        <f aca="false">VLOOKUP(E277,Barcode_Info!$D$2:$G$673,4,0)</f>
        <v>#N/A</v>
      </c>
    </row>
    <row r="278" customFormat="false" ht="15" hidden="false" customHeight="false" outlineLevel="0" collapsed="false">
      <c r="A278" s="8" t="n">
        <f aca="false">SampleMap!B34</f>
        <v>0</v>
      </c>
      <c r="B278" s="14" t="s">
        <v>171</v>
      </c>
      <c r="C278" s="15" t="s">
        <v>158</v>
      </c>
      <c r="D278" s="8" t="n">
        <f aca="false">IF(A278&lt;&gt;0,VLOOKUP(C278,Barcode_Info!$B$194:$D$289,2,0))</f>
        <v>0</v>
      </c>
      <c r="E278" s="8" t="n">
        <f aca="false">IF(A278&lt;&gt;0,VLOOKUP(C278,Barcode_Info!$B$194:$D$289,3,0))</f>
        <v>0</v>
      </c>
      <c r="F278" s="8" t="e">
        <f aca="false">VLOOKUP(D278,Barcode_Info!$C$2:$G$673,4,0)</f>
        <v>#N/A</v>
      </c>
      <c r="G278" s="8" t="e">
        <f aca="false">VLOOKUP(E278,Barcode_Info!$D$2:$G$673,4,0)</f>
        <v>#N/A</v>
      </c>
    </row>
    <row r="279" customFormat="false" ht="15" hidden="false" customHeight="false" outlineLevel="0" collapsed="false">
      <c r="A279" s="8" t="n">
        <f aca="false">SampleMap!C34</f>
        <v>0</v>
      </c>
      <c r="B279" s="14" t="s">
        <v>171</v>
      </c>
      <c r="C279" s="15" t="s">
        <v>159</v>
      </c>
      <c r="D279" s="8" t="n">
        <f aca="false">IF(A279&lt;&gt;0,VLOOKUP(C279,Barcode_Info!$B$194:$D$289,2,0))</f>
        <v>0</v>
      </c>
      <c r="E279" s="8" t="n">
        <f aca="false">IF(A279&lt;&gt;0,VLOOKUP(C279,Barcode_Info!$B$194:$D$289,3,0))</f>
        <v>0</v>
      </c>
      <c r="F279" s="8" t="e">
        <f aca="false">VLOOKUP(D279,Barcode_Info!$C$2:$G$673,4,0)</f>
        <v>#N/A</v>
      </c>
      <c r="G279" s="8" t="e">
        <f aca="false">VLOOKUP(E279,Barcode_Info!$D$2:$G$673,4,0)</f>
        <v>#N/A</v>
      </c>
    </row>
    <row r="280" customFormat="false" ht="15" hidden="false" customHeight="false" outlineLevel="0" collapsed="false">
      <c r="A280" s="8" t="n">
        <f aca="false">SampleMap!D34</f>
        <v>0</v>
      </c>
      <c r="B280" s="14" t="s">
        <v>171</v>
      </c>
      <c r="C280" s="15" t="s">
        <v>160</v>
      </c>
      <c r="D280" s="8" t="n">
        <f aca="false">IF(A280&lt;&gt;0,VLOOKUP(C280,Barcode_Info!$B$194:$D$289,2,0))</f>
        <v>0</v>
      </c>
      <c r="E280" s="8" t="n">
        <f aca="false">IF(A280&lt;&gt;0,VLOOKUP(C280,Barcode_Info!$B$194:$D$289,3,0))</f>
        <v>0</v>
      </c>
      <c r="F280" s="8" t="e">
        <f aca="false">VLOOKUP(D280,Barcode_Info!$C$2:$G$673,4,0)</f>
        <v>#N/A</v>
      </c>
      <c r="G280" s="8" t="e">
        <f aca="false">VLOOKUP(E280,Barcode_Info!$D$2:$G$673,4,0)</f>
        <v>#N/A</v>
      </c>
    </row>
    <row r="281" customFormat="false" ht="15" hidden="false" customHeight="false" outlineLevel="0" collapsed="false">
      <c r="A281" s="8" t="n">
        <f aca="false">SampleMap!E34</f>
        <v>0</v>
      </c>
      <c r="B281" s="14" t="s">
        <v>171</v>
      </c>
      <c r="C281" s="15" t="s">
        <v>161</v>
      </c>
      <c r="D281" s="8" t="n">
        <f aca="false">IF(A281&lt;&gt;0,VLOOKUP(C281,Barcode_Info!$B$194:$D$289,2,0))</f>
        <v>0</v>
      </c>
      <c r="E281" s="8" t="n">
        <f aca="false">IF(A281&lt;&gt;0,VLOOKUP(C281,Barcode_Info!$B$194:$D$289,3,0))</f>
        <v>0</v>
      </c>
      <c r="F281" s="8" t="e">
        <f aca="false">VLOOKUP(D281,Barcode_Info!$C$2:$G$673,4,0)</f>
        <v>#N/A</v>
      </c>
      <c r="G281" s="8" t="e">
        <f aca="false">VLOOKUP(E281,Barcode_Info!$D$2:$G$673,4,0)</f>
        <v>#N/A</v>
      </c>
    </row>
    <row r="282" customFormat="false" ht="15" hidden="false" customHeight="false" outlineLevel="0" collapsed="false">
      <c r="A282" s="8" t="n">
        <f aca="false">SampleMap!F34</f>
        <v>0</v>
      </c>
      <c r="B282" s="14" t="s">
        <v>171</v>
      </c>
      <c r="C282" s="15" t="s">
        <v>162</v>
      </c>
      <c r="D282" s="8" t="n">
        <f aca="false">IF(A282&lt;&gt;0,VLOOKUP(C282,Barcode_Info!$B$194:$D$289,2,0))</f>
        <v>0</v>
      </c>
      <c r="E282" s="8" t="n">
        <f aca="false">IF(A282&lt;&gt;0,VLOOKUP(C282,Barcode_Info!$B$194:$D$289,3,0))</f>
        <v>0</v>
      </c>
      <c r="F282" s="8" t="e">
        <f aca="false">VLOOKUP(D282,Barcode_Info!$C$2:$G$673,4,0)</f>
        <v>#N/A</v>
      </c>
      <c r="G282" s="8" t="e">
        <f aca="false">VLOOKUP(E282,Barcode_Info!$D$2:$G$673,4,0)</f>
        <v>#N/A</v>
      </c>
    </row>
    <row r="283" customFormat="false" ht="15" hidden="false" customHeight="false" outlineLevel="0" collapsed="false">
      <c r="A283" s="8" t="n">
        <f aca="false">SampleMap!G34</f>
        <v>0</v>
      </c>
      <c r="B283" s="14" t="s">
        <v>171</v>
      </c>
      <c r="C283" s="15" t="s">
        <v>163</v>
      </c>
      <c r="D283" s="8" t="n">
        <f aca="false">IF(A283&lt;&gt;0,VLOOKUP(C283,Barcode_Info!$B$194:$D$289,2,0))</f>
        <v>0</v>
      </c>
      <c r="E283" s="8" t="n">
        <f aca="false">IF(A283&lt;&gt;0,VLOOKUP(C283,Barcode_Info!$B$194:$D$289,3,0))</f>
        <v>0</v>
      </c>
      <c r="F283" s="8" t="e">
        <f aca="false">VLOOKUP(D283,Barcode_Info!$C$2:$G$673,4,0)</f>
        <v>#N/A</v>
      </c>
      <c r="G283" s="8" t="e">
        <f aca="false">VLOOKUP(E283,Barcode_Info!$D$2:$G$673,4,0)</f>
        <v>#N/A</v>
      </c>
    </row>
    <row r="284" customFormat="false" ht="15" hidden="false" customHeight="false" outlineLevel="0" collapsed="false">
      <c r="A284" s="8" t="n">
        <f aca="false">SampleMap!H34</f>
        <v>0</v>
      </c>
      <c r="B284" s="14" t="s">
        <v>171</v>
      </c>
      <c r="C284" s="15" t="s">
        <v>164</v>
      </c>
      <c r="D284" s="8" t="n">
        <f aca="false">IF(A284&lt;&gt;0,VLOOKUP(C284,Barcode_Info!$B$194:$D$289,2,0))</f>
        <v>0</v>
      </c>
      <c r="E284" s="8" t="n">
        <f aca="false">IF(A284&lt;&gt;0,VLOOKUP(C284,Barcode_Info!$B$194:$D$289,3,0))</f>
        <v>0</v>
      </c>
      <c r="F284" s="8" t="e">
        <f aca="false">VLOOKUP(D284,Barcode_Info!$C$2:$G$673,4,0)</f>
        <v>#N/A</v>
      </c>
      <c r="G284" s="8" t="e">
        <f aca="false">VLOOKUP(E284,Barcode_Info!$D$2:$G$673,4,0)</f>
        <v>#N/A</v>
      </c>
    </row>
    <row r="285" customFormat="false" ht="15" hidden="false" customHeight="false" outlineLevel="0" collapsed="false">
      <c r="A285" s="8" t="n">
        <f aca="false">SampleMap!I34</f>
        <v>0</v>
      </c>
      <c r="B285" s="14" t="s">
        <v>171</v>
      </c>
      <c r="C285" s="15" t="s">
        <v>165</v>
      </c>
      <c r="D285" s="8" t="n">
        <f aca="false">IF(A285&lt;&gt;0,VLOOKUP(C285,Barcode_Info!$B$194:$D$289,2,0))</f>
        <v>0</v>
      </c>
      <c r="E285" s="8" t="n">
        <f aca="false">IF(A285&lt;&gt;0,VLOOKUP(C285,Barcode_Info!$B$194:$D$289,3,0))</f>
        <v>0</v>
      </c>
      <c r="F285" s="8" t="e">
        <f aca="false">VLOOKUP(D285,Barcode_Info!$C$2:$G$673,4,0)</f>
        <v>#N/A</v>
      </c>
      <c r="G285" s="8" t="e">
        <f aca="false">VLOOKUP(E285,Barcode_Info!$D$2:$G$673,4,0)</f>
        <v>#N/A</v>
      </c>
    </row>
    <row r="286" customFormat="false" ht="15" hidden="false" customHeight="false" outlineLevel="0" collapsed="false">
      <c r="A286" s="8" t="n">
        <f aca="false">SampleMap!J34</f>
        <v>0</v>
      </c>
      <c r="B286" s="14" t="s">
        <v>171</v>
      </c>
      <c r="C286" s="15" t="s">
        <v>166</v>
      </c>
      <c r="D286" s="8" t="n">
        <f aca="false">IF(A286&lt;&gt;0,VLOOKUP(C286,Barcode_Info!$B$194:$D$289,2,0))</f>
        <v>0</v>
      </c>
      <c r="E286" s="8" t="n">
        <f aca="false">IF(A286&lt;&gt;0,VLOOKUP(C286,Barcode_Info!$B$194:$D$289,3,0))</f>
        <v>0</v>
      </c>
      <c r="F286" s="8" t="e">
        <f aca="false">VLOOKUP(D286,Barcode_Info!$C$2:$G$673,4,0)</f>
        <v>#N/A</v>
      </c>
      <c r="G286" s="8" t="e">
        <f aca="false">VLOOKUP(E286,Barcode_Info!$D$2:$G$673,4,0)</f>
        <v>#N/A</v>
      </c>
    </row>
    <row r="287" customFormat="false" ht="15" hidden="false" customHeight="false" outlineLevel="0" collapsed="false">
      <c r="A287" s="8" t="n">
        <f aca="false">SampleMap!K34</f>
        <v>0</v>
      </c>
      <c r="B287" s="14" t="s">
        <v>171</v>
      </c>
      <c r="C287" s="15" t="s">
        <v>167</v>
      </c>
      <c r="D287" s="8" t="n">
        <f aca="false">IF(A287&lt;&gt;0,VLOOKUP(C287,Barcode_Info!$B$194:$D$289,2,0))</f>
        <v>0</v>
      </c>
      <c r="E287" s="8" t="n">
        <f aca="false">IF(A287&lt;&gt;0,VLOOKUP(C287,Barcode_Info!$B$194:$D$289,3,0))</f>
        <v>0</v>
      </c>
      <c r="F287" s="8" t="e">
        <f aca="false">VLOOKUP(D287,Barcode_Info!$C$2:$G$673,4,0)</f>
        <v>#N/A</v>
      </c>
      <c r="G287" s="8" t="e">
        <f aca="false">VLOOKUP(E287,Barcode_Info!$D$2:$G$673,4,0)</f>
        <v>#N/A</v>
      </c>
    </row>
    <row r="288" customFormat="false" ht="15" hidden="false" customHeight="false" outlineLevel="0" collapsed="false">
      <c r="A288" s="8" t="n">
        <f aca="false">SampleMap!L34</f>
        <v>0</v>
      </c>
      <c r="B288" s="14" t="s">
        <v>171</v>
      </c>
      <c r="C288" s="15" t="s">
        <v>168</v>
      </c>
      <c r="D288" s="8" t="n">
        <f aca="false">IF(A288&lt;&gt;0,VLOOKUP(C288,Barcode_Info!$B$194:$D$289,2,0))</f>
        <v>0</v>
      </c>
      <c r="E288" s="8" t="n">
        <f aca="false">IF(A288&lt;&gt;0,VLOOKUP(C288,Barcode_Info!$B$194:$D$289,3,0))</f>
        <v>0</v>
      </c>
      <c r="F288" s="8" t="e">
        <f aca="false">VLOOKUP(D288,Barcode_Info!$C$2:$G$673,4,0)</f>
        <v>#N/A</v>
      </c>
      <c r="G288" s="8" t="e">
        <f aca="false">VLOOKUP(E288,Barcode_Info!$D$2:$G$673,4,0)</f>
        <v>#N/A</v>
      </c>
    </row>
    <row r="289" customFormat="false" ht="15" hidden="false" customHeight="false" outlineLevel="0" collapsed="false">
      <c r="A289" s="8" t="n">
        <f aca="false">SampleMap!M34</f>
        <v>0</v>
      </c>
      <c r="B289" s="14" t="s">
        <v>171</v>
      </c>
      <c r="C289" s="15" t="s">
        <v>169</v>
      </c>
      <c r="D289" s="8" t="n">
        <f aca="false">IF(A289&lt;&gt;0,VLOOKUP(C289,Barcode_Info!$B$194:$D$289,2,0))</f>
        <v>0</v>
      </c>
      <c r="E289" s="8" t="n">
        <f aca="false">IF(A289&lt;&gt;0,VLOOKUP(C289,Barcode_Info!$B$194:$D$289,3,0))</f>
        <v>0</v>
      </c>
      <c r="F289" s="8" t="e">
        <f aca="false">VLOOKUP(D289,Barcode_Info!$C$2:$G$673,4,0)</f>
        <v>#N/A</v>
      </c>
      <c r="G289" s="8" t="e">
        <f aca="false">VLOOKUP(E289,Barcode_Info!$D$2:$G$673,4,0)</f>
        <v>#N/A</v>
      </c>
    </row>
    <row r="290" customFormat="false" ht="15" hidden="false" customHeight="false" outlineLevel="0" collapsed="false">
      <c r="A290" s="8" t="n">
        <f aca="false">SampleMap!B38</f>
        <v>0</v>
      </c>
      <c r="B290" s="14" t="s">
        <v>172</v>
      </c>
      <c r="C290" s="15" t="s">
        <v>74</v>
      </c>
      <c r="D290" s="8" t="n">
        <f aca="false">IF(A290&lt;&gt;0,VLOOKUP(C290,Barcode_Info!$B$290:$D$385,2,0))</f>
        <v>0</v>
      </c>
      <c r="E290" s="8" t="n">
        <f aca="false">IF(A290&lt;&gt;0,VLOOKUP(C290,Barcode_Info!$B$290:$D$385,3,0))</f>
        <v>0</v>
      </c>
      <c r="F290" s="8" t="e">
        <f aca="false">VLOOKUP(D290,Barcode_Info!$C$2:$G$673,4,0)</f>
        <v>#N/A</v>
      </c>
      <c r="G290" s="8" t="e">
        <f aca="false">VLOOKUP(E290,Barcode_Info!$D$2:$G$673,4,0)</f>
        <v>#N/A</v>
      </c>
    </row>
    <row r="291" customFormat="false" ht="15" hidden="false" customHeight="false" outlineLevel="0" collapsed="false">
      <c r="A291" s="8" t="n">
        <f aca="false">SampleMap!C38</f>
        <v>0</v>
      </c>
      <c r="B291" s="14" t="s">
        <v>172</v>
      </c>
      <c r="C291" s="15" t="s">
        <v>75</v>
      </c>
      <c r="D291" s="8" t="n">
        <f aca="false">IF(A291&lt;&gt;0,VLOOKUP(C291,Barcode_Info!$B$290:$D$385,2,0))</f>
        <v>0</v>
      </c>
      <c r="E291" s="8" t="n">
        <f aca="false">IF(A291&lt;&gt;0,VLOOKUP(C291,Barcode_Info!$B$290:$D$385,3,0))</f>
        <v>0</v>
      </c>
      <c r="F291" s="8" t="e">
        <f aca="false">VLOOKUP(D291,Barcode_Info!$C$2:$G$673,4,0)</f>
        <v>#N/A</v>
      </c>
      <c r="G291" s="8" t="e">
        <f aca="false">VLOOKUP(E291,Barcode_Info!$D$2:$G$673,4,0)</f>
        <v>#N/A</v>
      </c>
    </row>
    <row r="292" customFormat="false" ht="15" hidden="false" customHeight="false" outlineLevel="0" collapsed="false">
      <c r="A292" s="8" t="n">
        <f aca="false">SampleMap!D38</f>
        <v>0</v>
      </c>
      <c r="B292" s="14" t="s">
        <v>172</v>
      </c>
      <c r="C292" s="15" t="s">
        <v>76</v>
      </c>
      <c r="D292" s="8" t="n">
        <f aca="false">IF(A292&lt;&gt;0,VLOOKUP(C292,Barcode_Info!$B$290:$D$385,2,0))</f>
        <v>0</v>
      </c>
      <c r="E292" s="8" t="n">
        <f aca="false">IF(A292&lt;&gt;0,VLOOKUP(C292,Barcode_Info!$B$290:$D$385,3,0))</f>
        <v>0</v>
      </c>
      <c r="F292" s="8" t="e">
        <f aca="false">VLOOKUP(D292,Barcode_Info!$C$2:$G$673,4,0)</f>
        <v>#N/A</v>
      </c>
      <c r="G292" s="8" t="e">
        <f aca="false">VLOOKUP(E292,Barcode_Info!$D$2:$G$673,4,0)</f>
        <v>#N/A</v>
      </c>
    </row>
    <row r="293" customFormat="false" ht="15" hidden="false" customHeight="false" outlineLevel="0" collapsed="false">
      <c r="A293" s="8" t="n">
        <f aca="false">SampleMap!E38</f>
        <v>0</v>
      </c>
      <c r="B293" s="14" t="s">
        <v>172</v>
      </c>
      <c r="C293" s="15" t="s">
        <v>77</v>
      </c>
      <c r="D293" s="8" t="n">
        <f aca="false">IF(A293&lt;&gt;0,VLOOKUP(C293,Barcode_Info!$B$290:$D$385,2,0))</f>
        <v>0</v>
      </c>
      <c r="E293" s="8" t="n">
        <f aca="false">IF(A293&lt;&gt;0,VLOOKUP(C293,Barcode_Info!$B$290:$D$385,3,0))</f>
        <v>0</v>
      </c>
      <c r="F293" s="8" t="e">
        <f aca="false">VLOOKUP(D293,Barcode_Info!$C$2:$G$673,4,0)</f>
        <v>#N/A</v>
      </c>
      <c r="G293" s="8" t="e">
        <f aca="false">VLOOKUP(E293,Barcode_Info!$D$2:$G$673,4,0)</f>
        <v>#N/A</v>
      </c>
    </row>
    <row r="294" customFormat="false" ht="15" hidden="false" customHeight="false" outlineLevel="0" collapsed="false">
      <c r="A294" s="8" t="n">
        <f aca="false">SampleMap!F38</f>
        <v>0</v>
      </c>
      <c r="B294" s="14" t="s">
        <v>172</v>
      </c>
      <c r="C294" s="15" t="s">
        <v>78</v>
      </c>
      <c r="D294" s="8" t="n">
        <f aca="false">IF(A294&lt;&gt;0,VLOOKUP(C294,Barcode_Info!$B$290:$D$385,2,0))</f>
        <v>0</v>
      </c>
      <c r="E294" s="8" t="n">
        <f aca="false">IF(A294&lt;&gt;0,VLOOKUP(C294,Barcode_Info!$B$290:$D$385,3,0))</f>
        <v>0</v>
      </c>
      <c r="F294" s="8" t="e">
        <f aca="false">VLOOKUP(D294,Barcode_Info!$C$2:$G$673,4,0)</f>
        <v>#N/A</v>
      </c>
      <c r="G294" s="8" t="e">
        <f aca="false">VLOOKUP(E294,Barcode_Info!$D$2:$G$673,4,0)</f>
        <v>#N/A</v>
      </c>
    </row>
    <row r="295" customFormat="false" ht="15" hidden="false" customHeight="false" outlineLevel="0" collapsed="false">
      <c r="A295" s="8" t="n">
        <f aca="false">SampleMap!G38</f>
        <v>0</v>
      </c>
      <c r="B295" s="14" t="s">
        <v>172</v>
      </c>
      <c r="C295" s="15" t="s">
        <v>79</v>
      </c>
      <c r="D295" s="8" t="n">
        <f aca="false">IF(A295&lt;&gt;0,VLOOKUP(C295,Barcode_Info!$B$290:$D$385,2,0))</f>
        <v>0</v>
      </c>
      <c r="E295" s="8" t="n">
        <f aca="false">IF(A295&lt;&gt;0,VLOOKUP(C295,Barcode_Info!$B$290:$D$385,3,0))</f>
        <v>0</v>
      </c>
      <c r="F295" s="8" t="e">
        <f aca="false">VLOOKUP(D295,Barcode_Info!$C$2:$G$673,4,0)</f>
        <v>#N/A</v>
      </c>
      <c r="G295" s="8" t="e">
        <f aca="false">VLOOKUP(E295,Barcode_Info!$D$2:$G$673,4,0)</f>
        <v>#N/A</v>
      </c>
    </row>
    <row r="296" customFormat="false" ht="15" hidden="false" customHeight="false" outlineLevel="0" collapsed="false">
      <c r="A296" s="8" t="n">
        <f aca="false">SampleMap!H38</f>
        <v>0</v>
      </c>
      <c r="B296" s="14" t="s">
        <v>172</v>
      </c>
      <c r="C296" s="15" t="s">
        <v>80</v>
      </c>
      <c r="D296" s="8" t="n">
        <f aca="false">IF(A296&lt;&gt;0,VLOOKUP(C296,Barcode_Info!$B$290:$D$385,2,0))</f>
        <v>0</v>
      </c>
      <c r="E296" s="8" t="n">
        <f aca="false">IF(A296&lt;&gt;0,VLOOKUP(C296,Barcode_Info!$B$290:$D$385,3,0))</f>
        <v>0</v>
      </c>
      <c r="F296" s="8" t="e">
        <f aca="false">VLOOKUP(D296,Barcode_Info!$C$2:$G$673,4,0)</f>
        <v>#N/A</v>
      </c>
      <c r="G296" s="8" t="e">
        <f aca="false">VLOOKUP(E296,Barcode_Info!$D$2:$G$673,4,0)</f>
        <v>#N/A</v>
      </c>
    </row>
    <row r="297" customFormat="false" ht="15" hidden="false" customHeight="false" outlineLevel="0" collapsed="false">
      <c r="A297" s="8" t="n">
        <f aca="false">SampleMap!I38</f>
        <v>0</v>
      </c>
      <c r="B297" s="14" t="s">
        <v>172</v>
      </c>
      <c r="C297" s="15" t="s">
        <v>81</v>
      </c>
      <c r="D297" s="8" t="n">
        <f aca="false">IF(A297&lt;&gt;0,VLOOKUP(C297,Barcode_Info!$B$290:$D$385,2,0))</f>
        <v>0</v>
      </c>
      <c r="E297" s="8" t="n">
        <f aca="false">IF(A297&lt;&gt;0,VLOOKUP(C297,Barcode_Info!$B$290:$D$385,3,0))</f>
        <v>0</v>
      </c>
      <c r="F297" s="8" t="e">
        <f aca="false">VLOOKUP(D297,Barcode_Info!$C$2:$G$673,4,0)</f>
        <v>#N/A</v>
      </c>
      <c r="G297" s="8" t="e">
        <f aca="false">VLOOKUP(E297,Barcode_Info!$D$2:$G$673,4,0)</f>
        <v>#N/A</v>
      </c>
    </row>
    <row r="298" customFormat="false" ht="15" hidden="false" customHeight="false" outlineLevel="0" collapsed="false">
      <c r="A298" s="8" t="n">
        <f aca="false">SampleMap!J38</f>
        <v>0</v>
      </c>
      <c r="B298" s="14" t="s">
        <v>172</v>
      </c>
      <c r="C298" s="15" t="s">
        <v>82</v>
      </c>
      <c r="D298" s="8" t="n">
        <f aca="false">IF(A298&lt;&gt;0,VLOOKUP(C298,Barcode_Info!$B$290:$D$385,2,0))</f>
        <v>0</v>
      </c>
      <c r="E298" s="8" t="n">
        <f aca="false">IF(A298&lt;&gt;0,VLOOKUP(C298,Barcode_Info!$B$290:$D$385,3,0))</f>
        <v>0</v>
      </c>
      <c r="F298" s="8" t="e">
        <f aca="false">VLOOKUP(D298,Barcode_Info!$C$2:$G$673,4,0)</f>
        <v>#N/A</v>
      </c>
      <c r="G298" s="8" t="e">
        <f aca="false">VLOOKUP(E298,Barcode_Info!$D$2:$G$673,4,0)</f>
        <v>#N/A</v>
      </c>
    </row>
    <row r="299" customFormat="false" ht="15" hidden="false" customHeight="false" outlineLevel="0" collapsed="false">
      <c r="A299" s="8" t="n">
        <f aca="false">SampleMap!K38</f>
        <v>0</v>
      </c>
      <c r="B299" s="14" t="s">
        <v>172</v>
      </c>
      <c r="C299" s="15" t="s">
        <v>83</v>
      </c>
      <c r="D299" s="8" t="n">
        <f aca="false">IF(A299&lt;&gt;0,VLOOKUP(C299,Barcode_Info!$B$290:$D$385,2,0))</f>
        <v>0</v>
      </c>
      <c r="E299" s="8" t="n">
        <f aca="false">IF(A299&lt;&gt;0,VLOOKUP(C299,Barcode_Info!$B$290:$D$385,3,0))</f>
        <v>0</v>
      </c>
      <c r="F299" s="8" t="e">
        <f aca="false">VLOOKUP(D299,Barcode_Info!$C$2:$G$673,4,0)</f>
        <v>#N/A</v>
      </c>
      <c r="G299" s="8" t="e">
        <f aca="false">VLOOKUP(E299,Barcode_Info!$D$2:$G$673,4,0)</f>
        <v>#N/A</v>
      </c>
    </row>
    <row r="300" customFormat="false" ht="15" hidden="false" customHeight="false" outlineLevel="0" collapsed="false">
      <c r="A300" s="8" t="n">
        <f aca="false">SampleMap!L38</f>
        <v>0</v>
      </c>
      <c r="B300" s="14" t="s">
        <v>172</v>
      </c>
      <c r="C300" s="15" t="s">
        <v>84</v>
      </c>
      <c r="D300" s="8" t="n">
        <f aca="false">IF(A300&lt;&gt;0,VLOOKUP(C300,Barcode_Info!$B$290:$D$385,2,0))</f>
        <v>0</v>
      </c>
      <c r="E300" s="8" t="n">
        <f aca="false">IF(A300&lt;&gt;0,VLOOKUP(C300,Barcode_Info!$B$290:$D$385,3,0))</f>
        <v>0</v>
      </c>
      <c r="F300" s="8" t="e">
        <f aca="false">VLOOKUP(D300,Barcode_Info!$C$2:$G$673,4,0)</f>
        <v>#N/A</v>
      </c>
      <c r="G300" s="8" t="e">
        <f aca="false">VLOOKUP(E300,Barcode_Info!$D$2:$G$673,4,0)</f>
        <v>#N/A</v>
      </c>
    </row>
    <row r="301" customFormat="false" ht="15" hidden="false" customHeight="false" outlineLevel="0" collapsed="false">
      <c r="A301" s="8" t="n">
        <f aca="false">SampleMap!M38</f>
        <v>0</v>
      </c>
      <c r="B301" s="14" t="s">
        <v>172</v>
      </c>
      <c r="C301" s="15" t="s">
        <v>85</v>
      </c>
      <c r="D301" s="8" t="n">
        <f aca="false">IF(A301&lt;&gt;0,VLOOKUP(C301,Barcode_Info!$B$290:$D$385,2,0))</f>
        <v>0</v>
      </c>
      <c r="E301" s="8" t="n">
        <f aca="false">IF(A301&lt;&gt;0,VLOOKUP(C301,Barcode_Info!$B$290:$D$385,3,0))</f>
        <v>0</v>
      </c>
      <c r="F301" s="8" t="e">
        <f aca="false">VLOOKUP(D301,Barcode_Info!$C$2:$G$673,4,0)</f>
        <v>#N/A</v>
      </c>
      <c r="G301" s="8" t="e">
        <f aca="false">VLOOKUP(E301,Barcode_Info!$D$2:$G$673,4,0)</f>
        <v>#N/A</v>
      </c>
    </row>
    <row r="302" customFormat="false" ht="15" hidden="false" customHeight="false" outlineLevel="0" collapsed="false">
      <c r="A302" s="8" t="n">
        <f aca="false">SampleMap!B39</f>
        <v>0</v>
      </c>
      <c r="B302" s="14" t="s">
        <v>172</v>
      </c>
      <c r="C302" s="15" t="s">
        <v>86</v>
      </c>
      <c r="D302" s="8" t="n">
        <f aca="false">IF(A302&lt;&gt;0,VLOOKUP(C302,Barcode_Info!$B$290:$D$385,2,0))</f>
        <v>0</v>
      </c>
      <c r="E302" s="8" t="n">
        <f aca="false">IF(A302&lt;&gt;0,VLOOKUP(C302,Barcode_Info!$B$290:$D$385,3,0))</f>
        <v>0</v>
      </c>
      <c r="F302" s="8" t="e">
        <f aca="false">VLOOKUP(D302,Barcode_Info!$C$2:$G$673,4,0)</f>
        <v>#N/A</v>
      </c>
      <c r="G302" s="8" t="e">
        <f aca="false">VLOOKUP(E302,Barcode_Info!$D$2:$G$673,4,0)</f>
        <v>#N/A</v>
      </c>
    </row>
    <row r="303" customFormat="false" ht="15" hidden="false" customHeight="false" outlineLevel="0" collapsed="false">
      <c r="A303" s="8" t="n">
        <f aca="false">SampleMap!C39</f>
        <v>0</v>
      </c>
      <c r="B303" s="14" t="s">
        <v>172</v>
      </c>
      <c r="C303" s="15" t="s">
        <v>87</v>
      </c>
      <c r="D303" s="8" t="n">
        <f aca="false">IF(A303&lt;&gt;0,VLOOKUP(C303,Barcode_Info!$B$290:$D$385,2,0))</f>
        <v>0</v>
      </c>
      <c r="E303" s="8" t="n">
        <f aca="false">IF(A303&lt;&gt;0,VLOOKUP(C303,Barcode_Info!$B$290:$D$385,3,0))</f>
        <v>0</v>
      </c>
      <c r="F303" s="8" t="e">
        <f aca="false">VLOOKUP(D303,Barcode_Info!$C$2:$G$673,4,0)</f>
        <v>#N/A</v>
      </c>
      <c r="G303" s="8" t="e">
        <f aca="false">VLOOKUP(E303,Barcode_Info!$D$2:$G$673,4,0)</f>
        <v>#N/A</v>
      </c>
    </row>
    <row r="304" customFormat="false" ht="15" hidden="false" customHeight="false" outlineLevel="0" collapsed="false">
      <c r="A304" s="8" t="n">
        <f aca="false">SampleMap!D39</f>
        <v>0</v>
      </c>
      <c r="B304" s="14" t="s">
        <v>172</v>
      </c>
      <c r="C304" s="15" t="s">
        <v>88</v>
      </c>
      <c r="D304" s="8" t="n">
        <f aca="false">IF(A304&lt;&gt;0,VLOOKUP(C304,Barcode_Info!$B$290:$D$385,2,0))</f>
        <v>0</v>
      </c>
      <c r="E304" s="8" t="n">
        <f aca="false">IF(A304&lt;&gt;0,VLOOKUP(C304,Barcode_Info!$B$290:$D$385,3,0))</f>
        <v>0</v>
      </c>
      <c r="F304" s="8" t="e">
        <f aca="false">VLOOKUP(D304,Barcode_Info!$C$2:$G$673,4,0)</f>
        <v>#N/A</v>
      </c>
      <c r="G304" s="8" t="e">
        <f aca="false">VLOOKUP(E304,Barcode_Info!$D$2:$G$673,4,0)</f>
        <v>#N/A</v>
      </c>
    </row>
    <row r="305" customFormat="false" ht="15" hidden="false" customHeight="false" outlineLevel="0" collapsed="false">
      <c r="A305" s="8" t="n">
        <f aca="false">SampleMap!E39</f>
        <v>0</v>
      </c>
      <c r="B305" s="14" t="s">
        <v>172</v>
      </c>
      <c r="C305" s="15" t="s">
        <v>89</v>
      </c>
      <c r="D305" s="8" t="n">
        <f aca="false">IF(A305&lt;&gt;0,VLOOKUP(C305,Barcode_Info!$B$290:$D$385,2,0))</f>
        <v>0</v>
      </c>
      <c r="E305" s="8" t="n">
        <f aca="false">IF(A305&lt;&gt;0,VLOOKUP(C305,Barcode_Info!$B$290:$D$385,3,0))</f>
        <v>0</v>
      </c>
      <c r="F305" s="8" t="e">
        <f aca="false">VLOOKUP(D305,Barcode_Info!$C$2:$G$673,4,0)</f>
        <v>#N/A</v>
      </c>
      <c r="G305" s="8" t="e">
        <f aca="false">VLOOKUP(E305,Barcode_Info!$D$2:$G$673,4,0)</f>
        <v>#N/A</v>
      </c>
    </row>
    <row r="306" customFormat="false" ht="15" hidden="false" customHeight="false" outlineLevel="0" collapsed="false">
      <c r="A306" s="8" t="n">
        <f aca="false">SampleMap!F39</f>
        <v>0</v>
      </c>
      <c r="B306" s="14" t="s">
        <v>172</v>
      </c>
      <c r="C306" s="15" t="s">
        <v>90</v>
      </c>
      <c r="D306" s="8" t="n">
        <f aca="false">IF(A306&lt;&gt;0,VLOOKUP(C306,Barcode_Info!$B$290:$D$385,2,0))</f>
        <v>0</v>
      </c>
      <c r="E306" s="8" t="n">
        <f aca="false">IF(A306&lt;&gt;0,VLOOKUP(C306,Barcode_Info!$B$290:$D$385,3,0))</f>
        <v>0</v>
      </c>
      <c r="F306" s="8" t="e">
        <f aca="false">VLOOKUP(D306,Barcode_Info!$C$2:$G$673,4,0)</f>
        <v>#N/A</v>
      </c>
      <c r="G306" s="8" t="e">
        <f aca="false">VLOOKUP(E306,Barcode_Info!$D$2:$G$673,4,0)</f>
        <v>#N/A</v>
      </c>
    </row>
    <row r="307" customFormat="false" ht="15" hidden="false" customHeight="false" outlineLevel="0" collapsed="false">
      <c r="A307" s="8" t="n">
        <f aca="false">SampleMap!G39</f>
        <v>0</v>
      </c>
      <c r="B307" s="14" t="s">
        <v>172</v>
      </c>
      <c r="C307" s="15" t="s">
        <v>91</v>
      </c>
      <c r="D307" s="8" t="n">
        <f aca="false">IF(A307&lt;&gt;0,VLOOKUP(C307,Barcode_Info!$B$290:$D$385,2,0))</f>
        <v>0</v>
      </c>
      <c r="E307" s="8" t="n">
        <f aca="false">IF(A307&lt;&gt;0,VLOOKUP(C307,Barcode_Info!$B$290:$D$385,3,0))</f>
        <v>0</v>
      </c>
      <c r="F307" s="8" t="e">
        <f aca="false">VLOOKUP(D307,Barcode_Info!$C$2:$G$673,4,0)</f>
        <v>#N/A</v>
      </c>
      <c r="G307" s="8" t="e">
        <f aca="false">VLOOKUP(E307,Barcode_Info!$D$2:$G$673,4,0)</f>
        <v>#N/A</v>
      </c>
    </row>
    <row r="308" customFormat="false" ht="15" hidden="false" customHeight="false" outlineLevel="0" collapsed="false">
      <c r="A308" s="8" t="n">
        <f aca="false">SampleMap!H39</f>
        <v>0</v>
      </c>
      <c r="B308" s="14" t="s">
        <v>172</v>
      </c>
      <c r="C308" s="15" t="s">
        <v>92</v>
      </c>
      <c r="D308" s="8" t="n">
        <f aca="false">IF(A308&lt;&gt;0,VLOOKUP(C308,Barcode_Info!$B$290:$D$385,2,0))</f>
        <v>0</v>
      </c>
      <c r="E308" s="8" t="n">
        <f aca="false">IF(A308&lt;&gt;0,VLOOKUP(C308,Barcode_Info!$B$290:$D$385,3,0))</f>
        <v>0</v>
      </c>
      <c r="F308" s="8" t="e">
        <f aca="false">VLOOKUP(D308,Barcode_Info!$C$2:$G$673,4,0)</f>
        <v>#N/A</v>
      </c>
      <c r="G308" s="8" t="e">
        <f aca="false">VLOOKUP(E308,Barcode_Info!$D$2:$G$673,4,0)</f>
        <v>#N/A</v>
      </c>
    </row>
    <row r="309" customFormat="false" ht="15" hidden="false" customHeight="false" outlineLevel="0" collapsed="false">
      <c r="A309" s="8" t="n">
        <f aca="false">SampleMap!I39</f>
        <v>0</v>
      </c>
      <c r="B309" s="14" t="s">
        <v>172</v>
      </c>
      <c r="C309" s="15" t="s">
        <v>93</v>
      </c>
      <c r="D309" s="8" t="n">
        <f aca="false">IF(A309&lt;&gt;0,VLOOKUP(C309,Barcode_Info!$B$290:$D$385,2,0))</f>
        <v>0</v>
      </c>
      <c r="E309" s="8" t="n">
        <f aca="false">IF(A309&lt;&gt;0,VLOOKUP(C309,Barcode_Info!$B$290:$D$385,3,0))</f>
        <v>0</v>
      </c>
      <c r="F309" s="8" t="e">
        <f aca="false">VLOOKUP(D309,Barcode_Info!$C$2:$G$673,4,0)</f>
        <v>#N/A</v>
      </c>
      <c r="G309" s="8" t="e">
        <f aca="false">VLOOKUP(E309,Barcode_Info!$D$2:$G$673,4,0)</f>
        <v>#N/A</v>
      </c>
    </row>
    <row r="310" customFormat="false" ht="15" hidden="false" customHeight="false" outlineLevel="0" collapsed="false">
      <c r="A310" s="8" t="n">
        <f aca="false">SampleMap!J39</f>
        <v>0</v>
      </c>
      <c r="B310" s="14" t="s">
        <v>172</v>
      </c>
      <c r="C310" s="15" t="s">
        <v>94</v>
      </c>
      <c r="D310" s="8" t="n">
        <f aca="false">IF(A310&lt;&gt;0,VLOOKUP(C310,Barcode_Info!$B$290:$D$385,2,0))</f>
        <v>0</v>
      </c>
      <c r="E310" s="8" t="n">
        <f aca="false">IF(A310&lt;&gt;0,VLOOKUP(C310,Barcode_Info!$B$290:$D$385,3,0))</f>
        <v>0</v>
      </c>
      <c r="F310" s="8" t="e">
        <f aca="false">VLOOKUP(D310,Barcode_Info!$C$2:$G$673,4,0)</f>
        <v>#N/A</v>
      </c>
      <c r="G310" s="8" t="e">
        <f aca="false">VLOOKUP(E310,Barcode_Info!$D$2:$G$673,4,0)</f>
        <v>#N/A</v>
      </c>
    </row>
    <row r="311" customFormat="false" ht="15" hidden="false" customHeight="false" outlineLevel="0" collapsed="false">
      <c r="A311" s="8" t="n">
        <f aca="false">SampleMap!K39</f>
        <v>0</v>
      </c>
      <c r="B311" s="14" t="s">
        <v>172</v>
      </c>
      <c r="C311" s="15" t="s">
        <v>95</v>
      </c>
      <c r="D311" s="8" t="n">
        <f aca="false">IF(A311&lt;&gt;0,VLOOKUP(C311,Barcode_Info!$B$290:$D$385,2,0))</f>
        <v>0</v>
      </c>
      <c r="E311" s="8" t="n">
        <f aca="false">IF(A311&lt;&gt;0,VLOOKUP(C311,Barcode_Info!$B$290:$D$385,3,0))</f>
        <v>0</v>
      </c>
      <c r="F311" s="8" t="e">
        <f aca="false">VLOOKUP(D311,Barcode_Info!$C$2:$G$673,4,0)</f>
        <v>#N/A</v>
      </c>
      <c r="G311" s="8" t="e">
        <f aca="false">VLOOKUP(E311,Barcode_Info!$D$2:$G$673,4,0)</f>
        <v>#N/A</v>
      </c>
    </row>
    <row r="312" customFormat="false" ht="15" hidden="false" customHeight="false" outlineLevel="0" collapsed="false">
      <c r="A312" s="8" t="n">
        <f aca="false">SampleMap!L39</f>
        <v>0</v>
      </c>
      <c r="B312" s="14" t="s">
        <v>172</v>
      </c>
      <c r="C312" s="15" t="s">
        <v>96</v>
      </c>
      <c r="D312" s="8" t="n">
        <f aca="false">IF(A312&lt;&gt;0,VLOOKUP(C312,Barcode_Info!$B$290:$D$385,2,0))</f>
        <v>0</v>
      </c>
      <c r="E312" s="8" t="n">
        <f aca="false">IF(A312&lt;&gt;0,VLOOKUP(C312,Barcode_Info!$B$290:$D$385,3,0))</f>
        <v>0</v>
      </c>
      <c r="F312" s="8" t="e">
        <f aca="false">VLOOKUP(D312,Barcode_Info!$C$2:$G$673,4,0)</f>
        <v>#N/A</v>
      </c>
      <c r="G312" s="8" t="e">
        <f aca="false">VLOOKUP(E312,Barcode_Info!$D$2:$G$673,4,0)</f>
        <v>#N/A</v>
      </c>
    </row>
    <row r="313" customFormat="false" ht="15" hidden="false" customHeight="false" outlineLevel="0" collapsed="false">
      <c r="A313" s="8" t="n">
        <f aca="false">SampleMap!M39</f>
        <v>0</v>
      </c>
      <c r="B313" s="14" t="s">
        <v>172</v>
      </c>
      <c r="C313" s="15" t="s">
        <v>97</v>
      </c>
      <c r="D313" s="8" t="n">
        <f aca="false">IF(A313&lt;&gt;0,VLOOKUP(C313,Barcode_Info!$B$290:$D$385,2,0))</f>
        <v>0</v>
      </c>
      <c r="E313" s="8" t="n">
        <f aca="false">IF(A313&lt;&gt;0,VLOOKUP(C313,Barcode_Info!$B$290:$D$385,3,0))</f>
        <v>0</v>
      </c>
      <c r="F313" s="8" t="e">
        <f aca="false">VLOOKUP(D313,Barcode_Info!$C$2:$G$673,4,0)</f>
        <v>#N/A</v>
      </c>
      <c r="G313" s="8" t="e">
        <f aca="false">VLOOKUP(E313,Barcode_Info!$D$2:$G$673,4,0)</f>
        <v>#N/A</v>
      </c>
    </row>
    <row r="314" customFormat="false" ht="15" hidden="false" customHeight="false" outlineLevel="0" collapsed="false">
      <c r="A314" s="8" t="n">
        <f aca="false">SampleMap!B40</f>
        <v>0</v>
      </c>
      <c r="B314" s="14" t="s">
        <v>172</v>
      </c>
      <c r="C314" s="15" t="s">
        <v>98</v>
      </c>
      <c r="D314" s="8" t="n">
        <f aca="false">IF(A314&lt;&gt;0,VLOOKUP(C314,Barcode_Info!$B$290:$D$385,2,0))</f>
        <v>0</v>
      </c>
      <c r="E314" s="8" t="n">
        <f aca="false">IF(A314&lt;&gt;0,VLOOKUP(C314,Barcode_Info!$B$290:$D$385,3,0))</f>
        <v>0</v>
      </c>
      <c r="F314" s="8" t="e">
        <f aca="false">VLOOKUP(D314,Barcode_Info!$C$2:$G$673,4,0)</f>
        <v>#N/A</v>
      </c>
      <c r="G314" s="8" t="e">
        <f aca="false">VLOOKUP(E314,Barcode_Info!$D$2:$G$673,4,0)</f>
        <v>#N/A</v>
      </c>
    </row>
    <row r="315" customFormat="false" ht="15" hidden="false" customHeight="false" outlineLevel="0" collapsed="false">
      <c r="A315" s="8" t="n">
        <f aca="false">SampleMap!C40</f>
        <v>0</v>
      </c>
      <c r="B315" s="14" t="s">
        <v>172</v>
      </c>
      <c r="C315" s="15" t="s">
        <v>99</v>
      </c>
      <c r="D315" s="8" t="n">
        <f aca="false">IF(A315&lt;&gt;0,VLOOKUP(C315,Barcode_Info!$B$290:$D$385,2,0))</f>
        <v>0</v>
      </c>
      <c r="E315" s="8" t="n">
        <f aca="false">IF(A315&lt;&gt;0,VLOOKUP(C315,Barcode_Info!$B$290:$D$385,3,0))</f>
        <v>0</v>
      </c>
      <c r="F315" s="8" t="e">
        <f aca="false">VLOOKUP(D315,Barcode_Info!$C$2:$G$673,4,0)</f>
        <v>#N/A</v>
      </c>
      <c r="G315" s="8" t="e">
        <f aca="false">VLOOKUP(E315,Barcode_Info!$D$2:$G$673,4,0)</f>
        <v>#N/A</v>
      </c>
    </row>
    <row r="316" customFormat="false" ht="15" hidden="false" customHeight="false" outlineLevel="0" collapsed="false">
      <c r="A316" s="8" t="n">
        <f aca="false">SampleMap!D40</f>
        <v>0</v>
      </c>
      <c r="B316" s="14" t="s">
        <v>172</v>
      </c>
      <c r="C316" s="15" t="s">
        <v>100</v>
      </c>
      <c r="D316" s="8" t="n">
        <f aca="false">IF(A316&lt;&gt;0,VLOOKUP(C316,Barcode_Info!$B$290:$D$385,2,0))</f>
        <v>0</v>
      </c>
      <c r="E316" s="8" t="n">
        <f aca="false">IF(A316&lt;&gt;0,VLOOKUP(C316,Barcode_Info!$B$290:$D$385,3,0))</f>
        <v>0</v>
      </c>
      <c r="F316" s="8" t="e">
        <f aca="false">VLOOKUP(D316,Barcode_Info!$C$2:$G$673,4,0)</f>
        <v>#N/A</v>
      </c>
      <c r="G316" s="8" t="e">
        <f aca="false">VLOOKUP(E316,Barcode_Info!$D$2:$G$673,4,0)</f>
        <v>#N/A</v>
      </c>
    </row>
    <row r="317" customFormat="false" ht="15" hidden="false" customHeight="false" outlineLevel="0" collapsed="false">
      <c r="A317" s="8" t="n">
        <f aca="false">SampleMap!E40</f>
        <v>0</v>
      </c>
      <c r="B317" s="14" t="s">
        <v>172</v>
      </c>
      <c r="C317" s="15" t="s">
        <v>101</v>
      </c>
      <c r="D317" s="8" t="n">
        <f aca="false">IF(A317&lt;&gt;0,VLOOKUP(C317,Barcode_Info!$B$290:$D$385,2,0))</f>
        <v>0</v>
      </c>
      <c r="E317" s="8" t="n">
        <f aca="false">IF(A317&lt;&gt;0,VLOOKUP(C317,Barcode_Info!$B$290:$D$385,3,0))</f>
        <v>0</v>
      </c>
      <c r="F317" s="8" t="e">
        <f aca="false">VLOOKUP(D317,Barcode_Info!$C$2:$G$673,4,0)</f>
        <v>#N/A</v>
      </c>
      <c r="G317" s="8" t="e">
        <f aca="false">VLOOKUP(E317,Barcode_Info!$D$2:$G$673,4,0)</f>
        <v>#N/A</v>
      </c>
    </row>
    <row r="318" customFormat="false" ht="15" hidden="false" customHeight="false" outlineLevel="0" collapsed="false">
      <c r="A318" s="8" t="n">
        <f aca="false">SampleMap!F40</f>
        <v>0</v>
      </c>
      <c r="B318" s="14" t="s">
        <v>172</v>
      </c>
      <c r="C318" s="15" t="s">
        <v>102</v>
      </c>
      <c r="D318" s="8" t="n">
        <f aca="false">IF(A318&lt;&gt;0,VLOOKUP(C318,Barcode_Info!$B$290:$D$385,2,0))</f>
        <v>0</v>
      </c>
      <c r="E318" s="8" t="n">
        <f aca="false">IF(A318&lt;&gt;0,VLOOKUP(C318,Barcode_Info!$B$290:$D$385,3,0))</f>
        <v>0</v>
      </c>
      <c r="F318" s="8" t="e">
        <f aca="false">VLOOKUP(D318,Barcode_Info!$C$2:$G$673,4,0)</f>
        <v>#N/A</v>
      </c>
      <c r="G318" s="8" t="e">
        <f aca="false">VLOOKUP(E318,Barcode_Info!$D$2:$G$673,4,0)</f>
        <v>#N/A</v>
      </c>
    </row>
    <row r="319" customFormat="false" ht="15" hidden="false" customHeight="false" outlineLevel="0" collapsed="false">
      <c r="A319" s="8" t="n">
        <f aca="false">SampleMap!G40</f>
        <v>0</v>
      </c>
      <c r="B319" s="14" t="s">
        <v>172</v>
      </c>
      <c r="C319" s="15" t="s">
        <v>103</v>
      </c>
      <c r="D319" s="8" t="n">
        <f aca="false">IF(A319&lt;&gt;0,VLOOKUP(C319,Barcode_Info!$B$290:$D$385,2,0))</f>
        <v>0</v>
      </c>
      <c r="E319" s="8" t="n">
        <f aca="false">IF(A319&lt;&gt;0,VLOOKUP(C319,Barcode_Info!$B$290:$D$385,3,0))</f>
        <v>0</v>
      </c>
      <c r="F319" s="8" t="e">
        <f aca="false">VLOOKUP(D319,Barcode_Info!$C$2:$G$673,4,0)</f>
        <v>#N/A</v>
      </c>
      <c r="G319" s="8" t="e">
        <f aca="false">VLOOKUP(E319,Barcode_Info!$D$2:$G$673,4,0)</f>
        <v>#N/A</v>
      </c>
    </row>
    <row r="320" customFormat="false" ht="15" hidden="false" customHeight="false" outlineLevel="0" collapsed="false">
      <c r="A320" s="8" t="n">
        <f aca="false">SampleMap!H40</f>
        <v>0</v>
      </c>
      <c r="B320" s="14" t="s">
        <v>172</v>
      </c>
      <c r="C320" s="15" t="s">
        <v>104</v>
      </c>
      <c r="D320" s="8" t="n">
        <f aca="false">IF(A320&lt;&gt;0,VLOOKUP(C320,Barcode_Info!$B$290:$D$385,2,0))</f>
        <v>0</v>
      </c>
      <c r="E320" s="8" t="n">
        <f aca="false">IF(A320&lt;&gt;0,VLOOKUP(C320,Barcode_Info!$B$290:$D$385,3,0))</f>
        <v>0</v>
      </c>
      <c r="F320" s="8" t="e">
        <f aca="false">VLOOKUP(D320,Barcode_Info!$C$2:$G$673,4,0)</f>
        <v>#N/A</v>
      </c>
      <c r="G320" s="8" t="e">
        <f aca="false">VLOOKUP(E320,Barcode_Info!$D$2:$G$673,4,0)</f>
        <v>#N/A</v>
      </c>
    </row>
    <row r="321" customFormat="false" ht="15" hidden="false" customHeight="false" outlineLevel="0" collapsed="false">
      <c r="A321" s="8" t="n">
        <f aca="false">SampleMap!I40</f>
        <v>0</v>
      </c>
      <c r="B321" s="14" t="s">
        <v>172</v>
      </c>
      <c r="C321" s="15" t="s">
        <v>105</v>
      </c>
      <c r="D321" s="8" t="n">
        <f aca="false">IF(A321&lt;&gt;0,VLOOKUP(C321,Barcode_Info!$B$290:$D$385,2,0))</f>
        <v>0</v>
      </c>
      <c r="E321" s="8" t="n">
        <f aca="false">IF(A321&lt;&gt;0,VLOOKUP(C321,Barcode_Info!$B$290:$D$385,3,0))</f>
        <v>0</v>
      </c>
      <c r="F321" s="8" t="e">
        <f aca="false">VLOOKUP(D321,Barcode_Info!$C$2:$G$673,4,0)</f>
        <v>#N/A</v>
      </c>
      <c r="G321" s="8" t="e">
        <f aca="false">VLOOKUP(E321,Barcode_Info!$D$2:$G$673,4,0)</f>
        <v>#N/A</v>
      </c>
    </row>
    <row r="322" customFormat="false" ht="15" hidden="false" customHeight="false" outlineLevel="0" collapsed="false">
      <c r="A322" s="8" t="n">
        <f aca="false">SampleMap!J40</f>
        <v>0</v>
      </c>
      <c r="B322" s="14" t="s">
        <v>172</v>
      </c>
      <c r="C322" s="15" t="s">
        <v>106</v>
      </c>
      <c r="D322" s="8" t="n">
        <f aca="false">IF(A322&lt;&gt;0,VLOOKUP(C322,Barcode_Info!$B$290:$D$385,2,0))</f>
        <v>0</v>
      </c>
      <c r="E322" s="8" t="n">
        <f aca="false">IF(A322&lt;&gt;0,VLOOKUP(C322,Barcode_Info!$B$290:$D$385,3,0))</f>
        <v>0</v>
      </c>
      <c r="F322" s="8" t="e">
        <f aca="false">VLOOKUP(D322,Barcode_Info!$C$2:$G$673,4,0)</f>
        <v>#N/A</v>
      </c>
      <c r="G322" s="8" t="e">
        <f aca="false">VLOOKUP(E322,Barcode_Info!$D$2:$G$673,4,0)</f>
        <v>#N/A</v>
      </c>
    </row>
    <row r="323" customFormat="false" ht="15" hidden="false" customHeight="false" outlineLevel="0" collapsed="false">
      <c r="A323" s="8" t="n">
        <f aca="false">SampleMap!K40</f>
        <v>0</v>
      </c>
      <c r="B323" s="14" t="s">
        <v>172</v>
      </c>
      <c r="C323" s="15" t="s">
        <v>107</v>
      </c>
      <c r="D323" s="8" t="n">
        <f aca="false">IF(A323&lt;&gt;0,VLOOKUP(C323,Barcode_Info!$B$290:$D$385,2,0))</f>
        <v>0</v>
      </c>
      <c r="E323" s="8" t="n">
        <f aca="false">IF(A323&lt;&gt;0,VLOOKUP(C323,Barcode_Info!$B$290:$D$385,3,0))</f>
        <v>0</v>
      </c>
      <c r="F323" s="8" t="e">
        <f aca="false">VLOOKUP(D323,Barcode_Info!$C$2:$G$673,4,0)</f>
        <v>#N/A</v>
      </c>
      <c r="G323" s="8" t="e">
        <f aca="false">VLOOKUP(E323,Barcode_Info!$D$2:$G$673,4,0)</f>
        <v>#N/A</v>
      </c>
    </row>
    <row r="324" customFormat="false" ht="15" hidden="false" customHeight="false" outlineLevel="0" collapsed="false">
      <c r="A324" s="8" t="n">
        <f aca="false">SampleMap!L40</f>
        <v>0</v>
      </c>
      <c r="B324" s="14" t="s">
        <v>172</v>
      </c>
      <c r="C324" s="15" t="s">
        <v>108</v>
      </c>
      <c r="D324" s="8" t="n">
        <f aca="false">IF(A324&lt;&gt;0,VLOOKUP(C324,Barcode_Info!$B$290:$D$385,2,0))</f>
        <v>0</v>
      </c>
      <c r="E324" s="8" t="n">
        <f aca="false">IF(A324&lt;&gt;0,VLOOKUP(C324,Barcode_Info!$B$290:$D$385,3,0))</f>
        <v>0</v>
      </c>
      <c r="F324" s="8" t="e">
        <f aca="false">VLOOKUP(D324,Barcode_Info!$C$2:$G$673,4,0)</f>
        <v>#N/A</v>
      </c>
      <c r="G324" s="8" t="e">
        <f aca="false">VLOOKUP(E324,Barcode_Info!$D$2:$G$673,4,0)</f>
        <v>#N/A</v>
      </c>
    </row>
    <row r="325" customFormat="false" ht="15" hidden="false" customHeight="false" outlineLevel="0" collapsed="false">
      <c r="A325" s="8" t="n">
        <f aca="false">SampleMap!M40</f>
        <v>0</v>
      </c>
      <c r="B325" s="14" t="s">
        <v>172</v>
      </c>
      <c r="C325" s="15" t="s">
        <v>109</v>
      </c>
      <c r="D325" s="8" t="n">
        <f aca="false">IF(A325&lt;&gt;0,VLOOKUP(C325,Barcode_Info!$B$290:$D$385,2,0))</f>
        <v>0</v>
      </c>
      <c r="E325" s="8" t="n">
        <f aca="false">IF(A325&lt;&gt;0,VLOOKUP(C325,Barcode_Info!$B$290:$D$385,3,0))</f>
        <v>0</v>
      </c>
      <c r="F325" s="8" t="e">
        <f aca="false">VLOOKUP(D325,Barcode_Info!$C$2:$G$673,4,0)</f>
        <v>#N/A</v>
      </c>
      <c r="G325" s="8" t="e">
        <f aca="false">VLOOKUP(E325,Barcode_Info!$D$2:$G$673,4,0)</f>
        <v>#N/A</v>
      </c>
    </row>
    <row r="326" customFormat="false" ht="15" hidden="false" customHeight="false" outlineLevel="0" collapsed="false">
      <c r="A326" s="8" t="n">
        <f aca="false">SampleMap!B41</f>
        <v>0</v>
      </c>
      <c r="B326" s="14" t="s">
        <v>172</v>
      </c>
      <c r="C326" s="15" t="s">
        <v>110</v>
      </c>
      <c r="D326" s="8" t="n">
        <f aca="false">IF(A326&lt;&gt;0,VLOOKUP(C326,Barcode_Info!$B$290:$D$385,2,0))</f>
        <v>0</v>
      </c>
      <c r="E326" s="8" t="n">
        <f aca="false">IF(A326&lt;&gt;0,VLOOKUP(C326,Barcode_Info!$B$290:$D$385,3,0))</f>
        <v>0</v>
      </c>
      <c r="F326" s="8" t="e">
        <f aca="false">VLOOKUP(D326,Barcode_Info!$C$2:$G$673,4,0)</f>
        <v>#N/A</v>
      </c>
      <c r="G326" s="8" t="e">
        <f aca="false">VLOOKUP(E326,Barcode_Info!$D$2:$G$673,4,0)</f>
        <v>#N/A</v>
      </c>
    </row>
    <row r="327" customFormat="false" ht="15" hidden="false" customHeight="false" outlineLevel="0" collapsed="false">
      <c r="A327" s="8" t="n">
        <f aca="false">SampleMap!C41</f>
        <v>0</v>
      </c>
      <c r="B327" s="14" t="s">
        <v>172</v>
      </c>
      <c r="C327" s="15" t="s">
        <v>111</v>
      </c>
      <c r="D327" s="8" t="n">
        <f aca="false">IF(A327&lt;&gt;0,VLOOKUP(C327,Barcode_Info!$B$290:$D$385,2,0))</f>
        <v>0</v>
      </c>
      <c r="E327" s="8" t="n">
        <f aca="false">IF(A327&lt;&gt;0,VLOOKUP(C327,Barcode_Info!$B$290:$D$385,3,0))</f>
        <v>0</v>
      </c>
      <c r="F327" s="8" t="e">
        <f aca="false">VLOOKUP(D327,Barcode_Info!$C$2:$G$673,4,0)</f>
        <v>#N/A</v>
      </c>
      <c r="G327" s="8" t="e">
        <f aca="false">VLOOKUP(E327,Barcode_Info!$D$2:$G$673,4,0)</f>
        <v>#N/A</v>
      </c>
    </row>
    <row r="328" customFormat="false" ht="15" hidden="false" customHeight="false" outlineLevel="0" collapsed="false">
      <c r="A328" s="8" t="n">
        <f aca="false">SampleMap!D41</f>
        <v>0</v>
      </c>
      <c r="B328" s="14" t="s">
        <v>172</v>
      </c>
      <c r="C328" s="15" t="s">
        <v>112</v>
      </c>
      <c r="D328" s="8" t="n">
        <f aca="false">IF(A328&lt;&gt;0,VLOOKUP(C328,Barcode_Info!$B$290:$D$385,2,0))</f>
        <v>0</v>
      </c>
      <c r="E328" s="8" t="n">
        <f aca="false">IF(A328&lt;&gt;0,VLOOKUP(C328,Barcode_Info!$B$290:$D$385,3,0))</f>
        <v>0</v>
      </c>
      <c r="F328" s="8" t="e">
        <f aca="false">VLOOKUP(D328,Barcode_Info!$C$2:$G$673,4,0)</f>
        <v>#N/A</v>
      </c>
      <c r="G328" s="8" t="e">
        <f aca="false">VLOOKUP(E328,Barcode_Info!$D$2:$G$673,4,0)</f>
        <v>#N/A</v>
      </c>
    </row>
    <row r="329" customFormat="false" ht="15" hidden="false" customHeight="false" outlineLevel="0" collapsed="false">
      <c r="A329" s="8" t="n">
        <f aca="false">SampleMap!E41</f>
        <v>0</v>
      </c>
      <c r="B329" s="14" t="s">
        <v>172</v>
      </c>
      <c r="C329" s="15" t="s">
        <v>113</v>
      </c>
      <c r="D329" s="8" t="n">
        <f aca="false">IF(A329&lt;&gt;0,VLOOKUP(C329,Barcode_Info!$B$290:$D$385,2,0))</f>
        <v>0</v>
      </c>
      <c r="E329" s="8" t="n">
        <f aca="false">IF(A329&lt;&gt;0,VLOOKUP(C329,Barcode_Info!$B$290:$D$385,3,0))</f>
        <v>0</v>
      </c>
      <c r="F329" s="8" t="e">
        <f aca="false">VLOOKUP(D329,Barcode_Info!$C$2:$G$673,4,0)</f>
        <v>#N/A</v>
      </c>
      <c r="G329" s="8" t="e">
        <f aca="false">VLOOKUP(E329,Barcode_Info!$D$2:$G$673,4,0)</f>
        <v>#N/A</v>
      </c>
    </row>
    <row r="330" customFormat="false" ht="15" hidden="false" customHeight="false" outlineLevel="0" collapsed="false">
      <c r="A330" s="8" t="n">
        <f aca="false">SampleMap!F41</f>
        <v>0</v>
      </c>
      <c r="B330" s="14" t="s">
        <v>172</v>
      </c>
      <c r="C330" s="15" t="s">
        <v>114</v>
      </c>
      <c r="D330" s="8" t="n">
        <f aca="false">IF(A330&lt;&gt;0,VLOOKUP(C330,Barcode_Info!$B$290:$D$385,2,0))</f>
        <v>0</v>
      </c>
      <c r="E330" s="8" t="n">
        <f aca="false">IF(A330&lt;&gt;0,VLOOKUP(C330,Barcode_Info!$B$290:$D$385,3,0))</f>
        <v>0</v>
      </c>
      <c r="F330" s="8" t="e">
        <f aca="false">VLOOKUP(D330,Barcode_Info!$C$2:$G$673,4,0)</f>
        <v>#N/A</v>
      </c>
      <c r="G330" s="8" t="e">
        <f aca="false">VLOOKUP(E330,Barcode_Info!$D$2:$G$673,4,0)</f>
        <v>#N/A</v>
      </c>
    </row>
    <row r="331" customFormat="false" ht="15" hidden="false" customHeight="false" outlineLevel="0" collapsed="false">
      <c r="A331" s="8" t="n">
        <f aca="false">SampleMap!G41</f>
        <v>0</v>
      </c>
      <c r="B331" s="14" t="s">
        <v>172</v>
      </c>
      <c r="C331" s="15" t="s">
        <v>115</v>
      </c>
      <c r="D331" s="8" t="n">
        <f aca="false">IF(A331&lt;&gt;0,VLOOKUP(C331,Barcode_Info!$B$290:$D$385,2,0))</f>
        <v>0</v>
      </c>
      <c r="E331" s="8" t="n">
        <f aca="false">IF(A331&lt;&gt;0,VLOOKUP(C331,Barcode_Info!$B$290:$D$385,3,0))</f>
        <v>0</v>
      </c>
      <c r="F331" s="8" t="e">
        <f aca="false">VLOOKUP(D331,Barcode_Info!$C$2:$G$673,4,0)</f>
        <v>#N/A</v>
      </c>
      <c r="G331" s="8" t="e">
        <f aca="false">VLOOKUP(E331,Barcode_Info!$D$2:$G$673,4,0)</f>
        <v>#N/A</v>
      </c>
    </row>
    <row r="332" customFormat="false" ht="15" hidden="false" customHeight="false" outlineLevel="0" collapsed="false">
      <c r="A332" s="8" t="n">
        <f aca="false">SampleMap!H41</f>
        <v>0</v>
      </c>
      <c r="B332" s="14" t="s">
        <v>172</v>
      </c>
      <c r="C332" s="15" t="s">
        <v>116</v>
      </c>
      <c r="D332" s="8" t="n">
        <f aca="false">IF(A332&lt;&gt;0,VLOOKUP(C332,Barcode_Info!$B$290:$D$385,2,0))</f>
        <v>0</v>
      </c>
      <c r="E332" s="8" t="n">
        <f aca="false">IF(A332&lt;&gt;0,VLOOKUP(C332,Barcode_Info!$B$290:$D$385,3,0))</f>
        <v>0</v>
      </c>
      <c r="F332" s="8" t="e">
        <f aca="false">VLOOKUP(D332,Barcode_Info!$C$2:$G$673,4,0)</f>
        <v>#N/A</v>
      </c>
      <c r="G332" s="8" t="e">
        <f aca="false">VLOOKUP(E332,Barcode_Info!$D$2:$G$673,4,0)</f>
        <v>#N/A</v>
      </c>
    </row>
    <row r="333" customFormat="false" ht="15" hidden="false" customHeight="false" outlineLevel="0" collapsed="false">
      <c r="A333" s="8" t="n">
        <f aca="false">SampleMap!I41</f>
        <v>0</v>
      </c>
      <c r="B333" s="14" t="s">
        <v>172</v>
      </c>
      <c r="C333" s="15" t="s">
        <v>117</v>
      </c>
      <c r="D333" s="8" t="n">
        <f aca="false">IF(A333&lt;&gt;0,VLOOKUP(C333,Barcode_Info!$B$290:$D$385,2,0))</f>
        <v>0</v>
      </c>
      <c r="E333" s="8" t="n">
        <f aca="false">IF(A333&lt;&gt;0,VLOOKUP(C333,Barcode_Info!$B$290:$D$385,3,0))</f>
        <v>0</v>
      </c>
      <c r="F333" s="8" t="e">
        <f aca="false">VLOOKUP(D333,Barcode_Info!$C$2:$G$673,4,0)</f>
        <v>#N/A</v>
      </c>
      <c r="G333" s="8" t="e">
        <f aca="false">VLOOKUP(E333,Barcode_Info!$D$2:$G$673,4,0)</f>
        <v>#N/A</v>
      </c>
    </row>
    <row r="334" customFormat="false" ht="15" hidden="false" customHeight="false" outlineLevel="0" collapsed="false">
      <c r="A334" s="8" t="n">
        <f aca="false">SampleMap!J41</f>
        <v>0</v>
      </c>
      <c r="B334" s="14" t="s">
        <v>172</v>
      </c>
      <c r="C334" s="15" t="s">
        <v>118</v>
      </c>
      <c r="D334" s="8" t="n">
        <f aca="false">IF(A334&lt;&gt;0,VLOOKUP(C334,Barcode_Info!$B$290:$D$385,2,0))</f>
        <v>0</v>
      </c>
      <c r="E334" s="8" t="n">
        <f aca="false">IF(A334&lt;&gt;0,VLOOKUP(C334,Barcode_Info!$B$290:$D$385,3,0))</f>
        <v>0</v>
      </c>
      <c r="F334" s="8" t="e">
        <f aca="false">VLOOKUP(D334,Barcode_Info!$C$2:$G$673,4,0)</f>
        <v>#N/A</v>
      </c>
      <c r="G334" s="8" t="e">
        <f aca="false">VLOOKUP(E334,Barcode_Info!$D$2:$G$673,4,0)</f>
        <v>#N/A</v>
      </c>
    </row>
    <row r="335" customFormat="false" ht="15" hidden="false" customHeight="false" outlineLevel="0" collapsed="false">
      <c r="A335" s="8" t="n">
        <f aca="false">SampleMap!K41</f>
        <v>0</v>
      </c>
      <c r="B335" s="14" t="s">
        <v>172</v>
      </c>
      <c r="C335" s="15" t="s">
        <v>119</v>
      </c>
      <c r="D335" s="8" t="n">
        <f aca="false">IF(A335&lt;&gt;0,VLOOKUP(C335,Barcode_Info!$B$290:$D$385,2,0))</f>
        <v>0</v>
      </c>
      <c r="E335" s="8" t="n">
        <f aca="false">IF(A335&lt;&gt;0,VLOOKUP(C335,Barcode_Info!$B$290:$D$385,3,0))</f>
        <v>0</v>
      </c>
      <c r="F335" s="8" t="e">
        <f aca="false">VLOOKUP(D335,Barcode_Info!$C$2:$G$673,4,0)</f>
        <v>#N/A</v>
      </c>
      <c r="G335" s="8" t="e">
        <f aca="false">VLOOKUP(E335,Barcode_Info!$D$2:$G$673,4,0)</f>
        <v>#N/A</v>
      </c>
    </row>
    <row r="336" customFormat="false" ht="15" hidden="false" customHeight="false" outlineLevel="0" collapsed="false">
      <c r="A336" s="8" t="n">
        <f aca="false">SampleMap!L41</f>
        <v>0</v>
      </c>
      <c r="B336" s="14" t="s">
        <v>172</v>
      </c>
      <c r="C336" s="15" t="s">
        <v>120</v>
      </c>
      <c r="D336" s="8" t="n">
        <f aca="false">IF(A336&lt;&gt;0,VLOOKUP(C336,Barcode_Info!$B$290:$D$385,2,0))</f>
        <v>0</v>
      </c>
      <c r="E336" s="8" t="n">
        <f aca="false">IF(A336&lt;&gt;0,VLOOKUP(C336,Barcode_Info!$B$290:$D$385,3,0))</f>
        <v>0</v>
      </c>
      <c r="F336" s="8" t="e">
        <f aca="false">VLOOKUP(D336,Barcode_Info!$C$2:$G$673,4,0)</f>
        <v>#N/A</v>
      </c>
      <c r="G336" s="8" t="e">
        <f aca="false">VLOOKUP(E336,Barcode_Info!$D$2:$G$673,4,0)</f>
        <v>#N/A</v>
      </c>
    </row>
    <row r="337" customFormat="false" ht="15" hidden="false" customHeight="false" outlineLevel="0" collapsed="false">
      <c r="A337" s="8" t="n">
        <f aca="false">SampleMap!M41</f>
        <v>0</v>
      </c>
      <c r="B337" s="14" t="s">
        <v>172</v>
      </c>
      <c r="C337" s="15" t="s">
        <v>121</v>
      </c>
      <c r="D337" s="8" t="n">
        <f aca="false">IF(A337&lt;&gt;0,VLOOKUP(C337,Barcode_Info!$B$290:$D$385,2,0))</f>
        <v>0</v>
      </c>
      <c r="E337" s="8" t="n">
        <f aca="false">IF(A337&lt;&gt;0,VLOOKUP(C337,Barcode_Info!$B$290:$D$385,3,0))</f>
        <v>0</v>
      </c>
      <c r="F337" s="8" t="e">
        <f aca="false">VLOOKUP(D337,Barcode_Info!$C$2:$G$673,4,0)</f>
        <v>#N/A</v>
      </c>
      <c r="G337" s="8" t="e">
        <f aca="false">VLOOKUP(E337,Barcode_Info!$D$2:$G$673,4,0)</f>
        <v>#N/A</v>
      </c>
    </row>
    <row r="338" customFormat="false" ht="15" hidden="false" customHeight="false" outlineLevel="0" collapsed="false">
      <c r="A338" s="8" t="n">
        <f aca="false">SampleMap!B42</f>
        <v>0</v>
      </c>
      <c r="B338" s="14" t="s">
        <v>172</v>
      </c>
      <c r="C338" s="15" t="s">
        <v>122</v>
      </c>
      <c r="D338" s="8" t="n">
        <f aca="false">IF(A338&lt;&gt;0,VLOOKUP(C338,Barcode_Info!$B$290:$D$385,2,0))</f>
        <v>0</v>
      </c>
      <c r="E338" s="8" t="n">
        <f aca="false">IF(A338&lt;&gt;0,VLOOKUP(C338,Barcode_Info!$B$290:$D$385,3,0))</f>
        <v>0</v>
      </c>
      <c r="F338" s="8" t="e">
        <f aca="false">VLOOKUP(D338,Barcode_Info!$C$2:$G$673,4,0)</f>
        <v>#N/A</v>
      </c>
      <c r="G338" s="8" t="e">
        <f aca="false">VLOOKUP(E338,Barcode_Info!$D$2:$G$673,4,0)</f>
        <v>#N/A</v>
      </c>
    </row>
    <row r="339" customFormat="false" ht="15" hidden="false" customHeight="false" outlineLevel="0" collapsed="false">
      <c r="A339" s="8" t="n">
        <f aca="false">SampleMap!C42</f>
        <v>0</v>
      </c>
      <c r="B339" s="14" t="s">
        <v>172</v>
      </c>
      <c r="C339" s="15" t="s">
        <v>123</v>
      </c>
      <c r="D339" s="8" t="n">
        <f aca="false">IF(A339&lt;&gt;0,VLOOKUP(C339,Barcode_Info!$B$290:$D$385,2,0))</f>
        <v>0</v>
      </c>
      <c r="E339" s="8" t="n">
        <f aca="false">IF(A339&lt;&gt;0,VLOOKUP(C339,Barcode_Info!$B$290:$D$385,3,0))</f>
        <v>0</v>
      </c>
      <c r="F339" s="8" t="e">
        <f aca="false">VLOOKUP(D339,Barcode_Info!$C$2:$G$673,4,0)</f>
        <v>#N/A</v>
      </c>
      <c r="G339" s="8" t="e">
        <f aca="false">VLOOKUP(E339,Barcode_Info!$D$2:$G$673,4,0)</f>
        <v>#N/A</v>
      </c>
    </row>
    <row r="340" customFormat="false" ht="15" hidden="false" customHeight="false" outlineLevel="0" collapsed="false">
      <c r="A340" s="8" t="n">
        <f aca="false">SampleMap!D42</f>
        <v>0</v>
      </c>
      <c r="B340" s="14" t="s">
        <v>172</v>
      </c>
      <c r="C340" s="15" t="s">
        <v>124</v>
      </c>
      <c r="D340" s="8" t="n">
        <f aca="false">IF(A340&lt;&gt;0,VLOOKUP(C340,Barcode_Info!$B$290:$D$385,2,0))</f>
        <v>0</v>
      </c>
      <c r="E340" s="8" t="n">
        <f aca="false">IF(A340&lt;&gt;0,VLOOKUP(C340,Barcode_Info!$B$290:$D$385,3,0))</f>
        <v>0</v>
      </c>
      <c r="F340" s="8" t="e">
        <f aca="false">VLOOKUP(D340,Barcode_Info!$C$2:$G$673,4,0)</f>
        <v>#N/A</v>
      </c>
      <c r="G340" s="8" t="e">
        <f aca="false">VLOOKUP(E340,Barcode_Info!$D$2:$G$673,4,0)</f>
        <v>#N/A</v>
      </c>
    </row>
    <row r="341" customFormat="false" ht="15" hidden="false" customHeight="false" outlineLevel="0" collapsed="false">
      <c r="A341" s="8" t="n">
        <f aca="false">SampleMap!E42</f>
        <v>0</v>
      </c>
      <c r="B341" s="14" t="s">
        <v>172</v>
      </c>
      <c r="C341" s="15" t="s">
        <v>125</v>
      </c>
      <c r="D341" s="8" t="n">
        <f aca="false">IF(A341&lt;&gt;0,VLOOKUP(C341,Barcode_Info!$B$290:$D$385,2,0))</f>
        <v>0</v>
      </c>
      <c r="E341" s="8" t="n">
        <f aca="false">IF(A341&lt;&gt;0,VLOOKUP(C341,Barcode_Info!$B$290:$D$385,3,0))</f>
        <v>0</v>
      </c>
      <c r="F341" s="8" t="e">
        <f aca="false">VLOOKUP(D341,Barcode_Info!$C$2:$G$673,4,0)</f>
        <v>#N/A</v>
      </c>
      <c r="G341" s="8" t="e">
        <f aca="false">VLOOKUP(E341,Barcode_Info!$D$2:$G$673,4,0)</f>
        <v>#N/A</v>
      </c>
    </row>
    <row r="342" customFormat="false" ht="15" hidden="false" customHeight="false" outlineLevel="0" collapsed="false">
      <c r="A342" s="8" t="n">
        <f aca="false">SampleMap!F42</f>
        <v>0</v>
      </c>
      <c r="B342" s="14" t="s">
        <v>172</v>
      </c>
      <c r="C342" s="15" t="s">
        <v>126</v>
      </c>
      <c r="D342" s="8" t="n">
        <f aca="false">IF(A342&lt;&gt;0,VLOOKUP(C342,Barcode_Info!$B$290:$D$385,2,0))</f>
        <v>0</v>
      </c>
      <c r="E342" s="8" t="n">
        <f aca="false">IF(A342&lt;&gt;0,VLOOKUP(C342,Barcode_Info!$B$290:$D$385,3,0))</f>
        <v>0</v>
      </c>
      <c r="F342" s="8" t="e">
        <f aca="false">VLOOKUP(D342,Barcode_Info!$C$2:$G$673,4,0)</f>
        <v>#N/A</v>
      </c>
      <c r="G342" s="8" t="e">
        <f aca="false">VLOOKUP(E342,Barcode_Info!$D$2:$G$673,4,0)</f>
        <v>#N/A</v>
      </c>
    </row>
    <row r="343" customFormat="false" ht="15" hidden="false" customHeight="false" outlineLevel="0" collapsed="false">
      <c r="A343" s="8" t="n">
        <f aca="false">SampleMap!G42</f>
        <v>0</v>
      </c>
      <c r="B343" s="14" t="s">
        <v>172</v>
      </c>
      <c r="C343" s="15" t="s">
        <v>127</v>
      </c>
      <c r="D343" s="8" t="n">
        <f aca="false">IF(A343&lt;&gt;0,VLOOKUP(C343,Barcode_Info!$B$290:$D$385,2,0))</f>
        <v>0</v>
      </c>
      <c r="E343" s="8" t="n">
        <f aca="false">IF(A343&lt;&gt;0,VLOOKUP(C343,Barcode_Info!$B$290:$D$385,3,0))</f>
        <v>0</v>
      </c>
      <c r="F343" s="8" t="e">
        <f aca="false">VLOOKUP(D343,Barcode_Info!$C$2:$G$673,4,0)</f>
        <v>#N/A</v>
      </c>
      <c r="G343" s="8" t="e">
        <f aca="false">VLOOKUP(E343,Barcode_Info!$D$2:$G$673,4,0)</f>
        <v>#N/A</v>
      </c>
    </row>
    <row r="344" customFormat="false" ht="15" hidden="false" customHeight="false" outlineLevel="0" collapsed="false">
      <c r="A344" s="8" t="n">
        <f aca="false">SampleMap!H42</f>
        <v>0</v>
      </c>
      <c r="B344" s="14" t="s">
        <v>172</v>
      </c>
      <c r="C344" s="15" t="s">
        <v>128</v>
      </c>
      <c r="D344" s="8" t="n">
        <f aca="false">IF(A344&lt;&gt;0,VLOOKUP(C344,Barcode_Info!$B$290:$D$385,2,0))</f>
        <v>0</v>
      </c>
      <c r="E344" s="8" t="n">
        <f aca="false">IF(A344&lt;&gt;0,VLOOKUP(C344,Barcode_Info!$B$290:$D$385,3,0))</f>
        <v>0</v>
      </c>
      <c r="F344" s="8" t="e">
        <f aca="false">VLOOKUP(D344,Barcode_Info!$C$2:$G$673,4,0)</f>
        <v>#N/A</v>
      </c>
      <c r="G344" s="8" t="e">
        <f aca="false">VLOOKUP(E344,Barcode_Info!$D$2:$G$673,4,0)</f>
        <v>#N/A</v>
      </c>
    </row>
    <row r="345" customFormat="false" ht="15" hidden="false" customHeight="false" outlineLevel="0" collapsed="false">
      <c r="A345" s="8" t="n">
        <f aca="false">SampleMap!I42</f>
        <v>0</v>
      </c>
      <c r="B345" s="14" t="s">
        <v>172</v>
      </c>
      <c r="C345" s="15" t="s">
        <v>129</v>
      </c>
      <c r="D345" s="8" t="n">
        <f aca="false">IF(A345&lt;&gt;0,VLOOKUP(C345,Barcode_Info!$B$290:$D$385,2,0))</f>
        <v>0</v>
      </c>
      <c r="E345" s="8" t="n">
        <f aca="false">IF(A345&lt;&gt;0,VLOOKUP(C345,Barcode_Info!$B$290:$D$385,3,0))</f>
        <v>0</v>
      </c>
      <c r="F345" s="8" t="e">
        <f aca="false">VLOOKUP(D345,Barcode_Info!$C$2:$G$673,4,0)</f>
        <v>#N/A</v>
      </c>
      <c r="G345" s="8" t="e">
        <f aca="false">VLOOKUP(E345,Barcode_Info!$D$2:$G$673,4,0)</f>
        <v>#N/A</v>
      </c>
    </row>
    <row r="346" customFormat="false" ht="15" hidden="false" customHeight="false" outlineLevel="0" collapsed="false">
      <c r="A346" s="8" t="n">
        <f aca="false">SampleMap!J42</f>
        <v>0</v>
      </c>
      <c r="B346" s="14" t="s">
        <v>172</v>
      </c>
      <c r="C346" s="15" t="s">
        <v>130</v>
      </c>
      <c r="D346" s="8" t="n">
        <f aca="false">IF(A346&lt;&gt;0,VLOOKUP(C346,Barcode_Info!$B$290:$D$385,2,0))</f>
        <v>0</v>
      </c>
      <c r="E346" s="8" t="n">
        <f aca="false">IF(A346&lt;&gt;0,VLOOKUP(C346,Barcode_Info!$B$290:$D$385,3,0))</f>
        <v>0</v>
      </c>
      <c r="F346" s="8" t="e">
        <f aca="false">VLOOKUP(D346,Barcode_Info!$C$2:$G$673,4,0)</f>
        <v>#N/A</v>
      </c>
      <c r="G346" s="8" t="e">
        <f aca="false">VLOOKUP(E346,Barcode_Info!$D$2:$G$673,4,0)</f>
        <v>#N/A</v>
      </c>
    </row>
    <row r="347" customFormat="false" ht="15" hidden="false" customHeight="false" outlineLevel="0" collapsed="false">
      <c r="A347" s="8" t="n">
        <f aca="false">SampleMap!K42</f>
        <v>0</v>
      </c>
      <c r="B347" s="14" t="s">
        <v>172</v>
      </c>
      <c r="C347" s="15" t="s">
        <v>131</v>
      </c>
      <c r="D347" s="8" t="n">
        <f aca="false">IF(A347&lt;&gt;0,VLOOKUP(C347,Barcode_Info!$B$290:$D$385,2,0))</f>
        <v>0</v>
      </c>
      <c r="E347" s="8" t="n">
        <f aca="false">IF(A347&lt;&gt;0,VLOOKUP(C347,Barcode_Info!$B$290:$D$385,3,0))</f>
        <v>0</v>
      </c>
      <c r="F347" s="8" t="e">
        <f aca="false">VLOOKUP(D347,Barcode_Info!$C$2:$G$673,4,0)</f>
        <v>#N/A</v>
      </c>
      <c r="G347" s="8" t="e">
        <f aca="false">VLOOKUP(E347,Barcode_Info!$D$2:$G$673,4,0)</f>
        <v>#N/A</v>
      </c>
    </row>
    <row r="348" customFormat="false" ht="15" hidden="false" customHeight="false" outlineLevel="0" collapsed="false">
      <c r="A348" s="8" t="n">
        <f aca="false">SampleMap!L42</f>
        <v>0</v>
      </c>
      <c r="B348" s="14" t="s">
        <v>172</v>
      </c>
      <c r="C348" s="15" t="s">
        <v>132</v>
      </c>
      <c r="D348" s="8" t="n">
        <f aca="false">IF(A348&lt;&gt;0,VLOOKUP(C348,Barcode_Info!$B$290:$D$385,2,0))</f>
        <v>0</v>
      </c>
      <c r="E348" s="8" t="n">
        <f aca="false">IF(A348&lt;&gt;0,VLOOKUP(C348,Barcode_Info!$B$290:$D$385,3,0))</f>
        <v>0</v>
      </c>
      <c r="F348" s="8" t="e">
        <f aca="false">VLOOKUP(D348,Barcode_Info!$C$2:$G$673,4,0)</f>
        <v>#N/A</v>
      </c>
      <c r="G348" s="8" t="e">
        <f aca="false">VLOOKUP(E348,Barcode_Info!$D$2:$G$673,4,0)</f>
        <v>#N/A</v>
      </c>
    </row>
    <row r="349" customFormat="false" ht="15" hidden="false" customHeight="false" outlineLevel="0" collapsed="false">
      <c r="A349" s="8" t="n">
        <f aca="false">SampleMap!M42</f>
        <v>0</v>
      </c>
      <c r="B349" s="14" t="s">
        <v>172</v>
      </c>
      <c r="C349" s="15" t="s">
        <v>133</v>
      </c>
      <c r="D349" s="8" t="n">
        <f aca="false">IF(A349&lt;&gt;0,VLOOKUP(C349,Barcode_Info!$B$290:$D$385,2,0))</f>
        <v>0</v>
      </c>
      <c r="E349" s="8" t="n">
        <f aca="false">IF(A349&lt;&gt;0,VLOOKUP(C349,Barcode_Info!$B$290:$D$385,3,0))</f>
        <v>0</v>
      </c>
      <c r="F349" s="8" t="e">
        <f aca="false">VLOOKUP(D349,Barcode_Info!$C$2:$G$673,4,0)</f>
        <v>#N/A</v>
      </c>
      <c r="G349" s="8" t="e">
        <f aca="false">VLOOKUP(E349,Barcode_Info!$D$2:$G$673,4,0)</f>
        <v>#N/A</v>
      </c>
    </row>
    <row r="350" customFormat="false" ht="15" hidden="false" customHeight="false" outlineLevel="0" collapsed="false">
      <c r="A350" s="8" t="n">
        <f aca="false">SampleMap!B43</f>
        <v>0</v>
      </c>
      <c r="B350" s="14" t="s">
        <v>172</v>
      </c>
      <c r="C350" s="15" t="s">
        <v>134</v>
      </c>
      <c r="D350" s="8" t="n">
        <f aca="false">IF(A350&lt;&gt;0,VLOOKUP(C350,Barcode_Info!$B$290:$D$385,2,0))</f>
        <v>0</v>
      </c>
      <c r="E350" s="8" t="n">
        <f aca="false">IF(A350&lt;&gt;0,VLOOKUP(C350,Barcode_Info!$B$290:$D$385,3,0))</f>
        <v>0</v>
      </c>
      <c r="F350" s="8" t="e">
        <f aca="false">VLOOKUP(D350,Barcode_Info!$C$2:$G$673,4,0)</f>
        <v>#N/A</v>
      </c>
      <c r="G350" s="8" t="e">
        <f aca="false">VLOOKUP(E350,Barcode_Info!$D$2:$G$673,4,0)</f>
        <v>#N/A</v>
      </c>
    </row>
    <row r="351" customFormat="false" ht="15" hidden="false" customHeight="false" outlineLevel="0" collapsed="false">
      <c r="A351" s="8" t="n">
        <f aca="false">SampleMap!C43</f>
        <v>0</v>
      </c>
      <c r="B351" s="14" t="s">
        <v>172</v>
      </c>
      <c r="C351" s="15" t="s">
        <v>135</v>
      </c>
      <c r="D351" s="8" t="n">
        <f aca="false">IF(A351&lt;&gt;0,VLOOKUP(C351,Barcode_Info!$B$290:$D$385,2,0))</f>
        <v>0</v>
      </c>
      <c r="E351" s="8" t="n">
        <f aca="false">IF(A351&lt;&gt;0,VLOOKUP(C351,Barcode_Info!$B$290:$D$385,3,0))</f>
        <v>0</v>
      </c>
      <c r="F351" s="8" t="e">
        <f aca="false">VLOOKUP(D351,Barcode_Info!$C$2:$G$673,4,0)</f>
        <v>#N/A</v>
      </c>
      <c r="G351" s="8" t="e">
        <f aca="false">VLOOKUP(E351,Barcode_Info!$D$2:$G$673,4,0)</f>
        <v>#N/A</v>
      </c>
    </row>
    <row r="352" customFormat="false" ht="15" hidden="false" customHeight="false" outlineLevel="0" collapsed="false">
      <c r="A352" s="8" t="n">
        <f aca="false">SampleMap!D43</f>
        <v>0</v>
      </c>
      <c r="B352" s="14" t="s">
        <v>172</v>
      </c>
      <c r="C352" s="15" t="s">
        <v>136</v>
      </c>
      <c r="D352" s="8" t="n">
        <f aca="false">IF(A352&lt;&gt;0,VLOOKUP(C352,Barcode_Info!$B$290:$D$385,2,0))</f>
        <v>0</v>
      </c>
      <c r="E352" s="8" t="n">
        <f aca="false">IF(A352&lt;&gt;0,VLOOKUP(C352,Barcode_Info!$B$290:$D$385,3,0))</f>
        <v>0</v>
      </c>
      <c r="F352" s="8" t="e">
        <f aca="false">VLOOKUP(D352,Barcode_Info!$C$2:$G$673,4,0)</f>
        <v>#N/A</v>
      </c>
      <c r="G352" s="8" t="e">
        <f aca="false">VLOOKUP(E352,Barcode_Info!$D$2:$G$673,4,0)</f>
        <v>#N/A</v>
      </c>
    </row>
    <row r="353" customFormat="false" ht="15" hidden="false" customHeight="false" outlineLevel="0" collapsed="false">
      <c r="A353" s="8" t="n">
        <f aca="false">SampleMap!E43</f>
        <v>0</v>
      </c>
      <c r="B353" s="14" t="s">
        <v>172</v>
      </c>
      <c r="C353" s="15" t="s">
        <v>137</v>
      </c>
      <c r="D353" s="8" t="n">
        <f aca="false">IF(A353&lt;&gt;0,VLOOKUP(C353,Barcode_Info!$B$290:$D$385,2,0))</f>
        <v>0</v>
      </c>
      <c r="E353" s="8" t="n">
        <f aca="false">IF(A353&lt;&gt;0,VLOOKUP(C353,Barcode_Info!$B$290:$D$385,3,0))</f>
        <v>0</v>
      </c>
      <c r="F353" s="8" t="e">
        <f aca="false">VLOOKUP(D353,Barcode_Info!$C$2:$G$673,4,0)</f>
        <v>#N/A</v>
      </c>
      <c r="G353" s="8" t="e">
        <f aca="false">VLOOKUP(E353,Barcode_Info!$D$2:$G$673,4,0)</f>
        <v>#N/A</v>
      </c>
    </row>
    <row r="354" customFormat="false" ht="15" hidden="false" customHeight="false" outlineLevel="0" collapsed="false">
      <c r="A354" s="8" t="n">
        <f aca="false">SampleMap!F43</f>
        <v>0</v>
      </c>
      <c r="B354" s="14" t="s">
        <v>172</v>
      </c>
      <c r="C354" s="15" t="s">
        <v>138</v>
      </c>
      <c r="D354" s="8" t="n">
        <f aca="false">IF(A354&lt;&gt;0,VLOOKUP(C354,Barcode_Info!$B$290:$D$385,2,0))</f>
        <v>0</v>
      </c>
      <c r="E354" s="8" t="n">
        <f aca="false">IF(A354&lt;&gt;0,VLOOKUP(C354,Barcode_Info!$B$290:$D$385,3,0))</f>
        <v>0</v>
      </c>
      <c r="F354" s="8" t="e">
        <f aca="false">VLOOKUP(D354,Barcode_Info!$C$2:$G$673,4,0)</f>
        <v>#N/A</v>
      </c>
      <c r="G354" s="8" t="e">
        <f aca="false">VLOOKUP(E354,Barcode_Info!$D$2:$G$673,4,0)</f>
        <v>#N/A</v>
      </c>
    </row>
    <row r="355" customFormat="false" ht="15" hidden="false" customHeight="false" outlineLevel="0" collapsed="false">
      <c r="A355" s="8" t="n">
        <f aca="false">SampleMap!G43</f>
        <v>0</v>
      </c>
      <c r="B355" s="14" t="s">
        <v>172</v>
      </c>
      <c r="C355" s="15" t="s">
        <v>139</v>
      </c>
      <c r="D355" s="8" t="n">
        <f aca="false">IF(A355&lt;&gt;0,VLOOKUP(C355,Barcode_Info!$B$290:$D$385,2,0))</f>
        <v>0</v>
      </c>
      <c r="E355" s="8" t="n">
        <f aca="false">IF(A355&lt;&gt;0,VLOOKUP(C355,Barcode_Info!$B$290:$D$385,3,0))</f>
        <v>0</v>
      </c>
      <c r="F355" s="8" t="e">
        <f aca="false">VLOOKUP(D355,Barcode_Info!$C$2:$G$673,4,0)</f>
        <v>#N/A</v>
      </c>
      <c r="G355" s="8" t="e">
        <f aca="false">VLOOKUP(E355,Barcode_Info!$D$2:$G$673,4,0)</f>
        <v>#N/A</v>
      </c>
    </row>
    <row r="356" customFormat="false" ht="15" hidden="false" customHeight="false" outlineLevel="0" collapsed="false">
      <c r="A356" s="8" t="n">
        <f aca="false">SampleMap!H43</f>
        <v>0</v>
      </c>
      <c r="B356" s="14" t="s">
        <v>172</v>
      </c>
      <c r="C356" s="15" t="s">
        <v>140</v>
      </c>
      <c r="D356" s="8" t="n">
        <f aca="false">IF(A356&lt;&gt;0,VLOOKUP(C356,Barcode_Info!$B$290:$D$385,2,0))</f>
        <v>0</v>
      </c>
      <c r="E356" s="8" t="n">
        <f aca="false">IF(A356&lt;&gt;0,VLOOKUP(C356,Barcode_Info!$B$290:$D$385,3,0))</f>
        <v>0</v>
      </c>
      <c r="F356" s="8" t="e">
        <f aca="false">VLOOKUP(D356,Barcode_Info!$C$2:$G$673,4,0)</f>
        <v>#N/A</v>
      </c>
      <c r="G356" s="8" t="e">
        <f aca="false">VLOOKUP(E356,Barcode_Info!$D$2:$G$673,4,0)</f>
        <v>#N/A</v>
      </c>
    </row>
    <row r="357" customFormat="false" ht="15" hidden="false" customHeight="false" outlineLevel="0" collapsed="false">
      <c r="A357" s="8" t="n">
        <f aca="false">SampleMap!I43</f>
        <v>0</v>
      </c>
      <c r="B357" s="14" t="s">
        <v>172</v>
      </c>
      <c r="C357" s="15" t="s">
        <v>141</v>
      </c>
      <c r="D357" s="8" t="n">
        <f aca="false">IF(A357&lt;&gt;0,VLOOKUP(C357,Barcode_Info!$B$290:$D$385,2,0))</f>
        <v>0</v>
      </c>
      <c r="E357" s="8" t="n">
        <f aca="false">IF(A357&lt;&gt;0,VLOOKUP(C357,Barcode_Info!$B$290:$D$385,3,0))</f>
        <v>0</v>
      </c>
      <c r="F357" s="8" t="e">
        <f aca="false">VLOOKUP(D357,Barcode_Info!$C$2:$G$673,4,0)</f>
        <v>#N/A</v>
      </c>
      <c r="G357" s="8" t="e">
        <f aca="false">VLOOKUP(E357,Barcode_Info!$D$2:$G$673,4,0)</f>
        <v>#N/A</v>
      </c>
    </row>
    <row r="358" customFormat="false" ht="15" hidden="false" customHeight="false" outlineLevel="0" collapsed="false">
      <c r="A358" s="8" t="n">
        <f aca="false">SampleMap!J43</f>
        <v>0</v>
      </c>
      <c r="B358" s="14" t="s">
        <v>172</v>
      </c>
      <c r="C358" s="15" t="s">
        <v>142</v>
      </c>
      <c r="D358" s="8" t="n">
        <f aca="false">IF(A358&lt;&gt;0,VLOOKUP(C358,Barcode_Info!$B$290:$D$385,2,0))</f>
        <v>0</v>
      </c>
      <c r="E358" s="8" t="n">
        <f aca="false">IF(A358&lt;&gt;0,VLOOKUP(C358,Barcode_Info!$B$290:$D$385,3,0))</f>
        <v>0</v>
      </c>
      <c r="F358" s="8" t="e">
        <f aca="false">VLOOKUP(D358,Barcode_Info!$C$2:$G$673,4,0)</f>
        <v>#N/A</v>
      </c>
      <c r="G358" s="8" t="e">
        <f aca="false">VLOOKUP(E358,Barcode_Info!$D$2:$G$673,4,0)</f>
        <v>#N/A</v>
      </c>
    </row>
    <row r="359" customFormat="false" ht="15" hidden="false" customHeight="false" outlineLevel="0" collapsed="false">
      <c r="A359" s="8" t="n">
        <f aca="false">SampleMap!K43</f>
        <v>0</v>
      </c>
      <c r="B359" s="14" t="s">
        <v>172</v>
      </c>
      <c r="C359" s="15" t="s">
        <v>143</v>
      </c>
      <c r="D359" s="8" t="n">
        <f aca="false">IF(A359&lt;&gt;0,VLOOKUP(C359,Barcode_Info!$B$290:$D$385,2,0))</f>
        <v>0</v>
      </c>
      <c r="E359" s="8" t="n">
        <f aca="false">IF(A359&lt;&gt;0,VLOOKUP(C359,Barcode_Info!$B$290:$D$385,3,0))</f>
        <v>0</v>
      </c>
      <c r="F359" s="8" t="e">
        <f aca="false">VLOOKUP(D359,Barcode_Info!$C$2:$G$673,4,0)</f>
        <v>#N/A</v>
      </c>
      <c r="G359" s="8" t="e">
        <f aca="false">VLOOKUP(E359,Barcode_Info!$D$2:$G$673,4,0)</f>
        <v>#N/A</v>
      </c>
    </row>
    <row r="360" customFormat="false" ht="15" hidden="false" customHeight="false" outlineLevel="0" collapsed="false">
      <c r="A360" s="8" t="n">
        <f aca="false">SampleMap!L43</f>
        <v>0</v>
      </c>
      <c r="B360" s="14" t="s">
        <v>172</v>
      </c>
      <c r="C360" s="15" t="s">
        <v>144</v>
      </c>
      <c r="D360" s="8" t="n">
        <f aca="false">IF(A360&lt;&gt;0,VLOOKUP(C360,Barcode_Info!$B$290:$D$385,2,0))</f>
        <v>0</v>
      </c>
      <c r="E360" s="8" t="n">
        <f aca="false">IF(A360&lt;&gt;0,VLOOKUP(C360,Barcode_Info!$B$290:$D$385,3,0))</f>
        <v>0</v>
      </c>
      <c r="F360" s="8" t="e">
        <f aca="false">VLOOKUP(D360,Barcode_Info!$C$2:$G$673,4,0)</f>
        <v>#N/A</v>
      </c>
      <c r="G360" s="8" t="e">
        <f aca="false">VLOOKUP(E360,Barcode_Info!$D$2:$G$673,4,0)</f>
        <v>#N/A</v>
      </c>
    </row>
    <row r="361" customFormat="false" ht="15" hidden="false" customHeight="false" outlineLevel="0" collapsed="false">
      <c r="A361" s="8" t="n">
        <f aca="false">SampleMap!M43</f>
        <v>0</v>
      </c>
      <c r="B361" s="14" t="s">
        <v>172</v>
      </c>
      <c r="C361" s="15" t="s">
        <v>145</v>
      </c>
      <c r="D361" s="8" t="n">
        <f aca="false">IF(A361&lt;&gt;0,VLOOKUP(C361,Barcode_Info!$B$290:$D$385,2,0))</f>
        <v>0</v>
      </c>
      <c r="E361" s="8" t="n">
        <f aca="false">IF(A361&lt;&gt;0,VLOOKUP(C361,Barcode_Info!$B$290:$D$385,3,0))</f>
        <v>0</v>
      </c>
      <c r="F361" s="8" t="e">
        <f aca="false">VLOOKUP(D361,Barcode_Info!$C$2:$G$673,4,0)</f>
        <v>#N/A</v>
      </c>
      <c r="G361" s="8" t="e">
        <f aca="false">VLOOKUP(E361,Barcode_Info!$D$2:$G$673,4,0)</f>
        <v>#N/A</v>
      </c>
    </row>
    <row r="362" customFormat="false" ht="15" hidden="false" customHeight="false" outlineLevel="0" collapsed="false">
      <c r="A362" s="8" t="n">
        <f aca="false">SampleMap!B44</f>
        <v>0</v>
      </c>
      <c r="B362" s="14" t="s">
        <v>172</v>
      </c>
      <c r="C362" s="15" t="s">
        <v>146</v>
      </c>
      <c r="D362" s="8" t="n">
        <f aca="false">IF(A362&lt;&gt;0,VLOOKUP(C362,Barcode_Info!$B$290:$D$385,2,0))</f>
        <v>0</v>
      </c>
      <c r="E362" s="8" t="n">
        <f aca="false">IF(A362&lt;&gt;0,VLOOKUP(C362,Barcode_Info!$B$290:$D$385,3,0))</f>
        <v>0</v>
      </c>
      <c r="F362" s="8" t="e">
        <f aca="false">VLOOKUP(D362,Barcode_Info!$C$2:$G$673,4,0)</f>
        <v>#N/A</v>
      </c>
      <c r="G362" s="8" t="e">
        <f aca="false">VLOOKUP(E362,Barcode_Info!$D$2:$G$673,4,0)</f>
        <v>#N/A</v>
      </c>
    </row>
    <row r="363" customFormat="false" ht="15" hidden="false" customHeight="false" outlineLevel="0" collapsed="false">
      <c r="A363" s="8" t="n">
        <f aca="false">SampleMap!C44</f>
        <v>0</v>
      </c>
      <c r="B363" s="14" t="s">
        <v>172</v>
      </c>
      <c r="C363" s="15" t="s">
        <v>147</v>
      </c>
      <c r="D363" s="8" t="n">
        <f aca="false">IF(A363&lt;&gt;0,VLOOKUP(C363,Barcode_Info!$B$290:$D$385,2,0))</f>
        <v>0</v>
      </c>
      <c r="E363" s="8" t="n">
        <f aca="false">IF(A363&lt;&gt;0,VLOOKUP(C363,Barcode_Info!$B$290:$D$385,3,0))</f>
        <v>0</v>
      </c>
      <c r="F363" s="8" t="e">
        <f aca="false">VLOOKUP(D363,Barcode_Info!$C$2:$G$673,4,0)</f>
        <v>#N/A</v>
      </c>
      <c r="G363" s="8" t="e">
        <f aca="false">VLOOKUP(E363,Barcode_Info!$D$2:$G$673,4,0)</f>
        <v>#N/A</v>
      </c>
    </row>
    <row r="364" customFormat="false" ht="15" hidden="false" customHeight="false" outlineLevel="0" collapsed="false">
      <c r="A364" s="8" t="n">
        <f aca="false">SampleMap!D44</f>
        <v>0</v>
      </c>
      <c r="B364" s="14" t="s">
        <v>172</v>
      </c>
      <c r="C364" s="15" t="s">
        <v>148</v>
      </c>
      <c r="D364" s="8" t="n">
        <f aca="false">IF(A364&lt;&gt;0,VLOOKUP(C364,Barcode_Info!$B$290:$D$385,2,0))</f>
        <v>0</v>
      </c>
      <c r="E364" s="8" t="n">
        <f aca="false">IF(A364&lt;&gt;0,VLOOKUP(C364,Barcode_Info!$B$290:$D$385,3,0))</f>
        <v>0</v>
      </c>
      <c r="F364" s="8" t="e">
        <f aca="false">VLOOKUP(D364,Barcode_Info!$C$2:$G$673,4,0)</f>
        <v>#N/A</v>
      </c>
      <c r="G364" s="8" t="e">
        <f aca="false">VLOOKUP(E364,Barcode_Info!$D$2:$G$673,4,0)</f>
        <v>#N/A</v>
      </c>
    </row>
    <row r="365" customFormat="false" ht="15" hidden="false" customHeight="false" outlineLevel="0" collapsed="false">
      <c r="A365" s="8" t="n">
        <f aca="false">SampleMap!E44</f>
        <v>0</v>
      </c>
      <c r="B365" s="14" t="s">
        <v>172</v>
      </c>
      <c r="C365" s="15" t="s">
        <v>149</v>
      </c>
      <c r="D365" s="8" t="n">
        <f aca="false">IF(A365&lt;&gt;0,VLOOKUP(C365,Barcode_Info!$B$290:$D$385,2,0))</f>
        <v>0</v>
      </c>
      <c r="E365" s="8" t="n">
        <f aca="false">IF(A365&lt;&gt;0,VLOOKUP(C365,Barcode_Info!$B$290:$D$385,3,0))</f>
        <v>0</v>
      </c>
      <c r="F365" s="8" t="e">
        <f aca="false">VLOOKUP(D365,Barcode_Info!$C$2:$G$673,4,0)</f>
        <v>#N/A</v>
      </c>
      <c r="G365" s="8" t="e">
        <f aca="false">VLOOKUP(E365,Barcode_Info!$D$2:$G$673,4,0)</f>
        <v>#N/A</v>
      </c>
    </row>
    <row r="366" customFormat="false" ht="15" hidden="false" customHeight="false" outlineLevel="0" collapsed="false">
      <c r="A366" s="8" t="n">
        <f aca="false">SampleMap!F44</f>
        <v>0</v>
      </c>
      <c r="B366" s="14" t="s">
        <v>172</v>
      </c>
      <c r="C366" s="15" t="s">
        <v>150</v>
      </c>
      <c r="D366" s="8" t="n">
        <f aca="false">IF(A366&lt;&gt;0,VLOOKUP(C366,Barcode_Info!$B$290:$D$385,2,0))</f>
        <v>0</v>
      </c>
      <c r="E366" s="8" t="n">
        <f aca="false">IF(A366&lt;&gt;0,VLOOKUP(C366,Barcode_Info!$B$290:$D$385,3,0))</f>
        <v>0</v>
      </c>
      <c r="F366" s="8" t="e">
        <f aca="false">VLOOKUP(D366,Barcode_Info!$C$2:$G$673,4,0)</f>
        <v>#N/A</v>
      </c>
      <c r="G366" s="8" t="e">
        <f aca="false">VLOOKUP(E366,Barcode_Info!$D$2:$G$673,4,0)</f>
        <v>#N/A</v>
      </c>
    </row>
    <row r="367" customFormat="false" ht="15" hidden="false" customHeight="false" outlineLevel="0" collapsed="false">
      <c r="A367" s="8" t="n">
        <f aca="false">SampleMap!G44</f>
        <v>0</v>
      </c>
      <c r="B367" s="14" t="s">
        <v>172</v>
      </c>
      <c r="C367" s="15" t="s">
        <v>151</v>
      </c>
      <c r="D367" s="8" t="n">
        <f aca="false">IF(A367&lt;&gt;0,VLOOKUP(C367,Barcode_Info!$B$290:$D$385,2,0))</f>
        <v>0</v>
      </c>
      <c r="E367" s="8" t="n">
        <f aca="false">IF(A367&lt;&gt;0,VLOOKUP(C367,Barcode_Info!$B$290:$D$385,3,0))</f>
        <v>0</v>
      </c>
      <c r="F367" s="8" t="e">
        <f aca="false">VLOOKUP(D367,Barcode_Info!$C$2:$G$673,4,0)</f>
        <v>#N/A</v>
      </c>
      <c r="G367" s="8" t="e">
        <f aca="false">VLOOKUP(E367,Barcode_Info!$D$2:$G$673,4,0)</f>
        <v>#N/A</v>
      </c>
    </row>
    <row r="368" customFormat="false" ht="15" hidden="false" customHeight="false" outlineLevel="0" collapsed="false">
      <c r="A368" s="8" t="n">
        <f aca="false">SampleMap!H44</f>
        <v>0</v>
      </c>
      <c r="B368" s="14" t="s">
        <v>172</v>
      </c>
      <c r="C368" s="15" t="s">
        <v>152</v>
      </c>
      <c r="D368" s="8" t="n">
        <f aca="false">IF(A368&lt;&gt;0,VLOOKUP(C368,Barcode_Info!$B$290:$D$385,2,0))</f>
        <v>0</v>
      </c>
      <c r="E368" s="8" t="n">
        <f aca="false">IF(A368&lt;&gt;0,VLOOKUP(C368,Barcode_Info!$B$290:$D$385,3,0))</f>
        <v>0</v>
      </c>
      <c r="F368" s="8" t="e">
        <f aca="false">VLOOKUP(D368,Barcode_Info!$C$2:$G$673,4,0)</f>
        <v>#N/A</v>
      </c>
      <c r="G368" s="8" t="e">
        <f aca="false">VLOOKUP(E368,Barcode_Info!$D$2:$G$673,4,0)</f>
        <v>#N/A</v>
      </c>
    </row>
    <row r="369" customFormat="false" ht="15" hidden="false" customHeight="false" outlineLevel="0" collapsed="false">
      <c r="A369" s="8" t="n">
        <f aca="false">SampleMap!I44</f>
        <v>0</v>
      </c>
      <c r="B369" s="14" t="s">
        <v>172</v>
      </c>
      <c r="C369" s="15" t="s">
        <v>153</v>
      </c>
      <c r="D369" s="8" t="n">
        <f aca="false">IF(A369&lt;&gt;0,VLOOKUP(C369,Barcode_Info!$B$290:$D$385,2,0))</f>
        <v>0</v>
      </c>
      <c r="E369" s="8" t="n">
        <f aca="false">IF(A369&lt;&gt;0,VLOOKUP(C369,Barcode_Info!$B$290:$D$385,3,0))</f>
        <v>0</v>
      </c>
      <c r="F369" s="8" t="e">
        <f aca="false">VLOOKUP(D369,Barcode_Info!$C$2:$G$673,4,0)</f>
        <v>#N/A</v>
      </c>
      <c r="G369" s="8" t="e">
        <f aca="false">VLOOKUP(E369,Barcode_Info!$D$2:$G$673,4,0)</f>
        <v>#N/A</v>
      </c>
    </row>
    <row r="370" customFormat="false" ht="15" hidden="false" customHeight="false" outlineLevel="0" collapsed="false">
      <c r="A370" s="8" t="n">
        <f aca="false">SampleMap!J44</f>
        <v>0</v>
      </c>
      <c r="B370" s="14" t="s">
        <v>172</v>
      </c>
      <c r="C370" s="15" t="s">
        <v>154</v>
      </c>
      <c r="D370" s="8" t="n">
        <f aca="false">IF(A370&lt;&gt;0,VLOOKUP(C370,Barcode_Info!$B$290:$D$385,2,0))</f>
        <v>0</v>
      </c>
      <c r="E370" s="8" t="n">
        <f aca="false">IF(A370&lt;&gt;0,VLOOKUP(C370,Barcode_Info!$B$290:$D$385,3,0))</f>
        <v>0</v>
      </c>
      <c r="F370" s="8" t="e">
        <f aca="false">VLOOKUP(D370,Barcode_Info!$C$2:$G$673,4,0)</f>
        <v>#N/A</v>
      </c>
      <c r="G370" s="8" t="e">
        <f aca="false">VLOOKUP(E370,Barcode_Info!$D$2:$G$673,4,0)</f>
        <v>#N/A</v>
      </c>
    </row>
    <row r="371" customFormat="false" ht="15" hidden="false" customHeight="false" outlineLevel="0" collapsed="false">
      <c r="A371" s="8" t="n">
        <f aca="false">SampleMap!K44</f>
        <v>0</v>
      </c>
      <c r="B371" s="14" t="s">
        <v>172</v>
      </c>
      <c r="C371" s="15" t="s">
        <v>155</v>
      </c>
      <c r="D371" s="8" t="n">
        <f aca="false">IF(A371&lt;&gt;0,VLOOKUP(C371,Barcode_Info!$B$290:$D$385,2,0))</f>
        <v>0</v>
      </c>
      <c r="E371" s="8" t="n">
        <f aca="false">IF(A371&lt;&gt;0,VLOOKUP(C371,Barcode_Info!$B$290:$D$385,3,0))</f>
        <v>0</v>
      </c>
      <c r="F371" s="8" t="e">
        <f aca="false">VLOOKUP(D371,Barcode_Info!$C$2:$G$673,4,0)</f>
        <v>#N/A</v>
      </c>
      <c r="G371" s="8" t="e">
        <f aca="false">VLOOKUP(E371,Barcode_Info!$D$2:$G$673,4,0)</f>
        <v>#N/A</v>
      </c>
    </row>
    <row r="372" customFormat="false" ht="15" hidden="false" customHeight="false" outlineLevel="0" collapsed="false">
      <c r="A372" s="8" t="n">
        <f aca="false">SampleMap!L44</f>
        <v>0</v>
      </c>
      <c r="B372" s="14" t="s">
        <v>172</v>
      </c>
      <c r="C372" s="15" t="s">
        <v>156</v>
      </c>
      <c r="D372" s="8" t="n">
        <f aca="false">IF(A372&lt;&gt;0,VLOOKUP(C372,Barcode_Info!$B$290:$D$385,2,0))</f>
        <v>0</v>
      </c>
      <c r="E372" s="8" t="n">
        <f aca="false">IF(A372&lt;&gt;0,VLOOKUP(C372,Barcode_Info!$B$290:$D$385,3,0))</f>
        <v>0</v>
      </c>
      <c r="F372" s="8" t="e">
        <f aca="false">VLOOKUP(D372,Barcode_Info!$C$2:$G$673,4,0)</f>
        <v>#N/A</v>
      </c>
      <c r="G372" s="8" t="e">
        <f aca="false">VLOOKUP(E372,Barcode_Info!$D$2:$G$673,4,0)</f>
        <v>#N/A</v>
      </c>
    </row>
    <row r="373" customFormat="false" ht="15" hidden="false" customHeight="false" outlineLevel="0" collapsed="false">
      <c r="A373" s="8" t="n">
        <f aca="false">SampleMap!M44</f>
        <v>0</v>
      </c>
      <c r="B373" s="14" t="s">
        <v>172</v>
      </c>
      <c r="C373" s="15" t="s">
        <v>157</v>
      </c>
      <c r="D373" s="8" t="n">
        <f aca="false">IF(A373&lt;&gt;0,VLOOKUP(C373,Barcode_Info!$B$290:$D$385,2,0))</f>
        <v>0</v>
      </c>
      <c r="E373" s="8" t="n">
        <f aca="false">IF(A373&lt;&gt;0,VLOOKUP(C373,Barcode_Info!$B$290:$D$385,3,0))</f>
        <v>0</v>
      </c>
      <c r="F373" s="8" t="e">
        <f aca="false">VLOOKUP(D373,Barcode_Info!$C$2:$G$673,4,0)</f>
        <v>#N/A</v>
      </c>
      <c r="G373" s="8" t="e">
        <f aca="false">VLOOKUP(E373,Barcode_Info!$D$2:$G$673,4,0)</f>
        <v>#N/A</v>
      </c>
    </row>
    <row r="374" customFormat="false" ht="15" hidden="false" customHeight="false" outlineLevel="0" collapsed="false">
      <c r="A374" s="8" t="n">
        <f aca="false">SampleMap!B45</f>
        <v>0</v>
      </c>
      <c r="B374" s="14" t="s">
        <v>172</v>
      </c>
      <c r="C374" s="15" t="s">
        <v>158</v>
      </c>
      <c r="D374" s="8" t="n">
        <f aca="false">IF(A374&lt;&gt;0,VLOOKUP(C374,Barcode_Info!$B$290:$D$385,2,0))</f>
        <v>0</v>
      </c>
      <c r="E374" s="8" t="n">
        <f aca="false">IF(A374&lt;&gt;0,VLOOKUP(C374,Barcode_Info!$B$290:$D$385,3,0))</f>
        <v>0</v>
      </c>
      <c r="F374" s="8" t="e">
        <f aca="false">VLOOKUP(D374,Barcode_Info!$C$2:$G$673,4,0)</f>
        <v>#N/A</v>
      </c>
      <c r="G374" s="8" t="e">
        <f aca="false">VLOOKUP(E374,Barcode_Info!$D$2:$G$673,4,0)</f>
        <v>#N/A</v>
      </c>
    </row>
    <row r="375" customFormat="false" ht="15" hidden="false" customHeight="false" outlineLevel="0" collapsed="false">
      <c r="A375" s="8" t="n">
        <f aca="false">SampleMap!C45</f>
        <v>0</v>
      </c>
      <c r="B375" s="14" t="s">
        <v>172</v>
      </c>
      <c r="C375" s="15" t="s">
        <v>159</v>
      </c>
      <c r="D375" s="8" t="n">
        <f aca="false">IF(A375&lt;&gt;0,VLOOKUP(C375,Barcode_Info!$B$290:$D$385,2,0))</f>
        <v>0</v>
      </c>
      <c r="E375" s="8" t="n">
        <f aca="false">IF(A375&lt;&gt;0,VLOOKUP(C375,Barcode_Info!$B$290:$D$385,3,0))</f>
        <v>0</v>
      </c>
      <c r="F375" s="8" t="e">
        <f aca="false">VLOOKUP(D375,Barcode_Info!$C$2:$G$673,4,0)</f>
        <v>#N/A</v>
      </c>
      <c r="G375" s="8" t="e">
        <f aca="false">VLOOKUP(E375,Barcode_Info!$D$2:$G$673,4,0)</f>
        <v>#N/A</v>
      </c>
    </row>
    <row r="376" customFormat="false" ht="15" hidden="false" customHeight="false" outlineLevel="0" collapsed="false">
      <c r="A376" s="8" t="n">
        <f aca="false">SampleMap!D45</f>
        <v>0</v>
      </c>
      <c r="B376" s="14" t="s">
        <v>172</v>
      </c>
      <c r="C376" s="15" t="s">
        <v>160</v>
      </c>
      <c r="D376" s="8" t="n">
        <f aca="false">IF(A376&lt;&gt;0,VLOOKUP(C376,Barcode_Info!$B$290:$D$385,2,0))</f>
        <v>0</v>
      </c>
      <c r="E376" s="8" t="n">
        <f aca="false">IF(A376&lt;&gt;0,VLOOKUP(C376,Barcode_Info!$B$290:$D$385,3,0))</f>
        <v>0</v>
      </c>
      <c r="F376" s="8" t="e">
        <f aca="false">VLOOKUP(D376,Barcode_Info!$C$2:$G$673,4,0)</f>
        <v>#N/A</v>
      </c>
      <c r="G376" s="8" t="e">
        <f aca="false">VLOOKUP(E376,Barcode_Info!$D$2:$G$673,4,0)</f>
        <v>#N/A</v>
      </c>
    </row>
    <row r="377" customFormat="false" ht="15" hidden="false" customHeight="false" outlineLevel="0" collapsed="false">
      <c r="A377" s="8" t="n">
        <f aca="false">SampleMap!E45</f>
        <v>0</v>
      </c>
      <c r="B377" s="14" t="s">
        <v>172</v>
      </c>
      <c r="C377" s="15" t="s">
        <v>161</v>
      </c>
      <c r="D377" s="8" t="n">
        <f aca="false">IF(A377&lt;&gt;0,VLOOKUP(C377,Barcode_Info!$B$290:$D$385,2,0))</f>
        <v>0</v>
      </c>
      <c r="E377" s="8" t="n">
        <f aca="false">IF(A377&lt;&gt;0,VLOOKUP(C377,Barcode_Info!$B$290:$D$385,3,0))</f>
        <v>0</v>
      </c>
      <c r="F377" s="8" t="e">
        <f aca="false">VLOOKUP(D377,Barcode_Info!$C$2:$G$673,4,0)</f>
        <v>#N/A</v>
      </c>
      <c r="G377" s="8" t="e">
        <f aca="false">VLOOKUP(E377,Barcode_Info!$D$2:$G$673,4,0)</f>
        <v>#N/A</v>
      </c>
    </row>
    <row r="378" customFormat="false" ht="15" hidden="false" customHeight="false" outlineLevel="0" collapsed="false">
      <c r="A378" s="8" t="n">
        <f aca="false">SampleMap!F45</f>
        <v>0</v>
      </c>
      <c r="B378" s="14" t="s">
        <v>172</v>
      </c>
      <c r="C378" s="15" t="s">
        <v>162</v>
      </c>
      <c r="D378" s="8" t="n">
        <f aca="false">IF(A378&lt;&gt;0,VLOOKUP(C378,Barcode_Info!$B$290:$D$385,2,0))</f>
        <v>0</v>
      </c>
      <c r="E378" s="8" t="n">
        <f aca="false">IF(A378&lt;&gt;0,VLOOKUP(C378,Barcode_Info!$B$290:$D$385,3,0))</f>
        <v>0</v>
      </c>
      <c r="F378" s="8" t="e">
        <f aca="false">VLOOKUP(D378,Barcode_Info!$C$2:$G$673,4,0)</f>
        <v>#N/A</v>
      </c>
      <c r="G378" s="8" t="e">
        <f aca="false">VLOOKUP(E378,Barcode_Info!$D$2:$G$673,4,0)</f>
        <v>#N/A</v>
      </c>
    </row>
    <row r="379" customFormat="false" ht="15" hidden="false" customHeight="false" outlineLevel="0" collapsed="false">
      <c r="A379" s="8" t="n">
        <f aca="false">SampleMap!G45</f>
        <v>0</v>
      </c>
      <c r="B379" s="14" t="s">
        <v>172</v>
      </c>
      <c r="C379" s="15" t="s">
        <v>163</v>
      </c>
      <c r="D379" s="8" t="n">
        <f aca="false">IF(A379&lt;&gt;0,VLOOKUP(C379,Barcode_Info!$B$290:$D$385,2,0))</f>
        <v>0</v>
      </c>
      <c r="E379" s="8" t="n">
        <f aca="false">IF(A379&lt;&gt;0,VLOOKUP(C379,Barcode_Info!$B$290:$D$385,3,0))</f>
        <v>0</v>
      </c>
      <c r="F379" s="8" t="e">
        <f aca="false">VLOOKUP(D379,Barcode_Info!$C$2:$G$673,4,0)</f>
        <v>#N/A</v>
      </c>
      <c r="G379" s="8" t="e">
        <f aca="false">VLOOKUP(E379,Barcode_Info!$D$2:$G$673,4,0)</f>
        <v>#N/A</v>
      </c>
    </row>
    <row r="380" customFormat="false" ht="15" hidden="false" customHeight="false" outlineLevel="0" collapsed="false">
      <c r="A380" s="8" t="n">
        <f aca="false">SampleMap!H45</f>
        <v>0</v>
      </c>
      <c r="B380" s="14" t="s">
        <v>172</v>
      </c>
      <c r="C380" s="15" t="s">
        <v>164</v>
      </c>
      <c r="D380" s="8" t="n">
        <f aca="false">IF(A380&lt;&gt;0,VLOOKUP(C380,Barcode_Info!$B$290:$D$385,2,0))</f>
        <v>0</v>
      </c>
      <c r="E380" s="8" t="n">
        <f aca="false">IF(A380&lt;&gt;0,VLOOKUP(C380,Barcode_Info!$B$290:$D$385,3,0))</f>
        <v>0</v>
      </c>
      <c r="F380" s="8" t="e">
        <f aca="false">VLOOKUP(D380,Barcode_Info!$C$2:$G$673,4,0)</f>
        <v>#N/A</v>
      </c>
      <c r="G380" s="8" t="e">
        <f aca="false">VLOOKUP(E380,Barcode_Info!$D$2:$G$673,4,0)</f>
        <v>#N/A</v>
      </c>
    </row>
    <row r="381" customFormat="false" ht="15" hidden="false" customHeight="false" outlineLevel="0" collapsed="false">
      <c r="A381" s="8" t="n">
        <f aca="false">SampleMap!I45</f>
        <v>0</v>
      </c>
      <c r="B381" s="14" t="s">
        <v>172</v>
      </c>
      <c r="C381" s="15" t="s">
        <v>165</v>
      </c>
      <c r="D381" s="8" t="n">
        <f aca="false">IF(A381&lt;&gt;0,VLOOKUP(C381,Barcode_Info!$B$290:$D$385,2,0))</f>
        <v>0</v>
      </c>
      <c r="E381" s="8" t="n">
        <f aca="false">IF(A381&lt;&gt;0,VLOOKUP(C381,Barcode_Info!$B$290:$D$385,3,0))</f>
        <v>0</v>
      </c>
      <c r="F381" s="8" t="e">
        <f aca="false">VLOOKUP(D381,Barcode_Info!$C$2:$G$673,4,0)</f>
        <v>#N/A</v>
      </c>
      <c r="G381" s="8" t="e">
        <f aca="false">VLOOKUP(E381,Barcode_Info!$D$2:$G$673,4,0)</f>
        <v>#N/A</v>
      </c>
    </row>
    <row r="382" customFormat="false" ht="15" hidden="false" customHeight="false" outlineLevel="0" collapsed="false">
      <c r="A382" s="8" t="n">
        <f aca="false">SampleMap!J45</f>
        <v>0</v>
      </c>
      <c r="B382" s="14" t="s">
        <v>172</v>
      </c>
      <c r="C382" s="15" t="s">
        <v>166</v>
      </c>
      <c r="D382" s="8" t="n">
        <f aca="false">IF(A382&lt;&gt;0,VLOOKUP(C382,Barcode_Info!$B$290:$D$385,2,0))</f>
        <v>0</v>
      </c>
      <c r="E382" s="8" t="n">
        <f aca="false">IF(A382&lt;&gt;0,VLOOKUP(C382,Barcode_Info!$B$290:$D$385,3,0))</f>
        <v>0</v>
      </c>
      <c r="F382" s="8" t="e">
        <f aca="false">VLOOKUP(D382,Barcode_Info!$C$2:$G$673,4,0)</f>
        <v>#N/A</v>
      </c>
      <c r="G382" s="8" t="e">
        <f aca="false">VLOOKUP(E382,Barcode_Info!$D$2:$G$673,4,0)</f>
        <v>#N/A</v>
      </c>
    </row>
    <row r="383" customFormat="false" ht="15" hidden="false" customHeight="false" outlineLevel="0" collapsed="false">
      <c r="A383" s="8" t="n">
        <f aca="false">SampleMap!K45</f>
        <v>0</v>
      </c>
      <c r="B383" s="14" t="s">
        <v>172</v>
      </c>
      <c r="C383" s="15" t="s">
        <v>167</v>
      </c>
      <c r="D383" s="8" t="n">
        <f aca="false">IF(A383&lt;&gt;0,VLOOKUP(C383,Barcode_Info!$B$290:$D$385,2,0))</f>
        <v>0</v>
      </c>
      <c r="E383" s="8" t="n">
        <f aca="false">IF(A383&lt;&gt;0,VLOOKUP(C383,Barcode_Info!$B$290:$D$385,3,0))</f>
        <v>0</v>
      </c>
      <c r="F383" s="8" t="e">
        <f aca="false">VLOOKUP(D383,Barcode_Info!$C$2:$G$673,4,0)</f>
        <v>#N/A</v>
      </c>
      <c r="G383" s="8" t="e">
        <f aca="false">VLOOKUP(E383,Barcode_Info!$D$2:$G$673,4,0)</f>
        <v>#N/A</v>
      </c>
    </row>
    <row r="384" customFormat="false" ht="15" hidden="false" customHeight="false" outlineLevel="0" collapsed="false">
      <c r="A384" s="8" t="n">
        <f aca="false">SampleMap!L45</f>
        <v>0</v>
      </c>
      <c r="B384" s="14" t="s">
        <v>172</v>
      </c>
      <c r="C384" s="15" t="s">
        <v>168</v>
      </c>
      <c r="D384" s="8" t="n">
        <f aca="false">IF(A384&lt;&gt;0,VLOOKUP(C384,Barcode_Info!$B$290:$D$385,2,0))</f>
        <v>0</v>
      </c>
      <c r="E384" s="8" t="n">
        <f aca="false">IF(A384&lt;&gt;0,VLOOKUP(C384,Barcode_Info!$B$290:$D$385,3,0))</f>
        <v>0</v>
      </c>
      <c r="F384" s="8" t="e">
        <f aca="false">VLOOKUP(D384,Barcode_Info!$C$2:$G$673,4,0)</f>
        <v>#N/A</v>
      </c>
      <c r="G384" s="8" t="e">
        <f aca="false">VLOOKUP(E384,Barcode_Info!$D$2:$G$673,4,0)</f>
        <v>#N/A</v>
      </c>
    </row>
    <row r="385" customFormat="false" ht="15" hidden="false" customHeight="false" outlineLevel="0" collapsed="false">
      <c r="A385" s="8" t="n">
        <f aca="false">SampleMap!M45</f>
        <v>0</v>
      </c>
      <c r="B385" s="14" t="s">
        <v>172</v>
      </c>
      <c r="C385" s="15" t="s">
        <v>169</v>
      </c>
      <c r="D385" s="8" t="n">
        <f aca="false">IF(A385&lt;&gt;0,VLOOKUP(C385,Barcode_Info!$B$290:$D$385,2,0))</f>
        <v>0</v>
      </c>
      <c r="E385" s="8" t="n">
        <f aca="false">IF(A385&lt;&gt;0,VLOOKUP(C385,Barcode_Info!$B$290:$D$385,3,0))</f>
        <v>0</v>
      </c>
      <c r="F385" s="8" t="e">
        <f aca="false">VLOOKUP(D385,Barcode_Info!$C$2:$G$673,4,0)</f>
        <v>#N/A</v>
      </c>
      <c r="G385" s="8" t="e">
        <f aca="false">VLOOKUP(E385,Barcode_Info!$D$2:$G$673,4,0)</f>
        <v>#N/A</v>
      </c>
    </row>
    <row r="386" customFormat="false" ht="15" hidden="false" customHeight="false" outlineLevel="0" collapsed="false">
      <c r="A386" s="8" t="n">
        <f aca="false">SampleMap!B49</f>
        <v>0</v>
      </c>
      <c r="B386" s="14" t="s">
        <v>173</v>
      </c>
      <c r="C386" s="15" t="s">
        <v>74</v>
      </c>
      <c r="D386" s="8" t="n">
        <f aca="false">IF(A386&lt;&gt;0,VLOOKUP(C386,Barcode_Info!$B$386:$D$481,2,0))</f>
        <v>0</v>
      </c>
      <c r="E386" s="8" t="n">
        <f aca="false">IF(A386&lt;&gt;0,VLOOKUP(C386,Barcode_Info!$B$386:$D$481,3,0))</f>
        <v>0</v>
      </c>
      <c r="F386" s="8" t="e">
        <f aca="false">VLOOKUP(D386,Barcode_Info!$C$2:$G$673,4,0)</f>
        <v>#N/A</v>
      </c>
      <c r="G386" s="8" t="e">
        <f aca="false">VLOOKUP(E386,Barcode_Info!$D$2:$G$673,4,0)</f>
        <v>#N/A</v>
      </c>
    </row>
    <row r="387" customFormat="false" ht="15" hidden="false" customHeight="false" outlineLevel="0" collapsed="false">
      <c r="A387" s="8" t="n">
        <f aca="false">SampleMap!C49</f>
        <v>0</v>
      </c>
      <c r="B387" s="14" t="s">
        <v>173</v>
      </c>
      <c r="C387" s="15" t="s">
        <v>75</v>
      </c>
      <c r="D387" s="8" t="n">
        <f aca="false">IF(A387&lt;&gt;0,VLOOKUP(C387,Barcode_Info!$B$386:$D$481,2,0))</f>
        <v>0</v>
      </c>
      <c r="E387" s="8" t="n">
        <f aca="false">IF(A387&lt;&gt;0,VLOOKUP(C387,Barcode_Info!$B$386:$D$481,3,0))</f>
        <v>0</v>
      </c>
      <c r="F387" s="8" t="e">
        <f aca="false">VLOOKUP(D387,Barcode_Info!$C$2:$G$673,4,0)</f>
        <v>#N/A</v>
      </c>
      <c r="G387" s="8" t="e">
        <f aca="false">VLOOKUP(E387,Barcode_Info!$D$2:$G$673,4,0)</f>
        <v>#N/A</v>
      </c>
    </row>
    <row r="388" customFormat="false" ht="15" hidden="false" customHeight="false" outlineLevel="0" collapsed="false">
      <c r="A388" s="8" t="n">
        <f aca="false">SampleMap!D49</f>
        <v>0</v>
      </c>
      <c r="B388" s="14" t="s">
        <v>173</v>
      </c>
      <c r="C388" s="15" t="s">
        <v>76</v>
      </c>
      <c r="D388" s="8" t="n">
        <f aca="false">IF(A388&lt;&gt;0,VLOOKUP(C388,Barcode_Info!$B$386:$D$481,2,0))</f>
        <v>0</v>
      </c>
      <c r="E388" s="8" t="n">
        <f aca="false">IF(A388&lt;&gt;0,VLOOKUP(C388,Barcode_Info!$B$386:$D$481,3,0))</f>
        <v>0</v>
      </c>
      <c r="F388" s="8" t="e">
        <f aca="false">VLOOKUP(D388,Barcode_Info!$C$2:$G$673,4,0)</f>
        <v>#N/A</v>
      </c>
      <c r="G388" s="8" t="e">
        <f aca="false">VLOOKUP(E388,Barcode_Info!$D$2:$G$673,4,0)</f>
        <v>#N/A</v>
      </c>
    </row>
    <row r="389" customFormat="false" ht="15" hidden="false" customHeight="false" outlineLevel="0" collapsed="false">
      <c r="A389" s="8" t="n">
        <f aca="false">SampleMap!E49</f>
        <v>0</v>
      </c>
      <c r="B389" s="14" t="s">
        <v>173</v>
      </c>
      <c r="C389" s="15" t="s">
        <v>77</v>
      </c>
      <c r="D389" s="8" t="n">
        <f aca="false">IF(A389&lt;&gt;0,VLOOKUP(C389,Barcode_Info!$B$386:$D$481,2,0))</f>
        <v>0</v>
      </c>
      <c r="E389" s="8" t="n">
        <f aca="false">IF(A389&lt;&gt;0,VLOOKUP(C389,Barcode_Info!$B$386:$D$481,3,0))</f>
        <v>0</v>
      </c>
      <c r="F389" s="8" t="e">
        <f aca="false">VLOOKUP(D389,Barcode_Info!$C$2:$G$673,4,0)</f>
        <v>#N/A</v>
      </c>
      <c r="G389" s="8" t="e">
        <f aca="false">VLOOKUP(E389,Barcode_Info!$D$2:$G$673,4,0)</f>
        <v>#N/A</v>
      </c>
    </row>
    <row r="390" customFormat="false" ht="15" hidden="false" customHeight="false" outlineLevel="0" collapsed="false">
      <c r="A390" s="8" t="n">
        <f aca="false">SampleMap!F49</f>
        <v>0</v>
      </c>
      <c r="B390" s="14" t="s">
        <v>173</v>
      </c>
      <c r="C390" s="15" t="s">
        <v>78</v>
      </c>
      <c r="D390" s="8" t="n">
        <f aca="false">IF(A390&lt;&gt;0,VLOOKUP(C390,Barcode_Info!$B$386:$D$481,2,0))</f>
        <v>0</v>
      </c>
      <c r="E390" s="8" t="n">
        <f aca="false">IF(A390&lt;&gt;0,VLOOKUP(C390,Barcode_Info!$B$386:$D$481,3,0))</f>
        <v>0</v>
      </c>
      <c r="F390" s="8" t="e">
        <f aca="false">VLOOKUP(D390,Barcode_Info!$C$2:$G$673,4,0)</f>
        <v>#N/A</v>
      </c>
      <c r="G390" s="8" t="e">
        <f aca="false">VLOOKUP(E390,Barcode_Info!$D$2:$G$673,4,0)</f>
        <v>#N/A</v>
      </c>
    </row>
    <row r="391" customFormat="false" ht="15" hidden="false" customHeight="false" outlineLevel="0" collapsed="false">
      <c r="A391" s="8" t="n">
        <f aca="false">SampleMap!G49</f>
        <v>0</v>
      </c>
      <c r="B391" s="14" t="s">
        <v>173</v>
      </c>
      <c r="C391" s="15" t="s">
        <v>79</v>
      </c>
      <c r="D391" s="8" t="n">
        <f aca="false">IF(A391&lt;&gt;0,VLOOKUP(C391,Barcode_Info!$B$386:$D$481,2,0))</f>
        <v>0</v>
      </c>
      <c r="E391" s="8" t="n">
        <f aca="false">IF(A391&lt;&gt;0,VLOOKUP(C391,Barcode_Info!$B$386:$D$481,3,0))</f>
        <v>0</v>
      </c>
      <c r="F391" s="8" t="e">
        <f aca="false">VLOOKUP(D391,Barcode_Info!$C$2:$G$673,4,0)</f>
        <v>#N/A</v>
      </c>
      <c r="G391" s="8" t="e">
        <f aca="false">VLOOKUP(E391,Barcode_Info!$D$2:$G$673,4,0)</f>
        <v>#N/A</v>
      </c>
    </row>
    <row r="392" customFormat="false" ht="15" hidden="false" customHeight="false" outlineLevel="0" collapsed="false">
      <c r="A392" s="8" t="n">
        <f aca="false">SampleMap!H49</f>
        <v>0</v>
      </c>
      <c r="B392" s="14" t="s">
        <v>173</v>
      </c>
      <c r="C392" s="15" t="s">
        <v>80</v>
      </c>
      <c r="D392" s="8" t="n">
        <f aca="false">IF(A392&lt;&gt;0,VLOOKUP(C392,Barcode_Info!$B$386:$D$481,2,0))</f>
        <v>0</v>
      </c>
      <c r="E392" s="8" t="n">
        <f aca="false">IF(A392&lt;&gt;0,VLOOKUP(C392,Barcode_Info!$B$386:$D$481,3,0))</f>
        <v>0</v>
      </c>
      <c r="F392" s="8" t="e">
        <f aca="false">VLOOKUP(D392,Barcode_Info!$C$2:$G$673,4,0)</f>
        <v>#N/A</v>
      </c>
      <c r="G392" s="8" t="e">
        <f aca="false">VLOOKUP(E392,Barcode_Info!$D$2:$G$673,4,0)</f>
        <v>#N/A</v>
      </c>
    </row>
    <row r="393" customFormat="false" ht="15" hidden="false" customHeight="false" outlineLevel="0" collapsed="false">
      <c r="A393" s="8" t="n">
        <f aca="false">SampleMap!I49</f>
        <v>0</v>
      </c>
      <c r="B393" s="14" t="s">
        <v>173</v>
      </c>
      <c r="C393" s="15" t="s">
        <v>81</v>
      </c>
      <c r="D393" s="8" t="n">
        <f aca="false">IF(A393&lt;&gt;0,VLOOKUP(C393,Barcode_Info!$B$386:$D$481,2,0))</f>
        <v>0</v>
      </c>
      <c r="E393" s="8" t="n">
        <f aca="false">IF(A393&lt;&gt;0,VLOOKUP(C393,Barcode_Info!$B$386:$D$481,3,0))</f>
        <v>0</v>
      </c>
      <c r="F393" s="8" t="e">
        <f aca="false">VLOOKUP(D393,Barcode_Info!$C$2:$G$673,4,0)</f>
        <v>#N/A</v>
      </c>
      <c r="G393" s="8" t="e">
        <f aca="false">VLOOKUP(E393,Barcode_Info!$D$2:$G$673,4,0)</f>
        <v>#N/A</v>
      </c>
    </row>
    <row r="394" customFormat="false" ht="15" hidden="false" customHeight="false" outlineLevel="0" collapsed="false">
      <c r="A394" s="8" t="n">
        <f aca="false">SampleMap!J49</f>
        <v>0</v>
      </c>
      <c r="B394" s="14" t="s">
        <v>173</v>
      </c>
      <c r="C394" s="15" t="s">
        <v>82</v>
      </c>
      <c r="D394" s="8" t="n">
        <f aca="false">IF(A394&lt;&gt;0,VLOOKUP(C394,Barcode_Info!$B$386:$D$481,2,0))</f>
        <v>0</v>
      </c>
      <c r="E394" s="8" t="n">
        <f aca="false">IF(A394&lt;&gt;0,VLOOKUP(C394,Barcode_Info!$B$386:$D$481,3,0))</f>
        <v>0</v>
      </c>
      <c r="F394" s="8" t="e">
        <f aca="false">VLOOKUP(D394,Barcode_Info!$C$2:$G$673,4,0)</f>
        <v>#N/A</v>
      </c>
      <c r="G394" s="8" t="e">
        <f aca="false">VLOOKUP(E394,Barcode_Info!$D$2:$G$673,4,0)</f>
        <v>#N/A</v>
      </c>
    </row>
    <row r="395" customFormat="false" ht="15" hidden="false" customHeight="false" outlineLevel="0" collapsed="false">
      <c r="A395" s="8" t="n">
        <f aca="false">SampleMap!K49</f>
        <v>0</v>
      </c>
      <c r="B395" s="14" t="s">
        <v>173</v>
      </c>
      <c r="C395" s="15" t="s">
        <v>83</v>
      </c>
      <c r="D395" s="8" t="n">
        <f aca="false">IF(A395&lt;&gt;0,VLOOKUP(C395,Barcode_Info!$B$386:$D$481,2,0))</f>
        <v>0</v>
      </c>
      <c r="E395" s="8" t="n">
        <f aca="false">IF(A395&lt;&gt;0,VLOOKUP(C395,Barcode_Info!$B$386:$D$481,3,0))</f>
        <v>0</v>
      </c>
      <c r="F395" s="8" t="e">
        <f aca="false">VLOOKUP(D395,Barcode_Info!$C$2:$G$673,4,0)</f>
        <v>#N/A</v>
      </c>
      <c r="G395" s="8" t="e">
        <f aca="false">VLOOKUP(E395,Barcode_Info!$D$2:$G$673,4,0)</f>
        <v>#N/A</v>
      </c>
    </row>
    <row r="396" customFormat="false" ht="15" hidden="false" customHeight="false" outlineLevel="0" collapsed="false">
      <c r="A396" s="8" t="n">
        <f aca="false">SampleMap!L49</f>
        <v>0</v>
      </c>
      <c r="B396" s="14" t="s">
        <v>173</v>
      </c>
      <c r="C396" s="15" t="s">
        <v>84</v>
      </c>
      <c r="D396" s="8" t="n">
        <f aca="false">IF(A396&lt;&gt;0,VLOOKUP(C396,Barcode_Info!$B$386:$D$481,2,0))</f>
        <v>0</v>
      </c>
      <c r="E396" s="8" t="n">
        <f aca="false">IF(A396&lt;&gt;0,VLOOKUP(C396,Barcode_Info!$B$386:$D$481,3,0))</f>
        <v>0</v>
      </c>
      <c r="F396" s="8" t="e">
        <f aca="false">VLOOKUP(D396,Barcode_Info!$C$2:$G$673,4,0)</f>
        <v>#N/A</v>
      </c>
      <c r="G396" s="8" t="e">
        <f aca="false">VLOOKUP(E396,Barcode_Info!$D$2:$G$673,4,0)</f>
        <v>#N/A</v>
      </c>
    </row>
    <row r="397" customFormat="false" ht="15" hidden="false" customHeight="false" outlineLevel="0" collapsed="false">
      <c r="A397" s="8" t="n">
        <f aca="false">SampleMap!M49</f>
        <v>0</v>
      </c>
      <c r="B397" s="14" t="s">
        <v>173</v>
      </c>
      <c r="C397" s="15" t="s">
        <v>85</v>
      </c>
      <c r="D397" s="8" t="n">
        <f aca="false">IF(A397&lt;&gt;0,VLOOKUP(C397,Barcode_Info!$B$386:$D$481,2,0))</f>
        <v>0</v>
      </c>
      <c r="E397" s="8" t="n">
        <f aca="false">IF(A397&lt;&gt;0,VLOOKUP(C397,Barcode_Info!$B$386:$D$481,3,0))</f>
        <v>0</v>
      </c>
      <c r="F397" s="8" t="e">
        <f aca="false">VLOOKUP(D397,Barcode_Info!$C$2:$G$673,4,0)</f>
        <v>#N/A</v>
      </c>
      <c r="G397" s="8" t="e">
        <f aca="false">VLOOKUP(E397,Barcode_Info!$D$2:$G$673,4,0)</f>
        <v>#N/A</v>
      </c>
    </row>
    <row r="398" customFormat="false" ht="15" hidden="false" customHeight="false" outlineLevel="0" collapsed="false">
      <c r="A398" s="8" t="n">
        <f aca="false">SampleMap!B50</f>
        <v>0</v>
      </c>
      <c r="B398" s="14" t="s">
        <v>173</v>
      </c>
      <c r="C398" s="15" t="s">
        <v>86</v>
      </c>
      <c r="D398" s="8" t="n">
        <f aca="false">IF(A398&lt;&gt;0,VLOOKUP(C398,Barcode_Info!$B$386:$D$481,2,0))</f>
        <v>0</v>
      </c>
      <c r="E398" s="8" t="n">
        <f aca="false">IF(A398&lt;&gt;0,VLOOKUP(C398,Barcode_Info!$B$386:$D$481,3,0))</f>
        <v>0</v>
      </c>
      <c r="F398" s="8" t="e">
        <f aca="false">VLOOKUP(D398,Barcode_Info!$C$2:$G$673,4,0)</f>
        <v>#N/A</v>
      </c>
      <c r="G398" s="8" t="e">
        <f aca="false">VLOOKUP(E398,Barcode_Info!$D$2:$G$673,4,0)</f>
        <v>#N/A</v>
      </c>
    </row>
    <row r="399" customFormat="false" ht="15" hidden="false" customHeight="false" outlineLevel="0" collapsed="false">
      <c r="A399" s="8" t="n">
        <f aca="false">SampleMap!C50</f>
        <v>0</v>
      </c>
      <c r="B399" s="14" t="s">
        <v>173</v>
      </c>
      <c r="C399" s="15" t="s">
        <v>87</v>
      </c>
      <c r="D399" s="8" t="n">
        <f aca="false">IF(A399&lt;&gt;0,VLOOKUP(C399,Barcode_Info!$B$386:$D$481,2,0))</f>
        <v>0</v>
      </c>
      <c r="E399" s="8" t="n">
        <f aca="false">IF(A399&lt;&gt;0,VLOOKUP(C399,Barcode_Info!$B$386:$D$481,3,0))</f>
        <v>0</v>
      </c>
      <c r="F399" s="8" t="e">
        <f aca="false">VLOOKUP(D399,Barcode_Info!$C$2:$G$673,4,0)</f>
        <v>#N/A</v>
      </c>
      <c r="G399" s="8" t="e">
        <f aca="false">VLOOKUP(E399,Barcode_Info!$D$2:$G$673,4,0)</f>
        <v>#N/A</v>
      </c>
    </row>
    <row r="400" customFormat="false" ht="15" hidden="false" customHeight="false" outlineLevel="0" collapsed="false">
      <c r="A400" s="8" t="n">
        <f aca="false">SampleMap!D50</f>
        <v>0</v>
      </c>
      <c r="B400" s="14" t="s">
        <v>173</v>
      </c>
      <c r="C400" s="15" t="s">
        <v>88</v>
      </c>
      <c r="D400" s="8" t="n">
        <f aca="false">IF(A400&lt;&gt;0,VLOOKUP(C400,Barcode_Info!$B$386:$D$481,2,0))</f>
        <v>0</v>
      </c>
      <c r="E400" s="8" t="n">
        <f aca="false">IF(A400&lt;&gt;0,VLOOKUP(C400,Barcode_Info!$B$386:$D$481,3,0))</f>
        <v>0</v>
      </c>
      <c r="F400" s="8" t="e">
        <f aca="false">VLOOKUP(D400,Barcode_Info!$C$2:$G$673,4,0)</f>
        <v>#N/A</v>
      </c>
      <c r="G400" s="8" t="e">
        <f aca="false">VLOOKUP(E400,Barcode_Info!$D$2:$G$673,4,0)</f>
        <v>#N/A</v>
      </c>
    </row>
    <row r="401" customFormat="false" ht="15" hidden="false" customHeight="false" outlineLevel="0" collapsed="false">
      <c r="A401" s="8" t="n">
        <f aca="false">SampleMap!E50</f>
        <v>0</v>
      </c>
      <c r="B401" s="14" t="s">
        <v>173</v>
      </c>
      <c r="C401" s="15" t="s">
        <v>89</v>
      </c>
      <c r="D401" s="8" t="n">
        <f aca="false">IF(A401&lt;&gt;0,VLOOKUP(C401,Barcode_Info!$B$386:$D$481,2,0))</f>
        <v>0</v>
      </c>
      <c r="E401" s="8" t="n">
        <f aca="false">IF(A401&lt;&gt;0,VLOOKUP(C401,Barcode_Info!$B$386:$D$481,3,0))</f>
        <v>0</v>
      </c>
      <c r="F401" s="8" t="e">
        <f aca="false">VLOOKUP(D401,Barcode_Info!$C$2:$G$673,4,0)</f>
        <v>#N/A</v>
      </c>
      <c r="G401" s="8" t="e">
        <f aca="false">VLOOKUP(E401,Barcode_Info!$D$2:$G$673,4,0)</f>
        <v>#N/A</v>
      </c>
    </row>
    <row r="402" customFormat="false" ht="15" hidden="false" customHeight="false" outlineLevel="0" collapsed="false">
      <c r="A402" s="8" t="n">
        <f aca="false">SampleMap!F50</f>
        <v>0</v>
      </c>
      <c r="B402" s="14" t="s">
        <v>173</v>
      </c>
      <c r="C402" s="15" t="s">
        <v>90</v>
      </c>
      <c r="D402" s="8" t="n">
        <f aca="false">IF(A402&lt;&gt;0,VLOOKUP(C402,Barcode_Info!$B$386:$D$481,2,0))</f>
        <v>0</v>
      </c>
      <c r="E402" s="8" t="n">
        <f aca="false">IF(A402&lt;&gt;0,VLOOKUP(C402,Barcode_Info!$B$386:$D$481,3,0))</f>
        <v>0</v>
      </c>
      <c r="F402" s="8" t="e">
        <f aca="false">VLOOKUP(D402,Barcode_Info!$C$2:$G$673,4,0)</f>
        <v>#N/A</v>
      </c>
      <c r="G402" s="8" t="e">
        <f aca="false">VLOOKUP(E402,Barcode_Info!$D$2:$G$673,4,0)</f>
        <v>#N/A</v>
      </c>
    </row>
    <row r="403" customFormat="false" ht="15" hidden="false" customHeight="false" outlineLevel="0" collapsed="false">
      <c r="A403" s="8" t="n">
        <f aca="false">SampleMap!G50</f>
        <v>0</v>
      </c>
      <c r="B403" s="14" t="s">
        <v>173</v>
      </c>
      <c r="C403" s="15" t="s">
        <v>91</v>
      </c>
      <c r="D403" s="8" t="n">
        <f aca="false">IF(A403&lt;&gt;0,VLOOKUP(C403,Barcode_Info!$B$386:$D$481,2,0))</f>
        <v>0</v>
      </c>
      <c r="E403" s="8" t="n">
        <f aca="false">IF(A403&lt;&gt;0,VLOOKUP(C403,Barcode_Info!$B$386:$D$481,3,0))</f>
        <v>0</v>
      </c>
      <c r="F403" s="8" t="e">
        <f aca="false">VLOOKUP(D403,Barcode_Info!$C$2:$G$673,4,0)</f>
        <v>#N/A</v>
      </c>
      <c r="G403" s="8" t="e">
        <f aca="false">VLOOKUP(E403,Barcode_Info!$D$2:$G$673,4,0)</f>
        <v>#N/A</v>
      </c>
    </row>
    <row r="404" customFormat="false" ht="15" hidden="false" customHeight="false" outlineLevel="0" collapsed="false">
      <c r="A404" s="8" t="n">
        <f aca="false">SampleMap!H50</f>
        <v>0</v>
      </c>
      <c r="B404" s="14" t="s">
        <v>173</v>
      </c>
      <c r="C404" s="15" t="s">
        <v>92</v>
      </c>
      <c r="D404" s="8" t="n">
        <f aca="false">IF(A404&lt;&gt;0,VLOOKUP(C404,Barcode_Info!$B$386:$D$481,2,0))</f>
        <v>0</v>
      </c>
      <c r="E404" s="8" t="n">
        <f aca="false">IF(A404&lt;&gt;0,VLOOKUP(C404,Barcode_Info!$B$386:$D$481,3,0))</f>
        <v>0</v>
      </c>
      <c r="F404" s="8" t="e">
        <f aca="false">VLOOKUP(D404,Barcode_Info!$C$2:$G$673,4,0)</f>
        <v>#N/A</v>
      </c>
      <c r="G404" s="8" t="e">
        <f aca="false">VLOOKUP(E404,Barcode_Info!$D$2:$G$673,4,0)</f>
        <v>#N/A</v>
      </c>
    </row>
    <row r="405" customFormat="false" ht="15" hidden="false" customHeight="false" outlineLevel="0" collapsed="false">
      <c r="A405" s="8" t="n">
        <f aca="false">SampleMap!I50</f>
        <v>0</v>
      </c>
      <c r="B405" s="14" t="s">
        <v>173</v>
      </c>
      <c r="C405" s="15" t="s">
        <v>93</v>
      </c>
      <c r="D405" s="8" t="n">
        <f aca="false">IF(A405&lt;&gt;0,VLOOKUP(C405,Barcode_Info!$B$386:$D$481,2,0))</f>
        <v>0</v>
      </c>
      <c r="E405" s="8" t="n">
        <f aca="false">IF(A405&lt;&gt;0,VLOOKUP(C405,Barcode_Info!$B$386:$D$481,3,0))</f>
        <v>0</v>
      </c>
      <c r="F405" s="8" t="e">
        <f aca="false">VLOOKUP(D405,Barcode_Info!$C$2:$G$673,4,0)</f>
        <v>#N/A</v>
      </c>
      <c r="G405" s="8" t="e">
        <f aca="false">VLOOKUP(E405,Barcode_Info!$D$2:$G$673,4,0)</f>
        <v>#N/A</v>
      </c>
    </row>
    <row r="406" customFormat="false" ht="15" hidden="false" customHeight="false" outlineLevel="0" collapsed="false">
      <c r="A406" s="8" t="n">
        <f aca="false">SampleMap!J50</f>
        <v>0</v>
      </c>
      <c r="B406" s="14" t="s">
        <v>173</v>
      </c>
      <c r="C406" s="15" t="s">
        <v>94</v>
      </c>
      <c r="D406" s="8" t="n">
        <f aca="false">IF(A406&lt;&gt;0,VLOOKUP(C406,Barcode_Info!$B$386:$D$481,2,0))</f>
        <v>0</v>
      </c>
      <c r="E406" s="8" t="n">
        <f aca="false">IF(A406&lt;&gt;0,VLOOKUP(C406,Barcode_Info!$B$386:$D$481,3,0))</f>
        <v>0</v>
      </c>
      <c r="F406" s="8" t="e">
        <f aca="false">VLOOKUP(D406,Barcode_Info!$C$2:$G$673,4,0)</f>
        <v>#N/A</v>
      </c>
      <c r="G406" s="8" t="e">
        <f aca="false">VLOOKUP(E406,Barcode_Info!$D$2:$G$673,4,0)</f>
        <v>#N/A</v>
      </c>
    </row>
    <row r="407" customFormat="false" ht="15" hidden="false" customHeight="false" outlineLevel="0" collapsed="false">
      <c r="A407" s="8" t="n">
        <f aca="false">SampleMap!K50</f>
        <v>0</v>
      </c>
      <c r="B407" s="14" t="s">
        <v>173</v>
      </c>
      <c r="C407" s="15" t="s">
        <v>95</v>
      </c>
      <c r="D407" s="8" t="n">
        <f aca="false">IF(A407&lt;&gt;0,VLOOKUP(C407,Barcode_Info!$B$386:$D$481,2,0))</f>
        <v>0</v>
      </c>
      <c r="E407" s="8" t="n">
        <f aca="false">IF(A407&lt;&gt;0,VLOOKUP(C407,Barcode_Info!$B$386:$D$481,3,0))</f>
        <v>0</v>
      </c>
      <c r="F407" s="8" t="e">
        <f aca="false">VLOOKUP(D407,Barcode_Info!$C$2:$G$673,4,0)</f>
        <v>#N/A</v>
      </c>
      <c r="G407" s="8" t="e">
        <f aca="false">VLOOKUP(E407,Barcode_Info!$D$2:$G$673,4,0)</f>
        <v>#N/A</v>
      </c>
    </row>
    <row r="408" customFormat="false" ht="15" hidden="false" customHeight="false" outlineLevel="0" collapsed="false">
      <c r="A408" s="8" t="n">
        <f aca="false">SampleMap!L50</f>
        <v>0</v>
      </c>
      <c r="B408" s="14" t="s">
        <v>173</v>
      </c>
      <c r="C408" s="15" t="s">
        <v>96</v>
      </c>
      <c r="D408" s="8" t="n">
        <f aca="false">IF(A408&lt;&gt;0,VLOOKUP(C408,Barcode_Info!$B$386:$D$481,2,0))</f>
        <v>0</v>
      </c>
      <c r="E408" s="8" t="n">
        <f aca="false">IF(A408&lt;&gt;0,VLOOKUP(C408,Barcode_Info!$B$386:$D$481,3,0))</f>
        <v>0</v>
      </c>
      <c r="F408" s="8" t="e">
        <f aca="false">VLOOKUP(D408,Barcode_Info!$C$2:$G$673,4,0)</f>
        <v>#N/A</v>
      </c>
      <c r="G408" s="8" t="e">
        <f aca="false">VLOOKUP(E408,Barcode_Info!$D$2:$G$673,4,0)</f>
        <v>#N/A</v>
      </c>
    </row>
    <row r="409" customFormat="false" ht="15" hidden="false" customHeight="false" outlineLevel="0" collapsed="false">
      <c r="A409" s="8" t="n">
        <f aca="false">SampleMap!M50</f>
        <v>0</v>
      </c>
      <c r="B409" s="14" t="s">
        <v>173</v>
      </c>
      <c r="C409" s="15" t="s">
        <v>97</v>
      </c>
      <c r="D409" s="8" t="n">
        <f aca="false">IF(A409&lt;&gt;0,VLOOKUP(C409,Barcode_Info!$B$386:$D$481,2,0))</f>
        <v>0</v>
      </c>
      <c r="E409" s="8" t="n">
        <f aca="false">IF(A409&lt;&gt;0,VLOOKUP(C409,Barcode_Info!$B$386:$D$481,3,0))</f>
        <v>0</v>
      </c>
      <c r="F409" s="8" t="e">
        <f aca="false">VLOOKUP(D409,Barcode_Info!$C$2:$G$673,4,0)</f>
        <v>#N/A</v>
      </c>
      <c r="G409" s="8" t="e">
        <f aca="false">VLOOKUP(E409,Barcode_Info!$D$2:$G$673,4,0)</f>
        <v>#N/A</v>
      </c>
    </row>
    <row r="410" customFormat="false" ht="15" hidden="false" customHeight="false" outlineLevel="0" collapsed="false">
      <c r="A410" s="8" t="n">
        <f aca="false">SampleMap!B51</f>
        <v>0</v>
      </c>
      <c r="B410" s="14" t="s">
        <v>173</v>
      </c>
      <c r="C410" s="15" t="s">
        <v>98</v>
      </c>
      <c r="D410" s="8" t="n">
        <f aca="false">IF(A410&lt;&gt;0,VLOOKUP(C410,Barcode_Info!$B$386:$D$481,2,0))</f>
        <v>0</v>
      </c>
      <c r="E410" s="8" t="n">
        <f aca="false">IF(A410&lt;&gt;0,VLOOKUP(C410,Barcode_Info!$B$386:$D$481,3,0))</f>
        <v>0</v>
      </c>
      <c r="F410" s="8" t="e">
        <f aca="false">VLOOKUP(D410,Barcode_Info!$C$2:$G$673,4,0)</f>
        <v>#N/A</v>
      </c>
      <c r="G410" s="8" t="e">
        <f aca="false">VLOOKUP(E410,Barcode_Info!$D$2:$G$673,4,0)</f>
        <v>#N/A</v>
      </c>
    </row>
    <row r="411" customFormat="false" ht="15" hidden="false" customHeight="false" outlineLevel="0" collapsed="false">
      <c r="A411" s="8" t="n">
        <f aca="false">SampleMap!C51</f>
        <v>0</v>
      </c>
      <c r="B411" s="14" t="s">
        <v>173</v>
      </c>
      <c r="C411" s="15" t="s">
        <v>99</v>
      </c>
      <c r="D411" s="8" t="n">
        <f aca="false">IF(A411&lt;&gt;0,VLOOKUP(C411,Barcode_Info!$B$386:$D$481,2,0))</f>
        <v>0</v>
      </c>
      <c r="E411" s="8" t="n">
        <f aca="false">IF(A411&lt;&gt;0,VLOOKUP(C411,Barcode_Info!$B$386:$D$481,3,0))</f>
        <v>0</v>
      </c>
      <c r="F411" s="8" t="e">
        <f aca="false">VLOOKUP(D411,Barcode_Info!$C$2:$G$673,4,0)</f>
        <v>#N/A</v>
      </c>
      <c r="G411" s="8" t="e">
        <f aca="false">VLOOKUP(E411,Barcode_Info!$D$2:$G$673,4,0)</f>
        <v>#N/A</v>
      </c>
    </row>
    <row r="412" customFormat="false" ht="15" hidden="false" customHeight="false" outlineLevel="0" collapsed="false">
      <c r="A412" s="8" t="n">
        <f aca="false">SampleMap!D51</f>
        <v>0</v>
      </c>
      <c r="B412" s="14" t="s">
        <v>173</v>
      </c>
      <c r="C412" s="15" t="s">
        <v>100</v>
      </c>
      <c r="D412" s="8" t="n">
        <f aca="false">IF(A412&lt;&gt;0,VLOOKUP(C412,Barcode_Info!$B$386:$D$481,2,0))</f>
        <v>0</v>
      </c>
      <c r="E412" s="8" t="n">
        <f aca="false">IF(A412&lt;&gt;0,VLOOKUP(C412,Barcode_Info!$B$386:$D$481,3,0))</f>
        <v>0</v>
      </c>
      <c r="F412" s="8" t="e">
        <f aca="false">VLOOKUP(D412,Barcode_Info!$C$2:$G$673,4,0)</f>
        <v>#N/A</v>
      </c>
      <c r="G412" s="8" t="e">
        <f aca="false">VLOOKUP(E412,Barcode_Info!$D$2:$G$673,4,0)</f>
        <v>#N/A</v>
      </c>
    </row>
    <row r="413" customFormat="false" ht="15" hidden="false" customHeight="false" outlineLevel="0" collapsed="false">
      <c r="A413" s="8" t="n">
        <f aca="false">SampleMap!E51</f>
        <v>0</v>
      </c>
      <c r="B413" s="14" t="s">
        <v>173</v>
      </c>
      <c r="C413" s="15" t="s">
        <v>101</v>
      </c>
      <c r="D413" s="8" t="n">
        <f aca="false">IF(A413&lt;&gt;0,VLOOKUP(C413,Barcode_Info!$B$386:$D$481,2,0))</f>
        <v>0</v>
      </c>
      <c r="E413" s="8" t="n">
        <f aca="false">IF(A413&lt;&gt;0,VLOOKUP(C413,Barcode_Info!$B$386:$D$481,3,0))</f>
        <v>0</v>
      </c>
      <c r="F413" s="8" t="e">
        <f aca="false">VLOOKUP(D413,Barcode_Info!$C$2:$G$673,4,0)</f>
        <v>#N/A</v>
      </c>
      <c r="G413" s="8" t="e">
        <f aca="false">VLOOKUP(E413,Barcode_Info!$D$2:$G$673,4,0)</f>
        <v>#N/A</v>
      </c>
    </row>
    <row r="414" customFormat="false" ht="15" hidden="false" customHeight="false" outlineLevel="0" collapsed="false">
      <c r="A414" s="8" t="n">
        <f aca="false">SampleMap!F51</f>
        <v>0</v>
      </c>
      <c r="B414" s="14" t="s">
        <v>173</v>
      </c>
      <c r="C414" s="15" t="s">
        <v>102</v>
      </c>
      <c r="D414" s="8" t="n">
        <f aca="false">IF(A414&lt;&gt;0,VLOOKUP(C414,Barcode_Info!$B$386:$D$481,2,0))</f>
        <v>0</v>
      </c>
      <c r="E414" s="8" t="n">
        <f aca="false">IF(A414&lt;&gt;0,VLOOKUP(C414,Barcode_Info!$B$386:$D$481,3,0))</f>
        <v>0</v>
      </c>
      <c r="F414" s="8" t="e">
        <f aca="false">VLOOKUP(D414,Barcode_Info!$C$2:$G$673,4,0)</f>
        <v>#N/A</v>
      </c>
      <c r="G414" s="8" t="e">
        <f aca="false">VLOOKUP(E414,Barcode_Info!$D$2:$G$673,4,0)</f>
        <v>#N/A</v>
      </c>
    </row>
    <row r="415" customFormat="false" ht="15" hidden="false" customHeight="false" outlineLevel="0" collapsed="false">
      <c r="A415" s="8" t="n">
        <f aca="false">SampleMap!G51</f>
        <v>0</v>
      </c>
      <c r="B415" s="14" t="s">
        <v>173</v>
      </c>
      <c r="C415" s="15" t="s">
        <v>103</v>
      </c>
      <c r="D415" s="8" t="n">
        <f aca="false">IF(A415&lt;&gt;0,VLOOKUP(C415,Barcode_Info!$B$386:$D$481,2,0))</f>
        <v>0</v>
      </c>
      <c r="E415" s="8" t="n">
        <f aca="false">IF(A415&lt;&gt;0,VLOOKUP(C415,Barcode_Info!$B$386:$D$481,3,0))</f>
        <v>0</v>
      </c>
      <c r="F415" s="8" t="e">
        <f aca="false">VLOOKUP(D415,Barcode_Info!$C$2:$G$673,4,0)</f>
        <v>#N/A</v>
      </c>
      <c r="G415" s="8" t="e">
        <f aca="false">VLOOKUP(E415,Barcode_Info!$D$2:$G$673,4,0)</f>
        <v>#N/A</v>
      </c>
    </row>
    <row r="416" customFormat="false" ht="15" hidden="false" customHeight="false" outlineLevel="0" collapsed="false">
      <c r="A416" s="8" t="n">
        <f aca="false">SampleMap!H51</f>
        <v>0</v>
      </c>
      <c r="B416" s="14" t="s">
        <v>173</v>
      </c>
      <c r="C416" s="15" t="s">
        <v>104</v>
      </c>
      <c r="D416" s="8" t="n">
        <f aca="false">IF(A416&lt;&gt;0,VLOOKUP(C416,Barcode_Info!$B$386:$D$481,2,0))</f>
        <v>0</v>
      </c>
      <c r="E416" s="8" t="n">
        <f aca="false">IF(A416&lt;&gt;0,VLOOKUP(C416,Barcode_Info!$B$386:$D$481,3,0))</f>
        <v>0</v>
      </c>
      <c r="F416" s="8" t="e">
        <f aca="false">VLOOKUP(D416,Barcode_Info!$C$2:$G$673,4,0)</f>
        <v>#N/A</v>
      </c>
      <c r="G416" s="8" t="e">
        <f aca="false">VLOOKUP(E416,Barcode_Info!$D$2:$G$673,4,0)</f>
        <v>#N/A</v>
      </c>
    </row>
    <row r="417" customFormat="false" ht="15" hidden="false" customHeight="false" outlineLevel="0" collapsed="false">
      <c r="A417" s="8" t="n">
        <f aca="false">SampleMap!I51</f>
        <v>0</v>
      </c>
      <c r="B417" s="14" t="s">
        <v>173</v>
      </c>
      <c r="C417" s="15" t="s">
        <v>105</v>
      </c>
      <c r="D417" s="8" t="n">
        <f aca="false">IF(A417&lt;&gt;0,VLOOKUP(C417,Barcode_Info!$B$386:$D$481,2,0))</f>
        <v>0</v>
      </c>
      <c r="E417" s="8" t="n">
        <f aca="false">IF(A417&lt;&gt;0,VLOOKUP(C417,Barcode_Info!$B$386:$D$481,3,0))</f>
        <v>0</v>
      </c>
      <c r="F417" s="8" t="e">
        <f aca="false">VLOOKUP(D417,Barcode_Info!$C$2:$G$673,4,0)</f>
        <v>#N/A</v>
      </c>
      <c r="G417" s="8" t="e">
        <f aca="false">VLOOKUP(E417,Barcode_Info!$D$2:$G$673,4,0)</f>
        <v>#N/A</v>
      </c>
    </row>
    <row r="418" customFormat="false" ht="15" hidden="false" customHeight="false" outlineLevel="0" collapsed="false">
      <c r="A418" s="8" t="n">
        <f aca="false">SampleMap!J51</f>
        <v>0</v>
      </c>
      <c r="B418" s="14" t="s">
        <v>173</v>
      </c>
      <c r="C418" s="15" t="s">
        <v>106</v>
      </c>
      <c r="D418" s="8" t="n">
        <f aca="false">IF(A418&lt;&gt;0,VLOOKUP(C418,Barcode_Info!$B$386:$D$481,2,0))</f>
        <v>0</v>
      </c>
      <c r="E418" s="8" t="n">
        <f aca="false">IF(A418&lt;&gt;0,VLOOKUP(C418,Barcode_Info!$B$386:$D$481,3,0))</f>
        <v>0</v>
      </c>
      <c r="F418" s="8" t="e">
        <f aca="false">VLOOKUP(D418,Barcode_Info!$C$2:$G$673,4,0)</f>
        <v>#N/A</v>
      </c>
      <c r="G418" s="8" t="e">
        <f aca="false">VLOOKUP(E418,Barcode_Info!$D$2:$G$673,4,0)</f>
        <v>#N/A</v>
      </c>
    </row>
    <row r="419" customFormat="false" ht="15" hidden="false" customHeight="false" outlineLevel="0" collapsed="false">
      <c r="A419" s="8" t="n">
        <f aca="false">SampleMap!K51</f>
        <v>0</v>
      </c>
      <c r="B419" s="14" t="s">
        <v>173</v>
      </c>
      <c r="C419" s="15" t="s">
        <v>107</v>
      </c>
      <c r="D419" s="8" t="n">
        <f aca="false">IF(A419&lt;&gt;0,VLOOKUP(C419,Barcode_Info!$B$386:$D$481,2,0))</f>
        <v>0</v>
      </c>
      <c r="E419" s="8" t="n">
        <f aca="false">IF(A419&lt;&gt;0,VLOOKUP(C419,Barcode_Info!$B$386:$D$481,3,0))</f>
        <v>0</v>
      </c>
      <c r="F419" s="8" t="e">
        <f aca="false">VLOOKUP(D419,Barcode_Info!$C$2:$G$673,4,0)</f>
        <v>#N/A</v>
      </c>
      <c r="G419" s="8" t="e">
        <f aca="false">VLOOKUP(E419,Barcode_Info!$D$2:$G$673,4,0)</f>
        <v>#N/A</v>
      </c>
    </row>
    <row r="420" customFormat="false" ht="15" hidden="false" customHeight="false" outlineLevel="0" collapsed="false">
      <c r="A420" s="8" t="n">
        <f aca="false">SampleMap!L51</f>
        <v>0</v>
      </c>
      <c r="B420" s="14" t="s">
        <v>173</v>
      </c>
      <c r="C420" s="15" t="s">
        <v>108</v>
      </c>
      <c r="D420" s="8" t="n">
        <f aca="false">IF(A420&lt;&gt;0,VLOOKUP(C420,Barcode_Info!$B$386:$D$481,2,0))</f>
        <v>0</v>
      </c>
      <c r="E420" s="8" t="n">
        <f aca="false">IF(A420&lt;&gt;0,VLOOKUP(C420,Barcode_Info!$B$386:$D$481,3,0))</f>
        <v>0</v>
      </c>
      <c r="F420" s="8" t="e">
        <f aca="false">VLOOKUP(D420,Barcode_Info!$C$2:$G$673,4,0)</f>
        <v>#N/A</v>
      </c>
      <c r="G420" s="8" t="e">
        <f aca="false">VLOOKUP(E420,Barcode_Info!$D$2:$G$673,4,0)</f>
        <v>#N/A</v>
      </c>
    </row>
    <row r="421" customFormat="false" ht="15" hidden="false" customHeight="false" outlineLevel="0" collapsed="false">
      <c r="A421" s="8" t="n">
        <f aca="false">SampleMap!M51</f>
        <v>0</v>
      </c>
      <c r="B421" s="14" t="s">
        <v>173</v>
      </c>
      <c r="C421" s="15" t="s">
        <v>109</v>
      </c>
      <c r="D421" s="8" t="n">
        <f aca="false">IF(A421&lt;&gt;0,VLOOKUP(C421,Barcode_Info!$B$386:$D$481,2,0))</f>
        <v>0</v>
      </c>
      <c r="E421" s="8" t="n">
        <f aca="false">IF(A421&lt;&gt;0,VLOOKUP(C421,Barcode_Info!$B$386:$D$481,3,0))</f>
        <v>0</v>
      </c>
      <c r="F421" s="8" t="e">
        <f aca="false">VLOOKUP(D421,Barcode_Info!$C$2:$G$673,4,0)</f>
        <v>#N/A</v>
      </c>
      <c r="G421" s="8" t="e">
        <f aca="false">VLOOKUP(E421,Barcode_Info!$D$2:$G$673,4,0)</f>
        <v>#N/A</v>
      </c>
    </row>
    <row r="422" customFormat="false" ht="15" hidden="false" customHeight="false" outlineLevel="0" collapsed="false">
      <c r="A422" s="8" t="n">
        <f aca="false">SampleMap!B52</f>
        <v>0</v>
      </c>
      <c r="B422" s="14" t="s">
        <v>173</v>
      </c>
      <c r="C422" s="15" t="s">
        <v>110</v>
      </c>
      <c r="D422" s="8" t="n">
        <f aca="false">IF(A422&lt;&gt;0,VLOOKUP(C422,Barcode_Info!$B$386:$D$481,2,0))</f>
        <v>0</v>
      </c>
      <c r="E422" s="8" t="n">
        <f aca="false">IF(A422&lt;&gt;0,VLOOKUP(C422,Barcode_Info!$B$386:$D$481,3,0))</f>
        <v>0</v>
      </c>
      <c r="F422" s="8" t="e">
        <f aca="false">VLOOKUP(D422,Barcode_Info!$C$2:$G$673,4,0)</f>
        <v>#N/A</v>
      </c>
      <c r="G422" s="8" t="e">
        <f aca="false">VLOOKUP(E422,Barcode_Info!$D$2:$G$673,4,0)</f>
        <v>#N/A</v>
      </c>
    </row>
    <row r="423" customFormat="false" ht="15" hidden="false" customHeight="false" outlineLevel="0" collapsed="false">
      <c r="A423" s="8" t="n">
        <f aca="false">SampleMap!C52</f>
        <v>0</v>
      </c>
      <c r="B423" s="14" t="s">
        <v>173</v>
      </c>
      <c r="C423" s="15" t="s">
        <v>111</v>
      </c>
      <c r="D423" s="8" t="n">
        <f aca="false">IF(A423&lt;&gt;0,VLOOKUP(C423,Barcode_Info!$B$386:$D$481,2,0))</f>
        <v>0</v>
      </c>
      <c r="E423" s="8" t="n">
        <f aca="false">IF(A423&lt;&gt;0,VLOOKUP(C423,Barcode_Info!$B$386:$D$481,3,0))</f>
        <v>0</v>
      </c>
      <c r="F423" s="8" t="e">
        <f aca="false">VLOOKUP(D423,Barcode_Info!$C$2:$G$673,4,0)</f>
        <v>#N/A</v>
      </c>
      <c r="G423" s="8" t="e">
        <f aca="false">VLOOKUP(E423,Barcode_Info!$D$2:$G$673,4,0)</f>
        <v>#N/A</v>
      </c>
    </row>
    <row r="424" customFormat="false" ht="15" hidden="false" customHeight="false" outlineLevel="0" collapsed="false">
      <c r="A424" s="8" t="n">
        <f aca="false">SampleMap!D52</f>
        <v>0</v>
      </c>
      <c r="B424" s="14" t="s">
        <v>173</v>
      </c>
      <c r="C424" s="15" t="s">
        <v>112</v>
      </c>
      <c r="D424" s="8" t="n">
        <f aca="false">IF(A424&lt;&gt;0,VLOOKUP(C424,Barcode_Info!$B$386:$D$481,2,0))</f>
        <v>0</v>
      </c>
      <c r="E424" s="8" t="n">
        <f aca="false">IF(A424&lt;&gt;0,VLOOKUP(C424,Barcode_Info!$B$386:$D$481,3,0))</f>
        <v>0</v>
      </c>
      <c r="F424" s="8" t="e">
        <f aca="false">VLOOKUP(D424,Barcode_Info!$C$2:$G$673,4,0)</f>
        <v>#N/A</v>
      </c>
      <c r="G424" s="8" t="e">
        <f aca="false">VLOOKUP(E424,Barcode_Info!$D$2:$G$673,4,0)</f>
        <v>#N/A</v>
      </c>
    </row>
    <row r="425" customFormat="false" ht="15" hidden="false" customHeight="false" outlineLevel="0" collapsed="false">
      <c r="A425" s="8" t="n">
        <f aca="false">SampleMap!E52</f>
        <v>0</v>
      </c>
      <c r="B425" s="14" t="s">
        <v>173</v>
      </c>
      <c r="C425" s="15" t="s">
        <v>113</v>
      </c>
      <c r="D425" s="8" t="n">
        <f aca="false">IF(A425&lt;&gt;0,VLOOKUP(C425,Barcode_Info!$B$386:$D$481,2,0))</f>
        <v>0</v>
      </c>
      <c r="E425" s="8" t="n">
        <f aca="false">IF(A425&lt;&gt;0,VLOOKUP(C425,Barcode_Info!$B$386:$D$481,3,0))</f>
        <v>0</v>
      </c>
      <c r="F425" s="8" t="e">
        <f aca="false">VLOOKUP(D425,Barcode_Info!$C$2:$G$673,4,0)</f>
        <v>#N/A</v>
      </c>
      <c r="G425" s="8" t="e">
        <f aca="false">VLOOKUP(E425,Barcode_Info!$D$2:$G$673,4,0)</f>
        <v>#N/A</v>
      </c>
    </row>
    <row r="426" customFormat="false" ht="15" hidden="false" customHeight="false" outlineLevel="0" collapsed="false">
      <c r="A426" s="8" t="n">
        <f aca="false">SampleMap!F52</f>
        <v>0</v>
      </c>
      <c r="B426" s="14" t="s">
        <v>173</v>
      </c>
      <c r="C426" s="15" t="s">
        <v>114</v>
      </c>
      <c r="D426" s="8" t="n">
        <f aca="false">IF(A426&lt;&gt;0,VLOOKUP(C426,Barcode_Info!$B$386:$D$481,2,0))</f>
        <v>0</v>
      </c>
      <c r="E426" s="8" t="n">
        <f aca="false">IF(A426&lt;&gt;0,VLOOKUP(C426,Barcode_Info!$B$386:$D$481,3,0))</f>
        <v>0</v>
      </c>
      <c r="F426" s="8" t="e">
        <f aca="false">VLOOKUP(D426,Barcode_Info!$C$2:$G$673,4,0)</f>
        <v>#N/A</v>
      </c>
      <c r="G426" s="8" t="e">
        <f aca="false">VLOOKUP(E426,Barcode_Info!$D$2:$G$673,4,0)</f>
        <v>#N/A</v>
      </c>
    </row>
    <row r="427" customFormat="false" ht="15" hidden="false" customHeight="false" outlineLevel="0" collapsed="false">
      <c r="A427" s="8" t="n">
        <f aca="false">SampleMap!G52</f>
        <v>0</v>
      </c>
      <c r="B427" s="14" t="s">
        <v>173</v>
      </c>
      <c r="C427" s="15" t="s">
        <v>115</v>
      </c>
      <c r="D427" s="8" t="n">
        <f aca="false">IF(A427&lt;&gt;0,VLOOKUP(C427,Barcode_Info!$B$386:$D$481,2,0))</f>
        <v>0</v>
      </c>
      <c r="E427" s="8" t="n">
        <f aca="false">IF(A427&lt;&gt;0,VLOOKUP(C427,Barcode_Info!$B$386:$D$481,3,0))</f>
        <v>0</v>
      </c>
      <c r="F427" s="8" t="e">
        <f aca="false">VLOOKUP(D427,Barcode_Info!$C$2:$G$673,4,0)</f>
        <v>#N/A</v>
      </c>
      <c r="G427" s="8" t="e">
        <f aca="false">VLOOKUP(E427,Barcode_Info!$D$2:$G$673,4,0)</f>
        <v>#N/A</v>
      </c>
    </row>
    <row r="428" customFormat="false" ht="15" hidden="false" customHeight="false" outlineLevel="0" collapsed="false">
      <c r="A428" s="8" t="n">
        <f aca="false">SampleMap!H52</f>
        <v>0</v>
      </c>
      <c r="B428" s="14" t="s">
        <v>173</v>
      </c>
      <c r="C428" s="15" t="s">
        <v>116</v>
      </c>
      <c r="D428" s="8" t="n">
        <f aca="false">IF(A428&lt;&gt;0,VLOOKUP(C428,Barcode_Info!$B$386:$D$481,2,0))</f>
        <v>0</v>
      </c>
      <c r="E428" s="8" t="n">
        <f aca="false">IF(A428&lt;&gt;0,VLOOKUP(C428,Barcode_Info!$B$386:$D$481,3,0))</f>
        <v>0</v>
      </c>
      <c r="F428" s="8" t="e">
        <f aca="false">VLOOKUP(D428,Barcode_Info!$C$2:$G$673,4,0)</f>
        <v>#N/A</v>
      </c>
      <c r="G428" s="8" t="e">
        <f aca="false">VLOOKUP(E428,Barcode_Info!$D$2:$G$673,4,0)</f>
        <v>#N/A</v>
      </c>
    </row>
    <row r="429" customFormat="false" ht="15" hidden="false" customHeight="false" outlineLevel="0" collapsed="false">
      <c r="A429" s="8" t="n">
        <f aca="false">SampleMap!I52</f>
        <v>0</v>
      </c>
      <c r="B429" s="14" t="s">
        <v>173</v>
      </c>
      <c r="C429" s="15" t="s">
        <v>117</v>
      </c>
      <c r="D429" s="8" t="n">
        <f aca="false">IF(A429&lt;&gt;0,VLOOKUP(C429,Barcode_Info!$B$386:$D$481,2,0))</f>
        <v>0</v>
      </c>
      <c r="E429" s="8" t="n">
        <f aca="false">IF(A429&lt;&gt;0,VLOOKUP(C429,Barcode_Info!$B$386:$D$481,3,0))</f>
        <v>0</v>
      </c>
      <c r="F429" s="8" t="e">
        <f aca="false">VLOOKUP(D429,Barcode_Info!$C$2:$G$673,4,0)</f>
        <v>#N/A</v>
      </c>
      <c r="G429" s="8" t="e">
        <f aca="false">VLOOKUP(E429,Barcode_Info!$D$2:$G$673,4,0)</f>
        <v>#N/A</v>
      </c>
    </row>
    <row r="430" customFormat="false" ht="15" hidden="false" customHeight="false" outlineLevel="0" collapsed="false">
      <c r="A430" s="8" t="n">
        <f aca="false">SampleMap!J52</f>
        <v>0</v>
      </c>
      <c r="B430" s="14" t="s">
        <v>173</v>
      </c>
      <c r="C430" s="15" t="s">
        <v>118</v>
      </c>
      <c r="D430" s="8" t="n">
        <f aca="false">IF(A430&lt;&gt;0,VLOOKUP(C430,Barcode_Info!$B$386:$D$481,2,0))</f>
        <v>0</v>
      </c>
      <c r="E430" s="8" t="n">
        <f aca="false">IF(A430&lt;&gt;0,VLOOKUP(C430,Barcode_Info!$B$386:$D$481,3,0))</f>
        <v>0</v>
      </c>
      <c r="F430" s="8" t="e">
        <f aca="false">VLOOKUP(D430,Barcode_Info!$C$2:$G$673,4,0)</f>
        <v>#N/A</v>
      </c>
      <c r="G430" s="8" t="e">
        <f aca="false">VLOOKUP(E430,Barcode_Info!$D$2:$G$673,4,0)</f>
        <v>#N/A</v>
      </c>
    </row>
    <row r="431" customFormat="false" ht="15" hidden="false" customHeight="false" outlineLevel="0" collapsed="false">
      <c r="A431" s="8" t="n">
        <f aca="false">SampleMap!K52</f>
        <v>0</v>
      </c>
      <c r="B431" s="14" t="s">
        <v>173</v>
      </c>
      <c r="C431" s="15" t="s">
        <v>119</v>
      </c>
      <c r="D431" s="8" t="n">
        <f aca="false">IF(A431&lt;&gt;0,VLOOKUP(C431,Barcode_Info!$B$386:$D$481,2,0))</f>
        <v>0</v>
      </c>
      <c r="E431" s="8" t="n">
        <f aca="false">IF(A431&lt;&gt;0,VLOOKUP(C431,Barcode_Info!$B$386:$D$481,3,0))</f>
        <v>0</v>
      </c>
      <c r="F431" s="8" t="e">
        <f aca="false">VLOOKUP(D431,Barcode_Info!$C$2:$G$673,4,0)</f>
        <v>#N/A</v>
      </c>
      <c r="G431" s="8" t="e">
        <f aca="false">VLOOKUP(E431,Barcode_Info!$D$2:$G$673,4,0)</f>
        <v>#N/A</v>
      </c>
    </row>
    <row r="432" customFormat="false" ht="15" hidden="false" customHeight="false" outlineLevel="0" collapsed="false">
      <c r="A432" s="8" t="n">
        <f aca="false">SampleMap!L52</f>
        <v>0</v>
      </c>
      <c r="B432" s="14" t="s">
        <v>173</v>
      </c>
      <c r="C432" s="15" t="s">
        <v>120</v>
      </c>
      <c r="D432" s="8" t="n">
        <f aca="false">IF(A432&lt;&gt;0,VLOOKUP(C432,Barcode_Info!$B$386:$D$481,2,0))</f>
        <v>0</v>
      </c>
      <c r="E432" s="8" t="n">
        <f aca="false">IF(A432&lt;&gt;0,VLOOKUP(C432,Barcode_Info!$B$386:$D$481,3,0))</f>
        <v>0</v>
      </c>
      <c r="F432" s="8" t="e">
        <f aca="false">VLOOKUP(D432,Barcode_Info!$C$2:$G$673,4,0)</f>
        <v>#N/A</v>
      </c>
      <c r="G432" s="8" t="e">
        <f aca="false">VLOOKUP(E432,Barcode_Info!$D$2:$G$673,4,0)</f>
        <v>#N/A</v>
      </c>
    </row>
    <row r="433" customFormat="false" ht="15" hidden="false" customHeight="false" outlineLevel="0" collapsed="false">
      <c r="A433" s="8" t="n">
        <f aca="false">SampleMap!M52</f>
        <v>0</v>
      </c>
      <c r="B433" s="14" t="s">
        <v>173</v>
      </c>
      <c r="C433" s="15" t="s">
        <v>121</v>
      </c>
      <c r="D433" s="8" t="n">
        <f aca="false">IF(A433&lt;&gt;0,VLOOKUP(C433,Barcode_Info!$B$386:$D$481,2,0))</f>
        <v>0</v>
      </c>
      <c r="E433" s="8" t="n">
        <f aca="false">IF(A433&lt;&gt;0,VLOOKUP(C433,Barcode_Info!$B$386:$D$481,3,0))</f>
        <v>0</v>
      </c>
      <c r="F433" s="8" t="e">
        <f aca="false">VLOOKUP(D433,Barcode_Info!$C$2:$G$673,4,0)</f>
        <v>#N/A</v>
      </c>
      <c r="G433" s="8" t="e">
        <f aca="false">VLOOKUP(E433,Barcode_Info!$D$2:$G$673,4,0)</f>
        <v>#N/A</v>
      </c>
    </row>
    <row r="434" customFormat="false" ht="15" hidden="false" customHeight="false" outlineLevel="0" collapsed="false">
      <c r="A434" s="8" t="n">
        <f aca="false">SampleMap!B53</f>
        <v>0</v>
      </c>
      <c r="B434" s="14" t="s">
        <v>173</v>
      </c>
      <c r="C434" s="15" t="s">
        <v>122</v>
      </c>
      <c r="D434" s="8" t="n">
        <f aca="false">IF(A434&lt;&gt;0,VLOOKUP(C434,Barcode_Info!$B$386:$D$481,2,0))</f>
        <v>0</v>
      </c>
      <c r="E434" s="8" t="n">
        <f aca="false">IF(A434&lt;&gt;0,VLOOKUP(C434,Barcode_Info!$B$386:$D$481,3,0))</f>
        <v>0</v>
      </c>
      <c r="F434" s="8" t="e">
        <f aca="false">VLOOKUP(D434,Barcode_Info!$C$2:$G$673,4,0)</f>
        <v>#N/A</v>
      </c>
      <c r="G434" s="8" t="e">
        <f aca="false">VLOOKUP(E434,Barcode_Info!$D$2:$G$673,4,0)</f>
        <v>#N/A</v>
      </c>
    </row>
    <row r="435" customFormat="false" ht="15" hidden="false" customHeight="false" outlineLevel="0" collapsed="false">
      <c r="A435" s="8" t="n">
        <f aca="false">SampleMap!C53</f>
        <v>0</v>
      </c>
      <c r="B435" s="14" t="s">
        <v>173</v>
      </c>
      <c r="C435" s="15" t="s">
        <v>123</v>
      </c>
      <c r="D435" s="8" t="n">
        <f aca="false">IF(A435&lt;&gt;0,VLOOKUP(C435,Barcode_Info!$B$386:$D$481,2,0))</f>
        <v>0</v>
      </c>
      <c r="E435" s="8" t="n">
        <f aca="false">IF(A435&lt;&gt;0,VLOOKUP(C435,Barcode_Info!$B$386:$D$481,3,0))</f>
        <v>0</v>
      </c>
      <c r="F435" s="8" t="e">
        <f aca="false">VLOOKUP(D435,Barcode_Info!$C$2:$G$673,4,0)</f>
        <v>#N/A</v>
      </c>
      <c r="G435" s="8" t="e">
        <f aca="false">VLOOKUP(E435,Barcode_Info!$D$2:$G$673,4,0)</f>
        <v>#N/A</v>
      </c>
    </row>
    <row r="436" customFormat="false" ht="15" hidden="false" customHeight="false" outlineLevel="0" collapsed="false">
      <c r="A436" s="8" t="n">
        <f aca="false">SampleMap!D53</f>
        <v>0</v>
      </c>
      <c r="B436" s="14" t="s">
        <v>173</v>
      </c>
      <c r="C436" s="15" t="s">
        <v>124</v>
      </c>
      <c r="D436" s="8" t="n">
        <f aca="false">IF(A436&lt;&gt;0,VLOOKUP(C436,Barcode_Info!$B$386:$D$481,2,0))</f>
        <v>0</v>
      </c>
      <c r="E436" s="8" t="n">
        <f aca="false">IF(A436&lt;&gt;0,VLOOKUP(C436,Barcode_Info!$B$386:$D$481,3,0))</f>
        <v>0</v>
      </c>
      <c r="F436" s="8" t="e">
        <f aca="false">VLOOKUP(D436,Barcode_Info!$C$2:$G$673,4,0)</f>
        <v>#N/A</v>
      </c>
      <c r="G436" s="8" t="e">
        <f aca="false">VLOOKUP(E436,Barcode_Info!$D$2:$G$673,4,0)</f>
        <v>#N/A</v>
      </c>
    </row>
    <row r="437" customFormat="false" ht="15" hidden="false" customHeight="false" outlineLevel="0" collapsed="false">
      <c r="A437" s="8" t="n">
        <f aca="false">SampleMap!E53</f>
        <v>0</v>
      </c>
      <c r="B437" s="14" t="s">
        <v>173</v>
      </c>
      <c r="C437" s="15" t="s">
        <v>125</v>
      </c>
      <c r="D437" s="8" t="n">
        <f aca="false">IF(A437&lt;&gt;0,VLOOKUP(C437,Barcode_Info!$B$386:$D$481,2,0))</f>
        <v>0</v>
      </c>
      <c r="E437" s="8" t="n">
        <f aca="false">IF(A437&lt;&gt;0,VLOOKUP(C437,Barcode_Info!$B$386:$D$481,3,0))</f>
        <v>0</v>
      </c>
      <c r="F437" s="8" t="e">
        <f aca="false">VLOOKUP(D437,Barcode_Info!$C$2:$G$673,4,0)</f>
        <v>#N/A</v>
      </c>
      <c r="G437" s="8" t="e">
        <f aca="false">VLOOKUP(E437,Barcode_Info!$D$2:$G$673,4,0)</f>
        <v>#N/A</v>
      </c>
    </row>
    <row r="438" customFormat="false" ht="15" hidden="false" customHeight="false" outlineLevel="0" collapsed="false">
      <c r="A438" s="8" t="n">
        <f aca="false">SampleMap!F53</f>
        <v>0</v>
      </c>
      <c r="B438" s="14" t="s">
        <v>173</v>
      </c>
      <c r="C438" s="15" t="s">
        <v>126</v>
      </c>
      <c r="D438" s="8" t="n">
        <f aca="false">IF(A438&lt;&gt;0,VLOOKUP(C438,Barcode_Info!$B$386:$D$481,2,0))</f>
        <v>0</v>
      </c>
      <c r="E438" s="8" t="n">
        <f aca="false">IF(A438&lt;&gt;0,VLOOKUP(C438,Barcode_Info!$B$386:$D$481,3,0))</f>
        <v>0</v>
      </c>
      <c r="F438" s="8" t="e">
        <f aca="false">VLOOKUP(D438,Barcode_Info!$C$2:$G$673,4,0)</f>
        <v>#N/A</v>
      </c>
      <c r="G438" s="8" t="e">
        <f aca="false">VLOOKUP(E438,Barcode_Info!$D$2:$G$673,4,0)</f>
        <v>#N/A</v>
      </c>
    </row>
    <row r="439" customFormat="false" ht="15" hidden="false" customHeight="false" outlineLevel="0" collapsed="false">
      <c r="A439" s="8" t="n">
        <f aca="false">SampleMap!G53</f>
        <v>0</v>
      </c>
      <c r="B439" s="14" t="s">
        <v>173</v>
      </c>
      <c r="C439" s="15" t="s">
        <v>127</v>
      </c>
      <c r="D439" s="8" t="n">
        <f aca="false">IF(A439&lt;&gt;0,VLOOKUP(C439,Barcode_Info!$B$386:$D$481,2,0))</f>
        <v>0</v>
      </c>
      <c r="E439" s="8" t="n">
        <f aca="false">IF(A439&lt;&gt;0,VLOOKUP(C439,Barcode_Info!$B$386:$D$481,3,0))</f>
        <v>0</v>
      </c>
      <c r="F439" s="8" t="e">
        <f aca="false">VLOOKUP(D439,Barcode_Info!$C$2:$G$673,4,0)</f>
        <v>#N/A</v>
      </c>
      <c r="G439" s="8" t="e">
        <f aca="false">VLOOKUP(E439,Barcode_Info!$D$2:$G$673,4,0)</f>
        <v>#N/A</v>
      </c>
    </row>
    <row r="440" customFormat="false" ht="15" hidden="false" customHeight="false" outlineLevel="0" collapsed="false">
      <c r="A440" s="8" t="n">
        <f aca="false">SampleMap!H53</f>
        <v>0</v>
      </c>
      <c r="B440" s="14" t="s">
        <v>173</v>
      </c>
      <c r="C440" s="15" t="s">
        <v>128</v>
      </c>
      <c r="D440" s="8" t="n">
        <f aca="false">IF(A440&lt;&gt;0,VLOOKUP(C440,Barcode_Info!$B$386:$D$481,2,0))</f>
        <v>0</v>
      </c>
      <c r="E440" s="8" t="n">
        <f aca="false">IF(A440&lt;&gt;0,VLOOKUP(C440,Barcode_Info!$B$386:$D$481,3,0))</f>
        <v>0</v>
      </c>
      <c r="F440" s="8" t="e">
        <f aca="false">VLOOKUP(D440,Barcode_Info!$C$2:$G$673,4,0)</f>
        <v>#N/A</v>
      </c>
      <c r="G440" s="8" t="e">
        <f aca="false">VLOOKUP(E440,Barcode_Info!$D$2:$G$673,4,0)</f>
        <v>#N/A</v>
      </c>
    </row>
    <row r="441" customFormat="false" ht="15" hidden="false" customHeight="false" outlineLevel="0" collapsed="false">
      <c r="A441" s="8" t="n">
        <f aca="false">SampleMap!I53</f>
        <v>0</v>
      </c>
      <c r="B441" s="14" t="s">
        <v>173</v>
      </c>
      <c r="C441" s="15" t="s">
        <v>129</v>
      </c>
      <c r="D441" s="8" t="n">
        <f aca="false">IF(A441&lt;&gt;0,VLOOKUP(C441,Barcode_Info!$B$386:$D$481,2,0))</f>
        <v>0</v>
      </c>
      <c r="E441" s="8" t="n">
        <f aca="false">IF(A441&lt;&gt;0,VLOOKUP(C441,Barcode_Info!$B$386:$D$481,3,0))</f>
        <v>0</v>
      </c>
      <c r="F441" s="8" t="e">
        <f aca="false">VLOOKUP(D441,Barcode_Info!$C$2:$G$673,4,0)</f>
        <v>#N/A</v>
      </c>
      <c r="G441" s="8" t="e">
        <f aca="false">VLOOKUP(E441,Barcode_Info!$D$2:$G$673,4,0)</f>
        <v>#N/A</v>
      </c>
    </row>
    <row r="442" customFormat="false" ht="15" hidden="false" customHeight="false" outlineLevel="0" collapsed="false">
      <c r="A442" s="8" t="n">
        <f aca="false">SampleMap!J53</f>
        <v>0</v>
      </c>
      <c r="B442" s="14" t="s">
        <v>173</v>
      </c>
      <c r="C442" s="15" t="s">
        <v>130</v>
      </c>
      <c r="D442" s="8" t="n">
        <f aca="false">IF(A442&lt;&gt;0,VLOOKUP(C442,Barcode_Info!$B$386:$D$481,2,0))</f>
        <v>0</v>
      </c>
      <c r="E442" s="8" t="n">
        <f aca="false">IF(A442&lt;&gt;0,VLOOKUP(C442,Barcode_Info!$B$386:$D$481,3,0))</f>
        <v>0</v>
      </c>
      <c r="F442" s="8" t="e">
        <f aca="false">VLOOKUP(D442,Barcode_Info!$C$2:$G$673,4,0)</f>
        <v>#N/A</v>
      </c>
      <c r="G442" s="8" t="e">
        <f aca="false">VLOOKUP(E442,Barcode_Info!$D$2:$G$673,4,0)</f>
        <v>#N/A</v>
      </c>
    </row>
    <row r="443" customFormat="false" ht="15" hidden="false" customHeight="false" outlineLevel="0" collapsed="false">
      <c r="A443" s="8" t="n">
        <f aca="false">SampleMap!K53</f>
        <v>0</v>
      </c>
      <c r="B443" s="14" t="s">
        <v>173</v>
      </c>
      <c r="C443" s="15" t="s">
        <v>131</v>
      </c>
      <c r="D443" s="8" t="n">
        <f aca="false">IF(A443&lt;&gt;0,VLOOKUP(C443,Barcode_Info!$B$386:$D$481,2,0))</f>
        <v>0</v>
      </c>
      <c r="E443" s="8" t="n">
        <f aca="false">IF(A443&lt;&gt;0,VLOOKUP(C443,Barcode_Info!$B$386:$D$481,3,0))</f>
        <v>0</v>
      </c>
      <c r="F443" s="8" t="e">
        <f aca="false">VLOOKUP(D443,Barcode_Info!$C$2:$G$673,4,0)</f>
        <v>#N/A</v>
      </c>
      <c r="G443" s="8" t="e">
        <f aca="false">VLOOKUP(E443,Barcode_Info!$D$2:$G$673,4,0)</f>
        <v>#N/A</v>
      </c>
    </row>
    <row r="444" customFormat="false" ht="15" hidden="false" customHeight="false" outlineLevel="0" collapsed="false">
      <c r="A444" s="8" t="n">
        <f aca="false">SampleMap!L53</f>
        <v>0</v>
      </c>
      <c r="B444" s="14" t="s">
        <v>173</v>
      </c>
      <c r="C444" s="15" t="s">
        <v>132</v>
      </c>
      <c r="D444" s="8" t="n">
        <f aca="false">IF(A444&lt;&gt;0,VLOOKUP(C444,Barcode_Info!$B$386:$D$481,2,0))</f>
        <v>0</v>
      </c>
      <c r="E444" s="8" t="n">
        <f aca="false">IF(A444&lt;&gt;0,VLOOKUP(C444,Barcode_Info!$B$386:$D$481,3,0))</f>
        <v>0</v>
      </c>
      <c r="F444" s="8" t="e">
        <f aca="false">VLOOKUP(D444,Barcode_Info!$C$2:$G$673,4,0)</f>
        <v>#N/A</v>
      </c>
      <c r="G444" s="8" t="e">
        <f aca="false">VLOOKUP(E444,Barcode_Info!$D$2:$G$673,4,0)</f>
        <v>#N/A</v>
      </c>
    </row>
    <row r="445" customFormat="false" ht="15" hidden="false" customHeight="false" outlineLevel="0" collapsed="false">
      <c r="A445" s="8" t="n">
        <f aca="false">SampleMap!M53</f>
        <v>0</v>
      </c>
      <c r="B445" s="14" t="s">
        <v>173</v>
      </c>
      <c r="C445" s="15" t="s">
        <v>133</v>
      </c>
      <c r="D445" s="8" t="n">
        <f aca="false">IF(A445&lt;&gt;0,VLOOKUP(C445,Barcode_Info!$B$386:$D$481,2,0))</f>
        <v>0</v>
      </c>
      <c r="E445" s="8" t="n">
        <f aca="false">IF(A445&lt;&gt;0,VLOOKUP(C445,Barcode_Info!$B$386:$D$481,3,0))</f>
        <v>0</v>
      </c>
      <c r="F445" s="8" t="e">
        <f aca="false">VLOOKUP(D445,Barcode_Info!$C$2:$G$673,4,0)</f>
        <v>#N/A</v>
      </c>
      <c r="G445" s="8" t="e">
        <f aca="false">VLOOKUP(E445,Barcode_Info!$D$2:$G$673,4,0)</f>
        <v>#N/A</v>
      </c>
    </row>
    <row r="446" customFormat="false" ht="15" hidden="false" customHeight="false" outlineLevel="0" collapsed="false">
      <c r="A446" s="8" t="n">
        <f aca="false">SampleMap!B54</f>
        <v>0</v>
      </c>
      <c r="B446" s="14" t="s">
        <v>173</v>
      </c>
      <c r="C446" s="15" t="s">
        <v>134</v>
      </c>
      <c r="D446" s="8" t="n">
        <f aca="false">IF(A446&lt;&gt;0,VLOOKUP(C446,Barcode_Info!$B$386:$D$481,2,0))</f>
        <v>0</v>
      </c>
      <c r="E446" s="8" t="n">
        <f aca="false">IF(A446&lt;&gt;0,VLOOKUP(C446,Barcode_Info!$B$386:$D$481,3,0))</f>
        <v>0</v>
      </c>
      <c r="F446" s="8" t="e">
        <f aca="false">VLOOKUP(D446,Barcode_Info!$C$2:$G$673,4,0)</f>
        <v>#N/A</v>
      </c>
      <c r="G446" s="8" t="e">
        <f aca="false">VLOOKUP(E446,Barcode_Info!$D$2:$G$673,4,0)</f>
        <v>#N/A</v>
      </c>
    </row>
    <row r="447" customFormat="false" ht="15" hidden="false" customHeight="false" outlineLevel="0" collapsed="false">
      <c r="A447" s="8" t="n">
        <f aca="false">SampleMap!C54</f>
        <v>0</v>
      </c>
      <c r="B447" s="14" t="s">
        <v>173</v>
      </c>
      <c r="C447" s="15" t="s">
        <v>135</v>
      </c>
      <c r="D447" s="8" t="n">
        <f aca="false">IF(A447&lt;&gt;0,VLOOKUP(C447,Barcode_Info!$B$386:$D$481,2,0))</f>
        <v>0</v>
      </c>
      <c r="E447" s="8" t="n">
        <f aca="false">IF(A447&lt;&gt;0,VLOOKUP(C447,Barcode_Info!$B$386:$D$481,3,0))</f>
        <v>0</v>
      </c>
      <c r="F447" s="8" t="e">
        <f aca="false">VLOOKUP(D447,Barcode_Info!$C$2:$G$673,4,0)</f>
        <v>#N/A</v>
      </c>
      <c r="G447" s="8" t="e">
        <f aca="false">VLOOKUP(E447,Barcode_Info!$D$2:$G$673,4,0)</f>
        <v>#N/A</v>
      </c>
    </row>
    <row r="448" customFormat="false" ht="15" hidden="false" customHeight="false" outlineLevel="0" collapsed="false">
      <c r="A448" s="8" t="n">
        <f aca="false">SampleMap!D54</f>
        <v>0</v>
      </c>
      <c r="B448" s="14" t="s">
        <v>173</v>
      </c>
      <c r="C448" s="15" t="s">
        <v>136</v>
      </c>
      <c r="D448" s="8" t="n">
        <f aca="false">IF(A448&lt;&gt;0,VLOOKUP(C448,Barcode_Info!$B$386:$D$481,2,0))</f>
        <v>0</v>
      </c>
      <c r="E448" s="8" t="n">
        <f aca="false">IF(A448&lt;&gt;0,VLOOKUP(C448,Barcode_Info!$B$386:$D$481,3,0))</f>
        <v>0</v>
      </c>
      <c r="F448" s="8" t="e">
        <f aca="false">VLOOKUP(D448,Barcode_Info!$C$2:$G$673,4,0)</f>
        <v>#N/A</v>
      </c>
      <c r="G448" s="8" t="e">
        <f aca="false">VLOOKUP(E448,Barcode_Info!$D$2:$G$673,4,0)</f>
        <v>#N/A</v>
      </c>
    </row>
    <row r="449" customFormat="false" ht="15" hidden="false" customHeight="false" outlineLevel="0" collapsed="false">
      <c r="A449" s="8" t="n">
        <f aca="false">SampleMap!E54</f>
        <v>0</v>
      </c>
      <c r="B449" s="14" t="s">
        <v>173</v>
      </c>
      <c r="C449" s="15" t="s">
        <v>137</v>
      </c>
      <c r="D449" s="8" t="n">
        <f aca="false">IF(A449&lt;&gt;0,VLOOKUP(C449,Barcode_Info!$B$386:$D$481,2,0))</f>
        <v>0</v>
      </c>
      <c r="E449" s="8" t="n">
        <f aca="false">IF(A449&lt;&gt;0,VLOOKUP(C449,Barcode_Info!$B$386:$D$481,3,0))</f>
        <v>0</v>
      </c>
      <c r="F449" s="8" t="e">
        <f aca="false">VLOOKUP(D449,Barcode_Info!$C$2:$G$673,4,0)</f>
        <v>#N/A</v>
      </c>
      <c r="G449" s="8" t="e">
        <f aca="false">VLOOKUP(E449,Barcode_Info!$D$2:$G$673,4,0)</f>
        <v>#N/A</v>
      </c>
    </row>
    <row r="450" customFormat="false" ht="15" hidden="false" customHeight="false" outlineLevel="0" collapsed="false">
      <c r="A450" s="8" t="n">
        <f aca="false">SampleMap!F54</f>
        <v>0</v>
      </c>
      <c r="B450" s="14" t="s">
        <v>173</v>
      </c>
      <c r="C450" s="15" t="s">
        <v>138</v>
      </c>
      <c r="D450" s="8" t="n">
        <f aca="false">IF(A450&lt;&gt;0,VLOOKUP(C450,Barcode_Info!$B$386:$D$481,2,0))</f>
        <v>0</v>
      </c>
      <c r="E450" s="8" t="n">
        <f aca="false">IF(A450&lt;&gt;0,VLOOKUP(C450,Barcode_Info!$B$386:$D$481,3,0))</f>
        <v>0</v>
      </c>
      <c r="F450" s="8" t="e">
        <f aca="false">VLOOKUP(D450,Barcode_Info!$C$2:$G$673,4,0)</f>
        <v>#N/A</v>
      </c>
      <c r="G450" s="8" t="e">
        <f aca="false">VLOOKUP(E450,Barcode_Info!$D$2:$G$673,4,0)</f>
        <v>#N/A</v>
      </c>
    </row>
    <row r="451" customFormat="false" ht="15" hidden="false" customHeight="false" outlineLevel="0" collapsed="false">
      <c r="A451" s="8" t="n">
        <f aca="false">SampleMap!G54</f>
        <v>0</v>
      </c>
      <c r="B451" s="14" t="s">
        <v>173</v>
      </c>
      <c r="C451" s="15" t="s">
        <v>139</v>
      </c>
      <c r="D451" s="8" t="n">
        <f aca="false">IF(A451&lt;&gt;0,VLOOKUP(C451,Barcode_Info!$B$386:$D$481,2,0))</f>
        <v>0</v>
      </c>
      <c r="E451" s="8" t="n">
        <f aca="false">IF(A451&lt;&gt;0,VLOOKUP(C451,Barcode_Info!$B$386:$D$481,3,0))</f>
        <v>0</v>
      </c>
      <c r="F451" s="8" t="e">
        <f aca="false">VLOOKUP(D451,Barcode_Info!$C$2:$G$673,4,0)</f>
        <v>#N/A</v>
      </c>
      <c r="G451" s="8" t="e">
        <f aca="false">VLOOKUP(E451,Barcode_Info!$D$2:$G$673,4,0)</f>
        <v>#N/A</v>
      </c>
    </row>
    <row r="452" customFormat="false" ht="15" hidden="false" customHeight="false" outlineLevel="0" collapsed="false">
      <c r="A452" s="8" t="n">
        <f aca="false">SampleMap!H54</f>
        <v>0</v>
      </c>
      <c r="B452" s="14" t="s">
        <v>173</v>
      </c>
      <c r="C452" s="15" t="s">
        <v>140</v>
      </c>
      <c r="D452" s="8" t="n">
        <f aca="false">IF(A452&lt;&gt;0,VLOOKUP(C452,Barcode_Info!$B$386:$D$481,2,0))</f>
        <v>0</v>
      </c>
      <c r="E452" s="8" t="n">
        <f aca="false">IF(A452&lt;&gt;0,VLOOKUP(C452,Barcode_Info!$B$386:$D$481,3,0))</f>
        <v>0</v>
      </c>
      <c r="F452" s="8" t="e">
        <f aca="false">VLOOKUP(D452,Barcode_Info!$C$2:$G$673,4,0)</f>
        <v>#N/A</v>
      </c>
      <c r="G452" s="8" t="e">
        <f aca="false">VLOOKUP(E452,Barcode_Info!$D$2:$G$673,4,0)</f>
        <v>#N/A</v>
      </c>
    </row>
    <row r="453" customFormat="false" ht="15" hidden="false" customHeight="false" outlineLevel="0" collapsed="false">
      <c r="A453" s="8" t="n">
        <f aca="false">SampleMap!I54</f>
        <v>0</v>
      </c>
      <c r="B453" s="14" t="s">
        <v>173</v>
      </c>
      <c r="C453" s="15" t="s">
        <v>141</v>
      </c>
      <c r="D453" s="8" t="n">
        <f aca="false">IF(A453&lt;&gt;0,VLOOKUP(C453,Barcode_Info!$B$386:$D$481,2,0))</f>
        <v>0</v>
      </c>
      <c r="E453" s="8" t="n">
        <f aca="false">IF(A453&lt;&gt;0,VLOOKUP(C453,Barcode_Info!$B$386:$D$481,3,0))</f>
        <v>0</v>
      </c>
      <c r="F453" s="8" t="e">
        <f aca="false">VLOOKUP(D453,Barcode_Info!$C$2:$G$673,4,0)</f>
        <v>#N/A</v>
      </c>
      <c r="G453" s="8" t="e">
        <f aca="false">VLOOKUP(E453,Barcode_Info!$D$2:$G$673,4,0)</f>
        <v>#N/A</v>
      </c>
    </row>
    <row r="454" customFormat="false" ht="15" hidden="false" customHeight="false" outlineLevel="0" collapsed="false">
      <c r="A454" s="8" t="n">
        <f aca="false">SampleMap!J54</f>
        <v>0</v>
      </c>
      <c r="B454" s="14" t="s">
        <v>173</v>
      </c>
      <c r="C454" s="15" t="s">
        <v>142</v>
      </c>
      <c r="D454" s="8" t="n">
        <f aca="false">IF(A454&lt;&gt;0,VLOOKUP(C454,Barcode_Info!$B$386:$D$481,2,0))</f>
        <v>0</v>
      </c>
      <c r="E454" s="8" t="n">
        <f aca="false">IF(A454&lt;&gt;0,VLOOKUP(C454,Barcode_Info!$B$386:$D$481,3,0))</f>
        <v>0</v>
      </c>
      <c r="F454" s="8" t="e">
        <f aca="false">VLOOKUP(D454,Barcode_Info!$C$2:$G$673,4,0)</f>
        <v>#N/A</v>
      </c>
      <c r="G454" s="8" t="e">
        <f aca="false">VLOOKUP(E454,Barcode_Info!$D$2:$G$673,4,0)</f>
        <v>#N/A</v>
      </c>
    </row>
    <row r="455" customFormat="false" ht="15" hidden="false" customHeight="false" outlineLevel="0" collapsed="false">
      <c r="A455" s="8" t="n">
        <f aca="false">SampleMap!K54</f>
        <v>0</v>
      </c>
      <c r="B455" s="14" t="s">
        <v>173</v>
      </c>
      <c r="C455" s="15" t="s">
        <v>143</v>
      </c>
      <c r="D455" s="8" t="n">
        <f aca="false">IF(A455&lt;&gt;0,VLOOKUP(C455,Barcode_Info!$B$386:$D$481,2,0))</f>
        <v>0</v>
      </c>
      <c r="E455" s="8" t="n">
        <f aca="false">IF(A455&lt;&gt;0,VLOOKUP(C455,Barcode_Info!$B$386:$D$481,3,0))</f>
        <v>0</v>
      </c>
      <c r="F455" s="8" t="e">
        <f aca="false">VLOOKUP(D455,Barcode_Info!$C$2:$G$673,4,0)</f>
        <v>#N/A</v>
      </c>
      <c r="G455" s="8" t="e">
        <f aca="false">VLOOKUP(E455,Barcode_Info!$D$2:$G$673,4,0)</f>
        <v>#N/A</v>
      </c>
    </row>
    <row r="456" customFormat="false" ht="15" hidden="false" customHeight="false" outlineLevel="0" collapsed="false">
      <c r="A456" s="8" t="n">
        <f aca="false">SampleMap!L54</f>
        <v>0</v>
      </c>
      <c r="B456" s="14" t="s">
        <v>173</v>
      </c>
      <c r="C456" s="15" t="s">
        <v>144</v>
      </c>
      <c r="D456" s="8" t="n">
        <f aca="false">IF(A456&lt;&gt;0,VLOOKUP(C456,Barcode_Info!$B$386:$D$481,2,0))</f>
        <v>0</v>
      </c>
      <c r="E456" s="8" t="n">
        <f aca="false">IF(A456&lt;&gt;0,VLOOKUP(C456,Barcode_Info!$B$386:$D$481,3,0))</f>
        <v>0</v>
      </c>
      <c r="F456" s="8" t="e">
        <f aca="false">VLOOKUP(D456,Barcode_Info!$C$2:$G$673,4,0)</f>
        <v>#N/A</v>
      </c>
      <c r="G456" s="8" t="e">
        <f aca="false">VLOOKUP(E456,Barcode_Info!$D$2:$G$673,4,0)</f>
        <v>#N/A</v>
      </c>
    </row>
    <row r="457" customFormat="false" ht="15" hidden="false" customHeight="false" outlineLevel="0" collapsed="false">
      <c r="A457" s="8" t="n">
        <f aca="false">SampleMap!M54</f>
        <v>0</v>
      </c>
      <c r="B457" s="14" t="s">
        <v>173</v>
      </c>
      <c r="C457" s="15" t="s">
        <v>145</v>
      </c>
      <c r="D457" s="8" t="n">
        <f aca="false">IF(A457&lt;&gt;0,VLOOKUP(C457,Barcode_Info!$B$386:$D$481,2,0))</f>
        <v>0</v>
      </c>
      <c r="E457" s="8" t="n">
        <f aca="false">IF(A457&lt;&gt;0,VLOOKUP(C457,Barcode_Info!$B$386:$D$481,3,0))</f>
        <v>0</v>
      </c>
      <c r="F457" s="8" t="e">
        <f aca="false">VLOOKUP(D457,Barcode_Info!$C$2:$G$673,4,0)</f>
        <v>#N/A</v>
      </c>
      <c r="G457" s="8" t="e">
        <f aca="false">VLOOKUP(E457,Barcode_Info!$D$2:$G$673,4,0)</f>
        <v>#N/A</v>
      </c>
    </row>
    <row r="458" customFormat="false" ht="15" hidden="false" customHeight="false" outlineLevel="0" collapsed="false">
      <c r="A458" s="8" t="n">
        <f aca="false">SampleMap!B55</f>
        <v>0</v>
      </c>
      <c r="B458" s="14" t="s">
        <v>173</v>
      </c>
      <c r="C458" s="15" t="s">
        <v>146</v>
      </c>
      <c r="D458" s="8" t="n">
        <f aca="false">IF(A458&lt;&gt;0,VLOOKUP(C458,Barcode_Info!$B$386:$D$481,2,0))</f>
        <v>0</v>
      </c>
      <c r="E458" s="8" t="n">
        <f aca="false">IF(A458&lt;&gt;0,VLOOKUP(C458,Barcode_Info!$B$386:$D$481,3,0))</f>
        <v>0</v>
      </c>
      <c r="F458" s="8" t="e">
        <f aca="false">VLOOKUP(D458,Barcode_Info!$C$2:$G$673,4,0)</f>
        <v>#N/A</v>
      </c>
      <c r="G458" s="8" t="e">
        <f aca="false">VLOOKUP(E458,Barcode_Info!$D$2:$G$673,4,0)</f>
        <v>#N/A</v>
      </c>
    </row>
    <row r="459" customFormat="false" ht="15" hidden="false" customHeight="false" outlineLevel="0" collapsed="false">
      <c r="A459" s="8" t="n">
        <f aca="false">SampleMap!C55</f>
        <v>0</v>
      </c>
      <c r="B459" s="14" t="s">
        <v>173</v>
      </c>
      <c r="C459" s="15" t="s">
        <v>147</v>
      </c>
      <c r="D459" s="8" t="n">
        <f aca="false">IF(A459&lt;&gt;0,VLOOKUP(C459,Barcode_Info!$B$386:$D$481,2,0))</f>
        <v>0</v>
      </c>
      <c r="E459" s="8" t="n">
        <f aca="false">IF(A459&lt;&gt;0,VLOOKUP(C459,Barcode_Info!$B$386:$D$481,3,0))</f>
        <v>0</v>
      </c>
      <c r="F459" s="8" t="e">
        <f aca="false">VLOOKUP(D459,Barcode_Info!$C$2:$G$673,4,0)</f>
        <v>#N/A</v>
      </c>
      <c r="G459" s="8" t="e">
        <f aca="false">VLOOKUP(E459,Barcode_Info!$D$2:$G$673,4,0)</f>
        <v>#N/A</v>
      </c>
    </row>
    <row r="460" customFormat="false" ht="15" hidden="false" customHeight="false" outlineLevel="0" collapsed="false">
      <c r="A460" s="8" t="n">
        <f aca="false">SampleMap!D55</f>
        <v>0</v>
      </c>
      <c r="B460" s="14" t="s">
        <v>173</v>
      </c>
      <c r="C460" s="15" t="s">
        <v>148</v>
      </c>
      <c r="D460" s="8" t="n">
        <f aca="false">IF(A460&lt;&gt;0,VLOOKUP(C460,Barcode_Info!$B$386:$D$481,2,0))</f>
        <v>0</v>
      </c>
      <c r="E460" s="8" t="n">
        <f aca="false">IF(A460&lt;&gt;0,VLOOKUP(C460,Barcode_Info!$B$386:$D$481,3,0))</f>
        <v>0</v>
      </c>
      <c r="F460" s="8" t="e">
        <f aca="false">VLOOKUP(D460,Barcode_Info!$C$2:$G$673,4,0)</f>
        <v>#N/A</v>
      </c>
      <c r="G460" s="8" t="e">
        <f aca="false">VLOOKUP(E460,Barcode_Info!$D$2:$G$673,4,0)</f>
        <v>#N/A</v>
      </c>
    </row>
    <row r="461" customFormat="false" ht="15" hidden="false" customHeight="false" outlineLevel="0" collapsed="false">
      <c r="A461" s="8" t="n">
        <f aca="false">SampleMap!E55</f>
        <v>0</v>
      </c>
      <c r="B461" s="14" t="s">
        <v>173</v>
      </c>
      <c r="C461" s="15" t="s">
        <v>149</v>
      </c>
      <c r="D461" s="8" t="n">
        <f aca="false">IF(A461&lt;&gt;0,VLOOKUP(C461,Barcode_Info!$B$386:$D$481,2,0))</f>
        <v>0</v>
      </c>
      <c r="E461" s="8" t="n">
        <f aca="false">IF(A461&lt;&gt;0,VLOOKUP(C461,Barcode_Info!$B$386:$D$481,3,0))</f>
        <v>0</v>
      </c>
      <c r="F461" s="8" t="e">
        <f aca="false">VLOOKUP(D461,Barcode_Info!$C$2:$G$673,4,0)</f>
        <v>#N/A</v>
      </c>
      <c r="G461" s="8" t="e">
        <f aca="false">VLOOKUP(E461,Barcode_Info!$D$2:$G$673,4,0)</f>
        <v>#N/A</v>
      </c>
    </row>
    <row r="462" customFormat="false" ht="15" hidden="false" customHeight="false" outlineLevel="0" collapsed="false">
      <c r="A462" s="8" t="n">
        <f aca="false">SampleMap!F55</f>
        <v>0</v>
      </c>
      <c r="B462" s="14" t="s">
        <v>173</v>
      </c>
      <c r="C462" s="15" t="s">
        <v>150</v>
      </c>
      <c r="D462" s="8" t="n">
        <f aca="false">IF(A462&lt;&gt;0,VLOOKUP(C462,Barcode_Info!$B$386:$D$481,2,0))</f>
        <v>0</v>
      </c>
      <c r="E462" s="8" t="n">
        <f aca="false">IF(A462&lt;&gt;0,VLOOKUP(C462,Barcode_Info!$B$386:$D$481,3,0))</f>
        <v>0</v>
      </c>
      <c r="F462" s="8" t="e">
        <f aca="false">VLOOKUP(D462,Barcode_Info!$C$2:$G$673,4,0)</f>
        <v>#N/A</v>
      </c>
      <c r="G462" s="8" t="e">
        <f aca="false">VLOOKUP(E462,Barcode_Info!$D$2:$G$673,4,0)</f>
        <v>#N/A</v>
      </c>
    </row>
    <row r="463" customFormat="false" ht="15" hidden="false" customHeight="false" outlineLevel="0" collapsed="false">
      <c r="A463" s="8" t="n">
        <f aca="false">SampleMap!G55</f>
        <v>0</v>
      </c>
      <c r="B463" s="14" t="s">
        <v>173</v>
      </c>
      <c r="C463" s="15" t="s">
        <v>151</v>
      </c>
      <c r="D463" s="8" t="n">
        <f aca="false">IF(A463&lt;&gt;0,VLOOKUP(C463,Barcode_Info!$B$386:$D$481,2,0))</f>
        <v>0</v>
      </c>
      <c r="E463" s="8" t="n">
        <f aca="false">IF(A463&lt;&gt;0,VLOOKUP(C463,Barcode_Info!$B$386:$D$481,3,0))</f>
        <v>0</v>
      </c>
      <c r="F463" s="8" t="e">
        <f aca="false">VLOOKUP(D463,Barcode_Info!$C$2:$G$673,4,0)</f>
        <v>#N/A</v>
      </c>
      <c r="G463" s="8" t="e">
        <f aca="false">VLOOKUP(E463,Barcode_Info!$D$2:$G$673,4,0)</f>
        <v>#N/A</v>
      </c>
    </row>
    <row r="464" customFormat="false" ht="15" hidden="false" customHeight="false" outlineLevel="0" collapsed="false">
      <c r="A464" s="8" t="n">
        <f aca="false">SampleMap!H55</f>
        <v>0</v>
      </c>
      <c r="B464" s="14" t="s">
        <v>173</v>
      </c>
      <c r="C464" s="15" t="s">
        <v>152</v>
      </c>
      <c r="D464" s="8" t="n">
        <f aca="false">IF(A464&lt;&gt;0,VLOOKUP(C464,Barcode_Info!$B$386:$D$481,2,0))</f>
        <v>0</v>
      </c>
      <c r="E464" s="8" t="n">
        <f aca="false">IF(A464&lt;&gt;0,VLOOKUP(C464,Barcode_Info!$B$386:$D$481,3,0))</f>
        <v>0</v>
      </c>
      <c r="F464" s="8" t="e">
        <f aca="false">VLOOKUP(D464,Barcode_Info!$C$2:$G$673,4,0)</f>
        <v>#N/A</v>
      </c>
      <c r="G464" s="8" t="e">
        <f aca="false">VLOOKUP(E464,Barcode_Info!$D$2:$G$673,4,0)</f>
        <v>#N/A</v>
      </c>
    </row>
    <row r="465" customFormat="false" ht="15" hidden="false" customHeight="false" outlineLevel="0" collapsed="false">
      <c r="A465" s="8" t="n">
        <f aca="false">SampleMap!I55</f>
        <v>0</v>
      </c>
      <c r="B465" s="14" t="s">
        <v>173</v>
      </c>
      <c r="C465" s="15" t="s">
        <v>153</v>
      </c>
      <c r="D465" s="8" t="n">
        <f aca="false">IF(A465&lt;&gt;0,VLOOKUP(C465,Barcode_Info!$B$386:$D$481,2,0))</f>
        <v>0</v>
      </c>
      <c r="E465" s="8" t="n">
        <f aca="false">IF(A465&lt;&gt;0,VLOOKUP(C465,Barcode_Info!$B$386:$D$481,3,0))</f>
        <v>0</v>
      </c>
      <c r="F465" s="8" t="e">
        <f aca="false">VLOOKUP(D465,Barcode_Info!$C$2:$G$673,4,0)</f>
        <v>#N/A</v>
      </c>
      <c r="G465" s="8" t="e">
        <f aca="false">VLOOKUP(E465,Barcode_Info!$D$2:$G$673,4,0)</f>
        <v>#N/A</v>
      </c>
    </row>
    <row r="466" customFormat="false" ht="15" hidden="false" customHeight="false" outlineLevel="0" collapsed="false">
      <c r="A466" s="8" t="n">
        <f aca="false">SampleMap!J55</f>
        <v>0</v>
      </c>
      <c r="B466" s="14" t="s">
        <v>173</v>
      </c>
      <c r="C466" s="15" t="s">
        <v>154</v>
      </c>
      <c r="D466" s="8" t="n">
        <f aca="false">IF(A466&lt;&gt;0,VLOOKUP(C466,Barcode_Info!$B$386:$D$481,2,0))</f>
        <v>0</v>
      </c>
      <c r="E466" s="8" t="n">
        <f aca="false">IF(A466&lt;&gt;0,VLOOKUP(C466,Barcode_Info!$B$386:$D$481,3,0))</f>
        <v>0</v>
      </c>
      <c r="F466" s="8" t="e">
        <f aca="false">VLOOKUP(D466,Barcode_Info!$C$2:$G$673,4,0)</f>
        <v>#N/A</v>
      </c>
      <c r="G466" s="8" t="e">
        <f aca="false">VLOOKUP(E466,Barcode_Info!$D$2:$G$673,4,0)</f>
        <v>#N/A</v>
      </c>
    </row>
    <row r="467" customFormat="false" ht="15" hidden="false" customHeight="false" outlineLevel="0" collapsed="false">
      <c r="A467" s="8" t="n">
        <f aca="false">SampleMap!K55</f>
        <v>0</v>
      </c>
      <c r="B467" s="14" t="s">
        <v>173</v>
      </c>
      <c r="C467" s="15" t="s">
        <v>155</v>
      </c>
      <c r="D467" s="8" t="n">
        <f aca="false">IF(A467&lt;&gt;0,VLOOKUP(C467,Barcode_Info!$B$386:$D$481,2,0))</f>
        <v>0</v>
      </c>
      <c r="E467" s="8" t="n">
        <f aca="false">IF(A467&lt;&gt;0,VLOOKUP(C467,Barcode_Info!$B$386:$D$481,3,0))</f>
        <v>0</v>
      </c>
      <c r="F467" s="8" t="e">
        <f aca="false">VLOOKUP(D467,Barcode_Info!$C$2:$G$673,4,0)</f>
        <v>#N/A</v>
      </c>
      <c r="G467" s="8" t="e">
        <f aca="false">VLOOKUP(E467,Barcode_Info!$D$2:$G$673,4,0)</f>
        <v>#N/A</v>
      </c>
    </row>
    <row r="468" customFormat="false" ht="15" hidden="false" customHeight="false" outlineLevel="0" collapsed="false">
      <c r="A468" s="8" t="n">
        <f aca="false">SampleMap!L55</f>
        <v>0</v>
      </c>
      <c r="B468" s="14" t="s">
        <v>173</v>
      </c>
      <c r="C468" s="15" t="s">
        <v>156</v>
      </c>
      <c r="D468" s="8" t="n">
        <f aca="false">IF(A468&lt;&gt;0,VLOOKUP(C468,Barcode_Info!$B$386:$D$481,2,0))</f>
        <v>0</v>
      </c>
      <c r="E468" s="8" t="n">
        <f aca="false">IF(A468&lt;&gt;0,VLOOKUP(C468,Barcode_Info!$B$386:$D$481,3,0))</f>
        <v>0</v>
      </c>
      <c r="F468" s="8" t="e">
        <f aca="false">VLOOKUP(D468,Barcode_Info!$C$2:$G$673,4,0)</f>
        <v>#N/A</v>
      </c>
      <c r="G468" s="8" t="e">
        <f aca="false">VLOOKUP(E468,Barcode_Info!$D$2:$G$673,4,0)</f>
        <v>#N/A</v>
      </c>
    </row>
    <row r="469" customFormat="false" ht="15" hidden="false" customHeight="false" outlineLevel="0" collapsed="false">
      <c r="A469" s="8" t="n">
        <f aca="false">SampleMap!M55</f>
        <v>0</v>
      </c>
      <c r="B469" s="14" t="s">
        <v>173</v>
      </c>
      <c r="C469" s="15" t="s">
        <v>157</v>
      </c>
      <c r="D469" s="8" t="n">
        <f aca="false">IF(A469&lt;&gt;0,VLOOKUP(C469,Barcode_Info!$B$386:$D$481,2,0))</f>
        <v>0</v>
      </c>
      <c r="E469" s="8" t="n">
        <f aca="false">IF(A469&lt;&gt;0,VLOOKUP(C469,Barcode_Info!$B$386:$D$481,3,0))</f>
        <v>0</v>
      </c>
      <c r="F469" s="8" t="e">
        <f aca="false">VLOOKUP(D469,Barcode_Info!$C$2:$G$673,4,0)</f>
        <v>#N/A</v>
      </c>
      <c r="G469" s="8" t="e">
        <f aca="false">VLOOKUP(E469,Barcode_Info!$D$2:$G$673,4,0)</f>
        <v>#N/A</v>
      </c>
    </row>
    <row r="470" customFormat="false" ht="15" hidden="false" customHeight="false" outlineLevel="0" collapsed="false">
      <c r="A470" s="8" t="n">
        <f aca="false">SampleMap!B56</f>
        <v>0</v>
      </c>
      <c r="B470" s="14" t="s">
        <v>173</v>
      </c>
      <c r="C470" s="15" t="s">
        <v>158</v>
      </c>
      <c r="D470" s="8" t="n">
        <f aca="false">IF(A470&lt;&gt;0,VLOOKUP(C470,Barcode_Info!$B$386:$D$481,2,0))</f>
        <v>0</v>
      </c>
      <c r="E470" s="8" t="n">
        <f aca="false">IF(A470&lt;&gt;0,VLOOKUP(C470,Barcode_Info!$B$386:$D$481,3,0))</f>
        <v>0</v>
      </c>
      <c r="F470" s="8" t="e">
        <f aca="false">VLOOKUP(D470,Barcode_Info!$C$2:$G$673,4,0)</f>
        <v>#N/A</v>
      </c>
      <c r="G470" s="8" t="e">
        <f aca="false">VLOOKUP(E470,Barcode_Info!$D$2:$G$673,4,0)</f>
        <v>#N/A</v>
      </c>
    </row>
    <row r="471" customFormat="false" ht="15" hidden="false" customHeight="false" outlineLevel="0" collapsed="false">
      <c r="A471" s="8" t="n">
        <f aca="false">SampleMap!C56</f>
        <v>0</v>
      </c>
      <c r="B471" s="14" t="s">
        <v>173</v>
      </c>
      <c r="C471" s="15" t="s">
        <v>159</v>
      </c>
      <c r="D471" s="8" t="n">
        <f aca="false">IF(A471&lt;&gt;0,VLOOKUP(C471,Barcode_Info!$B$386:$D$481,2,0))</f>
        <v>0</v>
      </c>
      <c r="E471" s="8" t="n">
        <f aca="false">IF(A471&lt;&gt;0,VLOOKUP(C471,Barcode_Info!$B$386:$D$481,3,0))</f>
        <v>0</v>
      </c>
      <c r="F471" s="8" t="e">
        <f aca="false">VLOOKUP(D471,Barcode_Info!$C$2:$G$673,4,0)</f>
        <v>#N/A</v>
      </c>
      <c r="G471" s="8" t="e">
        <f aca="false">VLOOKUP(E471,Barcode_Info!$D$2:$G$673,4,0)</f>
        <v>#N/A</v>
      </c>
    </row>
    <row r="472" customFormat="false" ht="15" hidden="false" customHeight="false" outlineLevel="0" collapsed="false">
      <c r="A472" s="8" t="n">
        <f aca="false">SampleMap!D56</f>
        <v>0</v>
      </c>
      <c r="B472" s="14" t="s">
        <v>173</v>
      </c>
      <c r="C472" s="15" t="s">
        <v>160</v>
      </c>
      <c r="D472" s="8" t="n">
        <f aca="false">IF(A472&lt;&gt;0,VLOOKUP(C472,Barcode_Info!$B$386:$D$481,2,0))</f>
        <v>0</v>
      </c>
      <c r="E472" s="8" t="n">
        <f aca="false">IF(A472&lt;&gt;0,VLOOKUP(C472,Barcode_Info!$B$386:$D$481,3,0))</f>
        <v>0</v>
      </c>
      <c r="F472" s="8" t="e">
        <f aca="false">VLOOKUP(D472,Barcode_Info!$C$2:$G$673,4,0)</f>
        <v>#N/A</v>
      </c>
      <c r="G472" s="8" t="e">
        <f aca="false">VLOOKUP(E472,Barcode_Info!$D$2:$G$673,4,0)</f>
        <v>#N/A</v>
      </c>
    </row>
    <row r="473" customFormat="false" ht="15" hidden="false" customHeight="false" outlineLevel="0" collapsed="false">
      <c r="A473" s="8" t="n">
        <f aca="false">SampleMap!E56</f>
        <v>0</v>
      </c>
      <c r="B473" s="14" t="s">
        <v>173</v>
      </c>
      <c r="C473" s="15" t="s">
        <v>161</v>
      </c>
      <c r="D473" s="8" t="n">
        <f aca="false">IF(A473&lt;&gt;0,VLOOKUP(C473,Barcode_Info!$B$386:$D$481,2,0))</f>
        <v>0</v>
      </c>
      <c r="E473" s="8" t="n">
        <f aca="false">IF(A473&lt;&gt;0,VLOOKUP(C473,Barcode_Info!$B$386:$D$481,3,0))</f>
        <v>0</v>
      </c>
      <c r="F473" s="8" t="e">
        <f aca="false">VLOOKUP(D473,Barcode_Info!$C$2:$G$673,4,0)</f>
        <v>#N/A</v>
      </c>
      <c r="G473" s="8" t="e">
        <f aca="false">VLOOKUP(E473,Barcode_Info!$D$2:$G$673,4,0)</f>
        <v>#N/A</v>
      </c>
    </row>
    <row r="474" customFormat="false" ht="15" hidden="false" customHeight="false" outlineLevel="0" collapsed="false">
      <c r="A474" s="8" t="n">
        <f aca="false">SampleMap!F56</f>
        <v>0</v>
      </c>
      <c r="B474" s="14" t="s">
        <v>173</v>
      </c>
      <c r="C474" s="15" t="s">
        <v>162</v>
      </c>
      <c r="D474" s="8" t="n">
        <f aca="false">IF(A474&lt;&gt;0,VLOOKUP(C474,Barcode_Info!$B$386:$D$481,2,0))</f>
        <v>0</v>
      </c>
      <c r="E474" s="8" t="n">
        <f aca="false">IF(A474&lt;&gt;0,VLOOKUP(C474,Barcode_Info!$B$386:$D$481,3,0))</f>
        <v>0</v>
      </c>
      <c r="F474" s="8" t="e">
        <f aca="false">VLOOKUP(D474,Barcode_Info!$C$2:$G$673,4,0)</f>
        <v>#N/A</v>
      </c>
      <c r="G474" s="8" t="e">
        <f aca="false">VLOOKUP(E474,Barcode_Info!$D$2:$G$673,4,0)</f>
        <v>#N/A</v>
      </c>
    </row>
    <row r="475" customFormat="false" ht="15" hidden="false" customHeight="false" outlineLevel="0" collapsed="false">
      <c r="A475" s="8" t="n">
        <f aca="false">SampleMap!G56</f>
        <v>0</v>
      </c>
      <c r="B475" s="14" t="s">
        <v>173</v>
      </c>
      <c r="C475" s="15" t="s">
        <v>163</v>
      </c>
      <c r="D475" s="8" t="n">
        <f aca="false">IF(A475&lt;&gt;0,VLOOKUP(C475,Barcode_Info!$B$386:$D$481,2,0))</f>
        <v>0</v>
      </c>
      <c r="E475" s="8" t="n">
        <f aca="false">IF(A475&lt;&gt;0,VLOOKUP(C475,Barcode_Info!$B$386:$D$481,3,0))</f>
        <v>0</v>
      </c>
      <c r="F475" s="8" t="e">
        <f aca="false">VLOOKUP(D475,Barcode_Info!$C$2:$G$673,4,0)</f>
        <v>#N/A</v>
      </c>
      <c r="G475" s="8" t="e">
        <f aca="false">VLOOKUP(E475,Barcode_Info!$D$2:$G$673,4,0)</f>
        <v>#N/A</v>
      </c>
    </row>
    <row r="476" customFormat="false" ht="15" hidden="false" customHeight="false" outlineLevel="0" collapsed="false">
      <c r="A476" s="8" t="n">
        <f aca="false">SampleMap!H56</f>
        <v>0</v>
      </c>
      <c r="B476" s="14" t="s">
        <v>173</v>
      </c>
      <c r="C476" s="15" t="s">
        <v>164</v>
      </c>
      <c r="D476" s="8" t="n">
        <f aca="false">IF(A476&lt;&gt;0,VLOOKUP(C476,Barcode_Info!$B$386:$D$481,2,0))</f>
        <v>0</v>
      </c>
      <c r="E476" s="8" t="n">
        <f aca="false">IF(A476&lt;&gt;0,VLOOKUP(C476,Barcode_Info!$B$386:$D$481,3,0))</f>
        <v>0</v>
      </c>
      <c r="F476" s="8" t="e">
        <f aca="false">VLOOKUP(D476,Barcode_Info!$C$2:$G$673,4,0)</f>
        <v>#N/A</v>
      </c>
      <c r="G476" s="8" t="e">
        <f aca="false">VLOOKUP(E476,Barcode_Info!$D$2:$G$673,4,0)</f>
        <v>#N/A</v>
      </c>
    </row>
    <row r="477" customFormat="false" ht="15" hidden="false" customHeight="false" outlineLevel="0" collapsed="false">
      <c r="A477" s="8" t="n">
        <f aca="false">SampleMap!I56</f>
        <v>0</v>
      </c>
      <c r="B477" s="14" t="s">
        <v>173</v>
      </c>
      <c r="C477" s="15" t="s">
        <v>165</v>
      </c>
      <c r="D477" s="8" t="n">
        <f aca="false">IF(A477&lt;&gt;0,VLOOKUP(C477,Barcode_Info!$B$386:$D$481,2,0))</f>
        <v>0</v>
      </c>
      <c r="E477" s="8" t="n">
        <f aca="false">IF(A477&lt;&gt;0,VLOOKUP(C477,Barcode_Info!$B$386:$D$481,3,0))</f>
        <v>0</v>
      </c>
      <c r="F477" s="8" t="e">
        <f aca="false">VLOOKUP(D477,Barcode_Info!$C$2:$G$673,4,0)</f>
        <v>#N/A</v>
      </c>
      <c r="G477" s="8" t="e">
        <f aca="false">VLOOKUP(E477,Barcode_Info!$D$2:$G$673,4,0)</f>
        <v>#N/A</v>
      </c>
    </row>
    <row r="478" customFormat="false" ht="15" hidden="false" customHeight="false" outlineLevel="0" collapsed="false">
      <c r="A478" s="8" t="n">
        <f aca="false">SampleMap!J56</f>
        <v>0</v>
      </c>
      <c r="B478" s="14" t="s">
        <v>173</v>
      </c>
      <c r="C478" s="15" t="s">
        <v>166</v>
      </c>
      <c r="D478" s="8" t="n">
        <f aca="false">IF(A478&lt;&gt;0,VLOOKUP(C478,Barcode_Info!$B$386:$D$481,2,0))</f>
        <v>0</v>
      </c>
      <c r="E478" s="8" t="n">
        <f aca="false">IF(A478&lt;&gt;0,VLOOKUP(C478,Barcode_Info!$B$386:$D$481,3,0))</f>
        <v>0</v>
      </c>
      <c r="F478" s="8" t="e">
        <f aca="false">VLOOKUP(D478,Barcode_Info!$C$2:$G$673,4,0)</f>
        <v>#N/A</v>
      </c>
      <c r="G478" s="8" t="e">
        <f aca="false">VLOOKUP(E478,Barcode_Info!$D$2:$G$673,4,0)</f>
        <v>#N/A</v>
      </c>
    </row>
    <row r="479" customFormat="false" ht="15" hidden="false" customHeight="false" outlineLevel="0" collapsed="false">
      <c r="A479" s="8" t="n">
        <f aca="false">SampleMap!K56</f>
        <v>0</v>
      </c>
      <c r="B479" s="14" t="s">
        <v>173</v>
      </c>
      <c r="C479" s="15" t="s">
        <v>167</v>
      </c>
      <c r="D479" s="8" t="n">
        <f aca="false">IF(A479&lt;&gt;0,VLOOKUP(C479,Barcode_Info!$B$386:$D$481,2,0))</f>
        <v>0</v>
      </c>
      <c r="E479" s="8" t="n">
        <f aca="false">IF(A479&lt;&gt;0,VLOOKUP(C479,Barcode_Info!$B$386:$D$481,3,0))</f>
        <v>0</v>
      </c>
      <c r="F479" s="8" t="e">
        <f aca="false">VLOOKUP(D479,Barcode_Info!$C$2:$G$673,4,0)</f>
        <v>#N/A</v>
      </c>
      <c r="G479" s="8" t="e">
        <f aca="false">VLOOKUP(E479,Barcode_Info!$D$2:$G$673,4,0)</f>
        <v>#N/A</v>
      </c>
    </row>
    <row r="480" customFormat="false" ht="15" hidden="false" customHeight="false" outlineLevel="0" collapsed="false">
      <c r="A480" s="8" t="n">
        <f aca="false">SampleMap!L56</f>
        <v>0</v>
      </c>
      <c r="B480" s="14" t="s">
        <v>173</v>
      </c>
      <c r="C480" s="15" t="s">
        <v>168</v>
      </c>
      <c r="D480" s="8" t="n">
        <f aca="false">IF(A480&lt;&gt;0,VLOOKUP(C480,Barcode_Info!$B$386:$D$481,2,0))</f>
        <v>0</v>
      </c>
      <c r="E480" s="8" t="n">
        <f aca="false">IF(A480&lt;&gt;0,VLOOKUP(C480,Barcode_Info!$B$386:$D$481,3,0))</f>
        <v>0</v>
      </c>
      <c r="F480" s="8" t="e">
        <f aca="false">VLOOKUP(D480,Barcode_Info!$C$2:$G$673,4,0)</f>
        <v>#N/A</v>
      </c>
      <c r="G480" s="8" t="e">
        <f aca="false">VLOOKUP(E480,Barcode_Info!$D$2:$G$673,4,0)</f>
        <v>#N/A</v>
      </c>
    </row>
    <row r="481" customFormat="false" ht="15" hidden="false" customHeight="false" outlineLevel="0" collapsed="false">
      <c r="A481" s="8" t="n">
        <f aca="false">SampleMap!M56</f>
        <v>0</v>
      </c>
      <c r="B481" s="14" t="s">
        <v>173</v>
      </c>
      <c r="C481" s="15" t="s">
        <v>169</v>
      </c>
      <c r="D481" s="8" t="n">
        <f aca="false">IF(A481&lt;&gt;0,VLOOKUP(C481,Barcode_Info!$B$386:$D$481,2,0))</f>
        <v>0</v>
      </c>
      <c r="E481" s="8" t="n">
        <f aca="false">IF(A481&lt;&gt;0,VLOOKUP(C481,Barcode_Info!$B$386:$D$481,3,0))</f>
        <v>0</v>
      </c>
      <c r="F481" s="8" t="e">
        <f aca="false">VLOOKUP(D481,Barcode_Info!$C$2:$G$673,4,0)</f>
        <v>#N/A</v>
      </c>
      <c r="G481" s="8" t="e">
        <f aca="false">VLOOKUP(E481,Barcode_Info!$D$2:$G$673,4,0)</f>
        <v>#N/A</v>
      </c>
    </row>
    <row r="482" customFormat="false" ht="15" hidden="false" customHeight="false" outlineLevel="0" collapsed="false">
      <c r="A482" s="8" t="n">
        <f aca="false">SampleMap!B60</f>
        <v>0</v>
      </c>
      <c r="B482" s="14" t="s">
        <v>174</v>
      </c>
      <c r="C482" s="15" t="s">
        <v>74</v>
      </c>
      <c r="D482" s="8" t="n">
        <f aca="false">IF(A482&lt;&gt;0,VLOOKUP(C482,Barcode_Info!$B$482:$D$577,2,0))</f>
        <v>0</v>
      </c>
      <c r="E482" s="8" t="n">
        <f aca="false">IF(A482&lt;&gt;0,VLOOKUP(C482,Barcode_Info!$B$482:$D$577,3,0))</f>
        <v>0</v>
      </c>
      <c r="F482" s="8" t="e">
        <f aca="false">VLOOKUP(D482,Barcode_Info!$C$2:$G$673,4,0)</f>
        <v>#N/A</v>
      </c>
      <c r="G482" s="8" t="e">
        <f aca="false">VLOOKUP(E482,Barcode_Info!$D$2:$G$673,4,0)</f>
        <v>#N/A</v>
      </c>
    </row>
    <row r="483" customFormat="false" ht="15" hidden="false" customHeight="false" outlineLevel="0" collapsed="false">
      <c r="A483" s="8" t="n">
        <f aca="false">SampleMap!C60</f>
        <v>0</v>
      </c>
      <c r="B483" s="14" t="s">
        <v>174</v>
      </c>
      <c r="C483" s="15" t="s">
        <v>75</v>
      </c>
      <c r="D483" s="8" t="n">
        <f aca="false">IF(A483&lt;&gt;0,VLOOKUP(C483,Barcode_Info!$B$482:$D$577,2,0))</f>
        <v>0</v>
      </c>
      <c r="E483" s="8" t="n">
        <f aca="false">IF(A483&lt;&gt;0,VLOOKUP(C483,Barcode_Info!$B$482:$D$577,3,0))</f>
        <v>0</v>
      </c>
      <c r="F483" s="8" t="e">
        <f aca="false">VLOOKUP(D483,Barcode_Info!$C$2:$G$673,4,0)</f>
        <v>#N/A</v>
      </c>
      <c r="G483" s="8" t="e">
        <f aca="false">VLOOKUP(E483,Barcode_Info!$D$2:$G$673,4,0)</f>
        <v>#N/A</v>
      </c>
    </row>
    <row r="484" customFormat="false" ht="15" hidden="false" customHeight="false" outlineLevel="0" collapsed="false">
      <c r="A484" s="8" t="n">
        <f aca="false">SampleMap!D60</f>
        <v>0</v>
      </c>
      <c r="B484" s="14" t="s">
        <v>174</v>
      </c>
      <c r="C484" s="15" t="s">
        <v>76</v>
      </c>
      <c r="D484" s="8" t="n">
        <f aca="false">IF(A484&lt;&gt;0,VLOOKUP(C484,Barcode_Info!$B$482:$D$577,2,0))</f>
        <v>0</v>
      </c>
      <c r="E484" s="8" t="n">
        <f aca="false">IF(A484&lt;&gt;0,VLOOKUP(C484,Barcode_Info!$B$482:$D$577,3,0))</f>
        <v>0</v>
      </c>
      <c r="F484" s="8" t="e">
        <f aca="false">VLOOKUP(D484,Barcode_Info!$C$2:$G$673,4,0)</f>
        <v>#N/A</v>
      </c>
      <c r="G484" s="8" t="e">
        <f aca="false">VLOOKUP(E484,Barcode_Info!$D$2:$G$673,4,0)</f>
        <v>#N/A</v>
      </c>
    </row>
    <row r="485" customFormat="false" ht="15" hidden="false" customHeight="false" outlineLevel="0" collapsed="false">
      <c r="A485" s="8" t="n">
        <f aca="false">SampleMap!E60</f>
        <v>0</v>
      </c>
      <c r="B485" s="14" t="s">
        <v>174</v>
      </c>
      <c r="C485" s="15" t="s">
        <v>77</v>
      </c>
      <c r="D485" s="8" t="n">
        <f aca="false">IF(A485&lt;&gt;0,VLOOKUP(C485,Barcode_Info!$B$482:$D$577,2,0))</f>
        <v>0</v>
      </c>
      <c r="E485" s="8" t="n">
        <f aca="false">IF(A485&lt;&gt;0,VLOOKUP(C485,Barcode_Info!$B$482:$D$577,3,0))</f>
        <v>0</v>
      </c>
      <c r="F485" s="8" t="e">
        <f aca="false">VLOOKUP(D485,Barcode_Info!$C$2:$G$673,4,0)</f>
        <v>#N/A</v>
      </c>
      <c r="G485" s="8" t="e">
        <f aca="false">VLOOKUP(E485,Barcode_Info!$D$2:$G$673,4,0)</f>
        <v>#N/A</v>
      </c>
    </row>
    <row r="486" customFormat="false" ht="15" hidden="false" customHeight="false" outlineLevel="0" collapsed="false">
      <c r="A486" s="8" t="n">
        <f aca="false">SampleMap!F60</f>
        <v>0</v>
      </c>
      <c r="B486" s="14" t="s">
        <v>174</v>
      </c>
      <c r="C486" s="15" t="s">
        <v>78</v>
      </c>
      <c r="D486" s="8" t="n">
        <f aca="false">IF(A486&lt;&gt;0,VLOOKUP(C486,Barcode_Info!$B$482:$D$577,2,0))</f>
        <v>0</v>
      </c>
      <c r="E486" s="8" t="n">
        <f aca="false">IF(A486&lt;&gt;0,VLOOKUP(C486,Barcode_Info!$B$482:$D$577,3,0))</f>
        <v>0</v>
      </c>
      <c r="F486" s="8" t="e">
        <f aca="false">VLOOKUP(D486,Barcode_Info!$C$2:$G$673,4,0)</f>
        <v>#N/A</v>
      </c>
      <c r="G486" s="8" t="e">
        <f aca="false">VLOOKUP(E486,Barcode_Info!$D$2:$G$673,4,0)</f>
        <v>#N/A</v>
      </c>
    </row>
    <row r="487" customFormat="false" ht="15" hidden="false" customHeight="false" outlineLevel="0" collapsed="false">
      <c r="A487" s="8" t="n">
        <f aca="false">SampleMap!G60</f>
        <v>0</v>
      </c>
      <c r="B487" s="14" t="s">
        <v>174</v>
      </c>
      <c r="C487" s="15" t="s">
        <v>79</v>
      </c>
      <c r="D487" s="8" t="n">
        <f aca="false">IF(A487&lt;&gt;0,VLOOKUP(C487,Barcode_Info!$B$482:$D$577,2,0))</f>
        <v>0</v>
      </c>
      <c r="E487" s="8" t="n">
        <f aca="false">IF(A487&lt;&gt;0,VLOOKUP(C487,Barcode_Info!$B$482:$D$577,3,0))</f>
        <v>0</v>
      </c>
      <c r="F487" s="8" t="e">
        <f aca="false">VLOOKUP(D487,Barcode_Info!$C$2:$G$673,4,0)</f>
        <v>#N/A</v>
      </c>
      <c r="G487" s="8" t="e">
        <f aca="false">VLOOKUP(E487,Barcode_Info!$D$2:$G$673,4,0)</f>
        <v>#N/A</v>
      </c>
    </row>
    <row r="488" customFormat="false" ht="15" hidden="false" customHeight="false" outlineLevel="0" collapsed="false">
      <c r="A488" s="8" t="n">
        <f aca="false">SampleMap!H60</f>
        <v>0</v>
      </c>
      <c r="B488" s="14" t="s">
        <v>174</v>
      </c>
      <c r="C488" s="15" t="s">
        <v>80</v>
      </c>
      <c r="D488" s="8" t="n">
        <f aca="false">IF(A488&lt;&gt;0,VLOOKUP(C488,Barcode_Info!$B$482:$D$577,2,0))</f>
        <v>0</v>
      </c>
      <c r="E488" s="8" t="n">
        <f aca="false">IF(A488&lt;&gt;0,VLOOKUP(C488,Barcode_Info!$B$482:$D$577,3,0))</f>
        <v>0</v>
      </c>
      <c r="F488" s="8" t="e">
        <f aca="false">VLOOKUP(D488,Barcode_Info!$C$2:$G$673,4,0)</f>
        <v>#N/A</v>
      </c>
      <c r="G488" s="8" t="e">
        <f aca="false">VLOOKUP(E488,Barcode_Info!$D$2:$G$673,4,0)</f>
        <v>#N/A</v>
      </c>
    </row>
    <row r="489" customFormat="false" ht="15" hidden="false" customHeight="false" outlineLevel="0" collapsed="false">
      <c r="A489" s="8" t="n">
        <f aca="false">SampleMap!I60</f>
        <v>0</v>
      </c>
      <c r="B489" s="14" t="s">
        <v>174</v>
      </c>
      <c r="C489" s="15" t="s">
        <v>81</v>
      </c>
      <c r="D489" s="8" t="n">
        <f aca="false">IF(A489&lt;&gt;0,VLOOKUP(C489,Barcode_Info!$B$482:$D$577,2,0))</f>
        <v>0</v>
      </c>
      <c r="E489" s="8" t="n">
        <f aca="false">IF(A489&lt;&gt;0,VLOOKUP(C489,Barcode_Info!$B$482:$D$577,3,0))</f>
        <v>0</v>
      </c>
      <c r="F489" s="8" t="e">
        <f aca="false">VLOOKUP(D489,Barcode_Info!$C$2:$G$673,4,0)</f>
        <v>#N/A</v>
      </c>
      <c r="G489" s="8" t="e">
        <f aca="false">VLOOKUP(E489,Barcode_Info!$D$2:$G$673,4,0)</f>
        <v>#N/A</v>
      </c>
    </row>
    <row r="490" customFormat="false" ht="15" hidden="false" customHeight="false" outlineLevel="0" collapsed="false">
      <c r="A490" s="8" t="n">
        <f aca="false">SampleMap!J60</f>
        <v>0</v>
      </c>
      <c r="B490" s="14" t="s">
        <v>174</v>
      </c>
      <c r="C490" s="15" t="s">
        <v>82</v>
      </c>
      <c r="D490" s="8" t="n">
        <f aca="false">IF(A490&lt;&gt;0,VLOOKUP(C490,Barcode_Info!$B$482:$D$577,2,0))</f>
        <v>0</v>
      </c>
      <c r="E490" s="8" t="n">
        <f aca="false">IF(A490&lt;&gt;0,VLOOKUP(C490,Barcode_Info!$B$482:$D$577,3,0))</f>
        <v>0</v>
      </c>
      <c r="F490" s="8" t="e">
        <f aca="false">VLOOKUP(D490,Barcode_Info!$C$2:$G$673,4,0)</f>
        <v>#N/A</v>
      </c>
      <c r="G490" s="8" t="e">
        <f aca="false">VLOOKUP(E490,Barcode_Info!$D$2:$G$673,4,0)</f>
        <v>#N/A</v>
      </c>
    </row>
    <row r="491" customFormat="false" ht="15" hidden="false" customHeight="false" outlineLevel="0" collapsed="false">
      <c r="A491" s="8" t="n">
        <f aca="false">SampleMap!K60</f>
        <v>0</v>
      </c>
      <c r="B491" s="14" t="s">
        <v>174</v>
      </c>
      <c r="C491" s="15" t="s">
        <v>83</v>
      </c>
      <c r="D491" s="8" t="n">
        <f aca="false">IF(A491&lt;&gt;0,VLOOKUP(C491,Barcode_Info!$B$482:$D$577,2,0))</f>
        <v>0</v>
      </c>
      <c r="E491" s="8" t="n">
        <f aca="false">IF(A491&lt;&gt;0,VLOOKUP(C491,Barcode_Info!$B$482:$D$577,3,0))</f>
        <v>0</v>
      </c>
      <c r="F491" s="8" t="e">
        <f aca="false">VLOOKUP(D491,Barcode_Info!$C$2:$G$673,4,0)</f>
        <v>#N/A</v>
      </c>
      <c r="G491" s="8" t="e">
        <f aca="false">VLOOKUP(E491,Barcode_Info!$D$2:$G$673,4,0)</f>
        <v>#N/A</v>
      </c>
    </row>
    <row r="492" customFormat="false" ht="15" hidden="false" customHeight="false" outlineLevel="0" collapsed="false">
      <c r="A492" s="8" t="n">
        <f aca="false">SampleMap!L60</f>
        <v>0</v>
      </c>
      <c r="B492" s="14" t="s">
        <v>174</v>
      </c>
      <c r="C492" s="15" t="s">
        <v>84</v>
      </c>
      <c r="D492" s="8" t="n">
        <f aca="false">IF(A492&lt;&gt;0,VLOOKUP(C492,Barcode_Info!$B$482:$D$577,2,0))</f>
        <v>0</v>
      </c>
      <c r="E492" s="8" t="n">
        <f aca="false">IF(A492&lt;&gt;0,VLOOKUP(C492,Barcode_Info!$B$482:$D$577,3,0))</f>
        <v>0</v>
      </c>
      <c r="F492" s="8" t="e">
        <f aca="false">VLOOKUP(D492,Barcode_Info!$C$2:$G$673,4,0)</f>
        <v>#N/A</v>
      </c>
      <c r="G492" s="8" t="e">
        <f aca="false">VLOOKUP(E492,Barcode_Info!$D$2:$G$673,4,0)</f>
        <v>#N/A</v>
      </c>
    </row>
    <row r="493" customFormat="false" ht="15" hidden="false" customHeight="false" outlineLevel="0" collapsed="false">
      <c r="A493" s="8" t="n">
        <f aca="false">SampleMap!M60</f>
        <v>0</v>
      </c>
      <c r="B493" s="14" t="s">
        <v>174</v>
      </c>
      <c r="C493" s="15" t="s">
        <v>85</v>
      </c>
      <c r="D493" s="8" t="n">
        <f aca="false">IF(A493&lt;&gt;0,VLOOKUP(C493,Barcode_Info!$B$482:$D$577,2,0))</f>
        <v>0</v>
      </c>
      <c r="E493" s="8" t="n">
        <f aca="false">IF(A493&lt;&gt;0,VLOOKUP(C493,Barcode_Info!$B$482:$D$577,3,0))</f>
        <v>0</v>
      </c>
      <c r="F493" s="8" t="e">
        <f aca="false">VLOOKUP(D493,Barcode_Info!$C$2:$G$673,4,0)</f>
        <v>#N/A</v>
      </c>
      <c r="G493" s="8" t="e">
        <f aca="false">VLOOKUP(E493,Barcode_Info!$D$2:$G$673,4,0)</f>
        <v>#N/A</v>
      </c>
    </row>
    <row r="494" customFormat="false" ht="15" hidden="false" customHeight="false" outlineLevel="0" collapsed="false">
      <c r="A494" s="8" t="n">
        <f aca="false">SampleMap!B61</f>
        <v>0</v>
      </c>
      <c r="B494" s="14" t="s">
        <v>174</v>
      </c>
      <c r="C494" s="15" t="s">
        <v>86</v>
      </c>
      <c r="D494" s="8" t="n">
        <f aca="false">IF(A494&lt;&gt;0,VLOOKUP(C494,Barcode_Info!$B$482:$D$577,2,0))</f>
        <v>0</v>
      </c>
      <c r="E494" s="8" t="n">
        <f aca="false">IF(A494&lt;&gt;0,VLOOKUP(C494,Barcode_Info!$B$482:$D$577,3,0))</f>
        <v>0</v>
      </c>
      <c r="F494" s="8" t="e">
        <f aca="false">VLOOKUP(D494,Barcode_Info!$C$2:$G$673,4,0)</f>
        <v>#N/A</v>
      </c>
      <c r="G494" s="8" t="e">
        <f aca="false">VLOOKUP(E494,Barcode_Info!$D$2:$G$673,4,0)</f>
        <v>#N/A</v>
      </c>
    </row>
    <row r="495" customFormat="false" ht="15" hidden="false" customHeight="false" outlineLevel="0" collapsed="false">
      <c r="A495" s="8" t="n">
        <f aca="false">SampleMap!C61</f>
        <v>0</v>
      </c>
      <c r="B495" s="14" t="s">
        <v>174</v>
      </c>
      <c r="C495" s="15" t="s">
        <v>87</v>
      </c>
      <c r="D495" s="8" t="n">
        <f aca="false">IF(A495&lt;&gt;0,VLOOKUP(C495,Barcode_Info!$B$482:$D$577,2,0))</f>
        <v>0</v>
      </c>
      <c r="E495" s="8" t="n">
        <f aca="false">IF(A495&lt;&gt;0,VLOOKUP(C495,Barcode_Info!$B$482:$D$577,3,0))</f>
        <v>0</v>
      </c>
      <c r="F495" s="8" t="e">
        <f aca="false">VLOOKUP(D495,Barcode_Info!$C$2:$G$673,4,0)</f>
        <v>#N/A</v>
      </c>
      <c r="G495" s="8" t="e">
        <f aca="false">VLOOKUP(E495,Barcode_Info!$D$2:$G$673,4,0)</f>
        <v>#N/A</v>
      </c>
    </row>
    <row r="496" customFormat="false" ht="15" hidden="false" customHeight="false" outlineLevel="0" collapsed="false">
      <c r="A496" s="8" t="n">
        <f aca="false">SampleMap!D61</f>
        <v>0</v>
      </c>
      <c r="B496" s="14" t="s">
        <v>174</v>
      </c>
      <c r="C496" s="15" t="s">
        <v>88</v>
      </c>
      <c r="D496" s="8" t="n">
        <f aca="false">IF(A496&lt;&gt;0,VLOOKUP(C496,Barcode_Info!$B$482:$D$577,2,0))</f>
        <v>0</v>
      </c>
      <c r="E496" s="8" t="n">
        <f aca="false">IF(A496&lt;&gt;0,VLOOKUP(C496,Barcode_Info!$B$482:$D$577,3,0))</f>
        <v>0</v>
      </c>
      <c r="F496" s="8" t="e">
        <f aca="false">VLOOKUP(D496,Barcode_Info!$C$2:$G$673,4,0)</f>
        <v>#N/A</v>
      </c>
      <c r="G496" s="8" t="e">
        <f aca="false">VLOOKUP(E496,Barcode_Info!$D$2:$G$673,4,0)</f>
        <v>#N/A</v>
      </c>
    </row>
    <row r="497" customFormat="false" ht="15" hidden="false" customHeight="false" outlineLevel="0" collapsed="false">
      <c r="A497" s="8" t="n">
        <f aca="false">SampleMap!E61</f>
        <v>0</v>
      </c>
      <c r="B497" s="14" t="s">
        <v>174</v>
      </c>
      <c r="C497" s="15" t="s">
        <v>89</v>
      </c>
      <c r="D497" s="8" t="n">
        <f aca="false">IF(A497&lt;&gt;0,VLOOKUP(C497,Barcode_Info!$B$482:$D$577,2,0))</f>
        <v>0</v>
      </c>
      <c r="E497" s="8" t="n">
        <f aca="false">IF(A497&lt;&gt;0,VLOOKUP(C497,Barcode_Info!$B$482:$D$577,3,0))</f>
        <v>0</v>
      </c>
      <c r="F497" s="8" t="e">
        <f aca="false">VLOOKUP(D497,Barcode_Info!$C$2:$G$673,4,0)</f>
        <v>#N/A</v>
      </c>
      <c r="G497" s="8" t="e">
        <f aca="false">VLOOKUP(E497,Barcode_Info!$D$2:$G$673,4,0)</f>
        <v>#N/A</v>
      </c>
    </row>
    <row r="498" customFormat="false" ht="15" hidden="false" customHeight="false" outlineLevel="0" collapsed="false">
      <c r="A498" s="8" t="n">
        <f aca="false">SampleMap!F61</f>
        <v>0</v>
      </c>
      <c r="B498" s="14" t="s">
        <v>174</v>
      </c>
      <c r="C498" s="15" t="s">
        <v>90</v>
      </c>
      <c r="D498" s="8" t="n">
        <f aca="false">IF(A498&lt;&gt;0,VLOOKUP(C498,Barcode_Info!$B$482:$D$577,2,0))</f>
        <v>0</v>
      </c>
      <c r="E498" s="8" t="n">
        <f aca="false">IF(A498&lt;&gt;0,VLOOKUP(C498,Barcode_Info!$B$482:$D$577,3,0))</f>
        <v>0</v>
      </c>
      <c r="F498" s="8" t="e">
        <f aca="false">VLOOKUP(D498,Barcode_Info!$C$2:$G$673,4,0)</f>
        <v>#N/A</v>
      </c>
      <c r="G498" s="8" t="e">
        <f aca="false">VLOOKUP(E498,Barcode_Info!$D$2:$G$673,4,0)</f>
        <v>#N/A</v>
      </c>
    </row>
    <row r="499" customFormat="false" ht="15" hidden="false" customHeight="false" outlineLevel="0" collapsed="false">
      <c r="A499" s="8" t="n">
        <f aca="false">SampleMap!G61</f>
        <v>0</v>
      </c>
      <c r="B499" s="14" t="s">
        <v>174</v>
      </c>
      <c r="C499" s="15" t="s">
        <v>91</v>
      </c>
      <c r="D499" s="8" t="n">
        <f aca="false">IF(A499&lt;&gt;0,VLOOKUP(C499,Barcode_Info!$B$482:$D$577,2,0))</f>
        <v>0</v>
      </c>
      <c r="E499" s="8" t="n">
        <f aca="false">IF(A499&lt;&gt;0,VLOOKUP(C499,Barcode_Info!$B$482:$D$577,3,0))</f>
        <v>0</v>
      </c>
      <c r="F499" s="8" t="e">
        <f aca="false">VLOOKUP(D499,Barcode_Info!$C$2:$G$673,4,0)</f>
        <v>#N/A</v>
      </c>
      <c r="G499" s="8" t="e">
        <f aca="false">VLOOKUP(E499,Barcode_Info!$D$2:$G$673,4,0)</f>
        <v>#N/A</v>
      </c>
    </row>
    <row r="500" customFormat="false" ht="15" hidden="false" customHeight="false" outlineLevel="0" collapsed="false">
      <c r="A500" s="8" t="n">
        <f aca="false">SampleMap!H61</f>
        <v>0</v>
      </c>
      <c r="B500" s="14" t="s">
        <v>174</v>
      </c>
      <c r="C500" s="15" t="s">
        <v>92</v>
      </c>
      <c r="D500" s="8" t="n">
        <f aca="false">IF(A500&lt;&gt;0,VLOOKUP(C500,Barcode_Info!$B$482:$D$577,2,0))</f>
        <v>0</v>
      </c>
      <c r="E500" s="8" t="n">
        <f aca="false">IF(A500&lt;&gt;0,VLOOKUP(C500,Barcode_Info!$B$482:$D$577,3,0))</f>
        <v>0</v>
      </c>
      <c r="F500" s="8" t="e">
        <f aca="false">VLOOKUP(D500,Barcode_Info!$C$2:$G$673,4,0)</f>
        <v>#N/A</v>
      </c>
      <c r="G500" s="8" t="e">
        <f aca="false">VLOOKUP(E500,Barcode_Info!$D$2:$G$673,4,0)</f>
        <v>#N/A</v>
      </c>
    </row>
    <row r="501" customFormat="false" ht="15" hidden="false" customHeight="false" outlineLevel="0" collapsed="false">
      <c r="A501" s="8" t="n">
        <f aca="false">SampleMap!I61</f>
        <v>0</v>
      </c>
      <c r="B501" s="14" t="s">
        <v>174</v>
      </c>
      <c r="C501" s="15" t="s">
        <v>93</v>
      </c>
      <c r="D501" s="8" t="n">
        <f aca="false">IF(A501&lt;&gt;0,VLOOKUP(C501,Barcode_Info!$B$482:$D$577,2,0))</f>
        <v>0</v>
      </c>
      <c r="E501" s="8" t="n">
        <f aca="false">IF(A501&lt;&gt;0,VLOOKUP(C501,Barcode_Info!$B$482:$D$577,3,0))</f>
        <v>0</v>
      </c>
      <c r="F501" s="8" t="e">
        <f aca="false">VLOOKUP(D501,Barcode_Info!$C$2:$G$673,4,0)</f>
        <v>#N/A</v>
      </c>
      <c r="G501" s="8" t="e">
        <f aca="false">VLOOKUP(E501,Barcode_Info!$D$2:$G$673,4,0)</f>
        <v>#N/A</v>
      </c>
    </row>
    <row r="502" customFormat="false" ht="15" hidden="false" customHeight="false" outlineLevel="0" collapsed="false">
      <c r="A502" s="8" t="n">
        <f aca="false">SampleMap!J61</f>
        <v>0</v>
      </c>
      <c r="B502" s="14" t="s">
        <v>174</v>
      </c>
      <c r="C502" s="15" t="s">
        <v>94</v>
      </c>
      <c r="D502" s="8" t="n">
        <f aca="false">IF(A502&lt;&gt;0,VLOOKUP(C502,Barcode_Info!$B$482:$D$577,2,0))</f>
        <v>0</v>
      </c>
      <c r="E502" s="8" t="n">
        <f aca="false">IF(A502&lt;&gt;0,VLOOKUP(C502,Barcode_Info!$B$482:$D$577,3,0))</f>
        <v>0</v>
      </c>
      <c r="F502" s="8" t="e">
        <f aca="false">VLOOKUP(D502,Barcode_Info!$C$2:$G$673,4,0)</f>
        <v>#N/A</v>
      </c>
      <c r="G502" s="8" t="e">
        <f aca="false">VLOOKUP(E502,Barcode_Info!$D$2:$G$673,4,0)</f>
        <v>#N/A</v>
      </c>
    </row>
    <row r="503" customFormat="false" ht="15" hidden="false" customHeight="false" outlineLevel="0" collapsed="false">
      <c r="A503" s="8" t="n">
        <f aca="false">SampleMap!K61</f>
        <v>0</v>
      </c>
      <c r="B503" s="14" t="s">
        <v>174</v>
      </c>
      <c r="C503" s="15" t="s">
        <v>95</v>
      </c>
      <c r="D503" s="8" t="n">
        <f aca="false">IF(A503&lt;&gt;0,VLOOKUP(C503,Barcode_Info!$B$482:$D$577,2,0))</f>
        <v>0</v>
      </c>
      <c r="E503" s="8" t="n">
        <f aca="false">IF(A503&lt;&gt;0,VLOOKUP(C503,Barcode_Info!$B$482:$D$577,3,0))</f>
        <v>0</v>
      </c>
      <c r="F503" s="8" t="e">
        <f aca="false">VLOOKUP(D503,Barcode_Info!$C$2:$G$673,4,0)</f>
        <v>#N/A</v>
      </c>
      <c r="G503" s="8" t="e">
        <f aca="false">VLOOKUP(E503,Barcode_Info!$D$2:$G$673,4,0)</f>
        <v>#N/A</v>
      </c>
    </row>
    <row r="504" customFormat="false" ht="15" hidden="false" customHeight="false" outlineLevel="0" collapsed="false">
      <c r="A504" s="8" t="n">
        <f aca="false">SampleMap!L61</f>
        <v>0</v>
      </c>
      <c r="B504" s="14" t="s">
        <v>174</v>
      </c>
      <c r="C504" s="15" t="s">
        <v>96</v>
      </c>
      <c r="D504" s="8" t="n">
        <f aca="false">IF(A504&lt;&gt;0,VLOOKUP(C504,Barcode_Info!$B$482:$D$577,2,0))</f>
        <v>0</v>
      </c>
      <c r="E504" s="8" t="n">
        <f aca="false">IF(A504&lt;&gt;0,VLOOKUP(C504,Barcode_Info!$B$482:$D$577,3,0))</f>
        <v>0</v>
      </c>
      <c r="F504" s="8" t="e">
        <f aca="false">VLOOKUP(D504,Barcode_Info!$C$2:$G$673,4,0)</f>
        <v>#N/A</v>
      </c>
      <c r="G504" s="8" t="e">
        <f aca="false">VLOOKUP(E504,Barcode_Info!$D$2:$G$673,4,0)</f>
        <v>#N/A</v>
      </c>
    </row>
    <row r="505" customFormat="false" ht="15" hidden="false" customHeight="false" outlineLevel="0" collapsed="false">
      <c r="A505" s="8" t="n">
        <f aca="false">SampleMap!M61</f>
        <v>0</v>
      </c>
      <c r="B505" s="14" t="s">
        <v>174</v>
      </c>
      <c r="C505" s="15" t="s">
        <v>97</v>
      </c>
      <c r="D505" s="8" t="n">
        <f aca="false">IF(A505&lt;&gt;0,VLOOKUP(C505,Barcode_Info!$B$482:$D$577,2,0))</f>
        <v>0</v>
      </c>
      <c r="E505" s="8" t="n">
        <f aca="false">IF(A505&lt;&gt;0,VLOOKUP(C505,Barcode_Info!$B$482:$D$577,3,0))</f>
        <v>0</v>
      </c>
      <c r="F505" s="8" t="e">
        <f aca="false">VLOOKUP(D505,Barcode_Info!$C$2:$G$673,4,0)</f>
        <v>#N/A</v>
      </c>
      <c r="G505" s="8" t="e">
        <f aca="false">VLOOKUP(E505,Barcode_Info!$D$2:$G$673,4,0)</f>
        <v>#N/A</v>
      </c>
    </row>
    <row r="506" customFormat="false" ht="15" hidden="false" customHeight="false" outlineLevel="0" collapsed="false">
      <c r="A506" s="8" t="n">
        <f aca="false">SampleMap!B62</f>
        <v>0</v>
      </c>
      <c r="B506" s="14" t="s">
        <v>174</v>
      </c>
      <c r="C506" s="15" t="s">
        <v>98</v>
      </c>
      <c r="D506" s="8" t="n">
        <f aca="false">IF(A506&lt;&gt;0,VLOOKUP(C506,Barcode_Info!$B$482:$D$577,2,0))</f>
        <v>0</v>
      </c>
      <c r="E506" s="8" t="n">
        <f aca="false">IF(A506&lt;&gt;0,VLOOKUP(C506,Barcode_Info!$B$482:$D$577,3,0))</f>
        <v>0</v>
      </c>
      <c r="F506" s="8" t="e">
        <f aca="false">VLOOKUP(D506,Barcode_Info!$C$2:$G$673,4,0)</f>
        <v>#N/A</v>
      </c>
      <c r="G506" s="8" t="e">
        <f aca="false">VLOOKUP(E506,Barcode_Info!$D$2:$G$673,4,0)</f>
        <v>#N/A</v>
      </c>
    </row>
    <row r="507" customFormat="false" ht="15" hidden="false" customHeight="false" outlineLevel="0" collapsed="false">
      <c r="A507" s="8" t="n">
        <f aca="false">SampleMap!C62</f>
        <v>0</v>
      </c>
      <c r="B507" s="14" t="s">
        <v>174</v>
      </c>
      <c r="C507" s="15" t="s">
        <v>99</v>
      </c>
      <c r="D507" s="8" t="n">
        <f aca="false">IF(A507&lt;&gt;0,VLOOKUP(C507,Barcode_Info!$B$482:$D$577,2,0))</f>
        <v>0</v>
      </c>
      <c r="E507" s="8" t="n">
        <f aca="false">IF(A507&lt;&gt;0,VLOOKUP(C507,Barcode_Info!$B$482:$D$577,3,0))</f>
        <v>0</v>
      </c>
      <c r="F507" s="8" t="e">
        <f aca="false">VLOOKUP(D507,Barcode_Info!$C$2:$G$673,4,0)</f>
        <v>#N/A</v>
      </c>
      <c r="G507" s="8" t="e">
        <f aca="false">VLOOKUP(E507,Barcode_Info!$D$2:$G$673,4,0)</f>
        <v>#N/A</v>
      </c>
    </row>
    <row r="508" customFormat="false" ht="15" hidden="false" customHeight="false" outlineLevel="0" collapsed="false">
      <c r="A508" s="8" t="n">
        <f aca="false">SampleMap!D62</f>
        <v>0</v>
      </c>
      <c r="B508" s="14" t="s">
        <v>174</v>
      </c>
      <c r="C508" s="15" t="s">
        <v>100</v>
      </c>
      <c r="D508" s="8" t="n">
        <f aca="false">IF(A508&lt;&gt;0,VLOOKUP(C508,Barcode_Info!$B$482:$D$577,2,0))</f>
        <v>0</v>
      </c>
      <c r="E508" s="8" t="n">
        <f aca="false">IF(A508&lt;&gt;0,VLOOKUP(C508,Barcode_Info!$B$482:$D$577,3,0))</f>
        <v>0</v>
      </c>
      <c r="F508" s="8" t="e">
        <f aca="false">VLOOKUP(D508,Barcode_Info!$C$2:$G$673,4,0)</f>
        <v>#N/A</v>
      </c>
      <c r="G508" s="8" t="e">
        <f aca="false">VLOOKUP(E508,Barcode_Info!$D$2:$G$673,4,0)</f>
        <v>#N/A</v>
      </c>
    </row>
    <row r="509" customFormat="false" ht="15" hidden="false" customHeight="false" outlineLevel="0" collapsed="false">
      <c r="A509" s="8" t="n">
        <f aca="false">SampleMap!E62</f>
        <v>0</v>
      </c>
      <c r="B509" s="14" t="s">
        <v>174</v>
      </c>
      <c r="C509" s="15" t="s">
        <v>101</v>
      </c>
      <c r="D509" s="8" t="n">
        <f aca="false">IF(A509&lt;&gt;0,VLOOKUP(C509,Barcode_Info!$B$482:$D$577,2,0))</f>
        <v>0</v>
      </c>
      <c r="E509" s="8" t="n">
        <f aca="false">IF(A509&lt;&gt;0,VLOOKUP(C509,Barcode_Info!$B$482:$D$577,3,0))</f>
        <v>0</v>
      </c>
      <c r="F509" s="8" t="e">
        <f aca="false">VLOOKUP(D509,Barcode_Info!$C$2:$G$673,4,0)</f>
        <v>#N/A</v>
      </c>
      <c r="G509" s="8" t="e">
        <f aca="false">VLOOKUP(E509,Barcode_Info!$D$2:$G$673,4,0)</f>
        <v>#N/A</v>
      </c>
    </row>
    <row r="510" customFormat="false" ht="15" hidden="false" customHeight="false" outlineLevel="0" collapsed="false">
      <c r="A510" s="8" t="n">
        <f aca="false">SampleMap!F62</f>
        <v>0</v>
      </c>
      <c r="B510" s="14" t="s">
        <v>174</v>
      </c>
      <c r="C510" s="15" t="s">
        <v>102</v>
      </c>
      <c r="D510" s="8" t="n">
        <f aca="false">IF(A510&lt;&gt;0,VLOOKUP(C510,Barcode_Info!$B$482:$D$577,2,0))</f>
        <v>0</v>
      </c>
      <c r="E510" s="8" t="n">
        <f aca="false">IF(A510&lt;&gt;0,VLOOKUP(C510,Barcode_Info!$B$482:$D$577,3,0))</f>
        <v>0</v>
      </c>
      <c r="F510" s="8" t="e">
        <f aca="false">VLOOKUP(D510,Barcode_Info!$C$2:$G$673,4,0)</f>
        <v>#N/A</v>
      </c>
      <c r="G510" s="8" t="e">
        <f aca="false">VLOOKUP(E510,Barcode_Info!$D$2:$G$673,4,0)</f>
        <v>#N/A</v>
      </c>
    </row>
    <row r="511" customFormat="false" ht="15" hidden="false" customHeight="false" outlineLevel="0" collapsed="false">
      <c r="A511" s="8" t="n">
        <f aca="false">SampleMap!G62</f>
        <v>0</v>
      </c>
      <c r="B511" s="14" t="s">
        <v>174</v>
      </c>
      <c r="C511" s="15" t="s">
        <v>103</v>
      </c>
      <c r="D511" s="8" t="n">
        <f aca="false">IF(A511&lt;&gt;0,VLOOKUP(C511,Barcode_Info!$B$482:$D$577,2,0))</f>
        <v>0</v>
      </c>
      <c r="E511" s="8" t="n">
        <f aca="false">IF(A511&lt;&gt;0,VLOOKUP(C511,Barcode_Info!$B$482:$D$577,3,0))</f>
        <v>0</v>
      </c>
      <c r="F511" s="8" t="e">
        <f aca="false">VLOOKUP(D511,Barcode_Info!$C$2:$G$673,4,0)</f>
        <v>#N/A</v>
      </c>
      <c r="G511" s="8" t="e">
        <f aca="false">VLOOKUP(E511,Barcode_Info!$D$2:$G$673,4,0)</f>
        <v>#N/A</v>
      </c>
    </row>
    <row r="512" customFormat="false" ht="15" hidden="false" customHeight="false" outlineLevel="0" collapsed="false">
      <c r="A512" s="8" t="n">
        <f aca="false">SampleMap!H62</f>
        <v>0</v>
      </c>
      <c r="B512" s="14" t="s">
        <v>174</v>
      </c>
      <c r="C512" s="15" t="s">
        <v>104</v>
      </c>
      <c r="D512" s="8" t="n">
        <f aca="false">IF(A512&lt;&gt;0,VLOOKUP(C512,Barcode_Info!$B$482:$D$577,2,0))</f>
        <v>0</v>
      </c>
      <c r="E512" s="8" t="n">
        <f aca="false">IF(A512&lt;&gt;0,VLOOKUP(C512,Barcode_Info!$B$482:$D$577,3,0))</f>
        <v>0</v>
      </c>
      <c r="F512" s="8" t="e">
        <f aca="false">VLOOKUP(D512,Barcode_Info!$C$2:$G$673,4,0)</f>
        <v>#N/A</v>
      </c>
      <c r="G512" s="8" t="e">
        <f aca="false">VLOOKUP(E512,Barcode_Info!$D$2:$G$673,4,0)</f>
        <v>#N/A</v>
      </c>
    </row>
    <row r="513" customFormat="false" ht="15" hidden="false" customHeight="false" outlineLevel="0" collapsed="false">
      <c r="A513" s="8" t="n">
        <f aca="false">SampleMap!I62</f>
        <v>0</v>
      </c>
      <c r="B513" s="14" t="s">
        <v>174</v>
      </c>
      <c r="C513" s="15" t="s">
        <v>105</v>
      </c>
      <c r="D513" s="8" t="n">
        <f aca="false">IF(A513&lt;&gt;0,VLOOKUP(C513,Barcode_Info!$B$482:$D$577,2,0))</f>
        <v>0</v>
      </c>
      <c r="E513" s="8" t="n">
        <f aca="false">IF(A513&lt;&gt;0,VLOOKUP(C513,Barcode_Info!$B$482:$D$577,3,0))</f>
        <v>0</v>
      </c>
      <c r="F513" s="8" t="e">
        <f aca="false">VLOOKUP(D513,Barcode_Info!$C$2:$G$673,4,0)</f>
        <v>#N/A</v>
      </c>
      <c r="G513" s="8" t="e">
        <f aca="false">VLOOKUP(E513,Barcode_Info!$D$2:$G$673,4,0)</f>
        <v>#N/A</v>
      </c>
    </row>
    <row r="514" customFormat="false" ht="15" hidden="false" customHeight="false" outlineLevel="0" collapsed="false">
      <c r="A514" s="8" t="n">
        <f aca="false">SampleMap!J62</f>
        <v>0</v>
      </c>
      <c r="B514" s="14" t="s">
        <v>174</v>
      </c>
      <c r="C514" s="15" t="s">
        <v>106</v>
      </c>
      <c r="D514" s="8" t="n">
        <f aca="false">IF(A514&lt;&gt;0,VLOOKUP(C514,Barcode_Info!$B$482:$D$577,2,0))</f>
        <v>0</v>
      </c>
      <c r="E514" s="8" t="n">
        <f aca="false">IF(A514&lt;&gt;0,VLOOKUP(C514,Barcode_Info!$B$482:$D$577,3,0))</f>
        <v>0</v>
      </c>
      <c r="F514" s="8" t="e">
        <f aca="false">VLOOKUP(D514,Barcode_Info!$C$2:$G$673,4,0)</f>
        <v>#N/A</v>
      </c>
      <c r="G514" s="8" t="e">
        <f aca="false">VLOOKUP(E514,Barcode_Info!$D$2:$G$673,4,0)</f>
        <v>#N/A</v>
      </c>
    </row>
    <row r="515" customFormat="false" ht="15" hidden="false" customHeight="false" outlineLevel="0" collapsed="false">
      <c r="A515" s="8" t="n">
        <f aca="false">SampleMap!K62</f>
        <v>0</v>
      </c>
      <c r="B515" s="14" t="s">
        <v>174</v>
      </c>
      <c r="C515" s="15" t="s">
        <v>107</v>
      </c>
      <c r="D515" s="8" t="n">
        <f aca="false">IF(A515&lt;&gt;0,VLOOKUP(C515,Barcode_Info!$B$482:$D$577,2,0))</f>
        <v>0</v>
      </c>
      <c r="E515" s="8" t="n">
        <f aca="false">IF(A515&lt;&gt;0,VLOOKUP(C515,Barcode_Info!$B$482:$D$577,3,0))</f>
        <v>0</v>
      </c>
      <c r="F515" s="8" t="e">
        <f aca="false">VLOOKUP(D515,Barcode_Info!$C$2:$G$673,4,0)</f>
        <v>#N/A</v>
      </c>
      <c r="G515" s="8" t="e">
        <f aca="false">VLOOKUP(E515,Barcode_Info!$D$2:$G$673,4,0)</f>
        <v>#N/A</v>
      </c>
    </row>
    <row r="516" customFormat="false" ht="15" hidden="false" customHeight="false" outlineLevel="0" collapsed="false">
      <c r="A516" s="8" t="n">
        <f aca="false">SampleMap!L62</f>
        <v>0</v>
      </c>
      <c r="B516" s="14" t="s">
        <v>174</v>
      </c>
      <c r="C516" s="15" t="s">
        <v>108</v>
      </c>
      <c r="D516" s="8" t="n">
        <f aca="false">IF(A516&lt;&gt;0,VLOOKUP(C516,Barcode_Info!$B$482:$D$577,2,0))</f>
        <v>0</v>
      </c>
      <c r="E516" s="8" t="n">
        <f aca="false">IF(A516&lt;&gt;0,VLOOKUP(C516,Barcode_Info!$B$482:$D$577,3,0))</f>
        <v>0</v>
      </c>
      <c r="F516" s="8" t="e">
        <f aca="false">VLOOKUP(D516,Barcode_Info!$C$2:$G$673,4,0)</f>
        <v>#N/A</v>
      </c>
      <c r="G516" s="8" t="e">
        <f aca="false">VLOOKUP(E516,Barcode_Info!$D$2:$G$673,4,0)</f>
        <v>#N/A</v>
      </c>
    </row>
    <row r="517" customFormat="false" ht="15" hidden="false" customHeight="false" outlineLevel="0" collapsed="false">
      <c r="A517" s="8" t="n">
        <f aca="false">SampleMap!M62</f>
        <v>0</v>
      </c>
      <c r="B517" s="14" t="s">
        <v>174</v>
      </c>
      <c r="C517" s="15" t="s">
        <v>109</v>
      </c>
      <c r="D517" s="8" t="n">
        <f aca="false">IF(A517&lt;&gt;0,VLOOKUP(C517,Barcode_Info!$B$482:$D$577,2,0))</f>
        <v>0</v>
      </c>
      <c r="E517" s="8" t="n">
        <f aca="false">IF(A517&lt;&gt;0,VLOOKUP(C517,Barcode_Info!$B$482:$D$577,3,0))</f>
        <v>0</v>
      </c>
      <c r="F517" s="8" t="e">
        <f aca="false">VLOOKUP(D517,Barcode_Info!$C$2:$G$673,4,0)</f>
        <v>#N/A</v>
      </c>
      <c r="G517" s="8" t="e">
        <f aca="false">VLOOKUP(E517,Barcode_Info!$D$2:$G$673,4,0)</f>
        <v>#N/A</v>
      </c>
    </row>
    <row r="518" customFormat="false" ht="15" hidden="false" customHeight="false" outlineLevel="0" collapsed="false">
      <c r="A518" s="8" t="n">
        <f aca="false">SampleMap!B63</f>
        <v>0</v>
      </c>
      <c r="B518" s="14" t="s">
        <v>174</v>
      </c>
      <c r="C518" s="15" t="s">
        <v>110</v>
      </c>
      <c r="D518" s="8" t="n">
        <f aca="false">IF(A518&lt;&gt;0,VLOOKUP(C518,Barcode_Info!$B$482:$D$577,2,0))</f>
        <v>0</v>
      </c>
      <c r="E518" s="8" t="n">
        <f aca="false">IF(A518&lt;&gt;0,VLOOKUP(C518,Barcode_Info!$B$482:$D$577,3,0))</f>
        <v>0</v>
      </c>
      <c r="F518" s="8" t="e">
        <f aca="false">VLOOKUP(D518,Barcode_Info!$C$2:$G$673,4,0)</f>
        <v>#N/A</v>
      </c>
      <c r="G518" s="8" t="e">
        <f aca="false">VLOOKUP(E518,Barcode_Info!$D$2:$G$673,4,0)</f>
        <v>#N/A</v>
      </c>
    </row>
    <row r="519" customFormat="false" ht="15" hidden="false" customHeight="false" outlineLevel="0" collapsed="false">
      <c r="A519" s="8" t="n">
        <f aca="false">SampleMap!C63</f>
        <v>0</v>
      </c>
      <c r="B519" s="14" t="s">
        <v>174</v>
      </c>
      <c r="C519" s="15" t="s">
        <v>111</v>
      </c>
      <c r="D519" s="8" t="n">
        <f aca="false">IF(A519&lt;&gt;0,VLOOKUP(C519,Barcode_Info!$B$482:$D$577,2,0))</f>
        <v>0</v>
      </c>
      <c r="E519" s="8" t="n">
        <f aca="false">IF(A519&lt;&gt;0,VLOOKUP(C519,Barcode_Info!$B$482:$D$577,3,0))</f>
        <v>0</v>
      </c>
      <c r="F519" s="8" t="e">
        <f aca="false">VLOOKUP(D519,Barcode_Info!$C$2:$G$673,4,0)</f>
        <v>#N/A</v>
      </c>
      <c r="G519" s="8" t="e">
        <f aca="false">VLOOKUP(E519,Barcode_Info!$D$2:$G$673,4,0)</f>
        <v>#N/A</v>
      </c>
    </row>
    <row r="520" customFormat="false" ht="15" hidden="false" customHeight="false" outlineLevel="0" collapsed="false">
      <c r="A520" s="8" t="n">
        <f aca="false">SampleMap!D63</f>
        <v>0</v>
      </c>
      <c r="B520" s="14" t="s">
        <v>174</v>
      </c>
      <c r="C520" s="15" t="s">
        <v>112</v>
      </c>
      <c r="D520" s="8" t="n">
        <f aca="false">IF(A520&lt;&gt;0,VLOOKUP(C520,Barcode_Info!$B$482:$D$577,2,0))</f>
        <v>0</v>
      </c>
      <c r="E520" s="8" t="n">
        <f aca="false">IF(A520&lt;&gt;0,VLOOKUP(C520,Barcode_Info!$B$482:$D$577,3,0))</f>
        <v>0</v>
      </c>
      <c r="F520" s="8" t="e">
        <f aca="false">VLOOKUP(D520,Barcode_Info!$C$2:$G$673,4,0)</f>
        <v>#N/A</v>
      </c>
      <c r="G520" s="8" t="e">
        <f aca="false">VLOOKUP(E520,Barcode_Info!$D$2:$G$673,4,0)</f>
        <v>#N/A</v>
      </c>
    </row>
    <row r="521" customFormat="false" ht="15" hidden="false" customHeight="false" outlineLevel="0" collapsed="false">
      <c r="A521" s="8" t="n">
        <f aca="false">SampleMap!E63</f>
        <v>0</v>
      </c>
      <c r="B521" s="14" t="s">
        <v>174</v>
      </c>
      <c r="C521" s="15" t="s">
        <v>113</v>
      </c>
      <c r="D521" s="8" t="n">
        <f aca="false">IF(A521&lt;&gt;0,VLOOKUP(C521,Barcode_Info!$B$482:$D$577,2,0))</f>
        <v>0</v>
      </c>
      <c r="E521" s="8" t="n">
        <f aca="false">IF(A521&lt;&gt;0,VLOOKUP(C521,Barcode_Info!$B$482:$D$577,3,0))</f>
        <v>0</v>
      </c>
      <c r="F521" s="8" t="e">
        <f aca="false">VLOOKUP(D521,Barcode_Info!$C$2:$G$673,4,0)</f>
        <v>#N/A</v>
      </c>
      <c r="G521" s="8" t="e">
        <f aca="false">VLOOKUP(E521,Barcode_Info!$D$2:$G$673,4,0)</f>
        <v>#N/A</v>
      </c>
    </row>
    <row r="522" customFormat="false" ht="15" hidden="false" customHeight="false" outlineLevel="0" collapsed="false">
      <c r="A522" s="8" t="n">
        <f aca="false">SampleMap!F63</f>
        <v>0</v>
      </c>
      <c r="B522" s="14" t="s">
        <v>174</v>
      </c>
      <c r="C522" s="15" t="s">
        <v>114</v>
      </c>
      <c r="D522" s="8" t="n">
        <f aca="false">IF(A522&lt;&gt;0,VLOOKUP(C522,Barcode_Info!$B$482:$D$577,2,0))</f>
        <v>0</v>
      </c>
      <c r="E522" s="8" t="n">
        <f aca="false">IF(A522&lt;&gt;0,VLOOKUP(C522,Barcode_Info!$B$482:$D$577,3,0))</f>
        <v>0</v>
      </c>
      <c r="F522" s="8" t="e">
        <f aca="false">VLOOKUP(D522,Barcode_Info!$C$2:$G$673,4,0)</f>
        <v>#N/A</v>
      </c>
      <c r="G522" s="8" t="e">
        <f aca="false">VLOOKUP(E522,Barcode_Info!$D$2:$G$673,4,0)</f>
        <v>#N/A</v>
      </c>
    </row>
    <row r="523" customFormat="false" ht="15" hidden="false" customHeight="false" outlineLevel="0" collapsed="false">
      <c r="A523" s="8" t="n">
        <f aca="false">SampleMap!G63</f>
        <v>0</v>
      </c>
      <c r="B523" s="14" t="s">
        <v>174</v>
      </c>
      <c r="C523" s="15" t="s">
        <v>115</v>
      </c>
      <c r="D523" s="8" t="n">
        <f aca="false">IF(A523&lt;&gt;0,VLOOKUP(C523,Barcode_Info!$B$482:$D$577,2,0))</f>
        <v>0</v>
      </c>
      <c r="E523" s="8" t="n">
        <f aca="false">IF(A523&lt;&gt;0,VLOOKUP(C523,Barcode_Info!$B$482:$D$577,3,0))</f>
        <v>0</v>
      </c>
      <c r="F523" s="8" t="e">
        <f aca="false">VLOOKUP(D523,Barcode_Info!$C$2:$G$673,4,0)</f>
        <v>#N/A</v>
      </c>
      <c r="G523" s="8" t="e">
        <f aca="false">VLOOKUP(E523,Barcode_Info!$D$2:$G$673,4,0)</f>
        <v>#N/A</v>
      </c>
    </row>
    <row r="524" customFormat="false" ht="15" hidden="false" customHeight="false" outlineLevel="0" collapsed="false">
      <c r="A524" s="8" t="n">
        <f aca="false">SampleMap!H63</f>
        <v>0</v>
      </c>
      <c r="B524" s="14" t="s">
        <v>174</v>
      </c>
      <c r="C524" s="15" t="s">
        <v>116</v>
      </c>
      <c r="D524" s="8" t="n">
        <f aca="false">IF(A524&lt;&gt;0,VLOOKUP(C524,Barcode_Info!$B$482:$D$577,2,0))</f>
        <v>0</v>
      </c>
      <c r="E524" s="8" t="n">
        <f aca="false">IF(A524&lt;&gt;0,VLOOKUP(C524,Barcode_Info!$B$482:$D$577,3,0))</f>
        <v>0</v>
      </c>
      <c r="F524" s="8" t="e">
        <f aca="false">VLOOKUP(D524,Barcode_Info!$C$2:$G$673,4,0)</f>
        <v>#N/A</v>
      </c>
      <c r="G524" s="8" t="e">
        <f aca="false">VLOOKUP(E524,Barcode_Info!$D$2:$G$673,4,0)</f>
        <v>#N/A</v>
      </c>
    </row>
    <row r="525" customFormat="false" ht="15" hidden="false" customHeight="false" outlineLevel="0" collapsed="false">
      <c r="A525" s="8" t="n">
        <f aca="false">SampleMap!I63</f>
        <v>0</v>
      </c>
      <c r="B525" s="14" t="s">
        <v>174</v>
      </c>
      <c r="C525" s="15" t="s">
        <v>117</v>
      </c>
      <c r="D525" s="8" t="n">
        <f aca="false">IF(A525&lt;&gt;0,VLOOKUP(C525,Barcode_Info!$B$482:$D$577,2,0))</f>
        <v>0</v>
      </c>
      <c r="E525" s="8" t="n">
        <f aca="false">IF(A525&lt;&gt;0,VLOOKUP(C525,Barcode_Info!$B$482:$D$577,3,0))</f>
        <v>0</v>
      </c>
      <c r="F525" s="8" t="e">
        <f aca="false">VLOOKUP(D525,Barcode_Info!$C$2:$G$673,4,0)</f>
        <v>#N/A</v>
      </c>
      <c r="G525" s="8" t="e">
        <f aca="false">VLOOKUP(E525,Barcode_Info!$D$2:$G$673,4,0)</f>
        <v>#N/A</v>
      </c>
    </row>
    <row r="526" customFormat="false" ht="15" hidden="false" customHeight="false" outlineLevel="0" collapsed="false">
      <c r="A526" s="8" t="n">
        <f aca="false">SampleMap!J63</f>
        <v>0</v>
      </c>
      <c r="B526" s="14" t="s">
        <v>174</v>
      </c>
      <c r="C526" s="15" t="s">
        <v>118</v>
      </c>
      <c r="D526" s="8" t="n">
        <f aca="false">IF(A526&lt;&gt;0,VLOOKUP(C526,Barcode_Info!$B$482:$D$577,2,0))</f>
        <v>0</v>
      </c>
      <c r="E526" s="8" t="n">
        <f aca="false">IF(A526&lt;&gt;0,VLOOKUP(C526,Barcode_Info!$B$482:$D$577,3,0))</f>
        <v>0</v>
      </c>
      <c r="F526" s="8" t="e">
        <f aca="false">VLOOKUP(D526,Barcode_Info!$C$2:$G$673,4,0)</f>
        <v>#N/A</v>
      </c>
      <c r="G526" s="8" t="e">
        <f aca="false">VLOOKUP(E526,Barcode_Info!$D$2:$G$673,4,0)</f>
        <v>#N/A</v>
      </c>
    </row>
    <row r="527" customFormat="false" ht="15" hidden="false" customHeight="false" outlineLevel="0" collapsed="false">
      <c r="A527" s="8" t="n">
        <f aca="false">SampleMap!K63</f>
        <v>0</v>
      </c>
      <c r="B527" s="14" t="s">
        <v>174</v>
      </c>
      <c r="C527" s="15" t="s">
        <v>119</v>
      </c>
      <c r="D527" s="8" t="n">
        <f aca="false">IF(A527&lt;&gt;0,VLOOKUP(C527,Barcode_Info!$B$482:$D$577,2,0))</f>
        <v>0</v>
      </c>
      <c r="E527" s="8" t="n">
        <f aca="false">IF(A527&lt;&gt;0,VLOOKUP(C527,Barcode_Info!$B$482:$D$577,3,0))</f>
        <v>0</v>
      </c>
      <c r="F527" s="8" t="e">
        <f aca="false">VLOOKUP(D527,Barcode_Info!$C$2:$G$673,4,0)</f>
        <v>#N/A</v>
      </c>
      <c r="G527" s="8" t="e">
        <f aca="false">VLOOKUP(E527,Barcode_Info!$D$2:$G$673,4,0)</f>
        <v>#N/A</v>
      </c>
    </row>
    <row r="528" customFormat="false" ht="15" hidden="false" customHeight="false" outlineLevel="0" collapsed="false">
      <c r="A528" s="8" t="n">
        <f aca="false">SampleMap!L63</f>
        <v>0</v>
      </c>
      <c r="B528" s="14" t="s">
        <v>174</v>
      </c>
      <c r="C528" s="15" t="s">
        <v>120</v>
      </c>
      <c r="D528" s="8" t="n">
        <f aca="false">IF(A528&lt;&gt;0,VLOOKUP(C528,Barcode_Info!$B$482:$D$577,2,0))</f>
        <v>0</v>
      </c>
      <c r="E528" s="8" t="n">
        <f aca="false">IF(A528&lt;&gt;0,VLOOKUP(C528,Barcode_Info!$B$482:$D$577,3,0))</f>
        <v>0</v>
      </c>
      <c r="F528" s="8" t="e">
        <f aca="false">VLOOKUP(D528,Barcode_Info!$C$2:$G$673,4,0)</f>
        <v>#N/A</v>
      </c>
      <c r="G528" s="8" t="e">
        <f aca="false">VLOOKUP(E528,Barcode_Info!$D$2:$G$673,4,0)</f>
        <v>#N/A</v>
      </c>
    </row>
    <row r="529" customFormat="false" ht="15" hidden="false" customHeight="false" outlineLevel="0" collapsed="false">
      <c r="A529" s="8" t="n">
        <f aca="false">SampleMap!M63</f>
        <v>0</v>
      </c>
      <c r="B529" s="14" t="s">
        <v>174</v>
      </c>
      <c r="C529" s="15" t="s">
        <v>121</v>
      </c>
      <c r="D529" s="8" t="n">
        <f aca="false">IF(A529&lt;&gt;0,VLOOKUP(C529,Barcode_Info!$B$482:$D$577,2,0))</f>
        <v>0</v>
      </c>
      <c r="E529" s="8" t="n">
        <f aca="false">IF(A529&lt;&gt;0,VLOOKUP(C529,Barcode_Info!$B$482:$D$577,3,0))</f>
        <v>0</v>
      </c>
      <c r="F529" s="8" t="e">
        <f aca="false">VLOOKUP(D529,Barcode_Info!$C$2:$G$673,4,0)</f>
        <v>#N/A</v>
      </c>
      <c r="G529" s="8" t="e">
        <f aca="false">VLOOKUP(E529,Barcode_Info!$D$2:$G$673,4,0)</f>
        <v>#N/A</v>
      </c>
    </row>
    <row r="530" customFormat="false" ht="15" hidden="false" customHeight="false" outlineLevel="0" collapsed="false">
      <c r="A530" s="8" t="n">
        <f aca="false">SampleMap!B64</f>
        <v>0</v>
      </c>
      <c r="B530" s="14" t="s">
        <v>174</v>
      </c>
      <c r="C530" s="15" t="s">
        <v>122</v>
      </c>
      <c r="D530" s="8" t="n">
        <f aca="false">IF(A530&lt;&gt;0,VLOOKUP(C530,Barcode_Info!$B$482:$D$577,2,0))</f>
        <v>0</v>
      </c>
      <c r="E530" s="8" t="n">
        <f aca="false">IF(A530&lt;&gt;0,VLOOKUP(C530,Barcode_Info!$B$482:$D$577,3,0))</f>
        <v>0</v>
      </c>
      <c r="F530" s="8" t="e">
        <f aca="false">VLOOKUP(D530,Barcode_Info!$C$2:$G$673,4,0)</f>
        <v>#N/A</v>
      </c>
      <c r="G530" s="8" t="e">
        <f aca="false">VLOOKUP(E530,Barcode_Info!$D$2:$G$673,4,0)</f>
        <v>#N/A</v>
      </c>
    </row>
    <row r="531" customFormat="false" ht="15" hidden="false" customHeight="false" outlineLevel="0" collapsed="false">
      <c r="A531" s="8" t="n">
        <f aca="false">SampleMap!C64</f>
        <v>0</v>
      </c>
      <c r="B531" s="14" t="s">
        <v>174</v>
      </c>
      <c r="C531" s="15" t="s">
        <v>123</v>
      </c>
      <c r="D531" s="8" t="n">
        <f aca="false">IF(A531&lt;&gt;0,VLOOKUP(C531,Barcode_Info!$B$482:$D$577,2,0))</f>
        <v>0</v>
      </c>
      <c r="E531" s="8" t="n">
        <f aca="false">IF(A531&lt;&gt;0,VLOOKUP(C531,Barcode_Info!$B$482:$D$577,3,0))</f>
        <v>0</v>
      </c>
      <c r="F531" s="8" t="e">
        <f aca="false">VLOOKUP(D531,Barcode_Info!$C$2:$G$673,4,0)</f>
        <v>#N/A</v>
      </c>
      <c r="G531" s="8" t="e">
        <f aca="false">VLOOKUP(E531,Barcode_Info!$D$2:$G$673,4,0)</f>
        <v>#N/A</v>
      </c>
    </row>
    <row r="532" customFormat="false" ht="15" hidden="false" customHeight="false" outlineLevel="0" collapsed="false">
      <c r="A532" s="8" t="n">
        <f aca="false">SampleMap!D64</f>
        <v>0</v>
      </c>
      <c r="B532" s="14" t="s">
        <v>174</v>
      </c>
      <c r="C532" s="15" t="s">
        <v>124</v>
      </c>
      <c r="D532" s="8" t="n">
        <f aca="false">IF(A532&lt;&gt;0,VLOOKUP(C532,Barcode_Info!$B$482:$D$577,2,0))</f>
        <v>0</v>
      </c>
      <c r="E532" s="8" t="n">
        <f aca="false">IF(A532&lt;&gt;0,VLOOKUP(C532,Barcode_Info!$B$482:$D$577,3,0))</f>
        <v>0</v>
      </c>
      <c r="F532" s="8" t="e">
        <f aca="false">VLOOKUP(D532,Barcode_Info!$C$2:$G$673,4,0)</f>
        <v>#N/A</v>
      </c>
      <c r="G532" s="8" t="e">
        <f aca="false">VLOOKUP(E532,Barcode_Info!$D$2:$G$673,4,0)</f>
        <v>#N/A</v>
      </c>
    </row>
    <row r="533" customFormat="false" ht="15" hidden="false" customHeight="false" outlineLevel="0" collapsed="false">
      <c r="A533" s="8" t="n">
        <f aca="false">SampleMap!E64</f>
        <v>0</v>
      </c>
      <c r="B533" s="14" t="s">
        <v>174</v>
      </c>
      <c r="C533" s="15" t="s">
        <v>125</v>
      </c>
      <c r="D533" s="8" t="n">
        <f aca="false">IF(A533&lt;&gt;0,VLOOKUP(C533,Barcode_Info!$B$482:$D$577,2,0))</f>
        <v>0</v>
      </c>
      <c r="E533" s="8" t="n">
        <f aca="false">IF(A533&lt;&gt;0,VLOOKUP(C533,Barcode_Info!$B$482:$D$577,3,0))</f>
        <v>0</v>
      </c>
      <c r="F533" s="8" t="e">
        <f aca="false">VLOOKUP(D533,Barcode_Info!$C$2:$G$673,4,0)</f>
        <v>#N/A</v>
      </c>
      <c r="G533" s="8" t="e">
        <f aca="false">VLOOKUP(E533,Barcode_Info!$D$2:$G$673,4,0)</f>
        <v>#N/A</v>
      </c>
    </row>
    <row r="534" customFormat="false" ht="15" hidden="false" customHeight="false" outlineLevel="0" collapsed="false">
      <c r="A534" s="8" t="n">
        <f aca="false">SampleMap!F64</f>
        <v>0</v>
      </c>
      <c r="B534" s="14" t="s">
        <v>174</v>
      </c>
      <c r="C534" s="15" t="s">
        <v>126</v>
      </c>
      <c r="D534" s="8" t="n">
        <f aca="false">IF(A534&lt;&gt;0,VLOOKUP(C534,Barcode_Info!$B$482:$D$577,2,0))</f>
        <v>0</v>
      </c>
      <c r="E534" s="8" t="n">
        <f aca="false">IF(A534&lt;&gt;0,VLOOKUP(C534,Barcode_Info!$B$482:$D$577,3,0))</f>
        <v>0</v>
      </c>
      <c r="F534" s="8" t="e">
        <f aca="false">VLOOKUP(D534,Barcode_Info!$C$2:$G$673,4,0)</f>
        <v>#N/A</v>
      </c>
      <c r="G534" s="8" t="e">
        <f aca="false">VLOOKUP(E534,Barcode_Info!$D$2:$G$673,4,0)</f>
        <v>#N/A</v>
      </c>
    </row>
    <row r="535" customFormat="false" ht="15" hidden="false" customHeight="false" outlineLevel="0" collapsed="false">
      <c r="A535" s="8" t="n">
        <f aca="false">SampleMap!G64</f>
        <v>0</v>
      </c>
      <c r="B535" s="14" t="s">
        <v>174</v>
      </c>
      <c r="C535" s="15" t="s">
        <v>127</v>
      </c>
      <c r="D535" s="8" t="n">
        <f aca="false">IF(A535&lt;&gt;0,VLOOKUP(C535,Barcode_Info!$B$482:$D$577,2,0))</f>
        <v>0</v>
      </c>
      <c r="E535" s="8" t="n">
        <f aca="false">IF(A535&lt;&gt;0,VLOOKUP(C535,Barcode_Info!$B$482:$D$577,3,0))</f>
        <v>0</v>
      </c>
      <c r="F535" s="8" t="e">
        <f aca="false">VLOOKUP(D535,Barcode_Info!$C$2:$G$673,4,0)</f>
        <v>#N/A</v>
      </c>
      <c r="G535" s="8" t="e">
        <f aca="false">VLOOKUP(E535,Barcode_Info!$D$2:$G$673,4,0)</f>
        <v>#N/A</v>
      </c>
    </row>
    <row r="536" customFormat="false" ht="15" hidden="false" customHeight="false" outlineLevel="0" collapsed="false">
      <c r="A536" s="8" t="n">
        <f aca="false">SampleMap!H64</f>
        <v>0</v>
      </c>
      <c r="B536" s="14" t="s">
        <v>174</v>
      </c>
      <c r="C536" s="15" t="s">
        <v>128</v>
      </c>
      <c r="D536" s="8" t="n">
        <f aca="false">IF(A536&lt;&gt;0,VLOOKUP(C536,Barcode_Info!$B$482:$D$577,2,0))</f>
        <v>0</v>
      </c>
      <c r="E536" s="8" t="n">
        <f aca="false">IF(A536&lt;&gt;0,VLOOKUP(C536,Barcode_Info!$B$482:$D$577,3,0))</f>
        <v>0</v>
      </c>
      <c r="F536" s="8" t="e">
        <f aca="false">VLOOKUP(D536,Barcode_Info!$C$2:$G$673,4,0)</f>
        <v>#N/A</v>
      </c>
      <c r="G536" s="8" t="e">
        <f aca="false">VLOOKUP(E536,Barcode_Info!$D$2:$G$673,4,0)</f>
        <v>#N/A</v>
      </c>
    </row>
    <row r="537" customFormat="false" ht="15" hidden="false" customHeight="false" outlineLevel="0" collapsed="false">
      <c r="A537" s="8" t="n">
        <f aca="false">SampleMap!I64</f>
        <v>0</v>
      </c>
      <c r="B537" s="14" t="s">
        <v>174</v>
      </c>
      <c r="C537" s="15" t="s">
        <v>129</v>
      </c>
      <c r="D537" s="8" t="n">
        <f aca="false">IF(A537&lt;&gt;0,VLOOKUP(C537,Barcode_Info!$B$482:$D$577,2,0))</f>
        <v>0</v>
      </c>
      <c r="E537" s="8" t="n">
        <f aca="false">IF(A537&lt;&gt;0,VLOOKUP(C537,Barcode_Info!$B$482:$D$577,3,0))</f>
        <v>0</v>
      </c>
      <c r="F537" s="8" t="e">
        <f aca="false">VLOOKUP(D537,Barcode_Info!$C$2:$G$673,4,0)</f>
        <v>#N/A</v>
      </c>
      <c r="G537" s="8" t="e">
        <f aca="false">VLOOKUP(E537,Barcode_Info!$D$2:$G$673,4,0)</f>
        <v>#N/A</v>
      </c>
    </row>
    <row r="538" customFormat="false" ht="15" hidden="false" customHeight="false" outlineLevel="0" collapsed="false">
      <c r="A538" s="8" t="n">
        <f aca="false">SampleMap!J64</f>
        <v>0</v>
      </c>
      <c r="B538" s="14" t="s">
        <v>174</v>
      </c>
      <c r="C538" s="15" t="s">
        <v>130</v>
      </c>
      <c r="D538" s="8" t="n">
        <f aca="false">IF(A538&lt;&gt;0,VLOOKUP(C538,Barcode_Info!$B$482:$D$577,2,0))</f>
        <v>0</v>
      </c>
      <c r="E538" s="8" t="n">
        <f aca="false">IF(A538&lt;&gt;0,VLOOKUP(C538,Barcode_Info!$B$482:$D$577,3,0))</f>
        <v>0</v>
      </c>
      <c r="F538" s="8" t="e">
        <f aca="false">VLOOKUP(D538,Barcode_Info!$C$2:$G$673,4,0)</f>
        <v>#N/A</v>
      </c>
      <c r="G538" s="8" t="e">
        <f aca="false">VLOOKUP(E538,Barcode_Info!$D$2:$G$673,4,0)</f>
        <v>#N/A</v>
      </c>
    </row>
    <row r="539" customFormat="false" ht="15" hidden="false" customHeight="false" outlineLevel="0" collapsed="false">
      <c r="A539" s="8" t="n">
        <f aca="false">SampleMap!K64</f>
        <v>0</v>
      </c>
      <c r="B539" s="14" t="s">
        <v>174</v>
      </c>
      <c r="C539" s="15" t="s">
        <v>131</v>
      </c>
      <c r="D539" s="8" t="n">
        <f aca="false">IF(A539&lt;&gt;0,VLOOKUP(C539,Barcode_Info!$B$482:$D$577,2,0))</f>
        <v>0</v>
      </c>
      <c r="E539" s="8" t="n">
        <f aca="false">IF(A539&lt;&gt;0,VLOOKUP(C539,Barcode_Info!$B$482:$D$577,3,0))</f>
        <v>0</v>
      </c>
      <c r="F539" s="8" t="e">
        <f aca="false">VLOOKUP(D539,Barcode_Info!$C$2:$G$673,4,0)</f>
        <v>#N/A</v>
      </c>
      <c r="G539" s="8" t="e">
        <f aca="false">VLOOKUP(E539,Barcode_Info!$D$2:$G$673,4,0)</f>
        <v>#N/A</v>
      </c>
    </row>
    <row r="540" customFormat="false" ht="15" hidden="false" customHeight="false" outlineLevel="0" collapsed="false">
      <c r="A540" s="8" t="n">
        <f aca="false">SampleMap!L64</f>
        <v>0</v>
      </c>
      <c r="B540" s="14" t="s">
        <v>174</v>
      </c>
      <c r="C540" s="15" t="s">
        <v>132</v>
      </c>
      <c r="D540" s="8" t="n">
        <f aca="false">IF(A540&lt;&gt;0,VLOOKUP(C540,Barcode_Info!$B$482:$D$577,2,0))</f>
        <v>0</v>
      </c>
      <c r="E540" s="8" t="n">
        <f aca="false">IF(A540&lt;&gt;0,VLOOKUP(C540,Barcode_Info!$B$482:$D$577,3,0))</f>
        <v>0</v>
      </c>
      <c r="F540" s="8" t="e">
        <f aca="false">VLOOKUP(D540,Barcode_Info!$C$2:$G$673,4,0)</f>
        <v>#N/A</v>
      </c>
      <c r="G540" s="8" t="e">
        <f aca="false">VLOOKUP(E540,Barcode_Info!$D$2:$G$673,4,0)</f>
        <v>#N/A</v>
      </c>
    </row>
    <row r="541" customFormat="false" ht="15" hidden="false" customHeight="false" outlineLevel="0" collapsed="false">
      <c r="A541" s="8" t="n">
        <f aca="false">SampleMap!M64</f>
        <v>0</v>
      </c>
      <c r="B541" s="14" t="s">
        <v>174</v>
      </c>
      <c r="C541" s="15" t="s">
        <v>133</v>
      </c>
      <c r="D541" s="8" t="n">
        <f aca="false">IF(A541&lt;&gt;0,VLOOKUP(C541,Barcode_Info!$B$482:$D$577,2,0))</f>
        <v>0</v>
      </c>
      <c r="E541" s="8" t="n">
        <f aca="false">IF(A541&lt;&gt;0,VLOOKUP(C541,Barcode_Info!$B$482:$D$577,3,0))</f>
        <v>0</v>
      </c>
      <c r="F541" s="8" t="e">
        <f aca="false">VLOOKUP(D541,Barcode_Info!$C$2:$G$673,4,0)</f>
        <v>#N/A</v>
      </c>
      <c r="G541" s="8" t="e">
        <f aca="false">VLOOKUP(E541,Barcode_Info!$D$2:$G$673,4,0)</f>
        <v>#N/A</v>
      </c>
    </row>
    <row r="542" customFormat="false" ht="15" hidden="false" customHeight="false" outlineLevel="0" collapsed="false">
      <c r="A542" s="8" t="n">
        <f aca="false">SampleMap!B65</f>
        <v>0</v>
      </c>
      <c r="B542" s="14" t="s">
        <v>174</v>
      </c>
      <c r="C542" s="15" t="s">
        <v>134</v>
      </c>
      <c r="D542" s="8" t="n">
        <f aca="false">IF(A542&lt;&gt;0,VLOOKUP(C542,Barcode_Info!$B$482:$D$577,2,0))</f>
        <v>0</v>
      </c>
      <c r="E542" s="8" t="n">
        <f aca="false">IF(A542&lt;&gt;0,VLOOKUP(C542,Barcode_Info!$B$482:$D$577,3,0))</f>
        <v>0</v>
      </c>
      <c r="F542" s="8" t="e">
        <f aca="false">VLOOKUP(D542,Barcode_Info!$C$2:$G$673,4,0)</f>
        <v>#N/A</v>
      </c>
      <c r="G542" s="8" t="e">
        <f aca="false">VLOOKUP(E542,Barcode_Info!$D$2:$G$673,4,0)</f>
        <v>#N/A</v>
      </c>
    </row>
    <row r="543" customFormat="false" ht="15" hidden="false" customHeight="false" outlineLevel="0" collapsed="false">
      <c r="A543" s="8" t="n">
        <f aca="false">SampleMap!C65</f>
        <v>0</v>
      </c>
      <c r="B543" s="14" t="s">
        <v>174</v>
      </c>
      <c r="C543" s="15" t="s">
        <v>135</v>
      </c>
      <c r="D543" s="8" t="n">
        <f aca="false">IF(A543&lt;&gt;0,VLOOKUP(C543,Barcode_Info!$B$482:$D$577,2,0))</f>
        <v>0</v>
      </c>
      <c r="E543" s="8" t="n">
        <f aca="false">IF(A543&lt;&gt;0,VLOOKUP(C543,Barcode_Info!$B$482:$D$577,3,0))</f>
        <v>0</v>
      </c>
      <c r="F543" s="8" t="e">
        <f aca="false">VLOOKUP(D543,Barcode_Info!$C$2:$G$673,4,0)</f>
        <v>#N/A</v>
      </c>
      <c r="G543" s="8" t="e">
        <f aca="false">VLOOKUP(E543,Barcode_Info!$D$2:$G$673,4,0)</f>
        <v>#N/A</v>
      </c>
    </row>
    <row r="544" customFormat="false" ht="15" hidden="false" customHeight="false" outlineLevel="0" collapsed="false">
      <c r="A544" s="8" t="n">
        <f aca="false">SampleMap!D65</f>
        <v>0</v>
      </c>
      <c r="B544" s="14" t="s">
        <v>174</v>
      </c>
      <c r="C544" s="15" t="s">
        <v>136</v>
      </c>
      <c r="D544" s="8" t="n">
        <f aca="false">IF(A544&lt;&gt;0,VLOOKUP(C544,Barcode_Info!$B$482:$D$577,2,0))</f>
        <v>0</v>
      </c>
      <c r="E544" s="8" t="n">
        <f aca="false">IF(A544&lt;&gt;0,VLOOKUP(C544,Barcode_Info!$B$482:$D$577,3,0))</f>
        <v>0</v>
      </c>
      <c r="F544" s="8" t="e">
        <f aca="false">VLOOKUP(D544,Barcode_Info!$C$2:$G$673,4,0)</f>
        <v>#N/A</v>
      </c>
      <c r="G544" s="8" t="e">
        <f aca="false">VLOOKUP(E544,Barcode_Info!$D$2:$G$673,4,0)</f>
        <v>#N/A</v>
      </c>
    </row>
    <row r="545" customFormat="false" ht="15" hidden="false" customHeight="false" outlineLevel="0" collapsed="false">
      <c r="A545" s="8" t="n">
        <f aca="false">SampleMap!E65</f>
        <v>0</v>
      </c>
      <c r="B545" s="14" t="s">
        <v>174</v>
      </c>
      <c r="C545" s="15" t="s">
        <v>137</v>
      </c>
      <c r="D545" s="8" t="n">
        <f aca="false">IF(A545&lt;&gt;0,VLOOKUP(C545,Barcode_Info!$B$482:$D$577,2,0))</f>
        <v>0</v>
      </c>
      <c r="E545" s="8" t="n">
        <f aca="false">IF(A545&lt;&gt;0,VLOOKUP(C545,Barcode_Info!$B$482:$D$577,3,0))</f>
        <v>0</v>
      </c>
      <c r="F545" s="8" t="e">
        <f aca="false">VLOOKUP(D545,Barcode_Info!$C$2:$G$673,4,0)</f>
        <v>#N/A</v>
      </c>
      <c r="G545" s="8" t="e">
        <f aca="false">VLOOKUP(E545,Barcode_Info!$D$2:$G$673,4,0)</f>
        <v>#N/A</v>
      </c>
    </row>
    <row r="546" customFormat="false" ht="15" hidden="false" customHeight="false" outlineLevel="0" collapsed="false">
      <c r="A546" s="8" t="n">
        <f aca="false">SampleMap!F65</f>
        <v>0</v>
      </c>
      <c r="B546" s="14" t="s">
        <v>174</v>
      </c>
      <c r="C546" s="15" t="s">
        <v>138</v>
      </c>
      <c r="D546" s="8" t="n">
        <f aca="false">IF(A546&lt;&gt;0,VLOOKUP(C546,Barcode_Info!$B$482:$D$577,2,0))</f>
        <v>0</v>
      </c>
      <c r="E546" s="8" t="n">
        <f aca="false">IF(A546&lt;&gt;0,VLOOKUP(C546,Barcode_Info!$B$482:$D$577,3,0))</f>
        <v>0</v>
      </c>
      <c r="F546" s="8" t="e">
        <f aca="false">VLOOKUP(D546,Barcode_Info!$C$2:$G$673,4,0)</f>
        <v>#N/A</v>
      </c>
      <c r="G546" s="8" t="e">
        <f aca="false">VLOOKUP(E546,Barcode_Info!$D$2:$G$673,4,0)</f>
        <v>#N/A</v>
      </c>
    </row>
    <row r="547" customFormat="false" ht="15" hidden="false" customHeight="false" outlineLevel="0" collapsed="false">
      <c r="A547" s="8" t="n">
        <f aca="false">SampleMap!G65</f>
        <v>0</v>
      </c>
      <c r="B547" s="14" t="s">
        <v>174</v>
      </c>
      <c r="C547" s="15" t="s">
        <v>139</v>
      </c>
      <c r="D547" s="8" t="n">
        <f aca="false">IF(A547&lt;&gt;0,VLOOKUP(C547,Barcode_Info!$B$482:$D$577,2,0))</f>
        <v>0</v>
      </c>
      <c r="E547" s="8" t="n">
        <f aca="false">IF(A547&lt;&gt;0,VLOOKUP(C547,Barcode_Info!$B$482:$D$577,3,0))</f>
        <v>0</v>
      </c>
      <c r="F547" s="8" t="e">
        <f aca="false">VLOOKUP(D547,Barcode_Info!$C$2:$G$673,4,0)</f>
        <v>#N/A</v>
      </c>
      <c r="G547" s="8" t="e">
        <f aca="false">VLOOKUP(E547,Barcode_Info!$D$2:$G$673,4,0)</f>
        <v>#N/A</v>
      </c>
    </row>
    <row r="548" customFormat="false" ht="15" hidden="false" customHeight="false" outlineLevel="0" collapsed="false">
      <c r="A548" s="8" t="n">
        <f aca="false">SampleMap!H65</f>
        <v>0</v>
      </c>
      <c r="B548" s="14" t="s">
        <v>174</v>
      </c>
      <c r="C548" s="15" t="s">
        <v>140</v>
      </c>
      <c r="D548" s="8" t="n">
        <f aca="false">IF(A548&lt;&gt;0,VLOOKUP(C548,Barcode_Info!$B$482:$D$577,2,0))</f>
        <v>0</v>
      </c>
      <c r="E548" s="8" t="n">
        <f aca="false">IF(A548&lt;&gt;0,VLOOKUP(C548,Barcode_Info!$B$482:$D$577,3,0))</f>
        <v>0</v>
      </c>
      <c r="F548" s="8" t="e">
        <f aca="false">VLOOKUP(D548,Barcode_Info!$C$2:$G$673,4,0)</f>
        <v>#N/A</v>
      </c>
      <c r="G548" s="8" t="e">
        <f aca="false">VLOOKUP(E548,Barcode_Info!$D$2:$G$673,4,0)</f>
        <v>#N/A</v>
      </c>
    </row>
    <row r="549" customFormat="false" ht="15" hidden="false" customHeight="false" outlineLevel="0" collapsed="false">
      <c r="A549" s="8" t="n">
        <f aca="false">SampleMap!I65</f>
        <v>0</v>
      </c>
      <c r="B549" s="14" t="s">
        <v>174</v>
      </c>
      <c r="C549" s="15" t="s">
        <v>141</v>
      </c>
      <c r="D549" s="8" t="n">
        <f aca="false">IF(A549&lt;&gt;0,VLOOKUP(C549,Barcode_Info!$B$482:$D$577,2,0))</f>
        <v>0</v>
      </c>
      <c r="E549" s="8" t="n">
        <f aca="false">IF(A549&lt;&gt;0,VLOOKUP(C549,Barcode_Info!$B$482:$D$577,3,0))</f>
        <v>0</v>
      </c>
      <c r="F549" s="8" t="e">
        <f aca="false">VLOOKUP(D549,Barcode_Info!$C$2:$G$673,4,0)</f>
        <v>#N/A</v>
      </c>
      <c r="G549" s="8" t="e">
        <f aca="false">VLOOKUP(E549,Barcode_Info!$D$2:$G$673,4,0)</f>
        <v>#N/A</v>
      </c>
    </row>
    <row r="550" customFormat="false" ht="15" hidden="false" customHeight="false" outlineLevel="0" collapsed="false">
      <c r="A550" s="8" t="n">
        <f aca="false">SampleMap!J65</f>
        <v>0</v>
      </c>
      <c r="B550" s="14" t="s">
        <v>174</v>
      </c>
      <c r="C550" s="15" t="s">
        <v>142</v>
      </c>
      <c r="D550" s="8" t="n">
        <f aca="false">IF(A550&lt;&gt;0,VLOOKUP(C550,Barcode_Info!$B$482:$D$577,2,0))</f>
        <v>0</v>
      </c>
      <c r="E550" s="8" t="n">
        <f aca="false">IF(A550&lt;&gt;0,VLOOKUP(C550,Barcode_Info!$B$482:$D$577,3,0))</f>
        <v>0</v>
      </c>
      <c r="F550" s="8" t="e">
        <f aca="false">VLOOKUP(D550,Barcode_Info!$C$2:$G$673,4,0)</f>
        <v>#N/A</v>
      </c>
      <c r="G550" s="8" t="e">
        <f aca="false">VLOOKUP(E550,Barcode_Info!$D$2:$G$673,4,0)</f>
        <v>#N/A</v>
      </c>
    </row>
    <row r="551" customFormat="false" ht="15" hidden="false" customHeight="false" outlineLevel="0" collapsed="false">
      <c r="A551" s="8" t="n">
        <f aca="false">SampleMap!K65</f>
        <v>0</v>
      </c>
      <c r="B551" s="14" t="s">
        <v>174</v>
      </c>
      <c r="C551" s="15" t="s">
        <v>143</v>
      </c>
      <c r="D551" s="8" t="n">
        <f aca="false">IF(A551&lt;&gt;0,VLOOKUP(C551,Barcode_Info!$B$482:$D$577,2,0))</f>
        <v>0</v>
      </c>
      <c r="E551" s="8" t="n">
        <f aca="false">IF(A551&lt;&gt;0,VLOOKUP(C551,Barcode_Info!$B$482:$D$577,3,0))</f>
        <v>0</v>
      </c>
      <c r="F551" s="8" t="e">
        <f aca="false">VLOOKUP(D551,Barcode_Info!$C$2:$G$673,4,0)</f>
        <v>#N/A</v>
      </c>
      <c r="G551" s="8" t="e">
        <f aca="false">VLOOKUP(E551,Barcode_Info!$D$2:$G$673,4,0)</f>
        <v>#N/A</v>
      </c>
    </row>
    <row r="552" customFormat="false" ht="15" hidden="false" customHeight="false" outlineLevel="0" collapsed="false">
      <c r="A552" s="8" t="n">
        <f aca="false">SampleMap!L65</f>
        <v>0</v>
      </c>
      <c r="B552" s="14" t="s">
        <v>174</v>
      </c>
      <c r="C552" s="15" t="s">
        <v>144</v>
      </c>
      <c r="D552" s="8" t="n">
        <f aca="false">IF(A552&lt;&gt;0,VLOOKUP(C552,Barcode_Info!$B$482:$D$577,2,0))</f>
        <v>0</v>
      </c>
      <c r="E552" s="8" t="n">
        <f aca="false">IF(A552&lt;&gt;0,VLOOKUP(C552,Barcode_Info!$B$482:$D$577,3,0))</f>
        <v>0</v>
      </c>
      <c r="F552" s="8" t="e">
        <f aca="false">VLOOKUP(D552,Barcode_Info!$C$2:$G$673,4,0)</f>
        <v>#N/A</v>
      </c>
      <c r="G552" s="8" t="e">
        <f aca="false">VLOOKUP(E552,Barcode_Info!$D$2:$G$673,4,0)</f>
        <v>#N/A</v>
      </c>
    </row>
    <row r="553" customFormat="false" ht="15" hidden="false" customHeight="false" outlineLevel="0" collapsed="false">
      <c r="A553" s="8" t="n">
        <f aca="false">SampleMap!M65</f>
        <v>0</v>
      </c>
      <c r="B553" s="14" t="s">
        <v>174</v>
      </c>
      <c r="C553" s="15" t="s">
        <v>145</v>
      </c>
      <c r="D553" s="8" t="n">
        <f aca="false">IF(A553&lt;&gt;0,VLOOKUP(C553,Barcode_Info!$B$482:$D$577,2,0))</f>
        <v>0</v>
      </c>
      <c r="E553" s="8" t="n">
        <f aca="false">IF(A553&lt;&gt;0,VLOOKUP(C553,Barcode_Info!$B$482:$D$577,3,0))</f>
        <v>0</v>
      </c>
      <c r="F553" s="8" t="e">
        <f aca="false">VLOOKUP(D553,Barcode_Info!$C$2:$G$673,4,0)</f>
        <v>#N/A</v>
      </c>
      <c r="G553" s="8" t="e">
        <f aca="false">VLOOKUP(E553,Barcode_Info!$D$2:$G$673,4,0)</f>
        <v>#N/A</v>
      </c>
    </row>
    <row r="554" customFormat="false" ht="15" hidden="false" customHeight="false" outlineLevel="0" collapsed="false">
      <c r="A554" s="8" t="n">
        <f aca="false">SampleMap!B66</f>
        <v>0</v>
      </c>
      <c r="B554" s="14" t="s">
        <v>174</v>
      </c>
      <c r="C554" s="15" t="s">
        <v>146</v>
      </c>
      <c r="D554" s="8" t="n">
        <f aca="false">IF(A554&lt;&gt;0,VLOOKUP(C554,Barcode_Info!$B$482:$D$577,2,0))</f>
        <v>0</v>
      </c>
      <c r="E554" s="8" t="n">
        <f aca="false">IF(A554&lt;&gt;0,VLOOKUP(C554,Barcode_Info!$B$482:$D$577,3,0))</f>
        <v>0</v>
      </c>
      <c r="F554" s="8" t="e">
        <f aca="false">VLOOKUP(D554,Barcode_Info!$C$2:$G$673,4,0)</f>
        <v>#N/A</v>
      </c>
      <c r="G554" s="8" t="e">
        <f aca="false">VLOOKUP(E554,Barcode_Info!$D$2:$G$673,4,0)</f>
        <v>#N/A</v>
      </c>
    </row>
    <row r="555" customFormat="false" ht="15" hidden="false" customHeight="false" outlineLevel="0" collapsed="false">
      <c r="A555" s="8" t="n">
        <f aca="false">SampleMap!C66</f>
        <v>0</v>
      </c>
      <c r="B555" s="14" t="s">
        <v>174</v>
      </c>
      <c r="C555" s="15" t="s">
        <v>147</v>
      </c>
      <c r="D555" s="8" t="n">
        <f aca="false">IF(A555&lt;&gt;0,VLOOKUP(C555,Barcode_Info!$B$482:$D$577,2,0))</f>
        <v>0</v>
      </c>
      <c r="E555" s="8" t="n">
        <f aca="false">IF(A555&lt;&gt;0,VLOOKUP(C555,Barcode_Info!$B$482:$D$577,3,0))</f>
        <v>0</v>
      </c>
      <c r="F555" s="8" t="e">
        <f aca="false">VLOOKUP(D555,Barcode_Info!$C$2:$G$673,4,0)</f>
        <v>#N/A</v>
      </c>
      <c r="G555" s="8" t="e">
        <f aca="false">VLOOKUP(E555,Barcode_Info!$D$2:$G$673,4,0)</f>
        <v>#N/A</v>
      </c>
    </row>
    <row r="556" customFormat="false" ht="15" hidden="false" customHeight="false" outlineLevel="0" collapsed="false">
      <c r="A556" s="8" t="n">
        <f aca="false">SampleMap!D66</f>
        <v>0</v>
      </c>
      <c r="B556" s="14" t="s">
        <v>174</v>
      </c>
      <c r="C556" s="15" t="s">
        <v>148</v>
      </c>
      <c r="D556" s="8" t="n">
        <f aca="false">IF(A556&lt;&gt;0,VLOOKUP(C556,Barcode_Info!$B$482:$D$577,2,0))</f>
        <v>0</v>
      </c>
      <c r="E556" s="8" t="n">
        <f aca="false">IF(A556&lt;&gt;0,VLOOKUP(C556,Barcode_Info!$B$482:$D$577,3,0))</f>
        <v>0</v>
      </c>
      <c r="F556" s="8" t="e">
        <f aca="false">VLOOKUP(D556,Barcode_Info!$C$2:$G$673,4,0)</f>
        <v>#N/A</v>
      </c>
      <c r="G556" s="8" t="e">
        <f aca="false">VLOOKUP(E556,Barcode_Info!$D$2:$G$673,4,0)</f>
        <v>#N/A</v>
      </c>
    </row>
    <row r="557" customFormat="false" ht="15" hidden="false" customHeight="false" outlineLevel="0" collapsed="false">
      <c r="A557" s="8" t="n">
        <f aca="false">SampleMap!E66</f>
        <v>0</v>
      </c>
      <c r="B557" s="14" t="s">
        <v>174</v>
      </c>
      <c r="C557" s="15" t="s">
        <v>149</v>
      </c>
      <c r="D557" s="8" t="n">
        <f aca="false">IF(A557&lt;&gt;0,VLOOKUP(C557,Barcode_Info!$B$482:$D$577,2,0))</f>
        <v>0</v>
      </c>
      <c r="E557" s="8" t="n">
        <f aca="false">IF(A557&lt;&gt;0,VLOOKUP(C557,Barcode_Info!$B$482:$D$577,3,0))</f>
        <v>0</v>
      </c>
      <c r="F557" s="8" t="e">
        <f aca="false">VLOOKUP(D557,Barcode_Info!$C$2:$G$673,4,0)</f>
        <v>#N/A</v>
      </c>
      <c r="G557" s="8" t="e">
        <f aca="false">VLOOKUP(E557,Barcode_Info!$D$2:$G$673,4,0)</f>
        <v>#N/A</v>
      </c>
    </row>
    <row r="558" customFormat="false" ht="15" hidden="false" customHeight="false" outlineLevel="0" collapsed="false">
      <c r="A558" s="8" t="n">
        <f aca="false">SampleMap!F66</f>
        <v>0</v>
      </c>
      <c r="B558" s="14" t="s">
        <v>174</v>
      </c>
      <c r="C558" s="15" t="s">
        <v>150</v>
      </c>
      <c r="D558" s="8" t="n">
        <f aca="false">IF(A558&lt;&gt;0,VLOOKUP(C558,Barcode_Info!$B$482:$D$577,2,0))</f>
        <v>0</v>
      </c>
      <c r="E558" s="8" t="n">
        <f aca="false">IF(A558&lt;&gt;0,VLOOKUP(C558,Barcode_Info!$B$482:$D$577,3,0))</f>
        <v>0</v>
      </c>
      <c r="F558" s="8" t="e">
        <f aca="false">VLOOKUP(D558,Barcode_Info!$C$2:$G$673,4,0)</f>
        <v>#N/A</v>
      </c>
      <c r="G558" s="8" t="e">
        <f aca="false">VLOOKUP(E558,Barcode_Info!$D$2:$G$673,4,0)</f>
        <v>#N/A</v>
      </c>
    </row>
    <row r="559" customFormat="false" ht="15" hidden="false" customHeight="false" outlineLevel="0" collapsed="false">
      <c r="A559" s="8" t="n">
        <f aca="false">SampleMap!G66</f>
        <v>0</v>
      </c>
      <c r="B559" s="14" t="s">
        <v>174</v>
      </c>
      <c r="C559" s="15" t="s">
        <v>151</v>
      </c>
      <c r="D559" s="8" t="n">
        <f aca="false">IF(A559&lt;&gt;0,VLOOKUP(C559,Barcode_Info!$B$482:$D$577,2,0))</f>
        <v>0</v>
      </c>
      <c r="E559" s="8" t="n">
        <f aca="false">IF(A559&lt;&gt;0,VLOOKUP(C559,Barcode_Info!$B$482:$D$577,3,0))</f>
        <v>0</v>
      </c>
      <c r="F559" s="8" t="e">
        <f aca="false">VLOOKUP(D559,Barcode_Info!$C$2:$G$673,4,0)</f>
        <v>#N/A</v>
      </c>
      <c r="G559" s="8" t="e">
        <f aca="false">VLOOKUP(E559,Barcode_Info!$D$2:$G$673,4,0)</f>
        <v>#N/A</v>
      </c>
    </row>
    <row r="560" customFormat="false" ht="15" hidden="false" customHeight="false" outlineLevel="0" collapsed="false">
      <c r="A560" s="8" t="n">
        <f aca="false">SampleMap!H66</f>
        <v>0</v>
      </c>
      <c r="B560" s="14" t="s">
        <v>174</v>
      </c>
      <c r="C560" s="15" t="s">
        <v>152</v>
      </c>
      <c r="D560" s="8" t="n">
        <f aca="false">IF(A560&lt;&gt;0,VLOOKUP(C560,Barcode_Info!$B$482:$D$577,2,0))</f>
        <v>0</v>
      </c>
      <c r="E560" s="8" t="n">
        <f aca="false">IF(A560&lt;&gt;0,VLOOKUP(C560,Barcode_Info!$B$482:$D$577,3,0))</f>
        <v>0</v>
      </c>
      <c r="F560" s="8" t="e">
        <f aca="false">VLOOKUP(D560,Barcode_Info!$C$2:$G$673,4,0)</f>
        <v>#N/A</v>
      </c>
      <c r="G560" s="8" t="e">
        <f aca="false">VLOOKUP(E560,Barcode_Info!$D$2:$G$673,4,0)</f>
        <v>#N/A</v>
      </c>
    </row>
    <row r="561" customFormat="false" ht="15" hidden="false" customHeight="false" outlineLevel="0" collapsed="false">
      <c r="A561" s="8" t="n">
        <f aca="false">SampleMap!I66</f>
        <v>0</v>
      </c>
      <c r="B561" s="14" t="s">
        <v>174</v>
      </c>
      <c r="C561" s="15" t="s">
        <v>153</v>
      </c>
      <c r="D561" s="8" t="n">
        <f aca="false">IF(A561&lt;&gt;0,VLOOKUP(C561,Barcode_Info!$B$482:$D$577,2,0))</f>
        <v>0</v>
      </c>
      <c r="E561" s="8" t="n">
        <f aca="false">IF(A561&lt;&gt;0,VLOOKUP(C561,Barcode_Info!$B$482:$D$577,3,0))</f>
        <v>0</v>
      </c>
      <c r="F561" s="8" t="e">
        <f aca="false">VLOOKUP(D561,Barcode_Info!$C$2:$G$673,4,0)</f>
        <v>#N/A</v>
      </c>
      <c r="G561" s="8" t="e">
        <f aca="false">VLOOKUP(E561,Barcode_Info!$D$2:$G$673,4,0)</f>
        <v>#N/A</v>
      </c>
    </row>
    <row r="562" customFormat="false" ht="15" hidden="false" customHeight="false" outlineLevel="0" collapsed="false">
      <c r="A562" s="8" t="n">
        <f aca="false">SampleMap!J66</f>
        <v>0</v>
      </c>
      <c r="B562" s="14" t="s">
        <v>174</v>
      </c>
      <c r="C562" s="15" t="s">
        <v>154</v>
      </c>
      <c r="D562" s="8" t="n">
        <f aca="false">IF(A562&lt;&gt;0,VLOOKUP(C562,Barcode_Info!$B$482:$D$577,2,0))</f>
        <v>0</v>
      </c>
      <c r="E562" s="8" t="n">
        <f aca="false">IF(A562&lt;&gt;0,VLOOKUP(C562,Barcode_Info!$B$482:$D$577,3,0))</f>
        <v>0</v>
      </c>
      <c r="F562" s="8" t="e">
        <f aca="false">VLOOKUP(D562,Barcode_Info!$C$2:$G$673,4,0)</f>
        <v>#N/A</v>
      </c>
      <c r="G562" s="8" t="e">
        <f aca="false">VLOOKUP(E562,Barcode_Info!$D$2:$G$673,4,0)</f>
        <v>#N/A</v>
      </c>
    </row>
    <row r="563" customFormat="false" ht="15" hidden="false" customHeight="false" outlineLevel="0" collapsed="false">
      <c r="A563" s="8" t="n">
        <f aca="false">SampleMap!K66</f>
        <v>0</v>
      </c>
      <c r="B563" s="14" t="s">
        <v>174</v>
      </c>
      <c r="C563" s="15" t="s">
        <v>155</v>
      </c>
      <c r="D563" s="8" t="n">
        <f aca="false">IF(A563&lt;&gt;0,VLOOKUP(C563,Barcode_Info!$B$482:$D$577,2,0))</f>
        <v>0</v>
      </c>
      <c r="E563" s="8" t="n">
        <f aca="false">IF(A563&lt;&gt;0,VLOOKUP(C563,Barcode_Info!$B$482:$D$577,3,0))</f>
        <v>0</v>
      </c>
      <c r="F563" s="8" t="e">
        <f aca="false">VLOOKUP(D563,Barcode_Info!$C$2:$G$673,4,0)</f>
        <v>#N/A</v>
      </c>
      <c r="G563" s="8" t="e">
        <f aca="false">VLOOKUP(E563,Barcode_Info!$D$2:$G$673,4,0)</f>
        <v>#N/A</v>
      </c>
    </row>
    <row r="564" customFormat="false" ht="15" hidden="false" customHeight="false" outlineLevel="0" collapsed="false">
      <c r="A564" s="8" t="n">
        <f aca="false">SampleMap!L66</f>
        <v>0</v>
      </c>
      <c r="B564" s="14" t="s">
        <v>174</v>
      </c>
      <c r="C564" s="15" t="s">
        <v>156</v>
      </c>
      <c r="D564" s="8" t="n">
        <f aca="false">IF(A564&lt;&gt;0,VLOOKUP(C564,Barcode_Info!$B$482:$D$577,2,0))</f>
        <v>0</v>
      </c>
      <c r="E564" s="8" t="n">
        <f aca="false">IF(A564&lt;&gt;0,VLOOKUP(C564,Barcode_Info!$B$482:$D$577,3,0))</f>
        <v>0</v>
      </c>
      <c r="F564" s="8" t="e">
        <f aca="false">VLOOKUP(D564,Barcode_Info!$C$2:$G$673,4,0)</f>
        <v>#N/A</v>
      </c>
      <c r="G564" s="8" t="e">
        <f aca="false">VLOOKUP(E564,Barcode_Info!$D$2:$G$673,4,0)</f>
        <v>#N/A</v>
      </c>
    </row>
    <row r="565" customFormat="false" ht="15" hidden="false" customHeight="false" outlineLevel="0" collapsed="false">
      <c r="A565" s="8" t="n">
        <f aca="false">SampleMap!M66</f>
        <v>0</v>
      </c>
      <c r="B565" s="14" t="s">
        <v>174</v>
      </c>
      <c r="C565" s="15" t="s">
        <v>157</v>
      </c>
      <c r="D565" s="8" t="n">
        <f aca="false">IF(A565&lt;&gt;0,VLOOKUP(C565,Barcode_Info!$B$482:$D$577,2,0))</f>
        <v>0</v>
      </c>
      <c r="E565" s="8" t="n">
        <f aca="false">IF(A565&lt;&gt;0,VLOOKUP(C565,Barcode_Info!$B$482:$D$577,3,0))</f>
        <v>0</v>
      </c>
      <c r="F565" s="8" t="e">
        <f aca="false">VLOOKUP(D565,Barcode_Info!$C$2:$G$673,4,0)</f>
        <v>#N/A</v>
      </c>
      <c r="G565" s="8" t="e">
        <f aca="false">VLOOKUP(E565,Barcode_Info!$D$2:$G$673,4,0)</f>
        <v>#N/A</v>
      </c>
    </row>
    <row r="566" customFormat="false" ht="15" hidden="false" customHeight="false" outlineLevel="0" collapsed="false">
      <c r="A566" s="8" t="n">
        <f aca="false">SampleMap!B67</f>
        <v>0</v>
      </c>
      <c r="B566" s="14" t="s">
        <v>174</v>
      </c>
      <c r="C566" s="15" t="s">
        <v>158</v>
      </c>
      <c r="D566" s="8" t="n">
        <f aca="false">IF(A566&lt;&gt;0,VLOOKUP(C566,Barcode_Info!$B$482:$D$577,2,0))</f>
        <v>0</v>
      </c>
      <c r="E566" s="8" t="n">
        <f aca="false">IF(A566&lt;&gt;0,VLOOKUP(C566,Barcode_Info!$B$482:$D$577,3,0))</f>
        <v>0</v>
      </c>
      <c r="F566" s="8" t="e">
        <f aca="false">VLOOKUP(D566,Barcode_Info!$C$2:$G$673,4,0)</f>
        <v>#N/A</v>
      </c>
      <c r="G566" s="8" t="e">
        <f aca="false">VLOOKUP(E566,Barcode_Info!$D$2:$G$673,4,0)</f>
        <v>#N/A</v>
      </c>
    </row>
    <row r="567" customFormat="false" ht="15" hidden="false" customHeight="false" outlineLevel="0" collapsed="false">
      <c r="A567" s="8" t="n">
        <f aca="false">SampleMap!C67</f>
        <v>0</v>
      </c>
      <c r="B567" s="14" t="s">
        <v>174</v>
      </c>
      <c r="C567" s="15" t="s">
        <v>159</v>
      </c>
      <c r="D567" s="8" t="n">
        <f aca="false">IF(A567&lt;&gt;0,VLOOKUP(C567,Barcode_Info!$B$482:$D$577,2,0))</f>
        <v>0</v>
      </c>
      <c r="E567" s="8" t="n">
        <f aca="false">IF(A567&lt;&gt;0,VLOOKUP(C567,Barcode_Info!$B$482:$D$577,3,0))</f>
        <v>0</v>
      </c>
      <c r="F567" s="8" t="e">
        <f aca="false">VLOOKUP(D567,Barcode_Info!$C$2:$G$673,4,0)</f>
        <v>#N/A</v>
      </c>
      <c r="G567" s="8" t="e">
        <f aca="false">VLOOKUP(E567,Barcode_Info!$D$2:$G$673,4,0)</f>
        <v>#N/A</v>
      </c>
    </row>
    <row r="568" customFormat="false" ht="15" hidden="false" customHeight="false" outlineLevel="0" collapsed="false">
      <c r="A568" s="8" t="n">
        <f aca="false">SampleMap!D67</f>
        <v>0</v>
      </c>
      <c r="B568" s="14" t="s">
        <v>174</v>
      </c>
      <c r="C568" s="15" t="s">
        <v>160</v>
      </c>
      <c r="D568" s="8" t="n">
        <f aca="false">IF(A568&lt;&gt;0,VLOOKUP(C568,Barcode_Info!$B$482:$D$577,2,0))</f>
        <v>0</v>
      </c>
      <c r="E568" s="8" t="n">
        <f aca="false">IF(A568&lt;&gt;0,VLOOKUP(C568,Barcode_Info!$B$482:$D$577,3,0))</f>
        <v>0</v>
      </c>
      <c r="F568" s="8" t="e">
        <f aca="false">VLOOKUP(D568,Barcode_Info!$C$2:$G$673,4,0)</f>
        <v>#N/A</v>
      </c>
      <c r="G568" s="8" t="e">
        <f aca="false">VLOOKUP(E568,Barcode_Info!$D$2:$G$673,4,0)</f>
        <v>#N/A</v>
      </c>
    </row>
    <row r="569" customFormat="false" ht="15" hidden="false" customHeight="false" outlineLevel="0" collapsed="false">
      <c r="A569" s="8" t="n">
        <f aca="false">SampleMap!E67</f>
        <v>0</v>
      </c>
      <c r="B569" s="14" t="s">
        <v>174</v>
      </c>
      <c r="C569" s="15" t="s">
        <v>161</v>
      </c>
      <c r="D569" s="8" t="n">
        <f aca="false">IF(A569&lt;&gt;0,VLOOKUP(C569,Barcode_Info!$B$482:$D$577,2,0))</f>
        <v>0</v>
      </c>
      <c r="E569" s="8" t="n">
        <f aca="false">IF(A569&lt;&gt;0,VLOOKUP(C569,Barcode_Info!$B$482:$D$577,3,0))</f>
        <v>0</v>
      </c>
      <c r="F569" s="8" t="e">
        <f aca="false">VLOOKUP(D569,Barcode_Info!$C$2:$G$673,4,0)</f>
        <v>#N/A</v>
      </c>
      <c r="G569" s="8" t="e">
        <f aca="false">VLOOKUP(E569,Barcode_Info!$D$2:$G$673,4,0)</f>
        <v>#N/A</v>
      </c>
    </row>
    <row r="570" customFormat="false" ht="15" hidden="false" customHeight="false" outlineLevel="0" collapsed="false">
      <c r="A570" s="8" t="n">
        <f aca="false">SampleMap!F67</f>
        <v>0</v>
      </c>
      <c r="B570" s="14" t="s">
        <v>174</v>
      </c>
      <c r="C570" s="15" t="s">
        <v>162</v>
      </c>
      <c r="D570" s="8" t="n">
        <f aca="false">IF(A570&lt;&gt;0,VLOOKUP(C570,Barcode_Info!$B$482:$D$577,2,0))</f>
        <v>0</v>
      </c>
      <c r="E570" s="8" t="n">
        <f aca="false">IF(A570&lt;&gt;0,VLOOKUP(C570,Barcode_Info!$B$482:$D$577,3,0))</f>
        <v>0</v>
      </c>
      <c r="F570" s="8" t="e">
        <f aca="false">VLOOKUP(D570,Barcode_Info!$C$2:$G$673,4,0)</f>
        <v>#N/A</v>
      </c>
      <c r="G570" s="8" t="e">
        <f aca="false">VLOOKUP(E570,Barcode_Info!$D$2:$G$673,4,0)</f>
        <v>#N/A</v>
      </c>
    </row>
    <row r="571" customFormat="false" ht="15" hidden="false" customHeight="false" outlineLevel="0" collapsed="false">
      <c r="A571" s="8" t="n">
        <f aca="false">SampleMap!G67</f>
        <v>0</v>
      </c>
      <c r="B571" s="14" t="s">
        <v>174</v>
      </c>
      <c r="C571" s="15" t="s">
        <v>163</v>
      </c>
      <c r="D571" s="8" t="n">
        <f aca="false">IF(A571&lt;&gt;0,VLOOKUP(C571,Barcode_Info!$B$482:$D$577,2,0))</f>
        <v>0</v>
      </c>
      <c r="E571" s="8" t="n">
        <f aca="false">IF(A571&lt;&gt;0,VLOOKUP(C571,Barcode_Info!$B$482:$D$577,3,0))</f>
        <v>0</v>
      </c>
      <c r="F571" s="8" t="e">
        <f aca="false">VLOOKUP(D571,Barcode_Info!$C$2:$G$673,4,0)</f>
        <v>#N/A</v>
      </c>
      <c r="G571" s="8" t="e">
        <f aca="false">VLOOKUP(E571,Barcode_Info!$D$2:$G$673,4,0)</f>
        <v>#N/A</v>
      </c>
    </row>
    <row r="572" customFormat="false" ht="15" hidden="false" customHeight="false" outlineLevel="0" collapsed="false">
      <c r="A572" s="8" t="n">
        <f aca="false">SampleMap!H67</f>
        <v>0</v>
      </c>
      <c r="B572" s="14" t="s">
        <v>174</v>
      </c>
      <c r="C572" s="15" t="s">
        <v>164</v>
      </c>
      <c r="D572" s="8" t="n">
        <f aca="false">IF(A572&lt;&gt;0,VLOOKUP(C572,Barcode_Info!$B$482:$D$577,2,0))</f>
        <v>0</v>
      </c>
      <c r="E572" s="8" t="n">
        <f aca="false">IF(A572&lt;&gt;0,VLOOKUP(C572,Barcode_Info!$B$482:$D$577,3,0))</f>
        <v>0</v>
      </c>
      <c r="F572" s="8" t="e">
        <f aca="false">VLOOKUP(D572,Barcode_Info!$C$2:$G$673,4,0)</f>
        <v>#N/A</v>
      </c>
      <c r="G572" s="8" t="e">
        <f aca="false">VLOOKUP(E572,Barcode_Info!$D$2:$G$673,4,0)</f>
        <v>#N/A</v>
      </c>
    </row>
    <row r="573" customFormat="false" ht="15" hidden="false" customHeight="false" outlineLevel="0" collapsed="false">
      <c r="A573" s="8" t="n">
        <f aca="false">SampleMap!I67</f>
        <v>0</v>
      </c>
      <c r="B573" s="14" t="s">
        <v>174</v>
      </c>
      <c r="C573" s="15" t="s">
        <v>165</v>
      </c>
      <c r="D573" s="8" t="n">
        <f aca="false">IF(A573&lt;&gt;0,VLOOKUP(C573,Barcode_Info!$B$482:$D$577,2,0))</f>
        <v>0</v>
      </c>
      <c r="E573" s="8" t="n">
        <f aca="false">IF(A573&lt;&gt;0,VLOOKUP(C573,Barcode_Info!$B$482:$D$577,3,0))</f>
        <v>0</v>
      </c>
      <c r="F573" s="8" t="e">
        <f aca="false">VLOOKUP(D573,Barcode_Info!$C$2:$G$673,4,0)</f>
        <v>#N/A</v>
      </c>
      <c r="G573" s="8" t="e">
        <f aca="false">VLOOKUP(E573,Barcode_Info!$D$2:$G$673,4,0)</f>
        <v>#N/A</v>
      </c>
    </row>
    <row r="574" customFormat="false" ht="15" hidden="false" customHeight="false" outlineLevel="0" collapsed="false">
      <c r="A574" s="8" t="n">
        <f aca="false">SampleMap!J67</f>
        <v>0</v>
      </c>
      <c r="B574" s="14" t="s">
        <v>174</v>
      </c>
      <c r="C574" s="15" t="s">
        <v>166</v>
      </c>
      <c r="D574" s="8" t="n">
        <f aca="false">IF(A574&lt;&gt;0,VLOOKUP(C574,Barcode_Info!$B$482:$D$577,2,0))</f>
        <v>0</v>
      </c>
      <c r="E574" s="8" t="n">
        <f aca="false">IF(A574&lt;&gt;0,VLOOKUP(C574,Barcode_Info!$B$482:$D$577,3,0))</f>
        <v>0</v>
      </c>
      <c r="F574" s="8" t="e">
        <f aca="false">VLOOKUP(D574,Barcode_Info!$C$2:$G$673,4,0)</f>
        <v>#N/A</v>
      </c>
      <c r="G574" s="8" t="e">
        <f aca="false">VLOOKUP(E574,Barcode_Info!$D$2:$G$673,4,0)</f>
        <v>#N/A</v>
      </c>
    </row>
    <row r="575" customFormat="false" ht="15" hidden="false" customHeight="false" outlineLevel="0" collapsed="false">
      <c r="A575" s="8" t="n">
        <f aca="false">SampleMap!K67</f>
        <v>0</v>
      </c>
      <c r="B575" s="14" t="s">
        <v>174</v>
      </c>
      <c r="C575" s="15" t="s">
        <v>167</v>
      </c>
      <c r="D575" s="8" t="n">
        <f aca="false">IF(A575&lt;&gt;0,VLOOKUP(C575,Barcode_Info!$B$482:$D$577,2,0))</f>
        <v>0</v>
      </c>
      <c r="E575" s="8" t="n">
        <f aca="false">IF(A575&lt;&gt;0,VLOOKUP(C575,Barcode_Info!$B$482:$D$577,3,0))</f>
        <v>0</v>
      </c>
      <c r="F575" s="8" t="e">
        <f aca="false">VLOOKUP(D575,Barcode_Info!$C$2:$G$673,4,0)</f>
        <v>#N/A</v>
      </c>
      <c r="G575" s="8" t="e">
        <f aca="false">VLOOKUP(E575,Barcode_Info!$D$2:$G$673,4,0)</f>
        <v>#N/A</v>
      </c>
    </row>
    <row r="576" customFormat="false" ht="15" hidden="false" customHeight="false" outlineLevel="0" collapsed="false">
      <c r="A576" s="8" t="n">
        <f aca="false">SampleMap!L67</f>
        <v>0</v>
      </c>
      <c r="B576" s="14" t="s">
        <v>174</v>
      </c>
      <c r="C576" s="15" t="s">
        <v>168</v>
      </c>
      <c r="D576" s="8" t="n">
        <f aca="false">IF(A576&lt;&gt;0,VLOOKUP(C576,Barcode_Info!$B$482:$D$577,2,0))</f>
        <v>0</v>
      </c>
      <c r="E576" s="8" t="n">
        <f aca="false">IF(A576&lt;&gt;0,VLOOKUP(C576,Barcode_Info!$B$482:$D$577,3,0))</f>
        <v>0</v>
      </c>
      <c r="F576" s="8" t="e">
        <f aca="false">VLOOKUP(D576,Barcode_Info!$C$2:$G$673,4,0)</f>
        <v>#N/A</v>
      </c>
      <c r="G576" s="8" t="e">
        <f aca="false">VLOOKUP(E576,Barcode_Info!$D$2:$G$673,4,0)</f>
        <v>#N/A</v>
      </c>
    </row>
    <row r="577" customFormat="false" ht="15" hidden="false" customHeight="false" outlineLevel="0" collapsed="false">
      <c r="A577" s="8" t="n">
        <f aca="false">SampleMap!M67</f>
        <v>0</v>
      </c>
      <c r="B577" s="14" t="s">
        <v>174</v>
      </c>
      <c r="C577" s="15" t="s">
        <v>169</v>
      </c>
      <c r="D577" s="8" t="n">
        <f aca="false">IF(A577&lt;&gt;0,VLOOKUP(C577,Barcode_Info!$B$482:$D$577,2,0))</f>
        <v>0</v>
      </c>
      <c r="E577" s="8" t="n">
        <f aca="false">IF(A577&lt;&gt;0,VLOOKUP(C577,Barcode_Info!$B$482:$D$577,3,0))</f>
        <v>0</v>
      </c>
      <c r="F577" s="8" t="e">
        <f aca="false">VLOOKUP(D577,Barcode_Info!$C$2:$G$673,4,0)</f>
        <v>#N/A</v>
      </c>
      <c r="G577" s="8" t="e">
        <f aca="false">VLOOKUP(E577,Barcode_Info!$D$2:$G$673,4,0)</f>
        <v>#N/A</v>
      </c>
    </row>
    <row r="578" customFormat="false" ht="15" hidden="false" customHeight="false" outlineLevel="0" collapsed="false">
      <c r="A578" s="8" t="n">
        <f aca="false">SampleMap!B72</f>
        <v>0</v>
      </c>
      <c r="B578" s="14" t="s">
        <v>175</v>
      </c>
      <c r="C578" s="15" t="s">
        <v>74</v>
      </c>
      <c r="D578" s="8" t="n">
        <f aca="false">IF(A578&lt;&gt;0,VLOOKUP(C578,Barcode_Info!$B$578:$D$673,2,0))</f>
        <v>0</v>
      </c>
      <c r="E578" s="8" t="n">
        <f aca="false">IF(A578&lt;&gt;0,VLOOKUP(C578,Barcode_Info!$B$578:$D$673,3,0))</f>
        <v>0</v>
      </c>
      <c r="F578" s="8" t="e">
        <f aca="false">VLOOKUP(D578,Barcode_Info!$C$2:$G$673,4,0)</f>
        <v>#N/A</v>
      </c>
      <c r="G578" s="8" t="e">
        <f aca="false">VLOOKUP(E578,Barcode_Info!$D$2:$G$673,4,0)</f>
        <v>#N/A</v>
      </c>
    </row>
    <row r="579" customFormat="false" ht="15" hidden="false" customHeight="false" outlineLevel="0" collapsed="false">
      <c r="A579" s="8" t="n">
        <f aca="false">SampleMap!C72</f>
        <v>0</v>
      </c>
      <c r="B579" s="14" t="s">
        <v>175</v>
      </c>
      <c r="C579" s="15" t="s">
        <v>75</v>
      </c>
      <c r="D579" s="8" t="n">
        <f aca="false">IF(A579&lt;&gt;0,VLOOKUP(C579,Barcode_Info!$B$578:$D$673,2,0))</f>
        <v>0</v>
      </c>
      <c r="E579" s="8" t="n">
        <f aca="false">IF(A579&lt;&gt;0,VLOOKUP(C579,Barcode_Info!$B$578:$D$673,3,0))</f>
        <v>0</v>
      </c>
      <c r="F579" s="8" t="e">
        <f aca="false">VLOOKUP(D579,Barcode_Info!$C$2:$G$673,4,0)</f>
        <v>#N/A</v>
      </c>
      <c r="G579" s="8" t="e">
        <f aca="false">VLOOKUP(E579,Barcode_Info!$D$2:$G$673,4,0)</f>
        <v>#N/A</v>
      </c>
    </row>
    <row r="580" customFormat="false" ht="15" hidden="false" customHeight="false" outlineLevel="0" collapsed="false">
      <c r="A580" s="8" t="n">
        <f aca="false">SampleMap!D72</f>
        <v>0</v>
      </c>
      <c r="B580" s="14" t="s">
        <v>175</v>
      </c>
      <c r="C580" s="15" t="s">
        <v>76</v>
      </c>
      <c r="D580" s="8" t="n">
        <f aca="false">IF(A580&lt;&gt;0,VLOOKUP(C580,Barcode_Info!$B$578:$D$673,2,0))</f>
        <v>0</v>
      </c>
      <c r="E580" s="8" t="n">
        <f aca="false">IF(A580&lt;&gt;0,VLOOKUP(C580,Barcode_Info!$B$578:$D$673,3,0))</f>
        <v>0</v>
      </c>
      <c r="F580" s="8" t="e">
        <f aca="false">VLOOKUP(D580,Barcode_Info!$C$2:$G$673,4,0)</f>
        <v>#N/A</v>
      </c>
      <c r="G580" s="8" t="e">
        <f aca="false">VLOOKUP(E580,Barcode_Info!$D$2:$G$673,4,0)</f>
        <v>#N/A</v>
      </c>
    </row>
    <row r="581" customFormat="false" ht="15" hidden="false" customHeight="false" outlineLevel="0" collapsed="false">
      <c r="A581" s="8" t="n">
        <f aca="false">SampleMap!E72</f>
        <v>0</v>
      </c>
      <c r="B581" s="14" t="s">
        <v>175</v>
      </c>
      <c r="C581" s="15" t="s">
        <v>77</v>
      </c>
      <c r="D581" s="8" t="n">
        <f aca="false">IF(A581&lt;&gt;0,VLOOKUP(C581,Barcode_Info!$B$578:$D$673,2,0))</f>
        <v>0</v>
      </c>
      <c r="E581" s="8" t="n">
        <f aca="false">IF(A581&lt;&gt;0,VLOOKUP(C581,Barcode_Info!$B$578:$D$673,3,0))</f>
        <v>0</v>
      </c>
      <c r="F581" s="8" t="e">
        <f aca="false">VLOOKUP(D581,Barcode_Info!$C$2:$G$673,4,0)</f>
        <v>#N/A</v>
      </c>
      <c r="G581" s="8" t="e">
        <f aca="false">VLOOKUP(E581,Barcode_Info!$D$2:$G$673,4,0)</f>
        <v>#N/A</v>
      </c>
    </row>
    <row r="582" customFormat="false" ht="15" hidden="false" customHeight="false" outlineLevel="0" collapsed="false">
      <c r="A582" s="8" t="n">
        <f aca="false">SampleMap!F72</f>
        <v>0</v>
      </c>
      <c r="B582" s="14" t="s">
        <v>175</v>
      </c>
      <c r="C582" s="15" t="s">
        <v>78</v>
      </c>
      <c r="D582" s="8" t="n">
        <f aca="false">IF(A582&lt;&gt;0,VLOOKUP(C582,Barcode_Info!$B$578:$D$673,2,0))</f>
        <v>0</v>
      </c>
      <c r="E582" s="8" t="n">
        <f aca="false">IF(A582&lt;&gt;0,VLOOKUP(C582,Barcode_Info!$B$578:$D$673,3,0))</f>
        <v>0</v>
      </c>
      <c r="F582" s="8" t="e">
        <f aca="false">VLOOKUP(D582,Barcode_Info!$C$2:$G$673,4,0)</f>
        <v>#N/A</v>
      </c>
      <c r="G582" s="8" t="e">
        <f aca="false">VLOOKUP(E582,Barcode_Info!$D$2:$G$673,4,0)</f>
        <v>#N/A</v>
      </c>
    </row>
    <row r="583" customFormat="false" ht="15" hidden="false" customHeight="false" outlineLevel="0" collapsed="false">
      <c r="A583" s="8" t="n">
        <f aca="false">SampleMap!G72</f>
        <v>0</v>
      </c>
      <c r="B583" s="14" t="s">
        <v>175</v>
      </c>
      <c r="C583" s="15" t="s">
        <v>79</v>
      </c>
      <c r="D583" s="8" t="n">
        <f aca="false">IF(A583&lt;&gt;0,VLOOKUP(C583,Barcode_Info!$B$578:$D$673,2,0))</f>
        <v>0</v>
      </c>
      <c r="E583" s="8" t="n">
        <f aca="false">IF(A583&lt;&gt;0,VLOOKUP(C583,Barcode_Info!$B$578:$D$673,3,0))</f>
        <v>0</v>
      </c>
      <c r="F583" s="8" t="e">
        <f aca="false">VLOOKUP(D583,Barcode_Info!$C$2:$G$673,4,0)</f>
        <v>#N/A</v>
      </c>
      <c r="G583" s="8" t="e">
        <f aca="false">VLOOKUP(E583,Barcode_Info!$D$2:$G$673,4,0)</f>
        <v>#N/A</v>
      </c>
    </row>
    <row r="584" customFormat="false" ht="15" hidden="false" customHeight="false" outlineLevel="0" collapsed="false">
      <c r="A584" s="8" t="n">
        <f aca="false">SampleMap!H72</f>
        <v>0</v>
      </c>
      <c r="B584" s="14" t="s">
        <v>175</v>
      </c>
      <c r="C584" s="15" t="s">
        <v>80</v>
      </c>
      <c r="D584" s="8" t="n">
        <f aca="false">IF(A584&lt;&gt;0,VLOOKUP(C584,Barcode_Info!$B$578:$D$673,2,0))</f>
        <v>0</v>
      </c>
      <c r="E584" s="8" t="n">
        <f aca="false">IF(A584&lt;&gt;0,VLOOKUP(C584,Barcode_Info!$B$578:$D$673,3,0))</f>
        <v>0</v>
      </c>
      <c r="F584" s="8" t="e">
        <f aca="false">VLOOKUP(D584,Barcode_Info!$C$2:$G$673,4,0)</f>
        <v>#N/A</v>
      </c>
      <c r="G584" s="8" t="e">
        <f aca="false">VLOOKUP(E584,Barcode_Info!$D$2:$G$673,4,0)</f>
        <v>#N/A</v>
      </c>
    </row>
    <row r="585" customFormat="false" ht="15" hidden="false" customHeight="false" outlineLevel="0" collapsed="false">
      <c r="A585" s="8" t="n">
        <f aca="false">SampleMap!I72</f>
        <v>0</v>
      </c>
      <c r="B585" s="14" t="s">
        <v>175</v>
      </c>
      <c r="C585" s="15" t="s">
        <v>81</v>
      </c>
      <c r="D585" s="8" t="n">
        <f aca="false">IF(A585&lt;&gt;0,VLOOKUP(C585,Barcode_Info!$B$578:$D$673,2,0))</f>
        <v>0</v>
      </c>
      <c r="E585" s="8" t="n">
        <f aca="false">IF(A585&lt;&gt;0,VLOOKUP(C585,Barcode_Info!$B$578:$D$673,3,0))</f>
        <v>0</v>
      </c>
      <c r="F585" s="8" t="e">
        <f aca="false">VLOOKUP(D585,Barcode_Info!$C$2:$G$673,4,0)</f>
        <v>#N/A</v>
      </c>
      <c r="G585" s="8" t="e">
        <f aca="false">VLOOKUP(E585,Barcode_Info!$D$2:$G$673,4,0)</f>
        <v>#N/A</v>
      </c>
    </row>
    <row r="586" customFormat="false" ht="15" hidden="false" customHeight="false" outlineLevel="0" collapsed="false">
      <c r="A586" s="8" t="n">
        <f aca="false">SampleMap!J72</f>
        <v>0</v>
      </c>
      <c r="B586" s="14" t="s">
        <v>175</v>
      </c>
      <c r="C586" s="15" t="s">
        <v>82</v>
      </c>
      <c r="D586" s="8" t="n">
        <f aca="false">IF(A586&lt;&gt;0,VLOOKUP(C586,Barcode_Info!$B$578:$D$673,2,0))</f>
        <v>0</v>
      </c>
      <c r="E586" s="8" t="n">
        <f aca="false">IF(A586&lt;&gt;0,VLOOKUP(C586,Barcode_Info!$B$578:$D$673,3,0))</f>
        <v>0</v>
      </c>
      <c r="F586" s="8" t="e">
        <f aca="false">VLOOKUP(D586,Barcode_Info!$C$2:$G$673,4,0)</f>
        <v>#N/A</v>
      </c>
      <c r="G586" s="8" t="e">
        <f aca="false">VLOOKUP(E586,Barcode_Info!$D$2:$G$673,4,0)</f>
        <v>#N/A</v>
      </c>
    </row>
    <row r="587" customFormat="false" ht="15" hidden="false" customHeight="false" outlineLevel="0" collapsed="false">
      <c r="A587" s="8" t="n">
        <f aca="false">SampleMap!K72</f>
        <v>0</v>
      </c>
      <c r="B587" s="14" t="s">
        <v>175</v>
      </c>
      <c r="C587" s="15" t="s">
        <v>83</v>
      </c>
      <c r="D587" s="8" t="n">
        <f aca="false">IF(A587&lt;&gt;0,VLOOKUP(C587,Barcode_Info!$B$578:$D$673,2,0))</f>
        <v>0</v>
      </c>
      <c r="E587" s="8" t="n">
        <f aca="false">IF(A587&lt;&gt;0,VLOOKUP(C587,Barcode_Info!$B$578:$D$673,3,0))</f>
        <v>0</v>
      </c>
      <c r="F587" s="8" t="e">
        <f aca="false">VLOOKUP(D587,Barcode_Info!$C$2:$G$673,4,0)</f>
        <v>#N/A</v>
      </c>
      <c r="G587" s="8" t="e">
        <f aca="false">VLOOKUP(E587,Barcode_Info!$D$2:$G$673,4,0)</f>
        <v>#N/A</v>
      </c>
    </row>
    <row r="588" customFormat="false" ht="15" hidden="false" customHeight="false" outlineLevel="0" collapsed="false">
      <c r="A588" s="8" t="n">
        <f aca="false">SampleMap!L72</f>
        <v>0</v>
      </c>
      <c r="B588" s="14" t="s">
        <v>175</v>
      </c>
      <c r="C588" s="15" t="s">
        <v>84</v>
      </c>
      <c r="D588" s="8" t="n">
        <f aca="false">IF(A588&lt;&gt;0,VLOOKUP(C588,Barcode_Info!$B$578:$D$673,2,0))</f>
        <v>0</v>
      </c>
      <c r="E588" s="8" t="n">
        <f aca="false">IF(A588&lt;&gt;0,VLOOKUP(C588,Barcode_Info!$B$578:$D$673,3,0))</f>
        <v>0</v>
      </c>
      <c r="F588" s="8" t="e">
        <f aca="false">VLOOKUP(D588,Barcode_Info!$C$2:$G$673,4,0)</f>
        <v>#N/A</v>
      </c>
      <c r="G588" s="8" t="e">
        <f aca="false">VLOOKUP(E588,Barcode_Info!$D$2:$G$673,4,0)</f>
        <v>#N/A</v>
      </c>
    </row>
    <row r="589" customFormat="false" ht="15" hidden="false" customHeight="false" outlineLevel="0" collapsed="false">
      <c r="A589" s="8" t="n">
        <f aca="false">SampleMap!M72</f>
        <v>0</v>
      </c>
      <c r="B589" s="14" t="s">
        <v>175</v>
      </c>
      <c r="C589" s="15" t="s">
        <v>85</v>
      </c>
      <c r="D589" s="8" t="n">
        <f aca="false">IF(A589&lt;&gt;0,VLOOKUP(C589,Barcode_Info!$B$578:$D$673,2,0))</f>
        <v>0</v>
      </c>
      <c r="E589" s="8" t="n">
        <f aca="false">IF(A589&lt;&gt;0,VLOOKUP(C589,Barcode_Info!$B$578:$D$673,3,0))</f>
        <v>0</v>
      </c>
      <c r="F589" s="8" t="e">
        <f aca="false">VLOOKUP(D589,Barcode_Info!$C$2:$G$673,4,0)</f>
        <v>#N/A</v>
      </c>
      <c r="G589" s="8" t="e">
        <f aca="false">VLOOKUP(E589,Barcode_Info!$D$2:$G$673,4,0)</f>
        <v>#N/A</v>
      </c>
    </row>
    <row r="590" customFormat="false" ht="15" hidden="false" customHeight="false" outlineLevel="0" collapsed="false">
      <c r="A590" s="8" t="n">
        <f aca="false">SampleMap!B73</f>
        <v>0</v>
      </c>
      <c r="B590" s="14" t="s">
        <v>175</v>
      </c>
      <c r="C590" s="15" t="s">
        <v>86</v>
      </c>
      <c r="D590" s="8" t="n">
        <f aca="false">IF(A590&lt;&gt;0,VLOOKUP(C590,Barcode_Info!$B$578:$D$673,2,0))</f>
        <v>0</v>
      </c>
      <c r="E590" s="8" t="n">
        <f aca="false">IF(A590&lt;&gt;0,VLOOKUP(C590,Barcode_Info!$B$578:$D$673,3,0))</f>
        <v>0</v>
      </c>
      <c r="F590" s="8" t="e">
        <f aca="false">VLOOKUP(D590,Barcode_Info!$C$2:$G$673,4,0)</f>
        <v>#N/A</v>
      </c>
      <c r="G590" s="8" t="e">
        <f aca="false">VLOOKUP(E590,Barcode_Info!$D$2:$G$673,4,0)</f>
        <v>#N/A</v>
      </c>
    </row>
    <row r="591" customFormat="false" ht="15" hidden="false" customHeight="false" outlineLevel="0" collapsed="false">
      <c r="A591" s="8" t="n">
        <f aca="false">SampleMap!C73</f>
        <v>0</v>
      </c>
      <c r="B591" s="14" t="s">
        <v>175</v>
      </c>
      <c r="C591" s="15" t="s">
        <v>87</v>
      </c>
      <c r="D591" s="8" t="n">
        <f aca="false">IF(A591&lt;&gt;0,VLOOKUP(C591,Barcode_Info!$B$578:$D$673,2,0))</f>
        <v>0</v>
      </c>
      <c r="E591" s="8" t="n">
        <f aca="false">IF(A591&lt;&gt;0,VLOOKUP(C591,Barcode_Info!$B$578:$D$673,3,0))</f>
        <v>0</v>
      </c>
      <c r="F591" s="8" t="e">
        <f aca="false">VLOOKUP(D591,Barcode_Info!$C$2:$G$673,4,0)</f>
        <v>#N/A</v>
      </c>
      <c r="G591" s="8" t="e">
        <f aca="false">VLOOKUP(E591,Barcode_Info!$D$2:$G$673,4,0)</f>
        <v>#N/A</v>
      </c>
    </row>
    <row r="592" customFormat="false" ht="15" hidden="false" customHeight="false" outlineLevel="0" collapsed="false">
      <c r="A592" s="8" t="n">
        <f aca="false">SampleMap!D73</f>
        <v>0</v>
      </c>
      <c r="B592" s="14" t="s">
        <v>175</v>
      </c>
      <c r="C592" s="15" t="s">
        <v>88</v>
      </c>
      <c r="D592" s="8" t="n">
        <f aca="false">IF(A592&lt;&gt;0,VLOOKUP(C592,Barcode_Info!$B$578:$D$673,2,0))</f>
        <v>0</v>
      </c>
      <c r="E592" s="8" t="n">
        <f aca="false">IF(A592&lt;&gt;0,VLOOKUP(C592,Barcode_Info!$B$578:$D$673,3,0))</f>
        <v>0</v>
      </c>
      <c r="F592" s="8" t="e">
        <f aca="false">VLOOKUP(D592,Barcode_Info!$C$2:$G$673,4,0)</f>
        <v>#N/A</v>
      </c>
      <c r="G592" s="8" t="e">
        <f aca="false">VLOOKUP(E592,Barcode_Info!$D$2:$G$673,4,0)</f>
        <v>#N/A</v>
      </c>
    </row>
    <row r="593" customFormat="false" ht="15" hidden="false" customHeight="false" outlineLevel="0" collapsed="false">
      <c r="A593" s="8" t="n">
        <f aca="false">SampleMap!E73</f>
        <v>0</v>
      </c>
      <c r="B593" s="14" t="s">
        <v>175</v>
      </c>
      <c r="C593" s="15" t="s">
        <v>89</v>
      </c>
      <c r="D593" s="8" t="n">
        <f aca="false">IF(A593&lt;&gt;0,VLOOKUP(C593,Barcode_Info!$B$578:$D$673,2,0))</f>
        <v>0</v>
      </c>
      <c r="E593" s="8" t="n">
        <f aca="false">IF(A593&lt;&gt;0,VLOOKUP(C593,Barcode_Info!$B$578:$D$673,3,0))</f>
        <v>0</v>
      </c>
      <c r="F593" s="8" t="e">
        <f aca="false">VLOOKUP(D593,Barcode_Info!$C$2:$G$673,4,0)</f>
        <v>#N/A</v>
      </c>
      <c r="G593" s="8" t="e">
        <f aca="false">VLOOKUP(E593,Barcode_Info!$D$2:$G$673,4,0)</f>
        <v>#N/A</v>
      </c>
    </row>
    <row r="594" customFormat="false" ht="15" hidden="false" customHeight="false" outlineLevel="0" collapsed="false">
      <c r="A594" s="8" t="n">
        <f aca="false">SampleMap!F73</f>
        <v>0</v>
      </c>
      <c r="B594" s="14" t="s">
        <v>175</v>
      </c>
      <c r="C594" s="15" t="s">
        <v>90</v>
      </c>
      <c r="D594" s="8" t="n">
        <f aca="false">IF(A594&lt;&gt;0,VLOOKUP(C594,Barcode_Info!$B$578:$D$673,2,0))</f>
        <v>0</v>
      </c>
      <c r="E594" s="8" t="n">
        <f aca="false">IF(A594&lt;&gt;0,VLOOKUP(C594,Barcode_Info!$B$578:$D$673,3,0))</f>
        <v>0</v>
      </c>
      <c r="F594" s="8" t="e">
        <f aca="false">VLOOKUP(D594,Barcode_Info!$C$2:$G$673,4,0)</f>
        <v>#N/A</v>
      </c>
      <c r="G594" s="8" t="e">
        <f aca="false">VLOOKUP(E594,Barcode_Info!$D$2:$G$673,4,0)</f>
        <v>#N/A</v>
      </c>
    </row>
    <row r="595" customFormat="false" ht="15" hidden="false" customHeight="false" outlineLevel="0" collapsed="false">
      <c r="A595" s="8" t="n">
        <f aca="false">SampleMap!G73</f>
        <v>0</v>
      </c>
      <c r="B595" s="14" t="s">
        <v>175</v>
      </c>
      <c r="C595" s="15" t="s">
        <v>91</v>
      </c>
      <c r="D595" s="8" t="n">
        <f aca="false">IF(A595&lt;&gt;0,VLOOKUP(C595,Barcode_Info!$B$578:$D$673,2,0))</f>
        <v>0</v>
      </c>
      <c r="E595" s="8" t="n">
        <f aca="false">IF(A595&lt;&gt;0,VLOOKUP(C595,Barcode_Info!$B$578:$D$673,3,0))</f>
        <v>0</v>
      </c>
      <c r="F595" s="8" t="e">
        <f aca="false">VLOOKUP(D595,Barcode_Info!$C$2:$G$673,4,0)</f>
        <v>#N/A</v>
      </c>
      <c r="G595" s="8" t="e">
        <f aca="false">VLOOKUP(E595,Barcode_Info!$D$2:$G$673,4,0)</f>
        <v>#N/A</v>
      </c>
    </row>
    <row r="596" customFormat="false" ht="15" hidden="false" customHeight="false" outlineLevel="0" collapsed="false">
      <c r="A596" s="8" t="n">
        <f aca="false">SampleMap!H73</f>
        <v>0</v>
      </c>
      <c r="B596" s="14" t="s">
        <v>175</v>
      </c>
      <c r="C596" s="15" t="s">
        <v>92</v>
      </c>
      <c r="D596" s="8" t="n">
        <f aca="false">IF(A596&lt;&gt;0,VLOOKUP(C596,Barcode_Info!$B$578:$D$673,2,0))</f>
        <v>0</v>
      </c>
      <c r="E596" s="8" t="n">
        <f aca="false">IF(A596&lt;&gt;0,VLOOKUP(C596,Barcode_Info!$B$578:$D$673,3,0))</f>
        <v>0</v>
      </c>
      <c r="F596" s="8" t="e">
        <f aca="false">VLOOKUP(D596,Barcode_Info!$C$2:$G$673,4,0)</f>
        <v>#N/A</v>
      </c>
      <c r="G596" s="8" t="e">
        <f aca="false">VLOOKUP(E596,Barcode_Info!$D$2:$G$673,4,0)</f>
        <v>#N/A</v>
      </c>
    </row>
    <row r="597" customFormat="false" ht="15" hidden="false" customHeight="false" outlineLevel="0" collapsed="false">
      <c r="A597" s="8" t="n">
        <f aca="false">SampleMap!I73</f>
        <v>0</v>
      </c>
      <c r="B597" s="14" t="s">
        <v>175</v>
      </c>
      <c r="C597" s="15" t="s">
        <v>93</v>
      </c>
      <c r="D597" s="8" t="n">
        <f aca="false">IF(A597&lt;&gt;0,VLOOKUP(C597,Barcode_Info!$B$578:$D$673,2,0))</f>
        <v>0</v>
      </c>
      <c r="E597" s="8" t="n">
        <f aca="false">IF(A597&lt;&gt;0,VLOOKUP(C597,Barcode_Info!$B$578:$D$673,3,0))</f>
        <v>0</v>
      </c>
      <c r="F597" s="8" t="e">
        <f aca="false">VLOOKUP(D597,Barcode_Info!$C$2:$G$673,4,0)</f>
        <v>#N/A</v>
      </c>
      <c r="G597" s="8" t="e">
        <f aca="false">VLOOKUP(E597,Barcode_Info!$D$2:$G$673,4,0)</f>
        <v>#N/A</v>
      </c>
    </row>
    <row r="598" customFormat="false" ht="15" hidden="false" customHeight="false" outlineLevel="0" collapsed="false">
      <c r="A598" s="8" t="n">
        <f aca="false">SampleMap!J73</f>
        <v>0</v>
      </c>
      <c r="B598" s="14" t="s">
        <v>175</v>
      </c>
      <c r="C598" s="15" t="s">
        <v>94</v>
      </c>
      <c r="D598" s="8" t="n">
        <f aca="false">IF(A598&lt;&gt;0,VLOOKUP(C598,Barcode_Info!$B$578:$D$673,2,0))</f>
        <v>0</v>
      </c>
      <c r="E598" s="8" t="n">
        <f aca="false">IF(A598&lt;&gt;0,VLOOKUP(C598,Barcode_Info!$B$578:$D$673,3,0))</f>
        <v>0</v>
      </c>
      <c r="F598" s="8" t="e">
        <f aca="false">VLOOKUP(D598,Barcode_Info!$C$2:$G$673,4,0)</f>
        <v>#N/A</v>
      </c>
      <c r="G598" s="8" t="e">
        <f aca="false">VLOOKUP(E598,Barcode_Info!$D$2:$G$673,4,0)</f>
        <v>#N/A</v>
      </c>
    </row>
    <row r="599" customFormat="false" ht="15" hidden="false" customHeight="false" outlineLevel="0" collapsed="false">
      <c r="A599" s="8" t="n">
        <f aca="false">SampleMap!K73</f>
        <v>0</v>
      </c>
      <c r="B599" s="14" t="s">
        <v>175</v>
      </c>
      <c r="C599" s="15" t="s">
        <v>95</v>
      </c>
      <c r="D599" s="8" t="n">
        <f aca="false">IF(A599&lt;&gt;0,VLOOKUP(C599,Barcode_Info!$B$578:$D$673,2,0))</f>
        <v>0</v>
      </c>
      <c r="E599" s="8" t="n">
        <f aca="false">IF(A599&lt;&gt;0,VLOOKUP(C599,Barcode_Info!$B$578:$D$673,3,0))</f>
        <v>0</v>
      </c>
      <c r="F599" s="8" t="e">
        <f aca="false">VLOOKUP(D599,Barcode_Info!$C$2:$G$673,4,0)</f>
        <v>#N/A</v>
      </c>
      <c r="G599" s="8" t="e">
        <f aca="false">VLOOKUP(E599,Barcode_Info!$D$2:$G$673,4,0)</f>
        <v>#N/A</v>
      </c>
    </row>
    <row r="600" customFormat="false" ht="15" hidden="false" customHeight="false" outlineLevel="0" collapsed="false">
      <c r="A600" s="8" t="n">
        <f aca="false">SampleMap!L73</f>
        <v>0</v>
      </c>
      <c r="B600" s="14" t="s">
        <v>175</v>
      </c>
      <c r="C600" s="15" t="s">
        <v>96</v>
      </c>
      <c r="D600" s="8" t="n">
        <f aca="false">IF(A600&lt;&gt;0,VLOOKUP(C600,Barcode_Info!$B$578:$D$673,2,0))</f>
        <v>0</v>
      </c>
      <c r="E600" s="8" t="n">
        <f aca="false">IF(A600&lt;&gt;0,VLOOKUP(C600,Barcode_Info!$B$578:$D$673,3,0))</f>
        <v>0</v>
      </c>
      <c r="F600" s="8" t="e">
        <f aca="false">VLOOKUP(D600,Barcode_Info!$C$2:$G$673,4,0)</f>
        <v>#N/A</v>
      </c>
      <c r="G600" s="8" t="e">
        <f aca="false">VLOOKUP(E600,Barcode_Info!$D$2:$G$673,4,0)</f>
        <v>#N/A</v>
      </c>
    </row>
    <row r="601" customFormat="false" ht="15" hidden="false" customHeight="false" outlineLevel="0" collapsed="false">
      <c r="A601" s="8" t="n">
        <f aca="false">SampleMap!M73</f>
        <v>0</v>
      </c>
      <c r="B601" s="14" t="s">
        <v>175</v>
      </c>
      <c r="C601" s="15" t="s">
        <v>97</v>
      </c>
      <c r="D601" s="8" t="n">
        <f aca="false">IF(A601&lt;&gt;0,VLOOKUP(C601,Barcode_Info!$B$578:$D$673,2,0))</f>
        <v>0</v>
      </c>
      <c r="E601" s="8" t="n">
        <f aca="false">IF(A601&lt;&gt;0,VLOOKUP(C601,Barcode_Info!$B$578:$D$673,3,0))</f>
        <v>0</v>
      </c>
      <c r="F601" s="8" t="e">
        <f aca="false">VLOOKUP(D601,Barcode_Info!$C$2:$G$673,4,0)</f>
        <v>#N/A</v>
      </c>
      <c r="G601" s="8" t="e">
        <f aca="false">VLOOKUP(E601,Barcode_Info!$D$2:$G$673,4,0)</f>
        <v>#N/A</v>
      </c>
    </row>
    <row r="602" customFormat="false" ht="15" hidden="false" customHeight="false" outlineLevel="0" collapsed="false">
      <c r="A602" s="8" t="n">
        <f aca="false">SampleMap!B$76</f>
        <v>0</v>
      </c>
      <c r="B602" s="14" t="s">
        <v>175</v>
      </c>
      <c r="C602" s="15" t="s">
        <v>98</v>
      </c>
      <c r="D602" s="8" t="n">
        <f aca="false">IF(A602&lt;&gt;0,VLOOKUP(C602,Barcode_Info!$B$578:$D$673,2,0))</f>
        <v>0</v>
      </c>
      <c r="E602" s="8" t="n">
        <f aca="false">IF(A602&lt;&gt;0,VLOOKUP(C602,Barcode_Info!$B$578:$D$673,3,0))</f>
        <v>0</v>
      </c>
      <c r="F602" s="8" t="e">
        <f aca="false">VLOOKUP(D602,Barcode_Info!$C$2:$G$673,4,0)</f>
        <v>#N/A</v>
      </c>
      <c r="G602" s="8" t="e">
        <f aca="false">VLOOKUP(E602,Barcode_Info!$D$2:$G$673,4,0)</f>
        <v>#N/A</v>
      </c>
    </row>
    <row r="603" customFormat="false" ht="15" hidden="false" customHeight="false" outlineLevel="0" collapsed="false">
      <c r="A603" s="8" t="n">
        <f aca="false">SampleMap!C$76</f>
        <v>0</v>
      </c>
      <c r="B603" s="14" t="s">
        <v>175</v>
      </c>
      <c r="C603" s="15" t="s">
        <v>99</v>
      </c>
      <c r="D603" s="8" t="n">
        <f aca="false">IF(A603&lt;&gt;0,VLOOKUP(C603,Barcode_Info!$B$578:$D$673,2,0))</f>
        <v>0</v>
      </c>
      <c r="E603" s="8" t="n">
        <f aca="false">IF(A603&lt;&gt;0,VLOOKUP(C603,Barcode_Info!$B$578:$D$673,3,0))</f>
        <v>0</v>
      </c>
      <c r="F603" s="8" t="e">
        <f aca="false">VLOOKUP(D603,Barcode_Info!$C$2:$G$673,4,0)</f>
        <v>#N/A</v>
      </c>
      <c r="G603" s="8" t="e">
        <f aca="false">VLOOKUP(E603,Barcode_Info!$D$2:$G$673,4,0)</f>
        <v>#N/A</v>
      </c>
    </row>
    <row r="604" customFormat="false" ht="15" hidden="false" customHeight="false" outlineLevel="0" collapsed="false">
      <c r="A604" s="8" t="n">
        <f aca="false">SampleMap!D$76</f>
        <v>0</v>
      </c>
      <c r="B604" s="14" t="s">
        <v>175</v>
      </c>
      <c r="C604" s="15" t="s">
        <v>100</v>
      </c>
      <c r="D604" s="8" t="n">
        <f aca="false">IF(A604&lt;&gt;0,VLOOKUP(C604,Barcode_Info!$B$578:$D$673,2,0))</f>
        <v>0</v>
      </c>
      <c r="E604" s="8" t="n">
        <f aca="false">IF(A604&lt;&gt;0,VLOOKUP(C604,Barcode_Info!$B$578:$D$673,3,0))</f>
        <v>0</v>
      </c>
      <c r="F604" s="8" t="e">
        <f aca="false">VLOOKUP(D604,Barcode_Info!$C$2:$G$673,4,0)</f>
        <v>#N/A</v>
      </c>
      <c r="G604" s="8" t="e">
        <f aca="false">VLOOKUP(E604,Barcode_Info!$D$2:$G$673,4,0)</f>
        <v>#N/A</v>
      </c>
    </row>
    <row r="605" customFormat="false" ht="15" hidden="false" customHeight="false" outlineLevel="0" collapsed="false">
      <c r="A605" s="8" t="n">
        <f aca="false">SampleMap!E$76</f>
        <v>0</v>
      </c>
      <c r="B605" s="14" t="s">
        <v>175</v>
      </c>
      <c r="C605" s="15" t="s">
        <v>101</v>
      </c>
      <c r="D605" s="8" t="n">
        <f aca="false">IF(A605&lt;&gt;0,VLOOKUP(C605,Barcode_Info!$B$578:$D$673,2,0))</f>
        <v>0</v>
      </c>
      <c r="E605" s="8" t="n">
        <f aca="false">IF(A605&lt;&gt;0,VLOOKUP(C605,Barcode_Info!$B$578:$D$673,3,0))</f>
        <v>0</v>
      </c>
      <c r="F605" s="8" t="e">
        <f aca="false">VLOOKUP(D605,Barcode_Info!$C$2:$G$673,4,0)</f>
        <v>#N/A</v>
      </c>
      <c r="G605" s="8" t="e">
        <f aca="false">VLOOKUP(E605,Barcode_Info!$D$2:$G$673,4,0)</f>
        <v>#N/A</v>
      </c>
    </row>
    <row r="606" customFormat="false" ht="15" hidden="false" customHeight="false" outlineLevel="0" collapsed="false">
      <c r="A606" s="8" t="n">
        <f aca="false">SampleMap!F$76</f>
        <v>0</v>
      </c>
      <c r="B606" s="14" t="s">
        <v>175</v>
      </c>
      <c r="C606" s="15" t="s">
        <v>102</v>
      </c>
      <c r="D606" s="8" t="n">
        <f aca="false">IF(A606&lt;&gt;0,VLOOKUP(C606,Barcode_Info!$B$578:$D$673,2,0))</f>
        <v>0</v>
      </c>
      <c r="E606" s="8" t="n">
        <f aca="false">IF(A606&lt;&gt;0,VLOOKUP(C606,Barcode_Info!$B$578:$D$673,3,0))</f>
        <v>0</v>
      </c>
      <c r="F606" s="8" t="e">
        <f aca="false">VLOOKUP(D606,Barcode_Info!$C$2:$G$673,4,0)</f>
        <v>#N/A</v>
      </c>
      <c r="G606" s="8" t="e">
        <f aca="false">VLOOKUP(E606,Barcode_Info!$D$2:$G$673,4,0)</f>
        <v>#N/A</v>
      </c>
    </row>
    <row r="607" customFormat="false" ht="15" hidden="false" customHeight="false" outlineLevel="0" collapsed="false">
      <c r="A607" s="8" t="n">
        <f aca="false">SampleMap!G$76</f>
        <v>0</v>
      </c>
      <c r="B607" s="14" t="s">
        <v>175</v>
      </c>
      <c r="C607" s="15" t="s">
        <v>103</v>
      </c>
      <c r="D607" s="8" t="n">
        <f aca="false">IF(A607&lt;&gt;0,VLOOKUP(C607,Barcode_Info!$B$578:$D$673,2,0))</f>
        <v>0</v>
      </c>
      <c r="E607" s="8" t="n">
        <f aca="false">IF(A607&lt;&gt;0,VLOOKUP(C607,Barcode_Info!$B$578:$D$673,3,0))</f>
        <v>0</v>
      </c>
      <c r="F607" s="8" t="e">
        <f aca="false">VLOOKUP(D607,Barcode_Info!$C$2:$G$673,4,0)</f>
        <v>#N/A</v>
      </c>
      <c r="G607" s="8" t="e">
        <f aca="false">VLOOKUP(E607,Barcode_Info!$D$2:$G$673,4,0)</f>
        <v>#N/A</v>
      </c>
    </row>
    <row r="608" customFormat="false" ht="15" hidden="false" customHeight="false" outlineLevel="0" collapsed="false">
      <c r="A608" s="8" t="n">
        <f aca="false">SampleMap!H$76</f>
        <v>0</v>
      </c>
      <c r="B608" s="14" t="s">
        <v>175</v>
      </c>
      <c r="C608" s="15" t="s">
        <v>104</v>
      </c>
      <c r="D608" s="8" t="n">
        <f aca="false">IF(A608&lt;&gt;0,VLOOKUP(C608,Barcode_Info!$B$578:$D$673,2,0))</f>
        <v>0</v>
      </c>
      <c r="E608" s="8" t="n">
        <f aca="false">IF(A608&lt;&gt;0,VLOOKUP(C608,Barcode_Info!$B$578:$D$673,3,0))</f>
        <v>0</v>
      </c>
      <c r="F608" s="8" t="e">
        <f aca="false">VLOOKUP(D608,Barcode_Info!$C$2:$G$673,4,0)</f>
        <v>#N/A</v>
      </c>
      <c r="G608" s="8" t="e">
        <f aca="false">VLOOKUP(E608,Barcode_Info!$D$2:$G$673,4,0)</f>
        <v>#N/A</v>
      </c>
    </row>
    <row r="609" customFormat="false" ht="15" hidden="false" customHeight="false" outlineLevel="0" collapsed="false">
      <c r="A609" s="8" t="n">
        <f aca="false">SampleMap!I$76</f>
        <v>0</v>
      </c>
      <c r="B609" s="14" t="s">
        <v>175</v>
      </c>
      <c r="C609" s="15" t="s">
        <v>105</v>
      </c>
      <c r="D609" s="8" t="n">
        <f aca="false">IF(A609&lt;&gt;0,VLOOKUP(C609,Barcode_Info!$B$578:$D$673,2,0))</f>
        <v>0</v>
      </c>
      <c r="E609" s="8" t="n">
        <f aca="false">IF(A609&lt;&gt;0,VLOOKUP(C609,Barcode_Info!$B$578:$D$673,3,0))</f>
        <v>0</v>
      </c>
      <c r="F609" s="8" t="e">
        <f aca="false">VLOOKUP(D609,Barcode_Info!$C$2:$G$673,4,0)</f>
        <v>#N/A</v>
      </c>
      <c r="G609" s="8" t="e">
        <f aca="false">VLOOKUP(E609,Barcode_Info!$D$2:$G$673,4,0)</f>
        <v>#N/A</v>
      </c>
    </row>
    <row r="610" customFormat="false" ht="15" hidden="false" customHeight="false" outlineLevel="0" collapsed="false">
      <c r="A610" s="8" t="n">
        <f aca="false">SampleMap!J$76</f>
        <v>0</v>
      </c>
      <c r="B610" s="14" t="s">
        <v>175</v>
      </c>
      <c r="C610" s="15" t="s">
        <v>106</v>
      </c>
      <c r="D610" s="8" t="n">
        <f aca="false">IF(A610&lt;&gt;0,VLOOKUP(C610,Barcode_Info!$B$578:$D$673,2,0))</f>
        <v>0</v>
      </c>
      <c r="E610" s="8" t="n">
        <f aca="false">IF(A610&lt;&gt;0,VLOOKUP(C610,Barcode_Info!$B$578:$D$673,3,0))</f>
        <v>0</v>
      </c>
      <c r="F610" s="8" t="e">
        <f aca="false">VLOOKUP(D610,Barcode_Info!$C$2:$G$673,4,0)</f>
        <v>#N/A</v>
      </c>
      <c r="G610" s="8" t="e">
        <f aca="false">VLOOKUP(E610,Barcode_Info!$D$2:$G$673,4,0)</f>
        <v>#N/A</v>
      </c>
    </row>
    <row r="611" customFormat="false" ht="15" hidden="false" customHeight="false" outlineLevel="0" collapsed="false">
      <c r="A611" s="8" t="n">
        <f aca="false">SampleMap!K$76</f>
        <v>0</v>
      </c>
      <c r="B611" s="14" t="s">
        <v>175</v>
      </c>
      <c r="C611" s="15" t="s">
        <v>107</v>
      </c>
      <c r="D611" s="8" t="n">
        <f aca="false">IF(A611&lt;&gt;0,VLOOKUP(C611,Barcode_Info!$B$578:$D$673,2,0))</f>
        <v>0</v>
      </c>
      <c r="E611" s="8" t="n">
        <f aca="false">IF(A611&lt;&gt;0,VLOOKUP(C611,Barcode_Info!$B$578:$D$673,3,0))</f>
        <v>0</v>
      </c>
      <c r="F611" s="8" t="e">
        <f aca="false">VLOOKUP(D611,Barcode_Info!$C$2:$G$673,4,0)</f>
        <v>#N/A</v>
      </c>
      <c r="G611" s="8" t="e">
        <f aca="false">VLOOKUP(E611,Barcode_Info!$D$2:$G$673,4,0)</f>
        <v>#N/A</v>
      </c>
    </row>
    <row r="612" customFormat="false" ht="15" hidden="false" customHeight="false" outlineLevel="0" collapsed="false">
      <c r="A612" s="8" t="n">
        <f aca="false">SampleMap!L$76</f>
        <v>0</v>
      </c>
      <c r="B612" s="14" t="s">
        <v>175</v>
      </c>
      <c r="C612" s="15" t="s">
        <v>108</v>
      </c>
      <c r="D612" s="8" t="n">
        <f aca="false">IF(A612&lt;&gt;0,VLOOKUP(C612,Barcode_Info!$B$578:$D$673,2,0))</f>
        <v>0</v>
      </c>
      <c r="E612" s="8" t="n">
        <f aca="false">IF(A612&lt;&gt;0,VLOOKUP(C612,Barcode_Info!$B$578:$D$673,3,0))</f>
        <v>0</v>
      </c>
      <c r="F612" s="8" t="e">
        <f aca="false">VLOOKUP(D612,Barcode_Info!$C$2:$G$673,4,0)</f>
        <v>#N/A</v>
      </c>
      <c r="G612" s="8" t="e">
        <f aca="false">VLOOKUP(E612,Barcode_Info!$D$2:$G$673,4,0)</f>
        <v>#N/A</v>
      </c>
    </row>
    <row r="613" customFormat="false" ht="15" hidden="false" customHeight="false" outlineLevel="0" collapsed="false">
      <c r="A613" s="8" t="n">
        <f aca="false">SampleMap!M$76</f>
        <v>0</v>
      </c>
      <c r="B613" s="14" t="s">
        <v>175</v>
      </c>
      <c r="C613" s="15" t="s">
        <v>109</v>
      </c>
      <c r="D613" s="8" t="n">
        <f aca="false">IF(A613&lt;&gt;0,VLOOKUP(C613,Barcode_Info!$B$578:$D$673,2,0))</f>
        <v>0</v>
      </c>
      <c r="E613" s="8" t="n">
        <f aca="false">IF(A613&lt;&gt;0,VLOOKUP(C613,Barcode_Info!$B$578:$D$673,3,0))</f>
        <v>0</v>
      </c>
      <c r="F613" s="8" t="e">
        <f aca="false">VLOOKUP(D613,Barcode_Info!$C$2:$G$673,4,0)</f>
        <v>#N/A</v>
      </c>
      <c r="G613" s="8" t="e">
        <f aca="false">VLOOKUP(E613,Barcode_Info!$D$2:$G$673,4,0)</f>
        <v>#N/A</v>
      </c>
    </row>
    <row r="614" customFormat="false" ht="15" hidden="false" customHeight="false" outlineLevel="0" collapsed="false">
      <c r="A614" s="8" t="n">
        <f aca="false">SampleMap!B$75</f>
        <v>0</v>
      </c>
      <c r="B614" s="14" t="s">
        <v>175</v>
      </c>
      <c r="C614" s="15" t="s">
        <v>110</v>
      </c>
      <c r="D614" s="8" t="n">
        <f aca="false">IF(A614&lt;&gt;0,VLOOKUP(C614,Barcode_Info!$B$578:$D$673,2,0))</f>
        <v>0</v>
      </c>
      <c r="E614" s="8" t="n">
        <f aca="false">IF(A614&lt;&gt;0,VLOOKUP(C614,Barcode_Info!$B$578:$D$673,3,0))</f>
        <v>0</v>
      </c>
      <c r="F614" s="8" t="e">
        <f aca="false">VLOOKUP(D614,Barcode_Info!$C$2:$G$673,4,0)</f>
        <v>#N/A</v>
      </c>
      <c r="G614" s="8" t="e">
        <f aca="false">VLOOKUP(E614,Barcode_Info!$D$2:$G$673,4,0)</f>
        <v>#N/A</v>
      </c>
    </row>
    <row r="615" customFormat="false" ht="15" hidden="false" customHeight="false" outlineLevel="0" collapsed="false">
      <c r="A615" s="8" t="n">
        <f aca="false">SampleMap!C$75</f>
        <v>0</v>
      </c>
      <c r="B615" s="14" t="s">
        <v>175</v>
      </c>
      <c r="C615" s="15" t="s">
        <v>111</v>
      </c>
      <c r="D615" s="8" t="n">
        <f aca="false">IF(A615&lt;&gt;0,VLOOKUP(C615,Barcode_Info!$B$578:$D$673,2,0))</f>
        <v>0</v>
      </c>
      <c r="E615" s="8" t="n">
        <f aca="false">IF(A615&lt;&gt;0,VLOOKUP(C615,Barcode_Info!$B$578:$D$673,3,0))</f>
        <v>0</v>
      </c>
      <c r="F615" s="8" t="e">
        <f aca="false">VLOOKUP(D615,Barcode_Info!$C$2:$G$673,4,0)</f>
        <v>#N/A</v>
      </c>
      <c r="G615" s="8" t="e">
        <f aca="false">VLOOKUP(E615,Barcode_Info!$D$2:$G$673,4,0)</f>
        <v>#N/A</v>
      </c>
    </row>
    <row r="616" customFormat="false" ht="15" hidden="false" customHeight="false" outlineLevel="0" collapsed="false">
      <c r="A616" s="8" t="n">
        <f aca="false">SampleMap!D$75</f>
        <v>0</v>
      </c>
      <c r="B616" s="14" t="s">
        <v>175</v>
      </c>
      <c r="C616" s="15" t="s">
        <v>112</v>
      </c>
      <c r="D616" s="8" t="n">
        <f aca="false">IF(A616&lt;&gt;0,VLOOKUP(C616,Barcode_Info!$B$578:$D$673,2,0))</f>
        <v>0</v>
      </c>
      <c r="E616" s="8" t="n">
        <f aca="false">IF(A616&lt;&gt;0,VLOOKUP(C616,Barcode_Info!$B$578:$D$673,3,0))</f>
        <v>0</v>
      </c>
      <c r="F616" s="8" t="e">
        <f aca="false">VLOOKUP(D616,Barcode_Info!$C$2:$G$673,4,0)</f>
        <v>#N/A</v>
      </c>
      <c r="G616" s="8" t="e">
        <f aca="false">VLOOKUP(E616,Barcode_Info!$D$2:$G$673,4,0)</f>
        <v>#N/A</v>
      </c>
    </row>
    <row r="617" customFormat="false" ht="15" hidden="false" customHeight="false" outlineLevel="0" collapsed="false">
      <c r="A617" s="8" t="n">
        <f aca="false">SampleMap!E$75</f>
        <v>0</v>
      </c>
      <c r="B617" s="14" t="s">
        <v>175</v>
      </c>
      <c r="C617" s="15" t="s">
        <v>113</v>
      </c>
      <c r="D617" s="8" t="n">
        <f aca="false">IF(A617&lt;&gt;0,VLOOKUP(C617,Barcode_Info!$B$578:$D$673,2,0))</f>
        <v>0</v>
      </c>
      <c r="E617" s="8" t="n">
        <f aca="false">IF(A617&lt;&gt;0,VLOOKUP(C617,Barcode_Info!$B$578:$D$673,3,0))</f>
        <v>0</v>
      </c>
      <c r="F617" s="8" t="e">
        <f aca="false">VLOOKUP(D617,Barcode_Info!$C$2:$G$673,4,0)</f>
        <v>#N/A</v>
      </c>
      <c r="G617" s="8" t="e">
        <f aca="false">VLOOKUP(E617,Barcode_Info!$D$2:$G$673,4,0)</f>
        <v>#N/A</v>
      </c>
    </row>
    <row r="618" customFormat="false" ht="15" hidden="false" customHeight="false" outlineLevel="0" collapsed="false">
      <c r="A618" s="8" t="n">
        <f aca="false">SampleMap!F$75</f>
        <v>0</v>
      </c>
      <c r="B618" s="14" t="s">
        <v>175</v>
      </c>
      <c r="C618" s="15" t="s">
        <v>114</v>
      </c>
      <c r="D618" s="8" t="n">
        <f aca="false">IF(A618&lt;&gt;0,VLOOKUP(C618,Barcode_Info!$B$578:$D$673,2,0))</f>
        <v>0</v>
      </c>
      <c r="E618" s="8" t="n">
        <f aca="false">IF(A618&lt;&gt;0,VLOOKUP(C618,Barcode_Info!$B$578:$D$673,3,0))</f>
        <v>0</v>
      </c>
      <c r="F618" s="8" t="e">
        <f aca="false">VLOOKUP(D618,Barcode_Info!$C$2:$G$673,4,0)</f>
        <v>#N/A</v>
      </c>
      <c r="G618" s="8" t="e">
        <f aca="false">VLOOKUP(E618,Barcode_Info!$D$2:$G$673,4,0)</f>
        <v>#N/A</v>
      </c>
    </row>
    <row r="619" customFormat="false" ht="15" hidden="false" customHeight="false" outlineLevel="0" collapsed="false">
      <c r="A619" s="8" t="n">
        <f aca="false">SampleMap!G$75</f>
        <v>0</v>
      </c>
      <c r="B619" s="14" t="s">
        <v>175</v>
      </c>
      <c r="C619" s="15" t="s">
        <v>115</v>
      </c>
      <c r="D619" s="8" t="n">
        <f aca="false">IF(A619&lt;&gt;0,VLOOKUP(C619,Barcode_Info!$B$578:$D$673,2,0))</f>
        <v>0</v>
      </c>
      <c r="E619" s="8" t="n">
        <f aca="false">IF(A619&lt;&gt;0,VLOOKUP(C619,Barcode_Info!$B$578:$D$673,3,0))</f>
        <v>0</v>
      </c>
      <c r="F619" s="8" t="e">
        <f aca="false">VLOOKUP(D619,Barcode_Info!$C$2:$G$673,4,0)</f>
        <v>#N/A</v>
      </c>
      <c r="G619" s="8" t="e">
        <f aca="false">VLOOKUP(E619,Barcode_Info!$D$2:$G$673,4,0)</f>
        <v>#N/A</v>
      </c>
    </row>
    <row r="620" customFormat="false" ht="15" hidden="false" customHeight="false" outlineLevel="0" collapsed="false">
      <c r="A620" s="8" t="n">
        <f aca="false">SampleMap!H$75</f>
        <v>0</v>
      </c>
      <c r="B620" s="14" t="s">
        <v>175</v>
      </c>
      <c r="C620" s="15" t="s">
        <v>116</v>
      </c>
      <c r="D620" s="8" t="n">
        <f aca="false">IF(A620&lt;&gt;0,VLOOKUP(C620,Barcode_Info!$B$578:$D$673,2,0))</f>
        <v>0</v>
      </c>
      <c r="E620" s="8" t="n">
        <f aca="false">IF(A620&lt;&gt;0,VLOOKUP(C620,Barcode_Info!$B$578:$D$673,3,0))</f>
        <v>0</v>
      </c>
      <c r="F620" s="8" t="e">
        <f aca="false">VLOOKUP(D620,Barcode_Info!$C$2:$G$673,4,0)</f>
        <v>#N/A</v>
      </c>
      <c r="G620" s="8" t="e">
        <f aca="false">VLOOKUP(E620,Barcode_Info!$D$2:$G$673,4,0)</f>
        <v>#N/A</v>
      </c>
    </row>
    <row r="621" customFormat="false" ht="15" hidden="false" customHeight="false" outlineLevel="0" collapsed="false">
      <c r="A621" s="8" t="n">
        <f aca="false">SampleMap!I$75</f>
        <v>0</v>
      </c>
      <c r="B621" s="14" t="s">
        <v>175</v>
      </c>
      <c r="C621" s="15" t="s">
        <v>117</v>
      </c>
      <c r="D621" s="8" t="n">
        <f aca="false">IF(A621&lt;&gt;0,VLOOKUP(C621,Barcode_Info!$B$578:$D$673,2,0))</f>
        <v>0</v>
      </c>
      <c r="E621" s="8" t="n">
        <f aca="false">IF(A621&lt;&gt;0,VLOOKUP(C621,Barcode_Info!$B$578:$D$673,3,0))</f>
        <v>0</v>
      </c>
      <c r="F621" s="8" t="e">
        <f aca="false">VLOOKUP(D621,Barcode_Info!$C$2:$G$673,4,0)</f>
        <v>#N/A</v>
      </c>
      <c r="G621" s="8" t="e">
        <f aca="false">VLOOKUP(E621,Barcode_Info!$D$2:$G$673,4,0)</f>
        <v>#N/A</v>
      </c>
    </row>
    <row r="622" customFormat="false" ht="15" hidden="false" customHeight="false" outlineLevel="0" collapsed="false">
      <c r="A622" s="8" t="n">
        <f aca="false">SampleMap!J$75</f>
        <v>0</v>
      </c>
      <c r="B622" s="14" t="s">
        <v>175</v>
      </c>
      <c r="C622" s="15" t="s">
        <v>118</v>
      </c>
      <c r="D622" s="8" t="n">
        <f aca="false">IF(A622&lt;&gt;0,VLOOKUP(C622,Barcode_Info!$B$578:$D$673,2,0))</f>
        <v>0</v>
      </c>
      <c r="E622" s="8" t="n">
        <f aca="false">IF(A622&lt;&gt;0,VLOOKUP(C622,Barcode_Info!$B$578:$D$673,3,0))</f>
        <v>0</v>
      </c>
      <c r="F622" s="8" t="e">
        <f aca="false">VLOOKUP(D622,Barcode_Info!$C$2:$G$673,4,0)</f>
        <v>#N/A</v>
      </c>
      <c r="G622" s="8" t="e">
        <f aca="false">VLOOKUP(E622,Barcode_Info!$D$2:$G$673,4,0)</f>
        <v>#N/A</v>
      </c>
    </row>
    <row r="623" customFormat="false" ht="15" hidden="false" customHeight="false" outlineLevel="0" collapsed="false">
      <c r="A623" s="8" t="n">
        <f aca="false">SampleMap!K$75</f>
        <v>0</v>
      </c>
      <c r="B623" s="14" t="s">
        <v>175</v>
      </c>
      <c r="C623" s="15" t="s">
        <v>119</v>
      </c>
      <c r="D623" s="8" t="n">
        <f aca="false">IF(A623&lt;&gt;0,VLOOKUP(C623,Barcode_Info!$B$578:$D$673,2,0))</f>
        <v>0</v>
      </c>
      <c r="E623" s="8" t="n">
        <f aca="false">IF(A623&lt;&gt;0,VLOOKUP(C623,Barcode_Info!$B$578:$D$673,3,0))</f>
        <v>0</v>
      </c>
      <c r="F623" s="8" t="e">
        <f aca="false">VLOOKUP(D623,Barcode_Info!$C$2:$G$673,4,0)</f>
        <v>#N/A</v>
      </c>
      <c r="G623" s="8" t="e">
        <f aca="false">VLOOKUP(E623,Barcode_Info!$D$2:$G$673,4,0)</f>
        <v>#N/A</v>
      </c>
    </row>
    <row r="624" customFormat="false" ht="15" hidden="false" customHeight="false" outlineLevel="0" collapsed="false">
      <c r="A624" s="8" t="n">
        <f aca="false">SampleMap!L$75</f>
        <v>0</v>
      </c>
      <c r="B624" s="14" t="s">
        <v>175</v>
      </c>
      <c r="C624" s="15" t="s">
        <v>120</v>
      </c>
      <c r="D624" s="8" t="n">
        <f aca="false">IF(A624&lt;&gt;0,VLOOKUP(C624,Barcode_Info!$B$578:$D$673,2,0))</f>
        <v>0</v>
      </c>
      <c r="E624" s="8" t="n">
        <f aca="false">IF(A624&lt;&gt;0,VLOOKUP(C624,Barcode_Info!$B$578:$D$673,3,0))</f>
        <v>0</v>
      </c>
      <c r="F624" s="8" t="e">
        <f aca="false">VLOOKUP(D624,Barcode_Info!$C$2:$G$673,4,0)</f>
        <v>#N/A</v>
      </c>
      <c r="G624" s="8" t="e">
        <f aca="false">VLOOKUP(E624,Barcode_Info!$D$2:$G$673,4,0)</f>
        <v>#N/A</v>
      </c>
    </row>
    <row r="625" customFormat="false" ht="15" hidden="false" customHeight="false" outlineLevel="0" collapsed="false">
      <c r="A625" s="8" t="n">
        <f aca="false">SampleMap!M$75</f>
        <v>0</v>
      </c>
      <c r="B625" s="14" t="s">
        <v>175</v>
      </c>
      <c r="C625" s="15" t="s">
        <v>121</v>
      </c>
      <c r="D625" s="8" t="n">
        <f aca="false">IF(A625&lt;&gt;0,VLOOKUP(C625,Barcode_Info!$B$578:$D$673,2,0))</f>
        <v>0</v>
      </c>
      <c r="E625" s="8" t="n">
        <f aca="false">IF(A625&lt;&gt;0,VLOOKUP(C625,Barcode_Info!$B$578:$D$673,3,0))</f>
        <v>0</v>
      </c>
      <c r="F625" s="8" t="e">
        <f aca="false">VLOOKUP(D625,Barcode_Info!$C$2:$G$673,4,0)</f>
        <v>#N/A</v>
      </c>
      <c r="G625" s="8" t="e">
        <f aca="false">VLOOKUP(E625,Barcode_Info!$D$2:$G$673,4,0)</f>
        <v>#N/A</v>
      </c>
    </row>
    <row r="626" customFormat="false" ht="15" hidden="false" customHeight="false" outlineLevel="0" collapsed="false">
      <c r="A626" s="8" t="n">
        <f aca="false">SampleMap!B$76</f>
        <v>0</v>
      </c>
      <c r="B626" s="14" t="s">
        <v>175</v>
      </c>
      <c r="C626" s="15" t="s">
        <v>122</v>
      </c>
      <c r="D626" s="8" t="n">
        <f aca="false">IF(A626&lt;&gt;0,VLOOKUP(C626,Barcode_Info!$B$578:$D$673,2,0))</f>
        <v>0</v>
      </c>
      <c r="E626" s="8" t="n">
        <f aca="false">IF(A626&lt;&gt;0,VLOOKUP(C626,Barcode_Info!$B$578:$D$673,3,0))</f>
        <v>0</v>
      </c>
      <c r="F626" s="8" t="e">
        <f aca="false">VLOOKUP(D626,Barcode_Info!$C$2:$G$673,4,0)</f>
        <v>#N/A</v>
      </c>
      <c r="G626" s="8" t="e">
        <f aca="false">VLOOKUP(E626,Barcode_Info!$D$2:$G$673,4,0)</f>
        <v>#N/A</v>
      </c>
    </row>
    <row r="627" customFormat="false" ht="15" hidden="false" customHeight="false" outlineLevel="0" collapsed="false">
      <c r="A627" s="8" t="n">
        <f aca="false">SampleMap!C$76</f>
        <v>0</v>
      </c>
      <c r="B627" s="14" t="s">
        <v>175</v>
      </c>
      <c r="C627" s="15" t="s">
        <v>123</v>
      </c>
      <c r="D627" s="8" t="n">
        <f aca="false">IF(A627&lt;&gt;0,VLOOKUP(C627,Barcode_Info!$B$578:$D$673,2,0))</f>
        <v>0</v>
      </c>
      <c r="E627" s="8" t="n">
        <f aca="false">IF(A627&lt;&gt;0,VLOOKUP(C627,Barcode_Info!$B$578:$D$673,3,0))</f>
        <v>0</v>
      </c>
      <c r="F627" s="8" t="e">
        <f aca="false">VLOOKUP(D627,Barcode_Info!$C$2:$G$673,4,0)</f>
        <v>#N/A</v>
      </c>
      <c r="G627" s="8" t="e">
        <f aca="false">VLOOKUP(E627,Barcode_Info!$D$2:$G$673,4,0)</f>
        <v>#N/A</v>
      </c>
    </row>
    <row r="628" customFormat="false" ht="15" hidden="false" customHeight="false" outlineLevel="0" collapsed="false">
      <c r="A628" s="8" t="n">
        <f aca="false">SampleMap!D$76</f>
        <v>0</v>
      </c>
      <c r="B628" s="14" t="s">
        <v>175</v>
      </c>
      <c r="C628" s="15" t="s">
        <v>124</v>
      </c>
      <c r="D628" s="8" t="n">
        <f aca="false">IF(A628&lt;&gt;0,VLOOKUP(C628,Barcode_Info!$B$578:$D$673,2,0))</f>
        <v>0</v>
      </c>
      <c r="E628" s="8" t="n">
        <f aca="false">IF(A628&lt;&gt;0,VLOOKUP(C628,Barcode_Info!$B$578:$D$673,3,0))</f>
        <v>0</v>
      </c>
      <c r="F628" s="8" t="e">
        <f aca="false">VLOOKUP(D628,Barcode_Info!$C$2:$G$673,4,0)</f>
        <v>#N/A</v>
      </c>
      <c r="G628" s="8" t="e">
        <f aca="false">VLOOKUP(E628,Barcode_Info!$D$2:$G$673,4,0)</f>
        <v>#N/A</v>
      </c>
    </row>
    <row r="629" customFormat="false" ht="15" hidden="false" customHeight="false" outlineLevel="0" collapsed="false">
      <c r="A629" s="8" t="n">
        <f aca="false">SampleMap!E$76</f>
        <v>0</v>
      </c>
      <c r="B629" s="14" t="s">
        <v>175</v>
      </c>
      <c r="C629" s="15" t="s">
        <v>125</v>
      </c>
      <c r="D629" s="8" t="n">
        <f aca="false">IF(A629&lt;&gt;0,VLOOKUP(C629,Barcode_Info!$B$578:$D$673,2,0))</f>
        <v>0</v>
      </c>
      <c r="E629" s="8" t="n">
        <f aca="false">IF(A629&lt;&gt;0,VLOOKUP(C629,Barcode_Info!$B$578:$D$673,3,0))</f>
        <v>0</v>
      </c>
      <c r="F629" s="8" t="e">
        <f aca="false">VLOOKUP(D629,Barcode_Info!$C$2:$G$673,4,0)</f>
        <v>#N/A</v>
      </c>
      <c r="G629" s="8" t="e">
        <f aca="false">VLOOKUP(E629,Barcode_Info!$D$2:$G$673,4,0)</f>
        <v>#N/A</v>
      </c>
    </row>
    <row r="630" customFormat="false" ht="15" hidden="false" customHeight="false" outlineLevel="0" collapsed="false">
      <c r="A630" s="8" t="n">
        <f aca="false">SampleMap!F$76</f>
        <v>0</v>
      </c>
      <c r="B630" s="14" t="s">
        <v>175</v>
      </c>
      <c r="C630" s="15" t="s">
        <v>126</v>
      </c>
      <c r="D630" s="8" t="n">
        <f aca="false">IF(A630&lt;&gt;0,VLOOKUP(C630,Barcode_Info!$B$578:$D$673,2,0))</f>
        <v>0</v>
      </c>
      <c r="E630" s="8" t="n">
        <f aca="false">IF(A630&lt;&gt;0,VLOOKUP(C630,Barcode_Info!$B$578:$D$673,3,0))</f>
        <v>0</v>
      </c>
      <c r="F630" s="8" t="e">
        <f aca="false">VLOOKUP(D630,Barcode_Info!$C$2:$G$673,4,0)</f>
        <v>#N/A</v>
      </c>
      <c r="G630" s="8" t="e">
        <f aca="false">VLOOKUP(E630,Barcode_Info!$D$2:$G$673,4,0)</f>
        <v>#N/A</v>
      </c>
    </row>
    <row r="631" customFormat="false" ht="15" hidden="false" customHeight="false" outlineLevel="0" collapsed="false">
      <c r="A631" s="8" t="n">
        <f aca="false">SampleMap!G$76</f>
        <v>0</v>
      </c>
      <c r="B631" s="14" t="s">
        <v>175</v>
      </c>
      <c r="C631" s="15" t="s">
        <v>127</v>
      </c>
      <c r="D631" s="8" t="n">
        <f aca="false">IF(A631&lt;&gt;0,VLOOKUP(C631,Barcode_Info!$B$578:$D$673,2,0))</f>
        <v>0</v>
      </c>
      <c r="E631" s="8" t="n">
        <f aca="false">IF(A631&lt;&gt;0,VLOOKUP(C631,Barcode_Info!$B$578:$D$673,3,0))</f>
        <v>0</v>
      </c>
      <c r="F631" s="8" t="e">
        <f aca="false">VLOOKUP(D631,Barcode_Info!$C$2:$G$673,4,0)</f>
        <v>#N/A</v>
      </c>
      <c r="G631" s="8" t="e">
        <f aca="false">VLOOKUP(E631,Barcode_Info!$D$2:$G$673,4,0)</f>
        <v>#N/A</v>
      </c>
    </row>
    <row r="632" customFormat="false" ht="15" hidden="false" customHeight="false" outlineLevel="0" collapsed="false">
      <c r="A632" s="8" t="n">
        <f aca="false">SampleMap!H$76</f>
        <v>0</v>
      </c>
      <c r="B632" s="14" t="s">
        <v>175</v>
      </c>
      <c r="C632" s="15" t="s">
        <v>128</v>
      </c>
      <c r="D632" s="8" t="n">
        <f aca="false">IF(A632&lt;&gt;0,VLOOKUP(C632,Barcode_Info!$B$578:$D$673,2,0))</f>
        <v>0</v>
      </c>
      <c r="E632" s="8" t="n">
        <f aca="false">IF(A632&lt;&gt;0,VLOOKUP(C632,Barcode_Info!$B$578:$D$673,3,0))</f>
        <v>0</v>
      </c>
      <c r="F632" s="8" t="e">
        <f aca="false">VLOOKUP(D632,Barcode_Info!$C$2:$G$673,4,0)</f>
        <v>#N/A</v>
      </c>
      <c r="G632" s="8" t="e">
        <f aca="false">VLOOKUP(E632,Barcode_Info!$D$2:$G$673,4,0)</f>
        <v>#N/A</v>
      </c>
    </row>
    <row r="633" customFormat="false" ht="15" hidden="false" customHeight="false" outlineLevel="0" collapsed="false">
      <c r="A633" s="8" t="n">
        <f aca="false">SampleMap!I$76</f>
        <v>0</v>
      </c>
      <c r="B633" s="14" t="s">
        <v>175</v>
      </c>
      <c r="C633" s="15" t="s">
        <v>129</v>
      </c>
      <c r="D633" s="8" t="n">
        <f aca="false">IF(A633&lt;&gt;0,VLOOKUP(C633,Barcode_Info!$B$578:$D$673,2,0))</f>
        <v>0</v>
      </c>
      <c r="E633" s="8" t="n">
        <f aca="false">IF(A633&lt;&gt;0,VLOOKUP(C633,Barcode_Info!$B$578:$D$673,3,0))</f>
        <v>0</v>
      </c>
      <c r="F633" s="8" t="e">
        <f aca="false">VLOOKUP(D633,Barcode_Info!$C$2:$G$673,4,0)</f>
        <v>#N/A</v>
      </c>
      <c r="G633" s="8" t="e">
        <f aca="false">VLOOKUP(E633,Barcode_Info!$D$2:$G$673,4,0)</f>
        <v>#N/A</v>
      </c>
    </row>
    <row r="634" customFormat="false" ht="15" hidden="false" customHeight="false" outlineLevel="0" collapsed="false">
      <c r="A634" s="8" t="n">
        <f aca="false">SampleMap!J$76</f>
        <v>0</v>
      </c>
      <c r="B634" s="14" t="s">
        <v>175</v>
      </c>
      <c r="C634" s="15" t="s">
        <v>130</v>
      </c>
      <c r="D634" s="8" t="n">
        <f aca="false">IF(A634&lt;&gt;0,VLOOKUP(C634,Barcode_Info!$B$578:$D$673,2,0))</f>
        <v>0</v>
      </c>
      <c r="E634" s="8" t="n">
        <f aca="false">IF(A634&lt;&gt;0,VLOOKUP(C634,Barcode_Info!$B$578:$D$673,3,0))</f>
        <v>0</v>
      </c>
      <c r="F634" s="8" t="e">
        <f aca="false">VLOOKUP(D634,Barcode_Info!$C$2:$G$673,4,0)</f>
        <v>#N/A</v>
      </c>
      <c r="G634" s="8" t="e">
        <f aca="false">VLOOKUP(E634,Barcode_Info!$D$2:$G$673,4,0)</f>
        <v>#N/A</v>
      </c>
    </row>
    <row r="635" customFormat="false" ht="15" hidden="false" customHeight="false" outlineLevel="0" collapsed="false">
      <c r="A635" s="8" t="n">
        <f aca="false">SampleMap!K$76</f>
        <v>0</v>
      </c>
      <c r="B635" s="14" t="s">
        <v>175</v>
      </c>
      <c r="C635" s="15" t="s">
        <v>131</v>
      </c>
      <c r="D635" s="8" t="n">
        <f aca="false">IF(A635&lt;&gt;0,VLOOKUP(C635,Barcode_Info!$B$578:$D$673,2,0))</f>
        <v>0</v>
      </c>
      <c r="E635" s="8" t="n">
        <f aca="false">IF(A635&lt;&gt;0,VLOOKUP(C635,Barcode_Info!$B$578:$D$673,3,0))</f>
        <v>0</v>
      </c>
      <c r="F635" s="8" t="e">
        <f aca="false">VLOOKUP(D635,Barcode_Info!$C$2:$G$673,4,0)</f>
        <v>#N/A</v>
      </c>
      <c r="G635" s="8" t="e">
        <f aca="false">VLOOKUP(E635,Barcode_Info!$D$2:$G$673,4,0)</f>
        <v>#N/A</v>
      </c>
    </row>
    <row r="636" customFormat="false" ht="15" hidden="false" customHeight="false" outlineLevel="0" collapsed="false">
      <c r="A636" s="8" t="n">
        <f aca="false">SampleMap!L$76</f>
        <v>0</v>
      </c>
      <c r="B636" s="14" t="s">
        <v>175</v>
      </c>
      <c r="C636" s="15" t="s">
        <v>132</v>
      </c>
      <c r="D636" s="8" t="n">
        <f aca="false">IF(A636&lt;&gt;0,VLOOKUP(C636,Barcode_Info!$B$578:$D$673,2,0))</f>
        <v>0</v>
      </c>
      <c r="E636" s="8" t="n">
        <f aca="false">IF(A636&lt;&gt;0,VLOOKUP(C636,Barcode_Info!$B$578:$D$673,3,0))</f>
        <v>0</v>
      </c>
      <c r="F636" s="8" t="e">
        <f aca="false">VLOOKUP(D636,Barcode_Info!$C$2:$G$673,4,0)</f>
        <v>#N/A</v>
      </c>
      <c r="G636" s="8" t="e">
        <f aca="false">VLOOKUP(E636,Barcode_Info!$D$2:$G$673,4,0)</f>
        <v>#N/A</v>
      </c>
    </row>
    <row r="637" customFormat="false" ht="15" hidden="false" customHeight="false" outlineLevel="0" collapsed="false">
      <c r="A637" s="8" t="n">
        <f aca="false">SampleMap!M$76</f>
        <v>0</v>
      </c>
      <c r="B637" s="14" t="s">
        <v>175</v>
      </c>
      <c r="C637" s="15" t="s">
        <v>133</v>
      </c>
      <c r="D637" s="8" t="n">
        <f aca="false">IF(A637&lt;&gt;0,VLOOKUP(C637,Barcode_Info!$B$578:$D$673,2,0))</f>
        <v>0</v>
      </c>
      <c r="E637" s="8" t="n">
        <f aca="false">IF(A637&lt;&gt;0,VLOOKUP(C637,Barcode_Info!$B$578:$D$673,3,0))</f>
        <v>0</v>
      </c>
      <c r="F637" s="8" t="e">
        <f aca="false">VLOOKUP(D637,Barcode_Info!$C$2:$G$673,4,0)</f>
        <v>#N/A</v>
      </c>
      <c r="G637" s="8" t="e">
        <f aca="false">VLOOKUP(E637,Barcode_Info!$D$2:$G$673,4,0)</f>
        <v>#N/A</v>
      </c>
    </row>
    <row r="638" customFormat="false" ht="15" hidden="false" customHeight="false" outlineLevel="0" collapsed="false">
      <c r="A638" s="8" t="n">
        <f aca="false">SampleMap!B$77</f>
        <v>0</v>
      </c>
      <c r="B638" s="14" t="s">
        <v>175</v>
      </c>
      <c r="C638" s="15" t="s">
        <v>134</v>
      </c>
      <c r="D638" s="8" t="n">
        <f aca="false">IF(A638&lt;&gt;0,VLOOKUP(C638,Barcode_Info!$B$578:$D$673,2,0))</f>
        <v>0</v>
      </c>
      <c r="E638" s="8" t="n">
        <f aca="false">IF(A638&lt;&gt;0,VLOOKUP(C638,Barcode_Info!$B$578:$D$673,3,0))</f>
        <v>0</v>
      </c>
      <c r="F638" s="8" t="e">
        <f aca="false">VLOOKUP(D638,Barcode_Info!$C$2:$G$673,4,0)</f>
        <v>#N/A</v>
      </c>
      <c r="G638" s="8" t="e">
        <f aca="false">VLOOKUP(E638,Barcode_Info!$D$2:$G$673,4,0)</f>
        <v>#N/A</v>
      </c>
    </row>
    <row r="639" customFormat="false" ht="15" hidden="false" customHeight="false" outlineLevel="0" collapsed="false">
      <c r="A639" s="8" t="n">
        <f aca="false">SampleMap!C$77</f>
        <v>0</v>
      </c>
      <c r="B639" s="14" t="s">
        <v>175</v>
      </c>
      <c r="C639" s="15" t="s">
        <v>135</v>
      </c>
      <c r="D639" s="8" t="n">
        <f aca="false">IF(A639&lt;&gt;0,VLOOKUP(C639,Barcode_Info!$B$578:$D$673,2,0))</f>
        <v>0</v>
      </c>
      <c r="E639" s="8" t="n">
        <f aca="false">IF(A639&lt;&gt;0,VLOOKUP(C639,Barcode_Info!$B$578:$D$673,3,0))</f>
        <v>0</v>
      </c>
      <c r="F639" s="8" t="e">
        <f aca="false">VLOOKUP(D639,Barcode_Info!$C$2:$G$673,4,0)</f>
        <v>#N/A</v>
      </c>
      <c r="G639" s="8" t="e">
        <f aca="false">VLOOKUP(E639,Barcode_Info!$D$2:$G$673,4,0)</f>
        <v>#N/A</v>
      </c>
    </row>
    <row r="640" customFormat="false" ht="15" hidden="false" customHeight="false" outlineLevel="0" collapsed="false">
      <c r="A640" s="8" t="n">
        <f aca="false">SampleMap!D$77</f>
        <v>0</v>
      </c>
      <c r="B640" s="14" t="s">
        <v>175</v>
      </c>
      <c r="C640" s="15" t="s">
        <v>136</v>
      </c>
      <c r="D640" s="8" t="n">
        <f aca="false">IF(A640&lt;&gt;0,VLOOKUP(C640,Barcode_Info!$B$578:$D$673,2,0))</f>
        <v>0</v>
      </c>
      <c r="E640" s="8" t="n">
        <f aca="false">IF(A640&lt;&gt;0,VLOOKUP(C640,Barcode_Info!$B$578:$D$673,3,0))</f>
        <v>0</v>
      </c>
      <c r="F640" s="8" t="e">
        <f aca="false">VLOOKUP(D640,Barcode_Info!$C$2:$G$673,4,0)</f>
        <v>#N/A</v>
      </c>
      <c r="G640" s="8" t="e">
        <f aca="false">VLOOKUP(E640,Barcode_Info!$D$2:$G$673,4,0)</f>
        <v>#N/A</v>
      </c>
    </row>
    <row r="641" customFormat="false" ht="15" hidden="false" customHeight="false" outlineLevel="0" collapsed="false">
      <c r="A641" s="8" t="n">
        <f aca="false">SampleMap!E$77</f>
        <v>0</v>
      </c>
      <c r="B641" s="14" t="s">
        <v>175</v>
      </c>
      <c r="C641" s="15" t="s">
        <v>137</v>
      </c>
      <c r="D641" s="8" t="n">
        <f aca="false">IF(A641&lt;&gt;0,VLOOKUP(C641,Barcode_Info!$B$578:$D$673,2,0))</f>
        <v>0</v>
      </c>
      <c r="E641" s="8" t="n">
        <f aca="false">IF(A641&lt;&gt;0,VLOOKUP(C641,Barcode_Info!$B$578:$D$673,3,0))</f>
        <v>0</v>
      </c>
      <c r="F641" s="8" t="e">
        <f aca="false">VLOOKUP(D641,Barcode_Info!$C$2:$G$673,4,0)</f>
        <v>#N/A</v>
      </c>
      <c r="G641" s="8" t="e">
        <f aca="false">VLOOKUP(E641,Barcode_Info!$D$2:$G$673,4,0)</f>
        <v>#N/A</v>
      </c>
    </row>
    <row r="642" customFormat="false" ht="15" hidden="false" customHeight="false" outlineLevel="0" collapsed="false">
      <c r="A642" s="8" t="n">
        <f aca="false">SampleMap!F$77</f>
        <v>0</v>
      </c>
      <c r="B642" s="14" t="s">
        <v>175</v>
      </c>
      <c r="C642" s="15" t="s">
        <v>138</v>
      </c>
      <c r="D642" s="8" t="n">
        <f aca="false">IF(A642&lt;&gt;0,VLOOKUP(C642,Barcode_Info!$B$578:$D$673,2,0))</f>
        <v>0</v>
      </c>
      <c r="E642" s="8" t="n">
        <f aca="false">IF(A642&lt;&gt;0,VLOOKUP(C642,Barcode_Info!$B$578:$D$673,3,0))</f>
        <v>0</v>
      </c>
      <c r="F642" s="8" t="e">
        <f aca="false">VLOOKUP(D642,Barcode_Info!$C$2:$G$673,4,0)</f>
        <v>#N/A</v>
      </c>
      <c r="G642" s="8" t="e">
        <f aca="false">VLOOKUP(E642,Barcode_Info!$D$2:$G$673,4,0)</f>
        <v>#N/A</v>
      </c>
    </row>
    <row r="643" customFormat="false" ht="15" hidden="false" customHeight="false" outlineLevel="0" collapsed="false">
      <c r="A643" s="8" t="n">
        <f aca="false">SampleMap!G$77</f>
        <v>0</v>
      </c>
      <c r="B643" s="14" t="s">
        <v>175</v>
      </c>
      <c r="C643" s="15" t="s">
        <v>139</v>
      </c>
      <c r="D643" s="8" t="n">
        <f aca="false">IF(A643&lt;&gt;0,VLOOKUP(C643,Barcode_Info!$B$578:$D$673,2,0))</f>
        <v>0</v>
      </c>
      <c r="E643" s="8" t="n">
        <f aca="false">IF(A643&lt;&gt;0,VLOOKUP(C643,Barcode_Info!$B$578:$D$673,3,0))</f>
        <v>0</v>
      </c>
      <c r="F643" s="8" t="e">
        <f aca="false">VLOOKUP(D643,Barcode_Info!$C$2:$G$673,4,0)</f>
        <v>#N/A</v>
      </c>
      <c r="G643" s="8" t="e">
        <f aca="false">VLOOKUP(E643,Barcode_Info!$D$2:$G$673,4,0)</f>
        <v>#N/A</v>
      </c>
    </row>
    <row r="644" customFormat="false" ht="15" hidden="false" customHeight="false" outlineLevel="0" collapsed="false">
      <c r="A644" s="8" t="n">
        <f aca="false">SampleMap!H$77</f>
        <v>0</v>
      </c>
      <c r="B644" s="14" t="s">
        <v>175</v>
      </c>
      <c r="C644" s="15" t="s">
        <v>140</v>
      </c>
      <c r="D644" s="8" t="n">
        <f aca="false">IF(A644&lt;&gt;0,VLOOKUP(C644,Barcode_Info!$B$578:$D$673,2,0))</f>
        <v>0</v>
      </c>
      <c r="E644" s="8" t="n">
        <f aca="false">IF(A644&lt;&gt;0,VLOOKUP(C644,Barcode_Info!$B$578:$D$673,3,0))</f>
        <v>0</v>
      </c>
      <c r="F644" s="8" t="e">
        <f aca="false">VLOOKUP(D644,Barcode_Info!$C$2:$G$673,4,0)</f>
        <v>#N/A</v>
      </c>
      <c r="G644" s="8" t="e">
        <f aca="false">VLOOKUP(E644,Barcode_Info!$D$2:$G$673,4,0)</f>
        <v>#N/A</v>
      </c>
    </row>
    <row r="645" customFormat="false" ht="15" hidden="false" customHeight="false" outlineLevel="0" collapsed="false">
      <c r="A645" s="8" t="n">
        <f aca="false">SampleMap!I$77</f>
        <v>0</v>
      </c>
      <c r="B645" s="14" t="s">
        <v>175</v>
      </c>
      <c r="C645" s="15" t="s">
        <v>141</v>
      </c>
      <c r="D645" s="8" t="n">
        <f aca="false">IF(A645&lt;&gt;0,VLOOKUP(C645,Barcode_Info!$B$578:$D$673,2,0))</f>
        <v>0</v>
      </c>
      <c r="E645" s="8" t="n">
        <f aca="false">IF(A645&lt;&gt;0,VLOOKUP(C645,Barcode_Info!$B$578:$D$673,3,0))</f>
        <v>0</v>
      </c>
      <c r="F645" s="8" t="e">
        <f aca="false">VLOOKUP(D645,Barcode_Info!$C$2:$G$673,4,0)</f>
        <v>#N/A</v>
      </c>
      <c r="G645" s="8" t="e">
        <f aca="false">VLOOKUP(E645,Barcode_Info!$D$2:$G$673,4,0)</f>
        <v>#N/A</v>
      </c>
    </row>
    <row r="646" customFormat="false" ht="15" hidden="false" customHeight="false" outlineLevel="0" collapsed="false">
      <c r="A646" s="8" t="n">
        <f aca="false">SampleMap!J$77</f>
        <v>0</v>
      </c>
      <c r="B646" s="14" t="s">
        <v>175</v>
      </c>
      <c r="C646" s="15" t="s">
        <v>142</v>
      </c>
      <c r="D646" s="8" t="n">
        <f aca="false">IF(A646&lt;&gt;0,VLOOKUP(C646,Barcode_Info!$B$578:$D$673,2,0))</f>
        <v>0</v>
      </c>
      <c r="E646" s="8" t="n">
        <f aca="false">IF(A646&lt;&gt;0,VLOOKUP(C646,Barcode_Info!$B$578:$D$673,3,0))</f>
        <v>0</v>
      </c>
      <c r="F646" s="8" t="e">
        <f aca="false">VLOOKUP(D646,Barcode_Info!$C$2:$G$673,4,0)</f>
        <v>#N/A</v>
      </c>
      <c r="G646" s="8" t="e">
        <f aca="false">VLOOKUP(E646,Barcode_Info!$D$2:$G$673,4,0)</f>
        <v>#N/A</v>
      </c>
    </row>
    <row r="647" customFormat="false" ht="15" hidden="false" customHeight="false" outlineLevel="0" collapsed="false">
      <c r="A647" s="8" t="n">
        <f aca="false">SampleMap!K$77</f>
        <v>0</v>
      </c>
      <c r="B647" s="14" t="s">
        <v>175</v>
      </c>
      <c r="C647" s="15" t="s">
        <v>143</v>
      </c>
      <c r="D647" s="8" t="n">
        <f aca="false">IF(A647&lt;&gt;0,VLOOKUP(C647,Barcode_Info!$B$578:$D$673,2,0))</f>
        <v>0</v>
      </c>
      <c r="E647" s="8" t="n">
        <f aca="false">IF(A647&lt;&gt;0,VLOOKUP(C647,Barcode_Info!$B$578:$D$673,3,0))</f>
        <v>0</v>
      </c>
      <c r="F647" s="8" t="e">
        <f aca="false">VLOOKUP(D647,Barcode_Info!$C$2:$G$673,4,0)</f>
        <v>#N/A</v>
      </c>
      <c r="G647" s="8" t="e">
        <f aca="false">VLOOKUP(E647,Barcode_Info!$D$2:$G$673,4,0)</f>
        <v>#N/A</v>
      </c>
    </row>
    <row r="648" customFormat="false" ht="15" hidden="false" customHeight="false" outlineLevel="0" collapsed="false">
      <c r="A648" s="8" t="n">
        <f aca="false">SampleMap!L$77</f>
        <v>0</v>
      </c>
      <c r="B648" s="14" t="s">
        <v>175</v>
      </c>
      <c r="C648" s="15" t="s">
        <v>144</v>
      </c>
      <c r="D648" s="8" t="n">
        <f aca="false">IF(A648&lt;&gt;0,VLOOKUP(C648,Barcode_Info!$B$578:$D$673,2,0))</f>
        <v>0</v>
      </c>
      <c r="E648" s="8" t="n">
        <f aca="false">IF(A648&lt;&gt;0,VLOOKUP(C648,Barcode_Info!$B$578:$D$673,3,0))</f>
        <v>0</v>
      </c>
      <c r="F648" s="8" t="e">
        <f aca="false">VLOOKUP(D648,Barcode_Info!$C$2:$G$673,4,0)</f>
        <v>#N/A</v>
      </c>
      <c r="G648" s="8" t="e">
        <f aca="false">VLOOKUP(E648,Barcode_Info!$D$2:$G$673,4,0)</f>
        <v>#N/A</v>
      </c>
    </row>
    <row r="649" customFormat="false" ht="15" hidden="false" customHeight="false" outlineLevel="0" collapsed="false">
      <c r="A649" s="8" t="n">
        <f aca="false">SampleMap!M$77</f>
        <v>0</v>
      </c>
      <c r="B649" s="14" t="s">
        <v>175</v>
      </c>
      <c r="C649" s="15" t="s">
        <v>145</v>
      </c>
      <c r="D649" s="8" t="n">
        <f aca="false">IF(A649&lt;&gt;0,VLOOKUP(C649,Barcode_Info!$B$578:$D$673,2,0))</f>
        <v>0</v>
      </c>
      <c r="E649" s="8" t="n">
        <f aca="false">IF(A649&lt;&gt;0,VLOOKUP(C649,Barcode_Info!$B$578:$D$673,3,0))</f>
        <v>0</v>
      </c>
      <c r="F649" s="8" t="e">
        <f aca="false">VLOOKUP(D649,Barcode_Info!$C$2:$G$673,4,0)</f>
        <v>#N/A</v>
      </c>
      <c r="G649" s="8" t="e">
        <f aca="false">VLOOKUP(E649,Barcode_Info!$D$2:$G$673,4,0)</f>
        <v>#N/A</v>
      </c>
    </row>
    <row r="650" customFormat="false" ht="15" hidden="false" customHeight="false" outlineLevel="0" collapsed="false">
      <c r="A650" s="8" t="n">
        <f aca="false">SampleMap!B78</f>
        <v>0</v>
      </c>
      <c r="B650" s="14" t="s">
        <v>175</v>
      </c>
      <c r="C650" s="15" t="s">
        <v>146</v>
      </c>
      <c r="D650" s="8" t="n">
        <f aca="false">IF(A650&lt;&gt;0,VLOOKUP(C650,Barcode_Info!$B$578:$D$673,2,0))</f>
        <v>0</v>
      </c>
      <c r="E650" s="8" t="n">
        <f aca="false">IF(A650&lt;&gt;0,VLOOKUP(C650,Barcode_Info!$B$578:$D$673,3,0))</f>
        <v>0</v>
      </c>
      <c r="F650" s="8" t="e">
        <f aca="false">VLOOKUP(D650,Barcode_Info!$C$2:$G$673,4,0)</f>
        <v>#N/A</v>
      </c>
      <c r="G650" s="8" t="e">
        <f aca="false">VLOOKUP(E650,Barcode_Info!$D$2:$G$673,4,0)</f>
        <v>#N/A</v>
      </c>
    </row>
    <row r="651" customFormat="false" ht="15" hidden="false" customHeight="false" outlineLevel="0" collapsed="false">
      <c r="A651" s="8" t="n">
        <f aca="false">SampleMap!C78</f>
        <v>0</v>
      </c>
      <c r="B651" s="14" t="s">
        <v>175</v>
      </c>
      <c r="C651" s="15" t="s">
        <v>147</v>
      </c>
      <c r="D651" s="8" t="n">
        <f aca="false">IF(A651&lt;&gt;0,VLOOKUP(C651,Barcode_Info!$B$578:$D$673,2,0))</f>
        <v>0</v>
      </c>
      <c r="E651" s="8" t="n">
        <f aca="false">IF(A651&lt;&gt;0,VLOOKUP(C651,Barcode_Info!$B$578:$D$673,3,0))</f>
        <v>0</v>
      </c>
      <c r="F651" s="8" t="e">
        <f aca="false">VLOOKUP(D651,Barcode_Info!$C$2:$G$673,4,0)</f>
        <v>#N/A</v>
      </c>
      <c r="G651" s="8" t="e">
        <f aca="false">VLOOKUP(E651,Barcode_Info!$D$2:$G$673,4,0)</f>
        <v>#N/A</v>
      </c>
    </row>
    <row r="652" customFormat="false" ht="15" hidden="false" customHeight="false" outlineLevel="0" collapsed="false">
      <c r="A652" s="8" t="n">
        <f aca="false">SampleMap!D78</f>
        <v>0</v>
      </c>
      <c r="B652" s="14" t="s">
        <v>175</v>
      </c>
      <c r="C652" s="15" t="s">
        <v>148</v>
      </c>
      <c r="D652" s="8" t="n">
        <f aca="false">IF(A652&lt;&gt;0,VLOOKUP(C652,Barcode_Info!$B$578:$D$673,2,0))</f>
        <v>0</v>
      </c>
      <c r="E652" s="8" t="n">
        <f aca="false">IF(A652&lt;&gt;0,VLOOKUP(C652,Barcode_Info!$B$578:$D$673,3,0))</f>
        <v>0</v>
      </c>
      <c r="F652" s="8" t="e">
        <f aca="false">VLOOKUP(D652,Barcode_Info!$C$2:$G$673,4,0)</f>
        <v>#N/A</v>
      </c>
      <c r="G652" s="8" t="e">
        <f aca="false">VLOOKUP(E652,Barcode_Info!$D$2:$G$673,4,0)</f>
        <v>#N/A</v>
      </c>
    </row>
    <row r="653" customFormat="false" ht="15" hidden="false" customHeight="false" outlineLevel="0" collapsed="false">
      <c r="A653" s="8" t="n">
        <f aca="false">SampleMap!E78</f>
        <v>0</v>
      </c>
      <c r="B653" s="14" t="s">
        <v>175</v>
      </c>
      <c r="C653" s="15" t="s">
        <v>149</v>
      </c>
      <c r="D653" s="8" t="n">
        <f aca="false">IF(A653&lt;&gt;0,VLOOKUP(C653,Barcode_Info!$B$578:$D$673,2,0))</f>
        <v>0</v>
      </c>
      <c r="E653" s="8" t="n">
        <f aca="false">IF(A653&lt;&gt;0,VLOOKUP(C653,Barcode_Info!$B$578:$D$673,3,0))</f>
        <v>0</v>
      </c>
      <c r="F653" s="8" t="e">
        <f aca="false">VLOOKUP(D653,Barcode_Info!$C$2:$G$673,4,0)</f>
        <v>#N/A</v>
      </c>
      <c r="G653" s="8" t="e">
        <f aca="false">VLOOKUP(E653,Barcode_Info!$D$2:$G$673,4,0)</f>
        <v>#N/A</v>
      </c>
    </row>
    <row r="654" customFormat="false" ht="15" hidden="false" customHeight="false" outlineLevel="0" collapsed="false">
      <c r="A654" s="8" t="n">
        <f aca="false">SampleMap!F78</f>
        <v>0</v>
      </c>
      <c r="B654" s="14" t="s">
        <v>175</v>
      </c>
      <c r="C654" s="15" t="s">
        <v>150</v>
      </c>
      <c r="D654" s="8" t="n">
        <f aca="false">IF(A654&lt;&gt;0,VLOOKUP(C654,Barcode_Info!$B$578:$D$673,2,0))</f>
        <v>0</v>
      </c>
      <c r="E654" s="8" t="n">
        <f aca="false">IF(A654&lt;&gt;0,VLOOKUP(C654,Barcode_Info!$B$578:$D$673,3,0))</f>
        <v>0</v>
      </c>
      <c r="F654" s="8" t="e">
        <f aca="false">VLOOKUP(D654,Barcode_Info!$C$2:$G$673,4,0)</f>
        <v>#N/A</v>
      </c>
      <c r="G654" s="8" t="e">
        <f aca="false">VLOOKUP(E654,Barcode_Info!$D$2:$G$673,4,0)</f>
        <v>#N/A</v>
      </c>
    </row>
    <row r="655" customFormat="false" ht="15" hidden="false" customHeight="false" outlineLevel="0" collapsed="false">
      <c r="A655" s="8" t="n">
        <f aca="false">SampleMap!G78</f>
        <v>0</v>
      </c>
      <c r="B655" s="14" t="s">
        <v>175</v>
      </c>
      <c r="C655" s="15" t="s">
        <v>151</v>
      </c>
      <c r="D655" s="8" t="n">
        <f aca="false">IF(A655&lt;&gt;0,VLOOKUP(C655,Barcode_Info!$B$578:$D$673,2,0))</f>
        <v>0</v>
      </c>
      <c r="E655" s="8" t="n">
        <f aca="false">IF(A655&lt;&gt;0,VLOOKUP(C655,Barcode_Info!$B$578:$D$673,3,0))</f>
        <v>0</v>
      </c>
      <c r="F655" s="8" t="e">
        <f aca="false">VLOOKUP(D655,Barcode_Info!$C$2:$G$673,4,0)</f>
        <v>#N/A</v>
      </c>
      <c r="G655" s="8" t="e">
        <f aca="false">VLOOKUP(E655,Barcode_Info!$D$2:$G$673,4,0)</f>
        <v>#N/A</v>
      </c>
    </row>
    <row r="656" customFormat="false" ht="15" hidden="false" customHeight="false" outlineLevel="0" collapsed="false">
      <c r="A656" s="8" t="n">
        <f aca="false">SampleMap!H78</f>
        <v>0</v>
      </c>
      <c r="B656" s="14" t="s">
        <v>175</v>
      </c>
      <c r="C656" s="15" t="s">
        <v>152</v>
      </c>
      <c r="D656" s="8" t="n">
        <f aca="false">IF(A656&lt;&gt;0,VLOOKUP(C656,Barcode_Info!$B$578:$D$673,2,0))</f>
        <v>0</v>
      </c>
      <c r="E656" s="8" t="n">
        <f aca="false">IF(A656&lt;&gt;0,VLOOKUP(C656,Barcode_Info!$B$578:$D$673,3,0))</f>
        <v>0</v>
      </c>
      <c r="F656" s="8" t="e">
        <f aca="false">VLOOKUP(D656,Barcode_Info!$C$2:$G$673,4,0)</f>
        <v>#N/A</v>
      </c>
      <c r="G656" s="8" t="e">
        <f aca="false">VLOOKUP(E656,Barcode_Info!$D$2:$G$673,4,0)</f>
        <v>#N/A</v>
      </c>
    </row>
    <row r="657" customFormat="false" ht="15" hidden="false" customHeight="false" outlineLevel="0" collapsed="false">
      <c r="A657" s="8" t="n">
        <f aca="false">SampleMap!I78</f>
        <v>0</v>
      </c>
      <c r="B657" s="14" t="s">
        <v>175</v>
      </c>
      <c r="C657" s="15" t="s">
        <v>153</v>
      </c>
      <c r="D657" s="8" t="n">
        <f aca="false">IF(A657&lt;&gt;0,VLOOKUP(C657,Barcode_Info!$B$578:$D$673,2,0))</f>
        <v>0</v>
      </c>
      <c r="E657" s="8" t="n">
        <f aca="false">IF(A657&lt;&gt;0,VLOOKUP(C657,Barcode_Info!$B$578:$D$673,3,0))</f>
        <v>0</v>
      </c>
      <c r="F657" s="8" t="e">
        <f aca="false">VLOOKUP(D657,Barcode_Info!$C$2:$G$673,4,0)</f>
        <v>#N/A</v>
      </c>
      <c r="G657" s="8" t="e">
        <f aca="false">VLOOKUP(E657,Barcode_Info!$D$2:$G$673,4,0)</f>
        <v>#N/A</v>
      </c>
    </row>
    <row r="658" customFormat="false" ht="15" hidden="false" customHeight="false" outlineLevel="0" collapsed="false">
      <c r="A658" s="8" t="n">
        <f aca="false">SampleMap!J78</f>
        <v>0</v>
      </c>
      <c r="B658" s="14" t="s">
        <v>175</v>
      </c>
      <c r="C658" s="15" t="s">
        <v>154</v>
      </c>
      <c r="D658" s="8" t="n">
        <f aca="false">IF(A658&lt;&gt;0,VLOOKUP(C658,Barcode_Info!$B$578:$D$673,2,0))</f>
        <v>0</v>
      </c>
      <c r="E658" s="8" t="n">
        <f aca="false">IF(A658&lt;&gt;0,VLOOKUP(C658,Barcode_Info!$B$578:$D$673,3,0))</f>
        <v>0</v>
      </c>
      <c r="F658" s="8" t="e">
        <f aca="false">VLOOKUP(D658,Barcode_Info!$C$2:$G$673,4,0)</f>
        <v>#N/A</v>
      </c>
      <c r="G658" s="8" t="e">
        <f aca="false">VLOOKUP(E658,Barcode_Info!$D$2:$G$673,4,0)</f>
        <v>#N/A</v>
      </c>
    </row>
    <row r="659" customFormat="false" ht="15" hidden="false" customHeight="false" outlineLevel="0" collapsed="false">
      <c r="A659" s="8" t="n">
        <f aca="false">SampleMap!K78</f>
        <v>0</v>
      </c>
      <c r="B659" s="14" t="s">
        <v>175</v>
      </c>
      <c r="C659" s="15" t="s">
        <v>155</v>
      </c>
      <c r="D659" s="8" t="n">
        <f aca="false">IF(A659&lt;&gt;0,VLOOKUP(C659,Barcode_Info!$B$578:$D$673,2,0))</f>
        <v>0</v>
      </c>
      <c r="E659" s="8" t="n">
        <f aca="false">IF(A659&lt;&gt;0,VLOOKUP(C659,Barcode_Info!$B$578:$D$673,3,0))</f>
        <v>0</v>
      </c>
      <c r="F659" s="8" t="e">
        <f aca="false">VLOOKUP(D659,Barcode_Info!$C$2:$G$673,4,0)</f>
        <v>#N/A</v>
      </c>
      <c r="G659" s="8" t="e">
        <f aca="false">VLOOKUP(E659,Barcode_Info!$D$2:$G$673,4,0)</f>
        <v>#N/A</v>
      </c>
    </row>
    <row r="660" customFormat="false" ht="15" hidden="false" customHeight="false" outlineLevel="0" collapsed="false">
      <c r="A660" s="8" t="n">
        <f aca="false">SampleMap!L78</f>
        <v>0</v>
      </c>
      <c r="B660" s="14" t="s">
        <v>175</v>
      </c>
      <c r="C660" s="15" t="s">
        <v>156</v>
      </c>
      <c r="D660" s="8" t="n">
        <f aca="false">IF(A660&lt;&gt;0,VLOOKUP(C660,Barcode_Info!$B$578:$D$673,2,0))</f>
        <v>0</v>
      </c>
      <c r="E660" s="8" t="n">
        <f aca="false">IF(A660&lt;&gt;0,VLOOKUP(C660,Barcode_Info!$B$578:$D$673,3,0))</f>
        <v>0</v>
      </c>
      <c r="F660" s="8" t="e">
        <f aca="false">VLOOKUP(D660,Barcode_Info!$C$2:$G$673,4,0)</f>
        <v>#N/A</v>
      </c>
      <c r="G660" s="8" t="e">
        <f aca="false">VLOOKUP(E660,Barcode_Info!$D$2:$G$673,4,0)</f>
        <v>#N/A</v>
      </c>
    </row>
    <row r="661" customFormat="false" ht="15" hidden="false" customHeight="false" outlineLevel="0" collapsed="false">
      <c r="A661" s="8" t="n">
        <f aca="false">SampleMap!M78</f>
        <v>0</v>
      </c>
      <c r="B661" s="14" t="s">
        <v>175</v>
      </c>
      <c r="C661" s="15" t="s">
        <v>157</v>
      </c>
      <c r="D661" s="8" t="n">
        <f aca="false">IF(A661&lt;&gt;0,VLOOKUP(C661,Barcode_Info!$B$578:$D$673,2,0))</f>
        <v>0</v>
      </c>
      <c r="E661" s="8" t="n">
        <f aca="false">IF(A661&lt;&gt;0,VLOOKUP(C661,Barcode_Info!$B$578:$D$673,3,0))</f>
        <v>0</v>
      </c>
      <c r="F661" s="8" t="e">
        <f aca="false">VLOOKUP(D661,Barcode_Info!$C$2:$G$673,4,0)</f>
        <v>#N/A</v>
      </c>
      <c r="G661" s="8" t="e">
        <f aca="false">VLOOKUP(E661,Barcode_Info!$D$2:$G$673,4,0)</f>
        <v>#N/A</v>
      </c>
    </row>
    <row r="662" customFormat="false" ht="15" hidden="false" customHeight="false" outlineLevel="0" collapsed="false">
      <c r="A662" s="8" t="n">
        <f aca="false">SampleMap!B79</f>
        <v>0</v>
      </c>
      <c r="B662" s="14" t="s">
        <v>175</v>
      </c>
      <c r="C662" s="15" t="s">
        <v>158</v>
      </c>
      <c r="D662" s="8" t="n">
        <f aca="false">IF(A662&lt;&gt;0,VLOOKUP(C662,Barcode_Info!$B$578:$D$673,2,0))</f>
        <v>0</v>
      </c>
      <c r="E662" s="8" t="n">
        <f aca="false">IF(A662&lt;&gt;0,VLOOKUP(C662,Barcode_Info!$B$578:$D$673,3,0))</f>
        <v>0</v>
      </c>
      <c r="F662" s="8" t="e">
        <f aca="false">VLOOKUP(D662,Barcode_Info!$C$2:$G$673,4,0)</f>
        <v>#N/A</v>
      </c>
      <c r="G662" s="8" t="e">
        <f aca="false">VLOOKUP(E662,Barcode_Info!$D$2:$G$673,4,0)</f>
        <v>#N/A</v>
      </c>
    </row>
    <row r="663" customFormat="false" ht="15" hidden="false" customHeight="false" outlineLevel="0" collapsed="false">
      <c r="A663" s="8" t="n">
        <f aca="false">SampleMap!C79</f>
        <v>0</v>
      </c>
      <c r="B663" s="14" t="s">
        <v>175</v>
      </c>
      <c r="C663" s="15" t="s">
        <v>159</v>
      </c>
      <c r="D663" s="8" t="n">
        <f aca="false">IF(A663&lt;&gt;0,VLOOKUP(C663,Barcode_Info!$B$578:$D$673,2,0))</f>
        <v>0</v>
      </c>
      <c r="E663" s="8" t="n">
        <f aca="false">IF(A663&lt;&gt;0,VLOOKUP(C663,Barcode_Info!$B$578:$D$673,3,0))</f>
        <v>0</v>
      </c>
      <c r="F663" s="8" t="e">
        <f aca="false">VLOOKUP(D663,Barcode_Info!$C$2:$G$673,4,0)</f>
        <v>#N/A</v>
      </c>
      <c r="G663" s="8" t="e">
        <f aca="false">VLOOKUP(E663,Barcode_Info!$D$2:$G$673,4,0)</f>
        <v>#N/A</v>
      </c>
    </row>
    <row r="664" customFormat="false" ht="15" hidden="false" customHeight="false" outlineLevel="0" collapsed="false">
      <c r="A664" s="8" t="n">
        <f aca="false">SampleMap!D79</f>
        <v>0</v>
      </c>
      <c r="B664" s="14" t="s">
        <v>175</v>
      </c>
      <c r="C664" s="15" t="s">
        <v>160</v>
      </c>
      <c r="D664" s="8" t="n">
        <f aca="false">IF(A664&lt;&gt;0,VLOOKUP(C664,Barcode_Info!$B$578:$D$673,2,0))</f>
        <v>0</v>
      </c>
      <c r="E664" s="8" t="n">
        <f aca="false">IF(A664&lt;&gt;0,VLOOKUP(C664,Barcode_Info!$B$578:$D$673,3,0))</f>
        <v>0</v>
      </c>
      <c r="F664" s="8" t="e">
        <f aca="false">VLOOKUP(D664,Barcode_Info!$C$2:$G$673,4,0)</f>
        <v>#N/A</v>
      </c>
      <c r="G664" s="8" t="e">
        <f aca="false">VLOOKUP(E664,Barcode_Info!$D$2:$G$673,4,0)</f>
        <v>#N/A</v>
      </c>
    </row>
    <row r="665" customFormat="false" ht="15" hidden="false" customHeight="false" outlineLevel="0" collapsed="false">
      <c r="A665" s="8" t="n">
        <f aca="false">SampleMap!E79</f>
        <v>0</v>
      </c>
      <c r="B665" s="14" t="s">
        <v>175</v>
      </c>
      <c r="C665" s="15" t="s">
        <v>161</v>
      </c>
      <c r="D665" s="8" t="n">
        <f aca="false">IF(A665&lt;&gt;0,VLOOKUP(C665,Barcode_Info!$B$578:$D$673,2,0))</f>
        <v>0</v>
      </c>
      <c r="E665" s="8" t="n">
        <f aca="false">IF(A665&lt;&gt;0,VLOOKUP(C665,Barcode_Info!$B$578:$D$673,3,0))</f>
        <v>0</v>
      </c>
      <c r="F665" s="8" t="e">
        <f aca="false">VLOOKUP(D665,Barcode_Info!$C$2:$G$673,4,0)</f>
        <v>#N/A</v>
      </c>
      <c r="G665" s="8" t="e">
        <f aca="false">VLOOKUP(E665,Barcode_Info!$D$2:$G$673,4,0)</f>
        <v>#N/A</v>
      </c>
    </row>
    <row r="666" customFormat="false" ht="15" hidden="false" customHeight="false" outlineLevel="0" collapsed="false">
      <c r="A666" s="8" t="n">
        <f aca="false">SampleMap!F79</f>
        <v>0</v>
      </c>
      <c r="B666" s="14" t="s">
        <v>175</v>
      </c>
      <c r="C666" s="15" t="s">
        <v>162</v>
      </c>
      <c r="D666" s="8" t="n">
        <f aca="false">IF(A666&lt;&gt;0,VLOOKUP(C666,Barcode_Info!$B$578:$D$673,2,0))</f>
        <v>0</v>
      </c>
      <c r="E666" s="8" t="n">
        <f aca="false">IF(A666&lt;&gt;0,VLOOKUP(C666,Barcode_Info!$B$578:$D$673,3,0))</f>
        <v>0</v>
      </c>
      <c r="F666" s="8" t="e">
        <f aca="false">VLOOKUP(D666,Barcode_Info!$C$2:$G$673,4,0)</f>
        <v>#N/A</v>
      </c>
      <c r="G666" s="8" t="e">
        <f aca="false">VLOOKUP(E666,Barcode_Info!$D$2:$G$673,4,0)</f>
        <v>#N/A</v>
      </c>
    </row>
    <row r="667" customFormat="false" ht="15" hidden="false" customHeight="false" outlineLevel="0" collapsed="false">
      <c r="A667" s="8" t="n">
        <f aca="false">SampleMap!G79</f>
        <v>0</v>
      </c>
      <c r="B667" s="14" t="s">
        <v>175</v>
      </c>
      <c r="C667" s="15" t="s">
        <v>163</v>
      </c>
      <c r="D667" s="8" t="n">
        <f aca="false">IF(A667&lt;&gt;0,VLOOKUP(C667,Barcode_Info!$B$578:$D$673,2,0))</f>
        <v>0</v>
      </c>
      <c r="E667" s="8" t="n">
        <f aca="false">IF(A667&lt;&gt;0,VLOOKUP(C667,Barcode_Info!$B$578:$D$673,3,0))</f>
        <v>0</v>
      </c>
      <c r="F667" s="8" t="e">
        <f aca="false">VLOOKUP(D667,Barcode_Info!$C$2:$G$673,4,0)</f>
        <v>#N/A</v>
      </c>
      <c r="G667" s="8" t="e">
        <f aca="false">VLOOKUP(E667,Barcode_Info!$D$2:$G$673,4,0)</f>
        <v>#N/A</v>
      </c>
    </row>
    <row r="668" customFormat="false" ht="15" hidden="false" customHeight="false" outlineLevel="0" collapsed="false">
      <c r="A668" s="8" t="n">
        <f aca="false">SampleMap!H79</f>
        <v>0</v>
      </c>
      <c r="B668" s="14" t="s">
        <v>175</v>
      </c>
      <c r="C668" s="15" t="s">
        <v>164</v>
      </c>
      <c r="D668" s="8" t="n">
        <f aca="false">IF(A668&lt;&gt;0,VLOOKUP(C668,Barcode_Info!$B$578:$D$673,2,0))</f>
        <v>0</v>
      </c>
      <c r="E668" s="8" t="n">
        <f aca="false">IF(A668&lt;&gt;0,VLOOKUP(C668,Barcode_Info!$B$578:$D$673,3,0))</f>
        <v>0</v>
      </c>
      <c r="F668" s="8" t="e">
        <f aca="false">VLOOKUP(D668,Barcode_Info!$C$2:$G$673,4,0)</f>
        <v>#N/A</v>
      </c>
      <c r="G668" s="8" t="e">
        <f aca="false">VLOOKUP(E668,Barcode_Info!$D$2:$G$673,4,0)</f>
        <v>#N/A</v>
      </c>
    </row>
    <row r="669" customFormat="false" ht="15" hidden="false" customHeight="false" outlineLevel="0" collapsed="false">
      <c r="A669" s="8" t="n">
        <f aca="false">SampleMap!I79</f>
        <v>0</v>
      </c>
      <c r="B669" s="14" t="s">
        <v>175</v>
      </c>
      <c r="C669" s="15" t="s">
        <v>165</v>
      </c>
      <c r="D669" s="8" t="n">
        <f aca="false">IF(A669&lt;&gt;0,VLOOKUP(C669,Barcode_Info!$B$578:$D$673,2,0))</f>
        <v>0</v>
      </c>
      <c r="E669" s="8" t="n">
        <f aca="false">IF(A669&lt;&gt;0,VLOOKUP(C669,Barcode_Info!$B$578:$D$673,3,0))</f>
        <v>0</v>
      </c>
      <c r="F669" s="8" t="e">
        <f aca="false">VLOOKUP(D669,Barcode_Info!$C$2:$G$673,4,0)</f>
        <v>#N/A</v>
      </c>
      <c r="G669" s="8" t="e">
        <f aca="false">VLOOKUP(E669,Barcode_Info!$D$2:$G$673,4,0)</f>
        <v>#N/A</v>
      </c>
    </row>
    <row r="670" customFormat="false" ht="15" hidden="false" customHeight="false" outlineLevel="0" collapsed="false">
      <c r="A670" s="8" t="n">
        <f aca="false">SampleMap!J79</f>
        <v>0</v>
      </c>
      <c r="B670" s="14" t="s">
        <v>175</v>
      </c>
      <c r="C670" s="15" t="s">
        <v>166</v>
      </c>
      <c r="D670" s="8" t="n">
        <f aca="false">IF(A670&lt;&gt;0,VLOOKUP(C670,Barcode_Info!$B$578:$D$673,2,0))</f>
        <v>0</v>
      </c>
      <c r="E670" s="8" t="n">
        <f aca="false">IF(A670&lt;&gt;0,VLOOKUP(C670,Barcode_Info!$B$578:$D$673,3,0))</f>
        <v>0</v>
      </c>
      <c r="F670" s="8" t="e">
        <f aca="false">VLOOKUP(D670,Barcode_Info!$C$2:$G$673,4,0)</f>
        <v>#N/A</v>
      </c>
      <c r="G670" s="8" t="e">
        <f aca="false">VLOOKUP(E670,Barcode_Info!$D$2:$G$673,4,0)</f>
        <v>#N/A</v>
      </c>
    </row>
    <row r="671" customFormat="false" ht="15" hidden="false" customHeight="false" outlineLevel="0" collapsed="false">
      <c r="A671" s="8" t="n">
        <f aca="false">SampleMap!K79</f>
        <v>0</v>
      </c>
      <c r="B671" s="14" t="s">
        <v>175</v>
      </c>
      <c r="C671" s="15" t="s">
        <v>167</v>
      </c>
      <c r="D671" s="8" t="n">
        <f aca="false">IF(A671&lt;&gt;0,VLOOKUP(C671,Barcode_Info!$B$578:$D$673,2,0))</f>
        <v>0</v>
      </c>
      <c r="E671" s="8" t="n">
        <f aca="false">IF(A671&lt;&gt;0,VLOOKUP(C671,Barcode_Info!$B$578:$D$673,3,0))</f>
        <v>0</v>
      </c>
      <c r="F671" s="8" t="e">
        <f aca="false">VLOOKUP(D671,Barcode_Info!$C$2:$G$673,4,0)</f>
        <v>#N/A</v>
      </c>
      <c r="G671" s="8" t="e">
        <f aca="false">VLOOKUP(E671,Barcode_Info!$D$2:$G$673,4,0)</f>
        <v>#N/A</v>
      </c>
    </row>
    <row r="672" customFormat="false" ht="15" hidden="false" customHeight="false" outlineLevel="0" collapsed="false">
      <c r="A672" s="8" t="n">
        <f aca="false">SampleMap!L79</f>
        <v>0</v>
      </c>
      <c r="B672" s="14" t="s">
        <v>175</v>
      </c>
      <c r="C672" s="15" t="s">
        <v>168</v>
      </c>
      <c r="D672" s="8" t="n">
        <f aca="false">IF(A672&lt;&gt;0,VLOOKUP(C672,Barcode_Info!$B$578:$D$673,2,0))</f>
        <v>0</v>
      </c>
      <c r="E672" s="8" t="n">
        <f aca="false">IF(A672&lt;&gt;0,VLOOKUP(C672,Barcode_Info!$B$578:$D$673,3,0))</f>
        <v>0</v>
      </c>
      <c r="F672" s="8" t="e">
        <f aca="false">VLOOKUP(D672,Barcode_Info!$C$2:$G$673,4,0)</f>
        <v>#N/A</v>
      </c>
      <c r="G672" s="8" t="e">
        <f aca="false">VLOOKUP(E672,Barcode_Info!$D$2:$G$673,4,0)</f>
        <v>#N/A</v>
      </c>
    </row>
    <row r="673" customFormat="false" ht="15" hidden="false" customHeight="false" outlineLevel="0" collapsed="false">
      <c r="A673" s="8" t="n">
        <f aca="false">SampleMap!M79</f>
        <v>0</v>
      </c>
      <c r="B673" s="14" t="s">
        <v>175</v>
      </c>
      <c r="C673" s="15" t="s">
        <v>169</v>
      </c>
      <c r="D673" s="8" t="n">
        <f aca="false">IF(A673&lt;&gt;0,VLOOKUP(C673,Barcode_Info!$B$578:$D$673,2,0))</f>
        <v>0</v>
      </c>
      <c r="E673" s="8" t="n">
        <f aca="false">IF(A673&lt;&gt;0,VLOOKUP(C673,Barcode_Info!$B$578:$D$673,3,0))</f>
        <v>0</v>
      </c>
      <c r="F673" s="8" t="e">
        <f aca="false">VLOOKUP(D673,Barcode_Info!$C$2:$G$673,4,0)</f>
        <v>#N/A</v>
      </c>
      <c r="G673" s="8" t="e">
        <f aca="false">VLOOKUP(E673,Barcode_Info!$D$2:$G$673,4,0)</f>
        <v>#N/A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16" width="9.10526315789474"/>
  </cols>
  <sheetData>
    <row r="1" customFormat="false" ht="12.8" hidden="false" customHeight="false" outlineLevel="0" collapsed="false">
      <c r="A1" s="17"/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  <c r="L1" s="17" t="n">
        <v>11</v>
      </c>
      <c r="M1" s="17" t="n">
        <v>12</v>
      </c>
      <c r="N1" s="18"/>
      <c r="O1" s="18"/>
      <c r="P1" s="18"/>
      <c r="Q1" s="18"/>
    </row>
    <row r="2" customFormat="false" ht="12.8" hidden="false" customHeight="false" outlineLevel="0" collapsed="false">
      <c r="A2" s="17" t="s">
        <v>73</v>
      </c>
      <c r="B2" s="19" t="s">
        <v>2</v>
      </c>
      <c r="C2" s="19" t="s">
        <v>28</v>
      </c>
      <c r="D2" s="19" t="s">
        <v>37</v>
      </c>
      <c r="E2" s="19" t="s">
        <v>61</v>
      </c>
      <c r="F2" s="19" t="s">
        <v>16</v>
      </c>
      <c r="G2" s="19" t="s">
        <v>24</v>
      </c>
      <c r="H2" s="19" t="s">
        <v>51</v>
      </c>
      <c r="I2" s="20"/>
      <c r="J2" s="20"/>
      <c r="K2" s="20"/>
      <c r="L2" s="20"/>
      <c r="M2" s="20"/>
      <c r="N2" s="18"/>
      <c r="O2" s="18" t="s">
        <v>176</v>
      </c>
      <c r="P2" s="18"/>
      <c r="Q2" s="18"/>
    </row>
    <row r="3" customFormat="false" ht="12.8" hidden="false" customHeight="false" outlineLevel="0" collapsed="false">
      <c r="A3" s="17" t="s">
        <v>170</v>
      </c>
      <c r="B3" s="19" t="s">
        <v>9</v>
      </c>
      <c r="C3" s="19" t="s">
        <v>30</v>
      </c>
      <c r="D3" s="19" t="s">
        <v>39</v>
      </c>
      <c r="E3" s="19" t="s">
        <v>63</v>
      </c>
      <c r="F3" s="19" t="s">
        <v>17</v>
      </c>
      <c r="G3" s="19" t="s">
        <v>25</v>
      </c>
      <c r="H3" s="19" t="s">
        <v>52</v>
      </c>
      <c r="I3" s="20"/>
      <c r="J3" s="20"/>
      <c r="K3" s="20"/>
      <c r="L3" s="20"/>
      <c r="M3" s="20"/>
      <c r="N3" s="18"/>
      <c r="O3" s="18" t="s">
        <v>177</v>
      </c>
      <c r="P3" s="18"/>
      <c r="Q3" s="18"/>
    </row>
    <row r="4" customFormat="false" ht="12.8" hidden="false" customHeight="false" outlineLevel="0" collapsed="false">
      <c r="A4" s="17" t="s">
        <v>171</v>
      </c>
      <c r="B4" s="19" t="s">
        <v>10</v>
      </c>
      <c r="C4" s="19" t="s">
        <v>31</v>
      </c>
      <c r="D4" s="19" t="s">
        <v>40</v>
      </c>
      <c r="E4" s="19"/>
      <c r="F4" s="19" t="s">
        <v>18</v>
      </c>
      <c r="G4" s="19" t="s">
        <v>26</v>
      </c>
      <c r="H4" s="19" t="s">
        <v>53</v>
      </c>
      <c r="I4" s="20"/>
      <c r="J4" s="20"/>
      <c r="K4" s="20"/>
      <c r="L4" s="20"/>
      <c r="M4" s="20"/>
      <c r="N4" s="18"/>
      <c r="O4" s="18"/>
      <c r="P4" s="18"/>
      <c r="Q4" s="18"/>
    </row>
    <row r="5" customFormat="false" ht="12.8" hidden="false" customHeight="false" outlineLevel="0" collapsed="false">
      <c r="A5" s="17" t="s">
        <v>172</v>
      </c>
      <c r="B5" s="19" t="s">
        <v>11</v>
      </c>
      <c r="C5" s="19" t="s">
        <v>32</v>
      </c>
      <c r="D5" s="19" t="s">
        <v>41</v>
      </c>
      <c r="E5" s="19"/>
      <c r="F5" s="19" t="s">
        <v>19</v>
      </c>
      <c r="G5" s="19" t="s">
        <v>27</v>
      </c>
      <c r="H5" s="19" t="s">
        <v>54</v>
      </c>
      <c r="I5" s="20"/>
      <c r="J5" s="20"/>
      <c r="K5" s="20"/>
      <c r="L5" s="20"/>
      <c r="M5" s="20"/>
      <c r="N5" s="18"/>
      <c r="O5" s="18"/>
      <c r="P5" s="18"/>
      <c r="Q5" s="18"/>
    </row>
    <row r="6" customFormat="false" ht="12.8" hidden="false" customHeight="false" outlineLevel="0" collapsed="false">
      <c r="A6" s="17" t="s">
        <v>173</v>
      </c>
      <c r="B6" s="19" t="s">
        <v>12</v>
      </c>
      <c r="C6" s="19" t="s">
        <v>33</v>
      </c>
      <c r="D6" s="19" t="s">
        <v>42</v>
      </c>
      <c r="E6" s="19"/>
      <c r="F6" s="19" t="s">
        <v>20</v>
      </c>
      <c r="G6" s="19" t="s">
        <v>47</v>
      </c>
      <c r="H6" s="19" t="s">
        <v>55</v>
      </c>
      <c r="I6" s="20"/>
      <c r="J6" s="20"/>
      <c r="K6" s="20"/>
      <c r="L6" s="20"/>
      <c r="M6" s="20"/>
      <c r="N6" s="18"/>
      <c r="O6" s="18"/>
      <c r="P6" s="18"/>
      <c r="Q6" s="18"/>
    </row>
    <row r="7" customFormat="false" ht="12.8" hidden="false" customHeight="false" outlineLevel="0" collapsed="false">
      <c r="A7" s="17" t="s">
        <v>174</v>
      </c>
      <c r="B7" s="19" t="s">
        <v>13</v>
      </c>
      <c r="C7" s="19" t="s">
        <v>34</v>
      </c>
      <c r="D7" s="19" t="s">
        <v>43</v>
      </c>
      <c r="E7" s="19"/>
      <c r="F7" s="19" t="s">
        <v>21</v>
      </c>
      <c r="G7" s="19" t="s">
        <v>48</v>
      </c>
      <c r="H7" s="19" t="s">
        <v>56</v>
      </c>
      <c r="I7" s="20"/>
      <c r="J7" s="20"/>
      <c r="K7" s="20"/>
      <c r="L7" s="20"/>
      <c r="M7" s="20"/>
      <c r="N7" s="18"/>
      <c r="O7" s="18"/>
      <c r="P7" s="18"/>
      <c r="Q7" s="18"/>
    </row>
    <row r="8" customFormat="false" ht="12.8" hidden="false" customHeight="false" outlineLevel="0" collapsed="false">
      <c r="A8" s="17" t="s">
        <v>175</v>
      </c>
      <c r="B8" s="19" t="s">
        <v>14</v>
      </c>
      <c r="C8" s="19" t="s">
        <v>35</v>
      </c>
      <c r="D8" s="19" t="s">
        <v>44</v>
      </c>
      <c r="E8" s="19"/>
      <c r="F8" s="19" t="s">
        <v>22</v>
      </c>
      <c r="G8" s="19" t="s">
        <v>49</v>
      </c>
      <c r="H8" s="19" t="s">
        <v>57</v>
      </c>
      <c r="I8" s="20"/>
      <c r="J8" s="20"/>
      <c r="K8" s="20"/>
      <c r="L8" s="20"/>
      <c r="M8" s="20"/>
      <c r="N8" s="18"/>
      <c r="O8" s="18"/>
      <c r="P8" s="18"/>
      <c r="Q8" s="18"/>
    </row>
    <row r="9" customFormat="false" ht="12.8" hidden="false" customHeight="false" outlineLevel="0" collapsed="false">
      <c r="A9" s="17" t="s">
        <v>178</v>
      </c>
      <c r="B9" s="19" t="s">
        <v>15</v>
      </c>
      <c r="C9" s="19" t="s">
        <v>36</v>
      </c>
      <c r="D9" s="19" t="s">
        <v>45</v>
      </c>
      <c r="E9" s="19"/>
      <c r="F9" s="19" t="s">
        <v>23</v>
      </c>
      <c r="G9" s="19" t="s">
        <v>50</v>
      </c>
      <c r="H9" s="19" t="s">
        <v>58</v>
      </c>
      <c r="I9" s="20"/>
      <c r="J9" s="20"/>
      <c r="K9" s="20"/>
      <c r="L9" s="20"/>
      <c r="M9" s="20"/>
      <c r="N9" s="18"/>
      <c r="O9" s="18"/>
      <c r="P9" s="18"/>
      <c r="Q9" s="18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O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O11" s="0"/>
    </row>
    <row r="12" customFormat="false" ht="12.8" hidden="false" customHeight="false" outlineLevel="0" collapsed="false">
      <c r="A12" s="21" t="s">
        <v>2</v>
      </c>
      <c r="B12" s="22" t="s">
        <v>179</v>
      </c>
      <c r="C12" s="22" t="s">
        <v>180</v>
      </c>
      <c r="D12" s="22" t="s">
        <v>181</v>
      </c>
      <c r="E12" s="22" t="s">
        <v>182</v>
      </c>
      <c r="F12" s="22" t="s">
        <v>183</v>
      </c>
      <c r="G12" s="22" t="s">
        <v>184</v>
      </c>
      <c r="H12" s="22" t="s">
        <v>185</v>
      </c>
      <c r="I12" s="22" t="s">
        <v>186</v>
      </c>
      <c r="J12" s="22" t="s">
        <v>187</v>
      </c>
      <c r="K12" s="22" t="s">
        <v>188</v>
      </c>
      <c r="L12" s="22" t="s">
        <v>189</v>
      </c>
      <c r="M12" s="22" t="s">
        <v>190</v>
      </c>
      <c r="O12" s="16" t="s">
        <v>8</v>
      </c>
    </row>
    <row r="13" customFormat="false" ht="12.8" hidden="false" customHeight="false" outlineLevel="0" collapsed="false">
      <c r="A13" s="21" t="s">
        <v>9</v>
      </c>
      <c r="B13" s="22" t="s">
        <v>191</v>
      </c>
      <c r="C13" s="22" t="s">
        <v>192</v>
      </c>
      <c r="D13" s="22" t="s">
        <v>193</v>
      </c>
      <c r="E13" s="22" t="s">
        <v>194</v>
      </c>
      <c r="F13" s="22" t="s">
        <v>195</v>
      </c>
      <c r="G13" s="22" t="s">
        <v>196</v>
      </c>
      <c r="H13" s="22" t="s">
        <v>197</v>
      </c>
      <c r="I13" s="22" t="s">
        <v>198</v>
      </c>
      <c r="J13" s="22" t="s">
        <v>199</v>
      </c>
      <c r="K13" s="22" t="s">
        <v>200</v>
      </c>
      <c r="L13" s="22" t="s">
        <v>201</v>
      </c>
      <c r="M13" s="22" t="s">
        <v>202</v>
      </c>
      <c r="O13" s="0"/>
    </row>
    <row r="14" customFormat="false" ht="13.8" hidden="false" customHeight="false" outlineLevel="0" collapsed="false">
      <c r="A14" s="21" t="s">
        <v>10</v>
      </c>
      <c r="B14" s="22" t="s">
        <v>203</v>
      </c>
      <c r="C14" s="22" t="s">
        <v>204</v>
      </c>
      <c r="D14" s="22" t="s">
        <v>205</v>
      </c>
      <c r="E14" s="22" t="s">
        <v>206</v>
      </c>
      <c r="F14" s="22" t="s">
        <v>207</v>
      </c>
      <c r="G14" s="22" t="s">
        <v>208</v>
      </c>
      <c r="H14" s="22" t="s">
        <v>209</v>
      </c>
      <c r="I14" s="22" t="s">
        <v>210</v>
      </c>
      <c r="J14" s="22" t="s">
        <v>211</v>
      </c>
      <c r="K14" s="22" t="s">
        <v>212</v>
      </c>
      <c r="L14" s="22" t="s">
        <v>213</v>
      </c>
      <c r="M14" s="22" t="s">
        <v>214</v>
      </c>
      <c r="O14" s="0"/>
    </row>
    <row r="15" customFormat="false" ht="12.8" hidden="false" customHeight="false" outlineLevel="0" collapsed="false">
      <c r="A15" s="21" t="s">
        <v>11</v>
      </c>
      <c r="B15" s="22" t="s">
        <v>215</v>
      </c>
      <c r="C15" s="22" t="s">
        <v>216</v>
      </c>
      <c r="D15" s="22" t="s">
        <v>217</v>
      </c>
      <c r="E15" s="22" t="s">
        <v>218</v>
      </c>
      <c r="F15" s="22" t="s">
        <v>219</v>
      </c>
      <c r="G15" s="22" t="s">
        <v>220</v>
      </c>
      <c r="H15" s="22" t="s">
        <v>221</v>
      </c>
      <c r="I15" s="22" t="s">
        <v>222</v>
      </c>
      <c r="J15" s="22" t="s">
        <v>223</v>
      </c>
      <c r="K15" s="22" t="s">
        <v>224</v>
      </c>
      <c r="L15" s="22" t="s">
        <v>225</v>
      </c>
      <c r="M15" s="22" t="s">
        <v>226</v>
      </c>
      <c r="O15" s="0"/>
    </row>
    <row r="16" customFormat="false" ht="12.8" hidden="false" customHeight="false" outlineLevel="0" collapsed="false">
      <c r="A16" s="21" t="s">
        <v>12</v>
      </c>
      <c r="B16" s="22" t="s">
        <v>227</v>
      </c>
      <c r="C16" s="22" t="s">
        <v>228</v>
      </c>
      <c r="D16" s="22" t="s">
        <v>229</v>
      </c>
      <c r="E16" s="22" t="s">
        <v>230</v>
      </c>
      <c r="F16" s="22" t="s">
        <v>231</v>
      </c>
      <c r="G16" s="22" t="s">
        <v>232</v>
      </c>
      <c r="H16" s="22" t="s">
        <v>233</v>
      </c>
      <c r="I16" s="22" t="s">
        <v>234</v>
      </c>
      <c r="J16" s="22" t="s">
        <v>235</v>
      </c>
      <c r="K16" s="22" t="s">
        <v>236</v>
      </c>
      <c r="L16" s="22" t="s">
        <v>237</v>
      </c>
      <c r="M16" s="22" t="s">
        <v>238</v>
      </c>
      <c r="O16" s="0"/>
    </row>
    <row r="17" customFormat="false" ht="12.8" hidden="false" customHeight="false" outlineLevel="0" collapsed="false">
      <c r="A17" s="21" t="s">
        <v>13</v>
      </c>
      <c r="B17" s="22" t="s">
        <v>239</v>
      </c>
      <c r="C17" s="22" t="s">
        <v>240</v>
      </c>
      <c r="D17" s="22" t="s">
        <v>241</v>
      </c>
      <c r="E17" s="22" t="s">
        <v>242</v>
      </c>
      <c r="F17" s="22" t="s">
        <v>243</v>
      </c>
      <c r="G17" s="22" t="s">
        <v>244</v>
      </c>
      <c r="H17" s="22" t="s">
        <v>245</v>
      </c>
      <c r="I17" s="22" t="s">
        <v>246</v>
      </c>
      <c r="J17" s="22" t="s">
        <v>247</v>
      </c>
      <c r="K17" s="22" t="s">
        <v>248</v>
      </c>
      <c r="L17" s="22" t="s">
        <v>249</v>
      </c>
      <c r="M17" s="22" t="s">
        <v>250</v>
      </c>
      <c r="O17" s="0"/>
    </row>
    <row r="18" customFormat="false" ht="12.8" hidden="false" customHeight="false" outlineLevel="0" collapsed="false">
      <c r="A18" s="21" t="s">
        <v>14</v>
      </c>
      <c r="B18" s="22" t="s">
        <v>251</v>
      </c>
      <c r="C18" s="22" t="s">
        <v>252</v>
      </c>
      <c r="D18" s="22" t="s">
        <v>253</v>
      </c>
      <c r="E18" s="22" t="s">
        <v>254</v>
      </c>
      <c r="F18" s="22" t="s">
        <v>255</v>
      </c>
      <c r="G18" s="22" t="s">
        <v>256</v>
      </c>
      <c r="H18" s="22" t="s">
        <v>257</v>
      </c>
      <c r="I18" s="22" t="s">
        <v>258</v>
      </c>
      <c r="J18" s="22" t="s">
        <v>259</v>
      </c>
      <c r="K18" s="22" t="s">
        <v>260</v>
      </c>
      <c r="L18" s="22" t="s">
        <v>261</v>
      </c>
      <c r="M18" s="22" t="s">
        <v>262</v>
      </c>
      <c r="O18" s="0"/>
    </row>
    <row r="19" customFormat="false" ht="12.8" hidden="false" customHeight="false" outlineLevel="0" collapsed="false">
      <c r="A19" s="21" t="s">
        <v>15</v>
      </c>
      <c r="B19" s="22" t="s">
        <v>263</v>
      </c>
      <c r="C19" s="22" t="s">
        <v>264</v>
      </c>
      <c r="D19" s="22" t="s">
        <v>265</v>
      </c>
      <c r="E19" s="22" t="s">
        <v>266</v>
      </c>
      <c r="F19" s="22" t="s">
        <v>267</v>
      </c>
      <c r="G19" s="22" t="s">
        <v>268</v>
      </c>
      <c r="H19" s="22" t="s">
        <v>269</v>
      </c>
      <c r="I19" s="22" t="s">
        <v>270</v>
      </c>
      <c r="J19" s="22" t="s">
        <v>271</v>
      </c>
      <c r="K19" s="22" t="s">
        <v>272</v>
      </c>
      <c r="L19" s="22" t="s">
        <v>273</v>
      </c>
      <c r="M19" s="22" t="s">
        <v>274</v>
      </c>
      <c r="O19" s="0"/>
    </row>
    <row r="20" customFormat="false" ht="12.8" hidden="false" customHeight="false" outlineLevel="0" collapsed="false">
      <c r="A20" s="0"/>
      <c r="B20" s="21" t="s">
        <v>16</v>
      </c>
      <c r="C20" s="21" t="s">
        <v>17</v>
      </c>
      <c r="D20" s="21" t="s">
        <v>18</v>
      </c>
      <c r="E20" s="21" t="s">
        <v>19</v>
      </c>
      <c r="F20" s="21" t="s">
        <v>20</v>
      </c>
      <c r="G20" s="21" t="s">
        <v>21</v>
      </c>
      <c r="H20" s="21" t="s">
        <v>22</v>
      </c>
      <c r="I20" s="21" t="s">
        <v>23</v>
      </c>
      <c r="J20" s="21" t="s">
        <v>24</v>
      </c>
      <c r="K20" s="21" t="s">
        <v>25</v>
      </c>
      <c r="L20" s="21" t="s">
        <v>26</v>
      </c>
      <c r="M20" s="21" t="s">
        <v>27</v>
      </c>
      <c r="O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O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O22" s="0"/>
    </row>
    <row r="23" customFormat="false" ht="12.8" hidden="false" customHeight="false" outlineLevel="0" collapsed="false">
      <c r="A23" s="21" t="s">
        <v>28</v>
      </c>
      <c r="B23" s="22" t="s">
        <v>275</v>
      </c>
      <c r="C23" s="22" t="s">
        <v>276</v>
      </c>
      <c r="D23" s="22" t="s">
        <v>277</v>
      </c>
      <c r="E23" s="22" t="s">
        <v>278</v>
      </c>
      <c r="F23" s="22" t="s">
        <v>279</v>
      </c>
      <c r="G23" s="22" t="s">
        <v>280</v>
      </c>
      <c r="H23" s="22" t="s">
        <v>281</v>
      </c>
      <c r="I23" s="22" t="s">
        <v>282</v>
      </c>
      <c r="J23" s="22" t="s">
        <v>283</v>
      </c>
      <c r="K23" s="22" t="s">
        <v>284</v>
      </c>
      <c r="L23" s="22" t="s">
        <v>285</v>
      </c>
      <c r="M23" s="22" t="s">
        <v>286</v>
      </c>
      <c r="O23" s="16" t="s">
        <v>29</v>
      </c>
    </row>
    <row r="24" customFormat="false" ht="12.8" hidden="false" customHeight="false" outlineLevel="0" collapsed="false">
      <c r="A24" s="21" t="s">
        <v>30</v>
      </c>
      <c r="B24" s="22" t="s">
        <v>287</v>
      </c>
      <c r="C24" s="22" t="s">
        <v>288</v>
      </c>
      <c r="D24" s="22" t="s">
        <v>289</v>
      </c>
      <c r="E24" s="22" t="s">
        <v>290</v>
      </c>
      <c r="F24" s="22" t="s">
        <v>291</v>
      </c>
      <c r="G24" s="22" t="s">
        <v>292</v>
      </c>
      <c r="H24" s="22" t="s">
        <v>293</v>
      </c>
      <c r="I24" s="22" t="s">
        <v>294</v>
      </c>
      <c r="J24" s="22" t="s">
        <v>295</v>
      </c>
      <c r="K24" s="22" t="s">
        <v>296</v>
      </c>
      <c r="L24" s="22" t="s">
        <v>297</v>
      </c>
      <c r="M24" s="22" t="s">
        <v>298</v>
      </c>
      <c r="O24" s="0"/>
    </row>
    <row r="25" customFormat="false" ht="12.8" hidden="false" customHeight="false" outlineLevel="0" collapsed="false">
      <c r="A25" s="21" t="s">
        <v>31</v>
      </c>
      <c r="B25" s="22" t="s">
        <v>299</v>
      </c>
      <c r="C25" s="22" t="s">
        <v>300</v>
      </c>
      <c r="D25" s="22" t="s">
        <v>301</v>
      </c>
      <c r="E25" s="22" t="s">
        <v>302</v>
      </c>
      <c r="F25" s="22" t="s">
        <v>303</v>
      </c>
      <c r="G25" s="22" t="s">
        <v>304</v>
      </c>
      <c r="H25" s="22" t="s">
        <v>305</v>
      </c>
      <c r="I25" s="22" t="s">
        <v>306</v>
      </c>
      <c r="J25" s="22" t="s">
        <v>307</v>
      </c>
      <c r="K25" s="22" t="s">
        <v>308</v>
      </c>
      <c r="L25" s="22" t="s">
        <v>309</v>
      </c>
      <c r="M25" s="22" t="s">
        <v>310</v>
      </c>
      <c r="O25" s="0"/>
    </row>
    <row r="26" customFormat="false" ht="12.8" hidden="false" customHeight="false" outlineLevel="0" collapsed="false">
      <c r="A26" s="21" t="s">
        <v>32</v>
      </c>
      <c r="B26" s="22" t="s">
        <v>311</v>
      </c>
      <c r="C26" s="22" t="s">
        <v>312</v>
      </c>
      <c r="D26" s="22" t="s">
        <v>313</v>
      </c>
      <c r="E26" s="22" t="s">
        <v>314</v>
      </c>
      <c r="F26" s="22" t="s">
        <v>315</v>
      </c>
      <c r="G26" s="22" t="s">
        <v>316</v>
      </c>
      <c r="H26" s="22" t="s">
        <v>317</v>
      </c>
      <c r="I26" s="22" t="s">
        <v>318</v>
      </c>
      <c r="J26" s="22" t="s">
        <v>319</v>
      </c>
      <c r="K26" s="22" t="s">
        <v>320</v>
      </c>
      <c r="L26" s="22" t="s">
        <v>321</v>
      </c>
      <c r="M26" s="22" t="s">
        <v>322</v>
      </c>
      <c r="O26" s="0"/>
    </row>
    <row r="27" customFormat="false" ht="12.8" hidden="false" customHeight="false" outlineLevel="0" collapsed="false">
      <c r="A27" s="21" t="s">
        <v>33</v>
      </c>
      <c r="B27" s="22" t="s">
        <v>323</v>
      </c>
      <c r="C27" s="22" t="s">
        <v>324</v>
      </c>
      <c r="D27" s="22" t="s">
        <v>325</v>
      </c>
      <c r="E27" s="22" t="s">
        <v>326</v>
      </c>
      <c r="F27" s="22" t="s">
        <v>327</v>
      </c>
      <c r="G27" s="22" t="s">
        <v>328</v>
      </c>
      <c r="H27" s="22" t="s">
        <v>329</v>
      </c>
      <c r="I27" s="22" t="s">
        <v>330</v>
      </c>
      <c r="J27" s="22" t="s">
        <v>331</v>
      </c>
      <c r="K27" s="22" t="s">
        <v>332</v>
      </c>
      <c r="L27" s="22" t="s">
        <v>333</v>
      </c>
      <c r="M27" s="22" t="s">
        <v>334</v>
      </c>
      <c r="O27" s="0"/>
    </row>
    <row r="28" customFormat="false" ht="12.8" hidden="false" customHeight="false" outlineLevel="0" collapsed="false">
      <c r="A28" s="21" t="s">
        <v>34</v>
      </c>
      <c r="B28" s="22" t="s">
        <v>335</v>
      </c>
      <c r="C28" s="22" t="s">
        <v>336</v>
      </c>
      <c r="D28" s="22" t="s">
        <v>337</v>
      </c>
      <c r="E28" s="22" t="s">
        <v>338</v>
      </c>
      <c r="F28" s="22" t="s">
        <v>339</v>
      </c>
      <c r="G28" s="22" t="s">
        <v>340</v>
      </c>
      <c r="H28" s="22" t="s">
        <v>341</v>
      </c>
      <c r="I28" s="22" t="s">
        <v>342</v>
      </c>
      <c r="J28" s="22" t="s">
        <v>343</v>
      </c>
      <c r="K28" s="22" t="s">
        <v>344</v>
      </c>
      <c r="L28" s="22" t="s">
        <v>345</v>
      </c>
      <c r="M28" s="22" t="s">
        <v>346</v>
      </c>
      <c r="O28" s="0"/>
    </row>
    <row r="29" customFormat="false" ht="12.8" hidden="false" customHeight="false" outlineLevel="0" collapsed="false">
      <c r="A29" s="21" t="s">
        <v>35</v>
      </c>
      <c r="B29" s="22" t="s">
        <v>347</v>
      </c>
      <c r="C29" s="22" t="s">
        <v>348</v>
      </c>
      <c r="D29" s="22" t="s">
        <v>349</v>
      </c>
      <c r="E29" s="22" t="s">
        <v>350</v>
      </c>
      <c r="F29" s="22" t="s">
        <v>351</v>
      </c>
      <c r="G29" s="22" t="s">
        <v>352</v>
      </c>
      <c r="H29" s="22" t="s">
        <v>353</v>
      </c>
      <c r="I29" s="22" t="s">
        <v>354</v>
      </c>
      <c r="J29" s="22" t="s">
        <v>355</v>
      </c>
      <c r="K29" s="22" t="s">
        <v>356</v>
      </c>
      <c r="L29" s="22" t="s">
        <v>357</v>
      </c>
      <c r="M29" s="22" t="s">
        <v>358</v>
      </c>
      <c r="O29" s="0"/>
    </row>
    <row r="30" customFormat="false" ht="12.8" hidden="false" customHeight="false" outlineLevel="0" collapsed="false">
      <c r="A30" s="21" t="s">
        <v>36</v>
      </c>
      <c r="B30" s="22" t="s">
        <v>359</v>
      </c>
      <c r="C30" s="22" t="s">
        <v>360</v>
      </c>
      <c r="D30" s="22" t="s">
        <v>361</v>
      </c>
      <c r="E30" s="22" t="s">
        <v>362</v>
      </c>
      <c r="F30" s="22" t="s">
        <v>363</v>
      </c>
      <c r="G30" s="22" t="s">
        <v>364</v>
      </c>
      <c r="H30" s="22" t="s">
        <v>365</v>
      </c>
      <c r="I30" s="22" t="s">
        <v>366</v>
      </c>
      <c r="J30" s="22" t="s">
        <v>367</v>
      </c>
      <c r="K30" s="22" t="s">
        <v>368</v>
      </c>
      <c r="L30" s="22" t="s">
        <v>369</v>
      </c>
      <c r="M30" s="22" t="s">
        <v>370</v>
      </c>
      <c r="O30" s="0"/>
    </row>
    <row r="31" customFormat="false" ht="12.8" hidden="false" customHeight="false" outlineLevel="0" collapsed="false">
      <c r="A31" s="0"/>
      <c r="B31" s="21" t="s">
        <v>16</v>
      </c>
      <c r="C31" s="21" t="s">
        <v>17</v>
      </c>
      <c r="D31" s="21" t="s">
        <v>18</v>
      </c>
      <c r="E31" s="21" t="s">
        <v>19</v>
      </c>
      <c r="F31" s="21" t="s">
        <v>20</v>
      </c>
      <c r="G31" s="21" t="s">
        <v>21</v>
      </c>
      <c r="H31" s="21" t="s">
        <v>22</v>
      </c>
      <c r="I31" s="21" t="s">
        <v>23</v>
      </c>
      <c r="J31" s="21" t="s">
        <v>24</v>
      </c>
      <c r="K31" s="21" t="s">
        <v>25</v>
      </c>
      <c r="L31" s="21" t="s">
        <v>26</v>
      </c>
      <c r="M31" s="21" t="s">
        <v>27</v>
      </c>
      <c r="O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O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O33" s="0"/>
    </row>
    <row r="34" customFormat="false" ht="12.8" hidden="false" customHeight="false" outlineLevel="0" collapsed="false">
      <c r="A34" s="21" t="s">
        <v>37</v>
      </c>
      <c r="B34" s="22" t="s">
        <v>371</v>
      </c>
      <c r="C34" s="22" t="s">
        <v>372</v>
      </c>
      <c r="D34" s="22" t="s">
        <v>373</v>
      </c>
      <c r="E34" s="22" t="s">
        <v>374</v>
      </c>
      <c r="F34" s="22" t="s">
        <v>375</v>
      </c>
      <c r="G34" s="22" t="s">
        <v>376</v>
      </c>
      <c r="H34" s="22" t="s">
        <v>377</v>
      </c>
      <c r="I34" s="22" t="s">
        <v>378</v>
      </c>
      <c r="J34" s="22" t="s">
        <v>379</v>
      </c>
      <c r="K34" s="22" t="s">
        <v>380</v>
      </c>
      <c r="L34" s="22" t="s">
        <v>381</v>
      </c>
      <c r="M34" s="22" t="s">
        <v>382</v>
      </c>
      <c r="O34" s="16" t="s">
        <v>38</v>
      </c>
    </row>
    <row r="35" customFormat="false" ht="12.8" hidden="false" customHeight="false" outlineLevel="0" collapsed="false">
      <c r="A35" s="21" t="s">
        <v>39</v>
      </c>
      <c r="B35" s="22" t="s">
        <v>383</v>
      </c>
      <c r="C35" s="22" t="s">
        <v>384</v>
      </c>
      <c r="D35" s="22" t="s">
        <v>385</v>
      </c>
      <c r="E35" s="22" t="s">
        <v>386</v>
      </c>
      <c r="F35" s="22" t="s">
        <v>387</v>
      </c>
      <c r="G35" s="22" t="s">
        <v>388</v>
      </c>
      <c r="H35" s="22" t="s">
        <v>389</v>
      </c>
      <c r="I35" s="22" t="s">
        <v>390</v>
      </c>
      <c r="J35" s="22" t="s">
        <v>391</v>
      </c>
      <c r="K35" s="22" t="s">
        <v>392</v>
      </c>
      <c r="L35" s="22" t="s">
        <v>393</v>
      </c>
      <c r="M35" s="22" t="s">
        <v>394</v>
      </c>
      <c r="O35" s="0"/>
    </row>
    <row r="36" customFormat="false" ht="12.8" hidden="false" customHeight="false" outlineLevel="0" collapsed="false">
      <c r="A36" s="21" t="s">
        <v>40</v>
      </c>
      <c r="B36" s="22" t="s">
        <v>395</v>
      </c>
      <c r="C36" s="22" t="s">
        <v>396</v>
      </c>
      <c r="D36" s="22" t="s">
        <v>397</v>
      </c>
      <c r="E36" s="22" t="s">
        <v>398</v>
      </c>
      <c r="F36" s="22" t="s">
        <v>399</v>
      </c>
      <c r="G36" s="22" t="s">
        <v>400</v>
      </c>
      <c r="H36" s="22" t="s">
        <v>401</v>
      </c>
      <c r="I36" s="22" t="s">
        <v>402</v>
      </c>
      <c r="J36" s="22" t="s">
        <v>403</v>
      </c>
      <c r="K36" s="22" t="s">
        <v>404</v>
      </c>
      <c r="L36" s="22" t="s">
        <v>405</v>
      </c>
      <c r="M36" s="22" t="s">
        <v>406</v>
      </c>
      <c r="O36" s="0"/>
    </row>
    <row r="37" customFormat="false" ht="12.8" hidden="false" customHeight="false" outlineLevel="0" collapsed="false">
      <c r="A37" s="21" t="s">
        <v>41</v>
      </c>
      <c r="B37" s="22" t="s">
        <v>407</v>
      </c>
      <c r="C37" s="22" t="s">
        <v>408</v>
      </c>
      <c r="D37" s="22" t="s">
        <v>409</v>
      </c>
      <c r="E37" s="22" t="s">
        <v>410</v>
      </c>
      <c r="F37" s="22" t="s">
        <v>411</v>
      </c>
      <c r="G37" s="22" t="s">
        <v>412</v>
      </c>
      <c r="H37" s="22" t="s">
        <v>413</v>
      </c>
      <c r="I37" s="22" t="s">
        <v>414</v>
      </c>
      <c r="J37" s="22" t="s">
        <v>415</v>
      </c>
      <c r="K37" s="22" t="s">
        <v>416</v>
      </c>
      <c r="L37" s="22" t="s">
        <v>417</v>
      </c>
      <c r="M37" s="22" t="s">
        <v>418</v>
      </c>
      <c r="O37" s="0"/>
    </row>
    <row r="38" customFormat="false" ht="12.8" hidden="false" customHeight="false" outlineLevel="0" collapsed="false">
      <c r="A38" s="21" t="s">
        <v>42</v>
      </c>
      <c r="B38" s="22" t="s">
        <v>419</v>
      </c>
      <c r="C38" s="22" t="s">
        <v>420</v>
      </c>
      <c r="D38" s="22" t="s">
        <v>421</v>
      </c>
      <c r="E38" s="22" t="s">
        <v>422</v>
      </c>
      <c r="F38" s="22" t="s">
        <v>423</v>
      </c>
      <c r="G38" s="22" t="s">
        <v>424</v>
      </c>
      <c r="H38" s="22" t="s">
        <v>425</v>
      </c>
      <c r="I38" s="22" t="s">
        <v>426</v>
      </c>
      <c r="J38" s="22" t="s">
        <v>427</v>
      </c>
      <c r="K38" s="22" t="s">
        <v>428</v>
      </c>
      <c r="L38" s="22" t="s">
        <v>429</v>
      </c>
      <c r="M38" s="22" t="s">
        <v>430</v>
      </c>
      <c r="O38" s="0"/>
    </row>
    <row r="39" customFormat="false" ht="12.8" hidden="false" customHeight="false" outlineLevel="0" collapsed="false">
      <c r="A39" s="21" t="s">
        <v>43</v>
      </c>
      <c r="B39" s="22" t="s">
        <v>431</v>
      </c>
      <c r="C39" s="22" t="s">
        <v>432</v>
      </c>
      <c r="D39" s="22" t="s">
        <v>433</v>
      </c>
      <c r="E39" s="22" t="s">
        <v>434</v>
      </c>
      <c r="F39" s="22" t="s">
        <v>435</v>
      </c>
      <c r="G39" s="22" t="s">
        <v>436</v>
      </c>
      <c r="H39" s="22" t="s">
        <v>437</v>
      </c>
      <c r="I39" s="22" t="s">
        <v>438</v>
      </c>
      <c r="J39" s="22" t="s">
        <v>439</v>
      </c>
      <c r="K39" s="22" t="s">
        <v>440</v>
      </c>
      <c r="L39" s="22" t="s">
        <v>441</v>
      </c>
      <c r="M39" s="22" t="s">
        <v>442</v>
      </c>
      <c r="O39" s="0"/>
    </row>
    <row r="40" customFormat="false" ht="12.8" hidden="false" customHeight="false" outlineLevel="0" collapsed="false">
      <c r="A40" s="21" t="s">
        <v>44</v>
      </c>
      <c r="B40" s="22" t="s">
        <v>443</v>
      </c>
      <c r="C40" s="22" t="s">
        <v>444</v>
      </c>
      <c r="D40" s="22" t="s">
        <v>445</v>
      </c>
      <c r="E40" s="22" t="s">
        <v>446</v>
      </c>
      <c r="F40" s="22" t="s">
        <v>447</v>
      </c>
      <c r="G40" s="22" t="s">
        <v>448</v>
      </c>
      <c r="H40" s="22" t="s">
        <v>449</v>
      </c>
      <c r="I40" s="22" t="s">
        <v>450</v>
      </c>
      <c r="J40" s="22" t="s">
        <v>451</v>
      </c>
      <c r="K40" s="22" t="s">
        <v>452</v>
      </c>
      <c r="L40" s="22" t="s">
        <v>453</v>
      </c>
      <c r="M40" s="22" t="s">
        <v>454</v>
      </c>
      <c r="O40" s="0"/>
    </row>
    <row r="41" customFormat="false" ht="12.8" hidden="false" customHeight="false" outlineLevel="0" collapsed="false">
      <c r="A41" s="21" t="s">
        <v>45</v>
      </c>
      <c r="B41" s="22" t="s">
        <v>455</v>
      </c>
      <c r="C41" s="22" t="s">
        <v>456</v>
      </c>
      <c r="D41" s="22" t="s">
        <v>457</v>
      </c>
      <c r="E41" s="22" t="s">
        <v>458</v>
      </c>
      <c r="F41" s="22" t="s">
        <v>459</v>
      </c>
      <c r="G41" s="22" t="s">
        <v>460</v>
      </c>
      <c r="H41" s="22" t="s">
        <v>461</v>
      </c>
      <c r="I41" s="22" t="s">
        <v>462</v>
      </c>
      <c r="J41" s="22" t="s">
        <v>463</v>
      </c>
      <c r="K41" s="22" t="s">
        <v>464</v>
      </c>
      <c r="L41" s="22" t="s">
        <v>465</v>
      </c>
      <c r="M41" s="22" t="s">
        <v>466</v>
      </c>
      <c r="O41" s="0"/>
    </row>
    <row r="42" customFormat="false" ht="12.8" hidden="false" customHeight="false" outlineLevel="0" collapsed="false">
      <c r="A42" s="0"/>
      <c r="B42" s="21" t="s">
        <v>16</v>
      </c>
      <c r="C42" s="21" t="s">
        <v>17</v>
      </c>
      <c r="D42" s="21" t="s">
        <v>18</v>
      </c>
      <c r="E42" s="21" t="s">
        <v>19</v>
      </c>
      <c r="F42" s="21" t="s">
        <v>20</v>
      </c>
      <c r="G42" s="21" t="s">
        <v>21</v>
      </c>
      <c r="H42" s="21" t="s">
        <v>22</v>
      </c>
      <c r="I42" s="21" t="s">
        <v>23</v>
      </c>
      <c r="J42" s="21" t="s">
        <v>24</v>
      </c>
      <c r="K42" s="21" t="s">
        <v>25</v>
      </c>
      <c r="L42" s="21" t="s">
        <v>26</v>
      </c>
      <c r="M42" s="21" t="s">
        <v>27</v>
      </c>
      <c r="O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O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O44" s="0"/>
    </row>
    <row r="45" customFormat="false" ht="12.8" hidden="false" customHeight="false" outlineLevel="0" collapsed="false">
      <c r="A45" s="21" t="s">
        <v>2</v>
      </c>
      <c r="B45" s="22" t="s">
        <v>467</v>
      </c>
      <c r="C45" s="22" t="s">
        <v>468</v>
      </c>
      <c r="D45" s="22" t="s">
        <v>469</v>
      </c>
      <c r="E45" s="22" t="s">
        <v>470</v>
      </c>
      <c r="F45" s="22" t="s">
        <v>471</v>
      </c>
      <c r="G45" s="22" t="s">
        <v>472</v>
      </c>
      <c r="H45" s="22" t="s">
        <v>473</v>
      </c>
      <c r="I45" s="22" t="s">
        <v>474</v>
      </c>
      <c r="J45" s="22" t="s">
        <v>475</v>
      </c>
      <c r="K45" s="22" t="s">
        <v>476</v>
      </c>
      <c r="L45" s="22" t="s">
        <v>477</v>
      </c>
      <c r="M45" s="22" t="s">
        <v>478</v>
      </c>
      <c r="O45" s="16" t="s">
        <v>46</v>
      </c>
    </row>
    <row r="46" customFormat="false" ht="12.8" hidden="false" customHeight="false" outlineLevel="0" collapsed="false">
      <c r="A46" s="21" t="s">
        <v>9</v>
      </c>
      <c r="B46" s="22" t="s">
        <v>479</v>
      </c>
      <c r="C46" s="22" t="s">
        <v>480</v>
      </c>
      <c r="D46" s="22" t="s">
        <v>481</v>
      </c>
      <c r="E46" s="22" t="s">
        <v>482</v>
      </c>
      <c r="F46" s="22" t="s">
        <v>483</v>
      </c>
      <c r="G46" s="22" t="s">
        <v>484</v>
      </c>
      <c r="H46" s="22" t="s">
        <v>485</v>
      </c>
      <c r="I46" s="22" t="s">
        <v>486</v>
      </c>
      <c r="J46" s="22" t="s">
        <v>487</v>
      </c>
      <c r="K46" s="22" t="s">
        <v>488</v>
      </c>
      <c r="L46" s="22" t="s">
        <v>489</v>
      </c>
      <c r="M46" s="22" t="s">
        <v>490</v>
      </c>
      <c r="O46" s="0"/>
    </row>
    <row r="47" customFormat="false" ht="12.8" hidden="false" customHeight="false" outlineLevel="0" collapsed="false">
      <c r="A47" s="21" t="s">
        <v>10</v>
      </c>
      <c r="B47" s="22" t="s">
        <v>491</v>
      </c>
      <c r="C47" s="22" t="s">
        <v>492</v>
      </c>
      <c r="D47" s="22" t="s">
        <v>493</v>
      </c>
      <c r="E47" s="22" t="s">
        <v>494</v>
      </c>
      <c r="F47" s="22" t="s">
        <v>495</v>
      </c>
      <c r="G47" s="22" t="s">
        <v>496</v>
      </c>
      <c r="H47" s="22" t="s">
        <v>497</v>
      </c>
      <c r="I47" s="22" t="s">
        <v>498</v>
      </c>
      <c r="J47" s="22" t="s">
        <v>499</v>
      </c>
      <c r="K47" s="22" t="s">
        <v>500</v>
      </c>
      <c r="L47" s="22" t="s">
        <v>501</v>
      </c>
      <c r="M47" s="22" t="s">
        <v>502</v>
      </c>
      <c r="O47" s="0"/>
    </row>
    <row r="48" customFormat="false" ht="12.8" hidden="false" customHeight="false" outlineLevel="0" collapsed="false">
      <c r="A48" s="21" t="s">
        <v>11</v>
      </c>
      <c r="B48" s="22" t="s">
        <v>503</v>
      </c>
      <c r="C48" s="22" t="s">
        <v>504</v>
      </c>
      <c r="D48" s="22" t="s">
        <v>505</v>
      </c>
      <c r="E48" s="22" t="s">
        <v>506</v>
      </c>
      <c r="F48" s="22" t="s">
        <v>507</v>
      </c>
      <c r="G48" s="22" t="s">
        <v>508</v>
      </c>
      <c r="H48" s="22" t="s">
        <v>509</v>
      </c>
      <c r="I48" s="22" t="s">
        <v>510</v>
      </c>
      <c r="J48" s="22" t="s">
        <v>511</v>
      </c>
      <c r="K48" s="22" t="s">
        <v>512</v>
      </c>
      <c r="L48" s="22" t="s">
        <v>513</v>
      </c>
      <c r="M48" s="22" t="s">
        <v>514</v>
      </c>
      <c r="O48" s="0"/>
    </row>
    <row r="49" customFormat="false" ht="12.8" hidden="false" customHeight="false" outlineLevel="0" collapsed="false">
      <c r="A49" s="21" t="s">
        <v>12</v>
      </c>
      <c r="B49" s="22" t="s">
        <v>515</v>
      </c>
      <c r="C49" s="22" t="s">
        <v>516</v>
      </c>
      <c r="D49" s="22" t="s">
        <v>517</v>
      </c>
      <c r="E49" s="22" t="s">
        <v>518</v>
      </c>
      <c r="F49" s="22" t="s">
        <v>519</v>
      </c>
      <c r="G49" s="22" t="s">
        <v>520</v>
      </c>
      <c r="H49" s="22" t="s">
        <v>521</v>
      </c>
      <c r="I49" s="22" t="s">
        <v>522</v>
      </c>
      <c r="J49" s="22" t="s">
        <v>523</v>
      </c>
      <c r="K49" s="22" t="s">
        <v>524</v>
      </c>
      <c r="L49" s="22" t="s">
        <v>525</v>
      </c>
      <c r="M49" s="22" t="s">
        <v>526</v>
      </c>
      <c r="O49" s="0"/>
    </row>
    <row r="50" customFormat="false" ht="12.8" hidden="false" customHeight="false" outlineLevel="0" collapsed="false">
      <c r="A50" s="21" t="s">
        <v>13</v>
      </c>
      <c r="B50" s="22" t="s">
        <v>527</v>
      </c>
      <c r="C50" s="22" t="s">
        <v>528</v>
      </c>
      <c r="D50" s="22" t="s">
        <v>529</v>
      </c>
      <c r="E50" s="22" t="s">
        <v>530</v>
      </c>
      <c r="F50" s="22" t="s">
        <v>531</v>
      </c>
      <c r="G50" s="22" t="s">
        <v>532</v>
      </c>
      <c r="H50" s="22" t="s">
        <v>533</v>
      </c>
      <c r="I50" s="22" t="s">
        <v>534</v>
      </c>
      <c r="J50" s="22" t="s">
        <v>535</v>
      </c>
      <c r="K50" s="22" t="s">
        <v>536</v>
      </c>
      <c r="L50" s="22" t="s">
        <v>537</v>
      </c>
      <c r="M50" s="22" t="s">
        <v>538</v>
      </c>
      <c r="O50" s="0"/>
    </row>
    <row r="51" customFormat="false" ht="12.8" hidden="false" customHeight="false" outlineLevel="0" collapsed="false">
      <c r="A51" s="21" t="s">
        <v>14</v>
      </c>
      <c r="B51" s="22" t="s">
        <v>539</v>
      </c>
      <c r="C51" s="22" t="s">
        <v>540</v>
      </c>
      <c r="D51" s="22" t="s">
        <v>541</v>
      </c>
      <c r="E51" s="22" t="s">
        <v>542</v>
      </c>
      <c r="F51" s="22" t="s">
        <v>543</v>
      </c>
      <c r="G51" s="22" t="s">
        <v>544</v>
      </c>
      <c r="H51" s="22" t="s">
        <v>545</v>
      </c>
      <c r="I51" s="22" t="s">
        <v>546</v>
      </c>
      <c r="J51" s="22" t="s">
        <v>547</v>
      </c>
      <c r="K51" s="22" t="s">
        <v>548</v>
      </c>
      <c r="L51" s="22" t="s">
        <v>549</v>
      </c>
      <c r="M51" s="22" t="s">
        <v>550</v>
      </c>
      <c r="O51" s="0"/>
    </row>
    <row r="52" customFormat="false" ht="12.8" hidden="false" customHeight="false" outlineLevel="0" collapsed="false">
      <c r="A52" s="21" t="s">
        <v>15</v>
      </c>
      <c r="B52" s="22" t="s">
        <v>551</v>
      </c>
      <c r="C52" s="22" t="s">
        <v>552</v>
      </c>
      <c r="D52" s="22" t="s">
        <v>553</v>
      </c>
      <c r="E52" s="22" t="s">
        <v>554</v>
      </c>
      <c r="F52" s="22" t="s">
        <v>555</v>
      </c>
      <c r="G52" s="22" t="s">
        <v>556</v>
      </c>
      <c r="H52" s="22" t="s">
        <v>557</v>
      </c>
      <c r="I52" s="22" t="s">
        <v>558</v>
      </c>
      <c r="J52" s="22" t="s">
        <v>559</v>
      </c>
      <c r="K52" s="22" t="s">
        <v>560</v>
      </c>
      <c r="L52" s="22" t="s">
        <v>561</v>
      </c>
      <c r="M52" s="22" t="s">
        <v>562</v>
      </c>
      <c r="O52" s="0"/>
    </row>
    <row r="53" customFormat="false" ht="12.8" hidden="false" customHeight="false" outlineLevel="0" collapsed="false">
      <c r="A53" s="0"/>
      <c r="B53" s="21" t="s">
        <v>47</v>
      </c>
      <c r="C53" s="21" t="s">
        <v>48</v>
      </c>
      <c r="D53" s="21" t="s">
        <v>49</v>
      </c>
      <c r="E53" s="21" t="s">
        <v>50</v>
      </c>
      <c r="F53" s="21" t="s">
        <v>51</v>
      </c>
      <c r="G53" s="21" t="s">
        <v>52</v>
      </c>
      <c r="H53" s="21" t="s">
        <v>53</v>
      </c>
      <c r="I53" s="21" t="s">
        <v>54</v>
      </c>
      <c r="J53" s="21" t="s">
        <v>55</v>
      </c>
      <c r="K53" s="21" t="s">
        <v>56</v>
      </c>
      <c r="L53" s="21" t="s">
        <v>57</v>
      </c>
      <c r="M53" s="21" t="s">
        <v>58</v>
      </c>
      <c r="O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O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O55" s="0"/>
    </row>
    <row r="56" customFormat="false" ht="12.8" hidden="false" customHeight="false" outlineLevel="0" collapsed="false">
      <c r="A56" s="21" t="s">
        <v>28</v>
      </c>
      <c r="B56" s="22" t="s">
        <v>563</v>
      </c>
      <c r="C56" s="22" t="s">
        <v>564</v>
      </c>
      <c r="D56" s="22" t="s">
        <v>565</v>
      </c>
      <c r="E56" s="22" t="s">
        <v>566</v>
      </c>
      <c r="F56" s="22" t="s">
        <v>567</v>
      </c>
      <c r="G56" s="22" t="s">
        <v>568</v>
      </c>
      <c r="H56" s="22" t="s">
        <v>569</v>
      </c>
      <c r="I56" s="22" t="s">
        <v>570</v>
      </c>
      <c r="J56" s="22" t="s">
        <v>571</v>
      </c>
      <c r="K56" s="22" t="s">
        <v>572</v>
      </c>
      <c r="L56" s="22" t="s">
        <v>573</v>
      </c>
      <c r="M56" s="22" t="s">
        <v>574</v>
      </c>
      <c r="O56" s="16" t="s">
        <v>59</v>
      </c>
    </row>
    <row r="57" customFormat="false" ht="12.8" hidden="false" customHeight="false" outlineLevel="0" collapsed="false">
      <c r="A57" s="21" t="s">
        <v>30</v>
      </c>
      <c r="B57" s="22" t="s">
        <v>575</v>
      </c>
      <c r="C57" s="22" t="s">
        <v>576</v>
      </c>
      <c r="D57" s="22" t="s">
        <v>577</v>
      </c>
      <c r="E57" s="22" t="s">
        <v>578</v>
      </c>
      <c r="F57" s="22" t="s">
        <v>579</v>
      </c>
      <c r="G57" s="22" t="s">
        <v>580</v>
      </c>
      <c r="H57" s="22" t="s">
        <v>581</v>
      </c>
      <c r="I57" s="22" t="s">
        <v>582</v>
      </c>
      <c r="J57" s="22" t="s">
        <v>583</v>
      </c>
      <c r="K57" s="22" t="s">
        <v>584</v>
      </c>
      <c r="L57" s="22" t="s">
        <v>585</v>
      </c>
      <c r="M57" s="22" t="s">
        <v>586</v>
      </c>
      <c r="O57" s="0"/>
    </row>
    <row r="58" customFormat="false" ht="12.8" hidden="false" customHeight="false" outlineLevel="0" collapsed="false">
      <c r="A58" s="21" t="s">
        <v>31</v>
      </c>
      <c r="B58" s="22" t="s">
        <v>587</v>
      </c>
      <c r="C58" s="22" t="s">
        <v>588</v>
      </c>
      <c r="D58" s="22" t="s">
        <v>589</v>
      </c>
      <c r="E58" s="22" t="s">
        <v>590</v>
      </c>
      <c r="F58" s="22" t="s">
        <v>591</v>
      </c>
      <c r="G58" s="22" t="s">
        <v>592</v>
      </c>
      <c r="H58" s="22" t="s">
        <v>593</v>
      </c>
      <c r="I58" s="22" t="s">
        <v>594</v>
      </c>
      <c r="J58" s="22" t="s">
        <v>595</v>
      </c>
      <c r="K58" s="22" t="s">
        <v>596</v>
      </c>
      <c r="L58" s="22" t="s">
        <v>597</v>
      </c>
      <c r="M58" s="22" t="s">
        <v>598</v>
      </c>
      <c r="O58" s="0"/>
    </row>
    <row r="59" customFormat="false" ht="12.8" hidden="false" customHeight="false" outlineLevel="0" collapsed="false">
      <c r="A59" s="21" t="s">
        <v>32</v>
      </c>
      <c r="B59" s="22" t="s">
        <v>599</v>
      </c>
      <c r="C59" s="22" t="s">
        <v>600</v>
      </c>
      <c r="D59" s="22" t="s">
        <v>601</v>
      </c>
      <c r="E59" s="22" t="s">
        <v>602</v>
      </c>
      <c r="F59" s="22" t="s">
        <v>603</v>
      </c>
      <c r="G59" s="22" t="s">
        <v>604</v>
      </c>
      <c r="H59" s="22" t="s">
        <v>605</v>
      </c>
      <c r="I59" s="22" t="s">
        <v>606</v>
      </c>
      <c r="J59" s="22" t="s">
        <v>607</v>
      </c>
      <c r="K59" s="22" t="s">
        <v>608</v>
      </c>
      <c r="L59" s="22" t="s">
        <v>609</v>
      </c>
      <c r="M59" s="22" t="s">
        <v>610</v>
      </c>
      <c r="O59" s="0"/>
    </row>
    <row r="60" customFormat="false" ht="12.8" hidden="false" customHeight="false" outlineLevel="0" collapsed="false">
      <c r="A60" s="21" t="s">
        <v>33</v>
      </c>
      <c r="B60" s="22" t="s">
        <v>611</v>
      </c>
      <c r="C60" s="22" t="s">
        <v>612</v>
      </c>
      <c r="D60" s="22" t="s">
        <v>613</v>
      </c>
      <c r="E60" s="22" t="s">
        <v>614</v>
      </c>
      <c r="F60" s="22" t="s">
        <v>615</v>
      </c>
      <c r="G60" s="22" t="s">
        <v>616</v>
      </c>
      <c r="H60" s="22" t="s">
        <v>617</v>
      </c>
      <c r="I60" s="22" t="s">
        <v>618</v>
      </c>
      <c r="J60" s="22" t="s">
        <v>619</v>
      </c>
      <c r="K60" s="22" t="s">
        <v>620</v>
      </c>
      <c r="L60" s="22" t="s">
        <v>621</v>
      </c>
      <c r="M60" s="22" t="s">
        <v>622</v>
      </c>
      <c r="O60" s="0"/>
    </row>
    <row r="61" customFormat="false" ht="13.8" hidden="false" customHeight="false" outlineLevel="0" collapsed="false">
      <c r="A61" s="21" t="s">
        <v>34</v>
      </c>
      <c r="B61" s="22" t="s">
        <v>623</v>
      </c>
      <c r="C61" s="22" t="s">
        <v>624</v>
      </c>
      <c r="D61" s="22" t="s">
        <v>625</v>
      </c>
      <c r="E61" s="22" t="s">
        <v>626</v>
      </c>
      <c r="F61" s="22" t="s">
        <v>627</v>
      </c>
      <c r="G61" s="22" t="s">
        <v>628</v>
      </c>
      <c r="H61" s="22" t="s">
        <v>629</v>
      </c>
      <c r="I61" s="22" t="s">
        <v>630</v>
      </c>
      <c r="J61" s="22" t="s">
        <v>631</v>
      </c>
      <c r="K61" s="22" t="s">
        <v>632</v>
      </c>
      <c r="L61" s="22" t="s">
        <v>633</v>
      </c>
      <c r="M61" s="22" t="s">
        <v>634</v>
      </c>
      <c r="O61" s="0"/>
    </row>
    <row r="62" customFormat="false" ht="12.8" hidden="false" customHeight="false" outlineLevel="0" collapsed="false">
      <c r="A62" s="21" t="s">
        <v>35</v>
      </c>
      <c r="B62" s="22" t="s">
        <v>635</v>
      </c>
      <c r="C62" s="22" t="s">
        <v>636</v>
      </c>
      <c r="D62" s="22" t="s">
        <v>637</v>
      </c>
      <c r="E62" s="22" t="s">
        <v>638</v>
      </c>
      <c r="F62" s="22" t="s">
        <v>639</v>
      </c>
      <c r="G62" s="22" t="s">
        <v>640</v>
      </c>
      <c r="H62" s="22" t="s">
        <v>641</v>
      </c>
      <c r="I62" s="22" t="s">
        <v>642</v>
      </c>
      <c r="J62" s="22" t="s">
        <v>643</v>
      </c>
      <c r="K62" s="22" t="s">
        <v>644</v>
      </c>
      <c r="L62" s="22" t="s">
        <v>645</v>
      </c>
      <c r="M62" s="22" t="s">
        <v>646</v>
      </c>
      <c r="O62" s="0"/>
    </row>
    <row r="63" customFormat="false" ht="12.8" hidden="false" customHeight="false" outlineLevel="0" collapsed="false">
      <c r="A63" s="21" t="s">
        <v>36</v>
      </c>
      <c r="B63" s="22" t="s">
        <v>647</v>
      </c>
      <c r="C63" s="22" t="s">
        <v>648</v>
      </c>
      <c r="D63" s="22" t="s">
        <v>649</v>
      </c>
      <c r="E63" s="22" t="s">
        <v>650</v>
      </c>
      <c r="F63" s="22" t="s">
        <v>651</v>
      </c>
      <c r="G63" s="22" t="s">
        <v>652</v>
      </c>
      <c r="H63" s="22" t="s">
        <v>653</v>
      </c>
      <c r="I63" s="22" t="s">
        <v>654</v>
      </c>
      <c r="J63" s="22" t="s">
        <v>655</v>
      </c>
      <c r="K63" s="22" t="s">
        <v>656</v>
      </c>
      <c r="L63" s="22" t="s">
        <v>657</v>
      </c>
      <c r="M63" s="22" t="s">
        <v>658</v>
      </c>
      <c r="O63" s="0"/>
    </row>
    <row r="64" customFormat="false" ht="13.8" hidden="false" customHeight="false" outlineLevel="0" collapsed="false">
      <c r="A64" s="0"/>
      <c r="B64" s="21" t="s">
        <v>47</v>
      </c>
      <c r="C64" s="21" t="s">
        <v>48</v>
      </c>
      <c r="D64" s="21" t="s">
        <v>49</v>
      </c>
      <c r="E64" s="21" t="s">
        <v>50</v>
      </c>
      <c r="F64" s="21" t="s">
        <v>51</v>
      </c>
      <c r="G64" s="21" t="s">
        <v>52</v>
      </c>
      <c r="H64" s="21" t="s">
        <v>53</v>
      </c>
      <c r="I64" s="21" t="s">
        <v>54</v>
      </c>
      <c r="J64" s="21" t="s">
        <v>55</v>
      </c>
      <c r="K64" s="21" t="s">
        <v>56</v>
      </c>
      <c r="L64" s="21" t="s">
        <v>57</v>
      </c>
      <c r="M64" s="21" t="s">
        <v>58</v>
      </c>
      <c r="O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O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O66" s="0"/>
    </row>
    <row r="67" customFormat="false" ht="12.8" hidden="false" customHeight="false" outlineLevel="0" collapsed="false">
      <c r="A67" s="21" t="s">
        <v>37</v>
      </c>
      <c r="B67" s="22" t="s">
        <v>659</v>
      </c>
      <c r="C67" s="22" t="s">
        <v>660</v>
      </c>
      <c r="D67" s="22" t="s">
        <v>661</v>
      </c>
      <c r="E67" s="22" t="s">
        <v>662</v>
      </c>
      <c r="F67" s="22" t="s">
        <v>663</v>
      </c>
      <c r="G67" s="22" t="s">
        <v>664</v>
      </c>
      <c r="H67" s="22" t="s">
        <v>665</v>
      </c>
      <c r="I67" s="22" t="s">
        <v>666</v>
      </c>
      <c r="J67" s="22" t="s">
        <v>667</v>
      </c>
      <c r="K67" s="22" t="s">
        <v>668</v>
      </c>
      <c r="L67" s="22" t="s">
        <v>669</v>
      </c>
      <c r="M67" s="22" t="s">
        <v>670</v>
      </c>
      <c r="O67" s="16" t="s">
        <v>60</v>
      </c>
    </row>
    <row r="68" customFormat="false" ht="12.8" hidden="false" customHeight="false" outlineLevel="0" collapsed="false">
      <c r="A68" s="21" t="s">
        <v>39</v>
      </c>
      <c r="B68" s="22" t="s">
        <v>671</v>
      </c>
      <c r="C68" s="22" t="s">
        <v>672</v>
      </c>
      <c r="D68" s="22" t="s">
        <v>673</v>
      </c>
      <c r="E68" s="22" t="s">
        <v>674</v>
      </c>
      <c r="F68" s="22" t="s">
        <v>675</v>
      </c>
      <c r="G68" s="22" t="s">
        <v>676</v>
      </c>
      <c r="H68" s="22" t="s">
        <v>677</v>
      </c>
      <c r="I68" s="22" t="s">
        <v>678</v>
      </c>
      <c r="J68" s="22" t="s">
        <v>679</v>
      </c>
      <c r="K68" s="22" t="s">
        <v>680</v>
      </c>
      <c r="L68" s="22" t="s">
        <v>681</v>
      </c>
      <c r="M68" s="22" t="s">
        <v>682</v>
      </c>
      <c r="O68" s="0"/>
    </row>
    <row r="69" customFormat="false" ht="12.8" hidden="false" customHeight="false" outlineLevel="0" collapsed="false">
      <c r="A69" s="21" t="s">
        <v>40</v>
      </c>
      <c r="B69" s="22" t="s">
        <v>683</v>
      </c>
      <c r="C69" s="22" t="s">
        <v>684</v>
      </c>
      <c r="D69" s="22" t="s">
        <v>685</v>
      </c>
      <c r="E69" s="22" t="s">
        <v>686</v>
      </c>
      <c r="F69" s="22" t="s">
        <v>687</v>
      </c>
      <c r="G69" s="22" t="s">
        <v>688</v>
      </c>
      <c r="H69" s="22" t="s">
        <v>689</v>
      </c>
      <c r="I69" s="22" t="s">
        <v>690</v>
      </c>
      <c r="J69" s="22" t="s">
        <v>691</v>
      </c>
      <c r="K69" s="22" t="s">
        <v>692</v>
      </c>
      <c r="L69" s="22" t="s">
        <v>693</v>
      </c>
      <c r="M69" s="22" t="s">
        <v>694</v>
      </c>
      <c r="O69" s="0"/>
    </row>
    <row r="70" customFormat="false" ht="12.8" hidden="false" customHeight="false" outlineLevel="0" collapsed="false">
      <c r="A70" s="21" t="s">
        <v>41</v>
      </c>
      <c r="B70" s="22" t="s">
        <v>695</v>
      </c>
      <c r="C70" s="22" t="s">
        <v>696</v>
      </c>
      <c r="D70" s="22" t="s">
        <v>697</v>
      </c>
      <c r="E70" s="22" t="s">
        <v>698</v>
      </c>
      <c r="F70" s="22" t="s">
        <v>699</v>
      </c>
      <c r="G70" s="22" t="s">
        <v>700</v>
      </c>
      <c r="H70" s="22" t="s">
        <v>701</v>
      </c>
      <c r="I70" s="22" t="s">
        <v>702</v>
      </c>
      <c r="J70" s="22" t="s">
        <v>703</v>
      </c>
      <c r="K70" s="22" t="s">
        <v>704</v>
      </c>
      <c r="L70" s="22" t="s">
        <v>705</v>
      </c>
      <c r="M70" s="22" t="s">
        <v>706</v>
      </c>
      <c r="O70" s="0"/>
    </row>
    <row r="71" customFormat="false" ht="12.8" hidden="false" customHeight="false" outlineLevel="0" collapsed="false">
      <c r="A71" s="21" t="s">
        <v>42</v>
      </c>
      <c r="B71" s="22" t="s">
        <v>707</v>
      </c>
      <c r="C71" s="22" t="s">
        <v>708</v>
      </c>
      <c r="D71" s="22" t="s">
        <v>709</v>
      </c>
      <c r="E71" s="22" t="s">
        <v>710</v>
      </c>
      <c r="F71" s="22" t="s">
        <v>711</v>
      </c>
      <c r="G71" s="22" t="s">
        <v>712</v>
      </c>
      <c r="H71" s="22" t="s">
        <v>713</v>
      </c>
      <c r="I71" s="22" t="s">
        <v>714</v>
      </c>
      <c r="J71" s="22" t="s">
        <v>715</v>
      </c>
      <c r="K71" s="22" t="s">
        <v>716</v>
      </c>
      <c r="L71" s="22" t="s">
        <v>717</v>
      </c>
      <c r="M71" s="22" t="s">
        <v>718</v>
      </c>
      <c r="O71" s="0"/>
    </row>
    <row r="72" customFormat="false" ht="12.8" hidden="false" customHeight="false" outlineLevel="0" collapsed="false">
      <c r="A72" s="21" t="s">
        <v>43</v>
      </c>
      <c r="B72" s="22" t="s">
        <v>719</v>
      </c>
      <c r="C72" s="22" t="s">
        <v>720</v>
      </c>
      <c r="D72" s="22" t="s">
        <v>721</v>
      </c>
      <c r="E72" s="22" t="s">
        <v>722</v>
      </c>
      <c r="F72" s="22" t="s">
        <v>723</v>
      </c>
      <c r="G72" s="22" t="s">
        <v>724</v>
      </c>
      <c r="H72" s="22" t="s">
        <v>725</v>
      </c>
      <c r="I72" s="22" t="s">
        <v>726</v>
      </c>
      <c r="J72" s="22" t="s">
        <v>727</v>
      </c>
      <c r="K72" s="22" t="s">
        <v>728</v>
      </c>
      <c r="L72" s="22" t="s">
        <v>729</v>
      </c>
      <c r="M72" s="22" t="s">
        <v>730</v>
      </c>
      <c r="O72" s="0"/>
    </row>
    <row r="73" customFormat="false" ht="13.8" hidden="false" customHeight="false" outlineLevel="0" collapsed="false">
      <c r="A73" s="21" t="s">
        <v>44</v>
      </c>
      <c r="B73" s="22" t="s">
        <v>731</v>
      </c>
      <c r="C73" s="22" t="s">
        <v>732</v>
      </c>
      <c r="D73" s="22" t="s">
        <v>733</v>
      </c>
      <c r="E73" s="22" t="s">
        <v>734</v>
      </c>
      <c r="F73" s="22" t="s">
        <v>735</v>
      </c>
      <c r="G73" s="22" t="s">
        <v>736</v>
      </c>
      <c r="H73" s="22" t="s">
        <v>737</v>
      </c>
      <c r="I73" s="22" t="s">
        <v>738</v>
      </c>
      <c r="J73" s="22" t="s">
        <v>739</v>
      </c>
      <c r="K73" s="22" t="s">
        <v>740</v>
      </c>
      <c r="L73" s="22" t="s">
        <v>741</v>
      </c>
      <c r="M73" s="22" t="s">
        <v>742</v>
      </c>
      <c r="O73" s="0"/>
    </row>
    <row r="74" customFormat="false" ht="12.8" hidden="false" customHeight="false" outlineLevel="0" collapsed="false">
      <c r="A74" s="21" t="s">
        <v>45</v>
      </c>
      <c r="B74" s="22" t="s">
        <v>743</v>
      </c>
      <c r="C74" s="22" t="s">
        <v>744</v>
      </c>
      <c r="D74" s="22" t="s">
        <v>745</v>
      </c>
      <c r="E74" s="22" t="s">
        <v>746</v>
      </c>
      <c r="F74" s="22" t="s">
        <v>747</v>
      </c>
      <c r="G74" s="22" t="s">
        <v>748</v>
      </c>
      <c r="H74" s="22" t="s">
        <v>749</v>
      </c>
      <c r="I74" s="22" t="s">
        <v>750</v>
      </c>
      <c r="J74" s="22" t="s">
        <v>751</v>
      </c>
      <c r="K74" s="22" t="s">
        <v>752</v>
      </c>
      <c r="L74" s="22" t="s">
        <v>753</v>
      </c>
      <c r="M74" s="22" t="s">
        <v>754</v>
      </c>
      <c r="O74" s="0"/>
    </row>
    <row r="75" customFormat="false" ht="13.8" hidden="false" customHeight="false" outlineLevel="0" collapsed="false">
      <c r="A75" s="0"/>
      <c r="B75" s="21" t="s">
        <v>47</v>
      </c>
      <c r="C75" s="21" t="s">
        <v>48</v>
      </c>
      <c r="D75" s="21" t="s">
        <v>49</v>
      </c>
      <c r="E75" s="21" t="s">
        <v>50</v>
      </c>
      <c r="F75" s="21" t="s">
        <v>51</v>
      </c>
      <c r="G75" s="21" t="s">
        <v>52</v>
      </c>
      <c r="H75" s="21" t="s">
        <v>53</v>
      </c>
      <c r="I75" s="21" t="s">
        <v>54</v>
      </c>
      <c r="J75" s="21" t="s">
        <v>55</v>
      </c>
      <c r="K75" s="21" t="s">
        <v>56</v>
      </c>
      <c r="L75" s="21" t="s">
        <v>57</v>
      </c>
      <c r="M75" s="21" t="s">
        <v>58</v>
      </c>
      <c r="O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O76" s="0"/>
    </row>
    <row r="77" customFormat="false" ht="13.8" hidden="false" customHeight="false" outlineLevel="0" collapsed="false">
      <c r="A77" s="0"/>
      <c r="B77" s="21" t="s">
        <v>16</v>
      </c>
      <c r="C77" s="21" t="s">
        <v>17</v>
      </c>
      <c r="D77" s="21" t="s">
        <v>18</v>
      </c>
      <c r="E77" s="21" t="s">
        <v>19</v>
      </c>
      <c r="F77" s="21" t="s">
        <v>20</v>
      </c>
      <c r="G77" s="21" t="s">
        <v>21</v>
      </c>
      <c r="H77" s="21" t="s">
        <v>22</v>
      </c>
      <c r="I77" s="21" t="s">
        <v>23</v>
      </c>
      <c r="J77" s="21" t="s">
        <v>24</v>
      </c>
      <c r="K77" s="21" t="s">
        <v>25</v>
      </c>
      <c r="L77" s="21" t="s">
        <v>26</v>
      </c>
      <c r="M77" s="21" t="s">
        <v>27</v>
      </c>
      <c r="O77" s="0"/>
    </row>
    <row r="78" customFormat="false" ht="12.8" hidden="false" customHeight="false" outlineLevel="0" collapsed="false">
      <c r="A78" s="21" t="s">
        <v>61</v>
      </c>
      <c r="B78" s="22" t="s">
        <v>755</v>
      </c>
      <c r="C78" s="22" t="s">
        <v>756</v>
      </c>
      <c r="D78" s="22" t="s">
        <v>757</v>
      </c>
      <c r="E78" s="22" t="s">
        <v>758</v>
      </c>
      <c r="F78" s="22" t="s">
        <v>759</v>
      </c>
      <c r="G78" s="22" t="s">
        <v>760</v>
      </c>
      <c r="H78" s="22" t="s">
        <v>761</v>
      </c>
      <c r="I78" s="22" t="s">
        <v>762</v>
      </c>
      <c r="J78" s="22" t="s">
        <v>763</v>
      </c>
      <c r="K78" s="22" t="s">
        <v>764</v>
      </c>
      <c r="L78" s="22" t="s">
        <v>765</v>
      </c>
      <c r="M78" s="22" t="s">
        <v>766</v>
      </c>
      <c r="O78" s="16" t="s">
        <v>62</v>
      </c>
    </row>
    <row r="79" customFormat="false" ht="12.8" hidden="false" customHeight="false" outlineLevel="0" collapsed="false">
      <c r="A79" s="21" t="s">
        <v>63</v>
      </c>
      <c r="B79" s="22" t="s">
        <v>767</v>
      </c>
      <c r="C79" s="22" t="s">
        <v>768</v>
      </c>
      <c r="D79" s="22" t="s">
        <v>769</v>
      </c>
      <c r="E79" s="22" t="s">
        <v>770</v>
      </c>
      <c r="F79" s="22" t="s">
        <v>771</v>
      </c>
      <c r="G79" s="22" t="s">
        <v>772</v>
      </c>
      <c r="H79" s="22" t="s">
        <v>773</v>
      </c>
      <c r="I79" s="22" t="s">
        <v>774</v>
      </c>
      <c r="J79" s="22" t="s">
        <v>775</v>
      </c>
      <c r="K79" s="22" t="s">
        <v>776</v>
      </c>
      <c r="L79" s="22" t="s">
        <v>777</v>
      </c>
      <c r="M79" s="22" t="s">
        <v>778</v>
      </c>
    </row>
    <row r="80" customFormat="false" ht="12.8" hidden="false" customHeight="false" outlineLevel="0" collapsed="false">
      <c r="A80" s="21" t="s">
        <v>64</v>
      </c>
      <c r="B80" s="23" t="s">
        <v>779</v>
      </c>
      <c r="C80" s="23" t="s">
        <v>780</v>
      </c>
      <c r="D80" s="23" t="s">
        <v>781</v>
      </c>
      <c r="E80" s="23" t="s">
        <v>782</v>
      </c>
      <c r="F80" s="23" t="s">
        <v>783</v>
      </c>
      <c r="G80" s="23" t="s">
        <v>784</v>
      </c>
      <c r="H80" s="23" t="s">
        <v>785</v>
      </c>
      <c r="I80" s="23" t="s">
        <v>786</v>
      </c>
      <c r="J80" s="23" t="s">
        <v>787</v>
      </c>
      <c r="K80" s="23" t="s">
        <v>788</v>
      </c>
      <c r="L80" s="23" t="s">
        <v>789</v>
      </c>
      <c r="M80" s="23" t="s">
        <v>790</v>
      </c>
    </row>
    <row r="81" customFormat="false" ht="12.8" hidden="false" customHeight="false" outlineLevel="0" collapsed="false">
      <c r="A81" s="21" t="s">
        <v>65</v>
      </c>
      <c r="B81" s="23" t="s">
        <v>791</v>
      </c>
      <c r="C81" s="23" t="s">
        <v>792</v>
      </c>
      <c r="D81" s="23" t="s">
        <v>793</v>
      </c>
      <c r="E81" s="23" t="s">
        <v>794</v>
      </c>
      <c r="F81" s="23" t="s">
        <v>795</v>
      </c>
      <c r="G81" s="23" t="s">
        <v>796</v>
      </c>
      <c r="H81" s="23" t="s">
        <v>797</v>
      </c>
      <c r="I81" s="23" t="s">
        <v>798</v>
      </c>
      <c r="J81" s="23" t="s">
        <v>799</v>
      </c>
      <c r="K81" s="23" t="s">
        <v>800</v>
      </c>
      <c r="L81" s="23" t="s">
        <v>801</v>
      </c>
      <c r="M81" s="23" t="s">
        <v>802</v>
      </c>
    </row>
    <row r="82" customFormat="false" ht="12.8" hidden="false" customHeight="false" outlineLevel="0" collapsed="false">
      <c r="A82" s="21" t="s">
        <v>64</v>
      </c>
      <c r="B82" s="23" t="s">
        <v>803</v>
      </c>
      <c r="C82" s="23" t="s">
        <v>804</v>
      </c>
      <c r="D82" s="23" t="s">
        <v>805</v>
      </c>
      <c r="E82" s="23" t="s">
        <v>806</v>
      </c>
      <c r="F82" s="23" t="s">
        <v>807</v>
      </c>
      <c r="G82" s="23" t="s">
        <v>808</v>
      </c>
      <c r="H82" s="23" t="s">
        <v>809</v>
      </c>
      <c r="I82" s="23" t="s">
        <v>810</v>
      </c>
      <c r="J82" s="23" t="s">
        <v>811</v>
      </c>
      <c r="K82" s="23" t="s">
        <v>812</v>
      </c>
      <c r="L82" s="23" t="s">
        <v>813</v>
      </c>
      <c r="M82" s="23" t="s">
        <v>814</v>
      </c>
    </row>
    <row r="83" customFormat="false" ht="12.8" hidden="false" customHeight="false" outlineLevel="0" collapsed="false">
      <c r="A83" s="21" t="s">
        <v>65</v>
      </c>
      <c r="B83" s="23" t="s">
        <v>815</v>
      </c>
      <c r="C83" s="23" t="s">
        <v>816</v>
      </c>
      <c r="D83" s="23" t="s">
        <v>817</v>
      </c>
      <c r="E83" s="23" t="s">
        <v>818</v>
      </c>
      <c r="F83" s="23" t="s">
        <v>819</v>
      </c>
      <c r="G83" s="23" t="s">
        <v>820</v>
      </c>
      <c r="H83" s="23" t="s">
        <v>821</v>
      </c>
      <c r="I83" s="23" t="s">
        <v>822</v>
      </c>
      <c r="J83" s="23" t="s">
        <v>823</v>
      </c>
      <c r="K83" s="23" t="s">
        <v>824</v>
      </c>
      <c r="L83" s="23" t="s">
        <v>825</v>
      </c>
      <c r="M83" s="23" t="s">
        <v>826</v>
      </c>
    </row>
    <row r="84" customFormat="false" ht="12.8" hidden="false" customHeight="false" outlineLevel="0" collapsed="false">
      <c r="A84" s="21" t="s">
        <v>61</v>
      </c>
      <c r="B84" s="22" t="s">
        <v>827</v>
      </c>
      <c r="C84" s="22" t="s">
        <v>828</v>
      </c>
      <c r="D84" s="22" t="s">
        <v>829</v>
      </c>
      <c r="E84" s="22" t="s">
        <v>830</v>
      </c>
      <c r="F84" s="22" t="s">
        <v>831</v>
      </c>
      <c r="G84" s="22" t="s">
        <v>832</v>
      </c>
      <c r="H84" s="22" t="s">
        <v>833</v>
      </c>
      <c r="I84" s="22" t="s">
        <v>834</v>
      </c>
      <c r="J84" s="22" t="s">
        <v>835</v>
      </c>
      <c r="K84" s="22" t="s">
        <v>836</v>
      </c>
      <c r="L84" s="22" t="s">
        <v>837</v>
      </c>
      <c r="M84" s="22" t="s">
        <v>838</v>
      </c>
    </row>
    <row r="85" customFormat="false" ht="12.8" hidden="false" customHeight="false" outlineLevel="0" collapsed="false">
      <c r="A85" s="21" t="s">
        <v>63</v>
      </c>
      <c r="B85" s="22" t="s">
        <v>839</v>
      </c>
      <c r="C85" s="22" t="s">
        <v>840</v>
      </c>
      <c r="D85" s="22" t="s">
        <v>841</v>
      </c>
      <c r="E85" s="22" t="s">
        <v>842</v>
      </c>
      <c r="F85" s="22" t="s">
        <v>843</v>
      </c>
      <c r="G85" s="22" t="s">
        <v>844</v>
      </c>
      <c r="H85" s="22" t="s">
        <v>845</v>
      </c>
      <c r="I85" s="22" t="s">
        <v>846</v>
      </c>
      <c r="J85" s="22" t="s">
        <v>847</v>
      </c>
      <c r="K85" s="22" t="s">
        <v>848</v>
      </c>
      <c r="L85" s="22" t="s">
        <v>849</v>
      </c>
      <c r="M85" s="22" t="s">
        <v>850</v>
      </c>
    </row>
    <row r="86" customFormat="false" ht="12.8" hidden="false" customHeight="false" outlineLevel="0" collapsed="false">
      <c r="B86" s="21" t="s">
        <v>47</v>
      </c>
      <c r="C86" s="21" t="s">
        <v>48</v>
      </c>
      <c r="D86" s="21" t="s">
        <v>49</v>
      </c>
      <c r="E86" s="21" t="s">
        <v>50</v>
      </c>
      <c r="F86" s="21" t="s">
        <v>51</v>
      </c>
      <c r="G86" s="21" t="s">
        <v>52</v>
      </c>
      <c r="H86" s="21" t="s">
        <v>53</v>
      </c>
      <c r="I86" s="21" t="s">
        <v>54</v>
      </c>
      <c r="J86" s="21" t="s">
        <v>55</v>
      </c>
      <c r="K86" s="21" t="s">
        <v>56</v>
      </c>
      <c r="L86" s="21" t="s">
        <v>57</v>
      </c>
      <c r="M86" s="21" t="s">
        <v>58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7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86" zoomScaleNormal="86" zoomScalePageLayoutView="100" workbookViewId="0">
      <selection pane="topLeft" activeCell="Q36" activeCellId="0" sqref="Q36"/>
    </sheetView>
  </sheetViews>
  <sheetFormatPr defaultRowHeight="13.8"/>
  <cols>
    <col collapsed="false" hidden="false" max="1" min="1" style="24" width="5.57085020242915"/>
    <col collapsed="false" hidden="false" max="2" min="2" style="25" width="10.6032388663968"/>
    <col collapsed="false" hidden="false" max="4" min="3" style="16" width="9.10526315789474"/>
    <col collapsed="false" hidden="false" max="5" min="5" style="24" width="12.1052631578947"/>
    <col collapsed="false" hidden="false" max="6" min="6" style="16" width="10.2834008097166"/>
    <col collapsed="false" hidden="false" max="7" min="7" style="16" width="10.6032388663968"/>
    <col collapsed="false" hidden="false" max="15" min="8" style="16" width="9.10526315789474"/>
    <col collapsed="false" hidden="false" max="16" min="16" style="16" width="33.4210526315789"/>
    <col collapsed="false" hidden="false" max="17" min="17" style="26" width="13.1740890688259"/>
    <col collapsed="false" hidden="false" max="18" min="18" style="26" width="20.8866396761134"/>
    <col collapsed="false" hidden="false" max="1022" min="19" style="16" width="9.10526315789474"/>
    <col collapsed="false" hidden="false" max="1025" min="1023" style="0" width="9.10526315789474"/>
  </cols>
  <sheetData>
    <row r="1" s="29" customFormat="true" ht="13.8" hidden="false" customHeight="false" outlineLevel="0" collapsed="false">
      <c r="A1" s="27" t="s">
        <v>851</v>
      </c>
      <c r="B1" s="28" t="s">
        <v>852</v>
      </c>
      <c r="C1" s="29" t="s">
        <v>853</v>
      </c>
      <c r="D1" s="29" t="s">
        <v>854</v>
      </c>
      <c r="E1" s="27" t="s">
        <v>855</v>
      </c>
      <c r="F1" s="29" t="s">
        <v>856</v>
      </c>
      <c r="G1" s="29" t="s">
        <v>857</v>
      </c>
      <c r="O1" s="30" t="s">
        <v>858</v>
      </c>
      <c r="P1" s="30" t="s">
        <v>859</v>
      </c>
      <c r="Q1" s="31" t="s">
        <v>860</v>
      </c>
      <c r="R1" s="31" t="s">
        <v>861</v>
      </c>
      <c r="AMI1" s="0"/>
      <c r="AMJ1" s="0"/>
    </row>
    <row r="2" customFormat="false" ht="13.8" hidden="false" customHeight="false" outlineLevel="0" collapsed="false">
      <c r="A2" s="24" t="s">
        <v>73</v>
      </c>
      <c r="B2" s="25" t="s">
        <v>74</v>
      </c>
      <c r="C2" s="32" t="s">
        <v>2</v>
      </c>
      <c r="D2" s="33" t="s">
        <v>16</v>
      </c>
      <c r="E2" s="24" t="s">
        <v>90</v>
      </c>
      <c r="F2" s="16" t="s">
        <v>862</v>
      </c>
      <c r="G2" s="16" t="s">
        <v>863</v>
      </c>
      <c r="I2" s="0"/>
      <c r="O2" s="34" t="s">
        <v>2</v>
      </c>
      <c r="P2" s="34" t="s">
        <v>864</v>
      </c>
      <c r="Q2" s="26" t="s">
        <v>862</v>
      </c>
      <c r="R2" s="26" t="s">
        <v>865</v>
      </c>
    </row>
    <row r="3" customFormat="false" ht="13.8" hidden="false" customHeight="false" outlineLevel="0" collapsed="false">
      <c r="A3" s="24" t="s">
        <v>73</v>
      </c>
      <c r="B3" s="25" t="s">
        <v>75</v>
      </c>
      <c r="C3" s="32" t="s">
        <v>2</v>
      </c>
      <c r="D3" s="33" t="s">
        <v>17</v>
      </c>
      <c r="E3" s="24" t="s">
        <v>102</v>
      </c>
      <c r="F3" s="16" t="s">
        <v>862</v>
      </c>
      <c r="G3" s="16" t="s">
        <v>866</v>
      </c>
      <c r="I3" s="0"/>
      <c r="O3" s="34" t="s">
        <v>9</v>
      </c>
      <c r="P3" s="34" t="s">
        <v>864</v>
      </c>
      <c r="Q3" s="26" t="s">
        <v>867</v>
      </c>
      <c r="R3" s="26" t="s">
        <v>865</v>
      </c>
    </row>
    <row r="4" customFormat="false" ht="13.8" hidden="false" customHeight="false" outlineLevel="0" collapsed="false">
      <c r="A4" s="24" t="s">
        <v>73</v>
      </c>
      <c r="B4" s="25" t="s">
        <v>76</v>
      </c>
      <c r="C4" s="32" t="s">
        <v>2</v>
      </c>
      <c r="D4" s="33" t="s">
        <v>18</v>
      </c>
      <c r="E4" s="24" t="s">
        <v>114</v>
      </c>
      <c r="F4" s="16" t="s">
        <v>862</v>
      </c>
      <c r="G4" s="16" t="s">
        <v>868</v>
      </c>
      <c r="I4" s="0"/>
      <c r="O4" s="34" t="s">
        <v>10</v>
      </c>
      <c r="P4" s="34" t="s">
        <v>864</v>
      </c>
      <c r="Q4" s="26" t="s">
        <v>869</v>
      </c>
      <c r="R4" s="26" t="s">
        <v>865</v>
      </c>
    </row>
    <row r="5" customFormat="false" ht="13.8" hidden="false" customHeight="false" outlineLevel="0" collapsed="false">
      <c r="A5" s="24" t="s">
        <v>73</v>
      </c>
      <c r="B5" s="25" t="s">
        <v>77</v>
      </c>
      <c r="C5" s="32" t="s">
        <v>2</v>
      </c>
      <c r="D5" s="33" t="s">
        <v>19</v>
      </c>
      <c r="E5" s="24" t="s">
        <v>126</v>
      </c>
      <c r="F5" s="16" t="s">
        <v>862</v>
      </c>
      <c r="G5" s="16" t="s">
        <v>870</v>
      </c>
      <c r="I5" s="0"/>
      <c r="O5" s="34" t="s">
        <v>11</v>
      </c>
      <c r="P5" s="34" t="s">
        <v>864</v>
      </c>
      <c r="Q5" s="26" t="s">
        <v>871</v>
      </c>
      <c r="R5" s="26" t="s">
        <v>865</v>
      </c>
    </row>
    <row r="6" customFormat="false" ht="13.8" hidden="false" customHeight="false" outlineLevel="0" collapsed="false">
      <c r="A6" s="24" t="s">
        <v>73</v>
      </c>
      <c r="B6" s="25" t="s">
        <v>78</v>
      </c>
      <c r="C6" s="32" t="s">
        <v>2</v>
      </c>
      <c r="D6" s="33" t="s">
        <v>20</v>
      </c>
      <c r="E6" s="24" t="s">
        <v>138</v>
      </c>
      <c r="F6" s="16" t="s">
        <v>862</v>
      </c>
      <c r="G6" s="16" t="s">
        <v>872</v>
      </c>
      <c r="I6" s="0"/>
      <c r="O6" s="34" t="s">
        <v>12</v>
      </c>
      <c r="P6" s="34" t="s">
        <v>864</v>
      </c>
      <c r="Q6" s="26" t="s">
        <v>873</v>
      </c>
      <c r="R6" s="26" t="s">
        <v>865</v>
      </c>
    </row>
    <row r="7" customFormat="false" ht="13.8" hidden="false" customHeight="false" outlineLevel="0" collapsed="false">
      <c r="A7" s="24" t="s">
        <v>73</v>
      </c>
      <c r="B7" s="25" t="s">
        <v>79</v>
      </c>
      <c r="C7" s="32" t="s">
        <v>2</v>
      </c>
      <c r="D7" s="33" t="s">
        <v>21</v>
      </c>
      <c r="E7" s="24" t="s">
        <v>150</v>
      </c>
      <c r="F7" s="16" t="s">
        <v>862</v>
      </c>
      <c r="G7" s="16" t="s">
        <v>874</v>
      </c>
      <c r="I7" s="0"/>
      <c r="O7" s="34" t="s">
        <v>13</v>
      </c>
      <c r="P7" s="34" t="s">
        <v>864</v>
      </c>
      <c r="Q7" s="26" t="s">
        <v>875</v>
      </c>
      <c r="R7" s="26" t="s">
        <v>865</v>
      </c>
    </row>
    <row r="8" customFormat="false" ht="13.8" hidden="false" customHeight="false" outlineLevel="0" collapsed="false">
      <c r="A8" s="24" t="s">
        <v>73</v>
      </c>
      <c r="B8" s="25" t="s">
        <v>80</v>
      </c>
      <c r="C8" s="32" t="s">
        <v>2</v>
      </c>
      <c r="D8" s="33" t="s">
        <v>22</v>
      </c>
      <c r="E8" s="24" t="s">
        <v>162</v>
      </c>
      <c r="F8" s="16" t="s">
        <v>862</v>
      </c>
      <c r="G8" s="16" t="s">
        <v>876</v>
      </c>
      <c r="I8" s="0"/>
      <c r="O8" s="34" t="s">
        <v>14</v>
      </c>
      <c r="P8" s="34" t="s">
        <v>864</v>
      </c>
      <c r="Q8" s="26" t="s">
        <v>877</v>
      </c>
      <c r="R8" s="26" t="s">
        <v>865</v>
      </c>
    </row>
    <row r="9" customFormat="false" ht="13.8" hidden="false" customHeight="false" outlineLevel="0" collapsed="false">
      <c r="A9" s="24" t="s">
        <v>73</v>
      </c>
      <c r="B9" s="25" t="s">
        <v>81</v>
      </c>
      <c r="C9" s="32" t="s">
        <v>2</v>
      </c>
      <c r="D9" s="33" t="s">
        <v>23</v>
      </c>
      <c r="E9" s="24" t="s">
        <v>878</v>
      </c>
      <c r="F9" s="16" t="s">
        <v>862</v>
      </c>
      <c r="G9" s="16" t="s">
        <v>879</v>
      </c>
      <c r="I9" s="0"/>
      <c r="O9" s="34" t="s">
        <v>15</v>
      </c>
      <c r="P9" s="34" t="s">
        <v>864</v>
      </c>
      <c r="Q9" s="26" t="s">
        <v>880</v>
      </c>
      <c r="R9" s="26" t="s">
        <v>865</v>
      </c>
    </row>
    <row r="10" customFormat="false" ht="13.8" hidden="false" customHeight="false" outlineLevel="0" collapsed="false">
      <c r="A10" s="24" t="s">
        <v>73</v>
      </c>
      <c r="B10" s="25" t="s">
        <v>82</v>
      </c>
      <c r="C10" s="32" t="s">
        <v>2</v>
      </c>
      <c r="D10" s="33" t="s">
        <v>24</v>
      </c>
      <c r="E10" s="24" t="s">
        <v>881</v>
      </c>
      <c r="F10" s="16" t="s">
        <v>862</v>
      </c>
      <c r="G10" s="16" t="s">
        <v>882</v>
      </c>
      <c r="I10" s="0"/>
      <c r="O10" s="34" t="s">
        <v>28</v>
      </c>
      <c r="P10" s="34" t="s">
        <v>864</v>
      </c>
      <c r="Q10" s="26" t="s">
        <v>883</v>
      </c>
      <c r="R10" s="26" t="s">
        <v>865</v>
      </c>
    </row>
    <row r="11" customFormat="false" ht="13.8" hidden="false" customHeight="false" outlineLevel="0" collapsed="false">
      <c r="A11" s="24" t="s">
        <v>73</v>
      </c>
      <c r="B11" s="25" t="s">
        <v>83</v>
      </c>
      <c r="C11" s="32" t="s">
        <v>2</v>
      </c>
      <c r="D11" s="33" t="s">
        <v>25</v>
      </c>
      <c r="E11" s="24" t="s">
        <v>884</v>
      </c>
      <c r="F11" s="16" t="s">
        <v>862</v>
      </c>
      <c r="G11" s="16" t="s">
        <v>885</v>
      </c>
      <c r="I11" s="0"/>
      <c r="O11" s="34" t="s">
        <v>30</v>
      </c>
      <c r="P11" s="34" t="s">
        <v>864</v>
      </c>
      <c r="Q11" s="26" t="s">
        <v>886</v>
      </c>
      <c r="R11" s="26" t="s">
        <v>865</v>
      </c>
    </row>
    <row r="12" customFormat="false" ht="13.8" hidden="false" customHeight="false" outlineLevel="0" collapsed="false">
      <c r="A12" s="24" t="s">
        <v>73</v>
      </c>
      <c r="B12" s="25" t="s">
        <v>84</v>
      </c>
      <c r="C12" s="32" t="s">
        <v>2</v>
      </c>
      <c r="D12" s="33" t="s">
        <v>26</v>
      </c>
      <c r="E12" s="24" t="s">
        <v>887</v>
      </c>
      <c r="F12" s="16" t="s">
        <v>862</v>
      </c>
      <c r="G12" s="16" t="s">
        <v>888</v>
      </c>
      <c r="I12" s="0"/>
      <c r="O12" s="34" t="s">
        <v>31</v>
      </c>
      <c r="P12" s="34" t="s">
        <v>864</v>
      </c>
      <c r="Q12" s="26" t="s">
        <v>889</v>
      </c>
      <c r="R12" s="26" t="s">
        <v>865</v>
      </c>
    </row>
    <row r="13" customFormat="false" ht="13.8" hidden="false" customHeight="false" outlineLevel="0" collapsed="false">
      <c r="A13" s="24" t="s">
        <v>73</v>
      </c>
      <c r="B13" s="25" t="s">
        <v>85</v>
      </c>
      <c r="C13" s="32" t="s">
        <v>2</v>
      </c>
      <c r="D13" s="33" t="s">
        <v>27</v>
      </c>
      <c r="E13" s="24" t="s">
        <v>890</v>
      </c>
      <c r="F13" s="16" t="s">
        <v>862</v>
      </c>
      <c r="G13" s="16" t="s">
        <v>891</v>
      </c>
      <c r="I13" s="0"/>
      <c r="O13" s="34" t="s">
        <v>32</v>
      </c>
      <c r="P13" s="34" t="s">
        <v>864</v>
      </c>
      <c r="Q13" s="26" t="s">
        <v>892</v>
      </c>
      <c r="R13" s="26" t="s">
        <v>865</v>
      </c>
    </row>
    <row r="14" customFormat="false" ht="13.8" hidden="false" customHeight="false" outlineLevel="0" collapsed="false">
      <c r="A14" s="24" t="s">
        <v>73</v>
      </c>
      <c r="B14" s="25" t="s">
        <v>86</v>
      </c>
      <c r="C14" s="16" t="s">
        <v>9</v>
      </c>
      <c r="D14" s="33" t="s">
        <v>16</v>
      </c>
      <c r="E14" s="24" t="s">
        <v>91</v>
      </c>
      <c r="F14" s="16" t="s">
        <v>867</v>
      </c>
      <c r="G14" s="16" t="s">
        <v>863</v>
      </c>
      <c r="I14" s="0"/>
      <c r="O14" s="34" t="s">
        <v>33</v>
      </c>
      <c r="P14" s="34" t="s">
        <v>864</v>
      </c>
      <c r="Q14" s="26" t="s">
        <v>893</v>
      </c>
      <c r="R14" s="26" t="s">
        <v>865</v>
      </c>
    </row>
    <row r="15" customFormat="false" ht="13.8" hidden="false" customHeight="false" outlineLevel="0" collapsed="false">
      <c r="A15" s="24" t="s">
        <v>73</v>
      </c>
      <c r="B15" s="25" t="s">
        <v>87</v>
      </c>
      <c r="C15" s="16" t="s">
        <v>9</v>
      </c>
      <c r="D15" s="33" t="s">
        <v>17</v>
      </c>
      <c r="E15" s="24" t="s">
        <v>103</v>
      </c>
      <c r="F15" s="16" t="s">
        <v>867</v>
      </c>
      <c r="G15" s="16" t="s">
        <v>866</v>
      </c>
      <c r="O15" s="34" t="s">
        <v>34</v>
      </c>
      <c r="P15" s="34" t="s">
        <v>864</v>
      </c>
      <c r="Q15" s="26" t="s">
        <v>894</v>
      </c>
      <c r="R15" s="26" t="s">
        <v>865</v>
      </c>
    </row>
    <row r="16" customFormat="false" ht="13.8" hidden="false" customHeight="false" outlineLevel="0" collapsed="false">
      <c r="A16" s="24" t="s">
        <v>73</v>
      </c>
      <c r="B16" s="25" t="s">
        <v>88</v>
      </c>
      <c r="C16" s="16" t="s">
        <v>9</v>
      </c>
      <c r="D16" s="33" t="s">
        <v>18</v>
      </c>
      <c r="E16" s="24" t="s">
        <v>115</v>
      </c>
      <c r="F16" s="16" t="s">
        <v>867</v>
      </c>
      <c r="G16" s="16" t="s">
        <v>868</v>
      </c>
      <c r="O16" s="34" t="s">
        <v>35</v>
      </c>
      <c r="P16" s="34" t="s">
        <v>864</v>
      </c>
      <c r="Q16" s="26" t="s">
        <v>895</v>
      </c>
      <c r="R16" s="26" t="s">
        <v>865</v>
      </c>
    </row>
    <row r="17" customFormat="false" ht="13.8" hidden="false" customHeight="false" outlineLevel="0" collapsed="false">
      <c r="A17" s="24" t="s">
        <v>73</v>
      </c>
      <c r="B17" s="25" t="s">
        <v>89</v>
      </c>
      <c r="C17" s="16" t="s">
        <v>9</v>
      </c>
      <c r="D17" s="33" t="s">
        <v>19</v>
      </c>
      <c r="E17" s="24" t="s">
        <v>127</v>
      </c>
      <c r="F17" s="16" t="s">
        <v>867</v>
      </c>
      <c r="G17" s="16" t="s">
        <v>870</v>
      </c>
      <c r="O17" s="34" t="s">
        <v>36</v>
      </c>
      <c r="P17" s="34" t="s">
        <v>864</v>
      </c>
      <c r="Q17" s="26" t="s">
        <v>896</v>
      </c>
      <c r="R17" s="26" t="s">
        <v>865</v>
      </c>
    </row>
    <row r="18" customFormat="false" ht="13.8" hidden="false" customHeight="false" outlineLevel="0" collapsed="false">
      <c r="A18" s="24" t="s">
        <v>73</v>
      </c>
      <c r="B18" s="25" t="s">
        <v>90</v>
      </c>
      <c r="C18" s="16" t="s">
        <v>9</v>
      </c>
      <c r="D18" s="33" t="s">
        <v>20</v>
      </c>
      <c r="E18" s="24" t="s">
        <v>139</v>
      </c>
      <c r="F18" s="16" t="s">
        <v>867</v>
      </c>
      <c r="G18" s="16" t="s">
        <v>872</v>
      </c>
      <c r="O18" s="34" t="s">
        <v>16</v>
      </c>
      <c r="P18" s="34" t="s">
        <v>897</v>
      </c>
      <c r="Q18" s="26" t="s">
        <v>863</v>
      </c>
      <c r="R18" s="26" t="s">
        <v>898</v>
      </c>
    </row>
    <row r="19" customFormat="false" ht="13.8" hidden="false" customHeight="false" outlineLevel="0" collapsed="false">
      <c r="A19" s="24" t="s">
        <v>73</v>
      </c>
      <c r="B19" s="25" t="s">
        <v>91</v>
      </c>
      <c r="C19" s="16" t="s">
        <v>9</v>
      </c>
      <c r="D19" s="33" t="s">
        <v>21</v>
      </c>
      <c r="E19" s="24" t="s">
        <v>151</v>
      </c>
      <c r="F19" s="16" t="s">
        <v>867</v>
      </c>
      <c r="G19" s="16" t="s">
        <v>874</v>
      </c>
      <c r="O19" s="34" t="s">
        <v>17</v>
      </c>
      <c r="P19" s="34" t="s">
        <v>897</v>
      </c>
      <c r="Q19" s="26" t="s">
        <v>866</v>
      </c>
      <c r="R19" s="26" t="s">
        <v>898</v>
      </c>
    </row>
    <row r="20" customFormat="false" ht="13.8" hidden="false" customHeight="false" outlineLevel="0" collapsed="false">
      <c r="A20" s="24" t="s">
        <v>73</v>
      </c>
      <c r="B20" s="25" t="s">
        <v>92</v>
      </c>
      <c r="C20" s="16" t="s">
        <v>9</v>
      </c>
      <c r="D20" s="33" t="s">
        <v>22</v>
      </c>
      <c r="E20" s="24" t="s">
        <v>163</v>
      </c>
      <c r="F20" s="16" t="s">
        <v>867</v>
      </c>
      <c r="G20" s="16" t="s">
        <v>876</v>
      </c>
      <c r="O20" s="34" t="s">
        <v>18</v>
      </c>
      <c r="P20" s="34" t="s">
        <v>897</v>
      </c>
      <c r="Q20" s="26" t="s">
        <v>868</v>
      </c>
      <c r="R20" s="26" t="s">
        <v>898</v>
      </c>
    </row>
    <row r="21" customFormat="false" ht="13.8" hidden="false" customHeight="false" outlineLevel="0" collapsed="false">
      <c r="A21" s="24" t="s">
        <v>73</v>
      </c>
      <c r="B21" s="25" t="s">
        <v>93</v>
      </c>
      <c r="C21" s="16" t="s">
        <v>9</v>
      </c>
      <c r="D21" s="33" t="s">
        <v>23</v>
      </c>
      <c r="E21" s="24" t="s">
        <v>899</v>
      </c>
      <c r="F21" s="16" t="s">
        <v>867</v>
      </c>
      <c r="G21" s="16" t="s">
        <v>879</v>
      </c>
      <c r="O21" s="34" t="s">
        <v>19</v>
      </c>
      <c r="P21" s="34" t="s">
        <v>897</v>
      </c>
      <c r="Q21" s="26" t="s">
        <v>870</v>
      </c>
      <c r="R21" s="26" t="s">
        <v>898</v>
      </c>
    </row>
    <row r="22" customFormat="false" ht="13.8" hidden="false" customHeight="false" outlineLevel="0" collapsed="false">
      <c r="A22" s="24" t="s">
        <v>73</v>
      </c>
      <c r="B22" s="25" t="s">
        <v>94</v>
      </c>
      <c r="C22" s="16" t="s">
        <v>9</v>
      </c>
      <c r="D22" s="33" t="s">
        <v>24</v>
      </c>
      <c r="E22" s="24" t="s">
        <v>900</v>
      </c>
      <c r="F22" s="16" t="s">
        <v>867</v>
      </c>
      <c r="G22" s="16" t="s">
        <v>882</v>
      </c>
      <c r="O22" s="34" t="s">
        <v>20</v>
      </c>
      <c r="P22" s="34" t="s">
        <v>897</v>
      </c>
      <c r="Q22" s="26" t="s">
        <v>872</v>
      </c>
      <c r="R22" s="26" t="s">
        <v>898</v>
      </c>
    </row>
    <row r="23" customFormat="false" ht="13.8" hidden="false" customHeight="false" outlineLevel="0" collapsed="false">
      <c r="A23" s="24" t="s">
        <v>73</v>
      </c>
      <c r="B23" s="25" t="s">
        <v>95</v>
      </c>
      <c r="C23" s="16" t="s">
        <v>9</v>
      </c>
      <c r="D23" s="33" t="s">
        <v>25</v>
      </c>
      <c r="E23" s="24" t="s">
        <v>901</v>
      </c>
      <c r="F23" s="16" t="s">
        <v>867</v>
      </c>
      <c r="G23" s="16" t="s">
        <v>885</v>
      </c>
      <c r="O23" s="34" t="s">
        <v>21</v>
      </c>
      <c r="P23" s="34" t="s">
        <v>897</v>
      </c>
      <c r="Q23" s="26" t="s">
        <v>874</v>
      </c>
      <c r="R23" s="26" t="s">
        <v>898</v>
      </c>
    </row>
    <row r="24" customFormat="false" ht="13.8" hidden="false" customHeight="false" outlineLevel="0" collapsed="false">
      <c r="A24" s="24" t="s">
        <v>73</v>
      </c>
      <c r="B24" s="25" t="s">
        <v>96</v>
      </c>
      <c r="C24" s="16" t="s">
        <v>9</v>
      </c>
      <c r="D24" s="33" t="s">
        <v>26</v>
      </c>
      <c r="E24" s="24" t="s">
        <v>902</v>
      </c>
      <c r="F24" s="16" t="s">
        <v>867</v>
      </c>
      <c r="G24" s="16" t="s">
        <v>888</v>
      </c>
      <c r="O24" s="34" t="s">
        <v>22</v>
      </c>
      <c r="P24" s="34" t="s">
        <v>897</v>
      </c>
      <c r="Q24" s="26" t="s">
        <v>876</v>
      </c>
      <c r="R24" s="26" t="s">
        <v>898</v>
      </c>
    </row>
    <row r="25" customFormat="false" ht="13.8" hidden="false" customHeight="false" outlineLevel="0" collapsed="false">
      <c r="A25" s="24" t="s">
        <v>73</v>
      </c>
      <c r="B25" s="25" t="s">
        <v>97</v>
      </c>
      <c r="C25" s="16" t="s">
        <v>9</v>
      </c>
      <c r="D25" s="33" t="s">
        <v>27</v>
      </c>
      <c r="E25" s="24" t="s">
        <v>903</v>
      </c>
      <c r="F25" s="16" t="s">
        <v>867</v>
      </c>
      <c r="G25" s="16" t="s">
        <v>891</v>
      </c>
      <c r="O25" s="34" t="s">
        <v>23</v>
      </c>
      <c r="P25" s="34" t="s">
        <v>897</v>
      </c>
      <c r="Q25" s="26" t="s">
        <v>879</v>
      </c>
      <c r="R25" s="26" t="s">
        <v>898</v>
      </c>
    </row>
    <row r="26" customFormat="false" ht="13.8" hidden="false" customHeight="false" outlineLevel="0" collapsed="false">
      <c r="A26" s="24" t="s">
        <v>73</v>
      </c>
      <c r="B26" s="25" t="s">
        <v>98</v>
      </c>
      <c r="C26" s="16" t="s">
        <v>10</v>
      </c>
      <c r="D26" s="33" t="s">
        <v>16</v>
      </c>
      <c r="E26" s="24" t="s">
        <v>92</v>
      </c>
      <c r="F26" s="16" t="s">
        <v>869</v>
      </c>
      <c r="G26" s="16" t="s">
        <v>863</v>
      </c>
      <c r="O26" s="34" t="s">
        <v>24</v>
      </c>
      <c r="P26" s="34" t="s">
        <v>897</v>
      </c>
      <c r="Q26" s="26" t="s">
        <v>882</v>
      </c>
      <c r="R26" s="26" t="s">
        <v>898</v>
      </c>
    </row>
    <row r="27" customFormat="false" ht="13.8" hidden="false" customHeight="false" outlineLevel="0" collapsed="false">
      <c r="A27" s="24" t="s">
        <v>73</v>
      </c>
      <c r="B27" s="25" t="s">
        <v>99</v>
      </c>
      <c r="C27" s="16" t="s">
        <v>10</v>
      </c>
      <c r="D27" s="33" t="s">
        <v>17</v>
      </c>
      <c r="E27" s="24" t="s">
        <v>104</v>
      </c>
      <c r="F27" s="16" t="s">
        <v>869</v>
      </c>
      <c r="G27" s="16" t="s">
        <v>866</v>
      </c>
      <c r="O27" s="34" t="s">
        <v>25</v>
      </c>
      <c r="P27" s="34" t="s">
        <v>897</v>
      </c>
      <c r="Q27" s="26" t="s">
        <v>885</v>
      </c>
      <c r="R27" s="26" t="s">
        <v>898</v>
      </c>
    </row>
    <row r="28" customFormat="false" ht="13.8" hidden="false" customHeight="false" outlineLevel="0" collapsed="false">
      <c r="A28" s="24" t="s">
        <v>73</v>
      </c>
      <c r="B28" s="25" t="s">
        <v>100</v>
      </c>
      <c r="C28" s="16" t="s">
        <v>10</v>
      </c>
      <c r="D28" s="33" t="s">
        <v>18</v>
      </c>
      <c r="E28" s="24" t="s">
        <v>116</v>
      </c>
      <c r="F28" s="16" t="s">
        <v>869</v>
      </c>
      <c r="G28" s="16" t="s">
        <v>868</v>
      </c>
      <c r="O28" s="34" t="s">
        <v>26</v>
      </c>
      <c r="P28" s="34" t="s">
        <v>897</v>
      </c>
      <c r="Q28" s="26" t="s">
        <v>888</v>
      </c>
      <c r="R28" s="26" t="s">
        <v>898</v>
      </c>
    </row>
    <row r="29" customFormat="false" ht="13.8" hidden="false" customHeight="false" outlineLevel="0" collapsed="false">
      <c r="A29" s="24" t="s">
        <v>73</v>
      </c>
      <c r="B29" s="25" t="s">
        <v>101</v>
      </c>
      <c r="C29" s="16" t="s">
        <v>10</v>
      </c>
      <c r="D29" s="33" t="s">
        <v>19</v>
      </c>
      <c r="E29" s="24" t="s">
        <v>128</v>
      </c>
      <c r="F29" s="16" t="s">
        <v>869</v>
      </c>
      <c r="G29" s="16" t="s">
        <v>870</v>
      </c>
      <c r="O29" s="34" t="s">
        <v>27</v>
      </c>
      <c r="P29" s="34" t="s">
        <v>897</v>
      </c>
      <c r="Q29" s="26" t="s">
        <v>891</v>
      </c>
      <c r="R29" s="26" t="s">
        <v>898</v>
      </c>
    </row>
    <row r="30" customFormat="false" ht="13.8" hidden="false" customHeight="false" outlineLevel="0" collapsed="false">
      <c r="A30" s="24" t="s">
        <v>73</v>
      </c>
      <c r="B30" s="25" t="s">
        <v>102</v>
      </c>
      <c r="C30" s="16" t="s">
        <v>10</v>
      </c>
      <c r="D30" s="33" t="s">
        <v>20</v>
      </c>
      <c r="E30" s="24" t="s">
        <v>140</v>
      </c>
      <c r="F30" s="16" t="s">
        <v>869</v>
      </c>
      <c r="G30" s="16" t="s">
        <v>872</v>
      </c>
      <c r="O30" s="34" t="s">
        <v>47</v>
      </c>
      <c r="P30" s="34" t="s">
        <v>897</v>
      </c>
      <c r="Q30" s="26" t="s">
        <v>904</v>
      </c>
      <c r="R30" s="26" t="s">
        <v>898</v>
      </c>
    </row>
    <row r="31" customFormat="false" ht="13.8" hidden="false" customHeight="false" outlineLevel="0" collapsed="false">
      <c r="A31" s="24" t="s">
        <v>73</v>
      </c>
      <c r="B31" s="25" t="s">
        <v>103</v>
      </c>
      <c r="C31" s="16" t="s">
        <v>10</v>
      </c>
      <c r="D31" s="33" t="s">
        <v>21</v>
      </c>
      <c r="E31" s="24" t="s">
        <v>152</v>
      </c>
      <c r="F31" s="16" t="s">
        <v>869</v>
      </c>
      <c r="G31" s="16" t="s">
        <v>874</v>
      </c>
      <c r="O31" s="34" t="s">
        <v>48</v>
      </c>
      <c r="P31" s="34" t="s">
        <v>897</v>
      </c>
      <c r="Q31" s="26" t="s">
        <v>905</v>
      </c>
      <c r="R31" s="26" t="s">
        <v>898</v>
      </c>
    </row>
    <row r="32" customFormat="false" ht="13.8" hidden="false" customHeight="false" outlineLevel="0" collapsed="false">
      <c r="A32" s="24" t="s">
        <v>73</v>
      </c>
      <c r="B32" s="25" t="s">
        <v>104</v>
      </c>
      <c r="C32" s="16" t="s">
        <v>10</v>
      </c>
      <c r="D32" s="33" t="s">
        <v>22</v>
      </c>
      <c r="E32" s="24" t="s">
        <v>164</v>
      </c>
      <c r="F32" s="16" t="s">
        <v>869</v>
      </c>
      <c r="G32" s="16" t="s">
        <v>876</v>
      </c>
      <c r="O32" s="34" t="s">
        <v>49</v>
      </c>
      <c r="P32" s="34" t="s">
        <v>897</v>
      </c>
      <c r="Q32" s="26" t="s">
        <v>906</v>
      </c>
      <c r="R32" s="26" t="s">
        <v>898</v>
      </c>
    </row>
    <row r="33" customFormat="false" ht="13.8" hidden="false" customHeight="false" outlineLevel="0" collapsed="false">
      <c r="A33" s="24" t="s">
        <v>73</v>
      </c>
      <c r="B33" s="25" t="s">
        <v>105</v>
      </c>
      <c r="C33" s="16" t="s">
        <v>10</v>
      </c>
      <c r="D33" s="33" t="s">
        <v>23</v>
      </c>
      <c r="E33" s="24" t="s">
        <v>907</v>
      </c>
      <c r="F33" s="16" t="s">
        <v>869</v>
      </c>
      <c r="G33" s="16" t="s">
        <v>879</v>
      </c>
      <c r="O33" s="34" t="s">
        <v>50</v>
      </c>
      <c r="P33" s="34" t="s">
        <v>897</v>
      </c>
      <c r="Q33" s="26" t="s">
        <v>908</v>
      </c>
      <c r="R33" s="26" t="s">
        <v>898</v>
      </c>
    </row>
    <row r="34" customFormat="false" ht="13.8" hidden="false" customHeight="false" outlineLevel="0" collapsed="false">
      <c r="A34" s="24" t="s">
        <v>73</v>
      </c>
      <c r="B34" s="25" t="s">
        <v>106</v>
      </c>
      <c r="C34" s="16" t="s">
        <v>10</v>
      </c>
      <c r="D34" s="33" t="s">
        <v>24</v>
      </c>
      <c r="E34" s="24" t="s">
        <v>909</v>
      </c>
      <c r="F34" s="16" t="s">
        <v>869</v>
      </c>
      <c r="G34" s="16" t="s">
        <v>882</v>
      </c>
      <c r="O34" s="34" t="s">
        <v>51</v>
      </c>
      <c r="P34" s="34" t="s">
        <v>897</v>
      </c>
      <c r="Q34" s="26" t="s">
        <v>910</v>
      </c>
      <c r="R34" s="26" t="s">
        <v>898</v>
      </c>
    </row>
    <row r="35" customFormat="false" ht="13.8" hidden="false" customHeight="false" outlineLevel="0" collapsed="false">
      <c r="A35" s="24" t="s">
        <v>73</v>
      </c>
      <c r="B35" s="25" t="s">
        <v>107</v>
      </c>
      <c r="C35" s="16" t="s">
        <v>10</v>
      </c>
      <c r="D35" s="33" t="s">
        <v>25</v>
      </c>
      <c r="E35" s="24" t="s">
        <v>911</v>
      </c>
      <c r="F35" s="16" t="s">
        <v>869</v>
      </c>
      <c r="G35" s="16" t="s">
        <v>885</v>
      </c>
      <c r="O35" s="34" t="s">
        <v>52</v>
      </c>
      <c r="P35" s="34" t="s">
        <v>897</v>
      </c>
      <c r="Q35" s="26" t="s">
        <v>912</v>
      </c>
      <c r="R35" s="26" t="s">
        <v>898</v>
      </c>
    </row>
    <row r="36" customFormat="false" ht="13.8" hidden="false" customHeight="false" outlineLevel="0" collapsed="false">
      <c r="A36" s="24" t="s">
        <v>73</v>
      </c>
      <c r="B36" s="25" t="s">
        <v>108</v>
      </c>
      <c r="C36" s="16" t="s">
        <v>10</v>
      </c>
      <c r="D36" s="33" t="s">
        <v>26</v>
      </c>
      <c r="E36" s="24" t="s">
        <v>913</v>
      </c>
      <c r="F36" s="16" t="s">
        <v>869</v>
      </c>
      <c r="G36" s="16" t="s">
        <v>888</v>
      </c>
      <c r="O36" s="34" t="s">
        <v>53</v>
      </c>
      <c r="P36" s="34" t="s">
        <v>897</v>
      </c>
      <c r="Q36" s="26" t="s">
        <v>914</v>
      </c>
      <c r="R36" s="26" t="s">
        <v>898</v>
      </c>
    </row>
    <row r="37" customFormat="false" ht="13.8" hidden="false" customHeight="false" outlineLevel="0" collapsed="false">
      <c r="A37" s="24" t="s">
        <v>73</v>
      </c>
      <c r="B37" s="25" t="s">
        <v>109</v>
      </c>
      <c r="C37" s="16" t="s">
        <v>10</v>
      </c>
      <c r="D37" s="33" t="s">
        <v>27</v>
      </c>
      <c r="E37" s="24" t="s">
        <v>915</v>
      </c>
      <c r="F37" s="16" t="s">
        <v>869</v>
      </c>
      <c r="G37" s="16" t="s">
        <v>891</v>
      </c>
      <c r="O37" s="34" t="s">
        <v>54</v>
      </c>
      <c r="P37" s="34" t="s">
        <v>897</v>
      </c>
      <c r="Q37" s="26" t="s">
        <v>916</v>
      </c>
      <c r="R37" s="26" t="s">
        <v>898</v>
      </c>
    </row>
    <row r="38" customFormat="false" ht="13.8" hidden="false" customHeight="false" outlineLevel="0" collapsed="false">
      <c r="A38" s="24" t="s">
        <v>73</v>
      </c>
      <c r="B38" s="25" t="s">
        <v>110</v>
      </c>
      <c r="C38" s="16" t="s">
        <v>11</v>
      </c>
      <c r="D38" s="33" t="s">
        <v>16</v>
      </c>
      <c r="E38" s="24" t="s">
        <v>93</v>
      </c>
      <c r="F38" s="16" t="s">
        <v>871</v>
      </c>
      <c r="G38" s="16" t="s">
        <v>863</v>
      </c>
      <c r="O38" s="34" t="s">
        <v>55</v>
      </c>
      <c r="P38" s="34" t="s">
        <v>897</v>
      </c>
      <c r="Q38" s="26" t="s">
        <v>917</v>
      </c>
      <c r="R38" s="26" t="s">
        <v>898</v>
      </c>
    </row>
    <row r="39" customFormat="false" ht="13.8" hidden="false" customHeight="false" outlineLevel="0" collapsed="false">
      <c r="A39" s="24" t="s">
        <v>73</v>
      </c>
      <c r="B39" s="25" t="s">
        <v>111</v>
      </c>
      <c r="C39" s="16" t="s">
        <v>11</v>
      </c>
      <c r="D39" s="33" t="s">
        <v>17</v>
      </c>
      <c r="E39" s="24" t="s">
        <v>105</v>
      </c>
      <c r="F39" s="16" t="s">
        <v>871</v>
      </c>
      <c r="G39" s="16" t="s">
        <v>866</v>
      </c>
      <c r="O39" s="34" t="s">
        <v>56</v>
      </c>
      <c r="P39" s="34" t="s">
        <v>897</v>
      </c>
      <c r="Q39" s="26" t="s">
        <v>918</v>
      </c>
      <c r="R39" s="26" t="s">
        <v>898</v>
      </c>
    </row>
    <row r="40" customFormat="false" ht="13.8" hidden="false" customHeight="false" outlineLevel="0" collapsed="false">
      <c r="A40" s="24" t="s">
        <v>73</v>
      </c>
      <c r="B40" s="25" t="s">
        <v>112</v>
      </c>
      <c r="C40" s="16" t="s">
        <v>11</v>
      </c>
      <c r="D40" s="33" t="s">
        <v>18</v>
      </c>
      <c r="E40" s="24" t="s">
        <v>117</v>
      </c>
      <c r="F40" s="16" t="s">
        <v>871</v>
      </c>
      <c r="G40" s="16" t="s">
        <v>868</v>
      </c>
      <c r="O40" s="34" t="s">
        <v>57</v>
      </c>
      <c r="P40" s="34" t="s">
        <v>897</v>
      </c>
      <c r="Q40" s="26" t="s">
        <v>919</v>
      </c>
      <c r="R40" s="26" t="s">
        <v>898</v>
      </c>
    </row>
    <row r="41" customFormat="false" ht="13.8" hidden="false" customHeight="false" outlineLevel="0" collapsed="false">
      <c r="A41" s="24" t="s">
        <v>73</v>
      </c>
      <c r="B41" s="25" t="s">
        <v>113</v>
      </c>
      <c r="C41" s="16" t="s">
        <v>11</v>
      </c>
      <c r="D41" s="33" t="s">
        <v>19</v>
      </c>
      <c r="E41" s="24" t="s">
        <v>129</v>
      </c>
      <c r="F41" s="16" t="s">
        <v>871</v>
      </c>
      <c r="G41" s="16" t="s">
        <v>870</v>
      </c>
      <c r="O41" s="34" t="s">
        <v>58</v>
      </c>
      <c r="P41" s="34" t="s">
        <v>897</v>
      </c>
      <c r="Q41" s="26" t="s">
        <v>920</v>
      </c>
      <c r="R41" s="26" t="s">
        <v>898</v>
      </c>
    </row>
    <row r="42" customFormat="false" ht="14.9" hidden="false" customHeight="false" outlineLevel="0" collapsed="false">
      <c r="A42" s="24" t="s">
        <v>73</v>
      </c>
      <c r="B42" s="25" t="s">
        <v>114</v>
      </c>
      <c r="C42" s="16" t="s">
        <v>11</v>
      </c>
      <c r="D42" s="33" t="s">
        <v>20</v>
      </c>
      <c r="E42" s="24" t="s">
        <v>141</v>
      </c>
      <c r="F42" s="16" t="s">
        <v>871</v>
      </c>
      <c r="G42" s="16" t="s">
        <v>872</v>
      </c>
      <c r="O42" s="35" t="s">
        <v>37</v>
      </c>
      <c r="P42" s="26" t="s">
        <v>864</v>
      </c>
      <c r="Q42" s="26" t="s">
        <v>921</v>
      </c>
      <c r="R42" s="26" t="s">
        <v>922</v>
      </c>
    </row>
    <row r="43" customFormat="false" ht="14.75" hidden="false" customHeight="false" outlineLevel="0" collapsed="false">
      <c r="A43" s="24" t="s">
        <v>73</v>
      </c>
      <c r="B43" s="25" t="s">
        <v>115</v>
      </c>
      <c r="C43" s="16" t="s">
        <v>11</v>
      </c>
      <c r="D43" s="33" t="s">
        <v>21</v>
      </c>
      <c r="E43" s="24" t="s">
        <v>153</v>
      </c>
      <c r="F43" s="16" t="s">
        <v>871</v>
      </c>
      <c r="G43" s="16" t="s">
        <v>874</v>
      </c>
      <c r="O43" s="35" t="s">
        <v>39</v>
      </c>
      <c r="P43" s="26" t="s">
        <v>864</v>
      </c>
      <c r="Q43" s="26" t="s">
        <v>923</v>
      </c>
      <c r="R43" s="26" t="s">
        <v>922</v>
      </c>
    </row>
    <row r="44" customFormat="false" ht="14.9" hidden="false" customHeight="false" outlineLevel="0" collapsed="false">
      <c r="A44" s="24" t="s">
        <v>73</v>
      </c>
      <c r="B44" s="25" t="s">
        <v>116</v>
      </c>
      <c r="C44" s="16" t="s">
        <v>11</v>
      </c>
      <c r="D44" s="33" t="s">
        <v>22</v>
      </c>
      <c r="E44" s="24" t="s">
        <v>165</v>
      </c>
      <c r="F44" s="16" t="s">
        <v>871</v>
      </c>
      <c r="G44" s="16" t="s">
        <v>876</v>
      </c>
      <c r="O44" s="35" t="s">
        <v>40</v>
      </c>
      <c r="P44" s="26" t="s">
        <v>864</v>
      </c>
      <c r="Q44" s="26" t="s">
        <v>924</v>
      </c>
      <c r="R44" s="26" t="s">
        <v>922</v>
      </c>
    </row>
    <row r="45" customFormat="false" ht="14.9" hidden="false" customHeight="false" outlineLevel="0" collapsed="false">
      <c r="A45" s="24" t="s">
        <v>73</v>
      </c>
      <c r="B45" s="25" t="s">
        <v>117</v>
      </c>
      <c r="C45" s="16" t="s">
        <v>11</v>
      </c>
      <c r="D45" s="33" t="s">
        <v>23</v>
      </c>
      <c r="E45" s="24" t="s">
        <v>925</v>
      </c>
      <c r="F45" s="16" t="s">
        <v>871</v>
      </c>
      <c r="G45" s="16" t="s">
        <v>879</v>
      </c>
      <c r="O45" s="35" t="s">
        <v>41</v>
      </c>
      <c r="P45" s="26" t="s">
        <v>864</v>
      </c>
      <c r="Q45" s="26" t="s">
        <v>926</v>
      </c>
      <c r="R45" s="26" t="s">
        <v>922</v>
      </c>
    </row>
    <row r="46" customFormat="false" ht="14.75" hidden="false" customHeight="false" outlineLevel="0" collapsed="false">
      <c r="A46" s="24" t="s">
        <v>73</v>
      </c>
      <c r="B46" s="25" t="s">
        <v>118</v>
      </c>
      <c r="C46" s="16" t="s">
        <v>11</v>
      </c>
      <c r="D46" s="33" t="s">
        <v>24</v>
      </c>
      <c r="E46" s="24" t="s">
        <v>927</v>
      </c>
      <c r="F46" s="16" t="s">
        <v>871</v>
      </c>
      <c r="G46" s="16" t="s">
        <v>882</v>
      </c>
      <c r="O46" s="35" t="s">
        <v>42</v>
      </c>
      <c r="P46" s="26" t="s">
        <v>864</v>
      </c>
      <c r="Q46" s="26" t="s">
        <v>928</v>
      </c>
      <c r="R46" s="26" t="s">
        <v>922</v>
      </c>
    </row>
    <row r="47" customFormat="false" ht="14.9" hidden="false" customHeight="false" outlineLevel="0" collapsed="false">
      <c r="A47" s="24" t="s">
        <v>73</v>
      </c>
      <c r="B47" s="25" t="s">
        <v>119</v>
      </c>
      <c r="C47" s="16" t="s">
        <v>11</v>
      </c>
      <c r="D47" s="33" t="s">
        <v>25</v>
      </c>
      <c r="E47" s="24" t="s">
        <v>929</v>
      </c>
      <c r="F47" s="16" t="s">
        <v>871</v>
      </c>
      <c r="G47" s="16" t="s">
        <v>885</v>
      </c>
      <c r="O47" s="35" t="s">
        <v>43</v>
      </c>
      <c r="P47" s="26" t="s">
        <v>864</v>
      </c>
      <c r="Q47" s="26" t="s">
        <v>930</v>
      </c>
      <c r="R47" s="26" t="s">
        <v>922</v>
      </c>
    </row>
    <row r="48" customFormat="false" ht="14.9" hidden="false" customHeight="false" outlineLevel="0" collapsed="false">
      <c r="A48" s="24" t="s">
        <v>73</v>
      </c>
      <c r="B48" s="25" t="s">
        <v>120</v>
      </c>
      <c r="C48" s="16" t="s">
        <v>11</v>
      </c>
      <c r="D48" s="33" t="s">
        <v>26</v>
      </c>
      <c r="E48" s="24" t="s">
        <v>931</v>
      </c>
      <c r="F48" s="16" t="s">
        <v>871</v>
      </c>
      <c r="G48" s="16" t="s">
        <v>888</v>
      </c>
      <c r="O48" s="35" t="s">
        <v>44</v>
      </c>
      <c r="P48" s="26" t="s">
        <v>864</v>
      </c>
      <c r="Q48" s="26" t="s">
        <v>932</v>
      </c>
      <c r="R48" s="26" t="s">
        <v>922</v>
      </c>
    </row>
    <row r="49" customFormat="false" ht="14.9" hidden="false" customHeight="false" outlineLevel="0" collapsed="false">
      <c r="A49" s="24" t="s">
        <v>73</v>
      </c>
      <c r="B49" s="25" t="s">
        <v>121</v>
      </c>
      <c r="C49" s="16" t="s">
        <v>11</v>
      </c>
      <c r="D49" s="33" t="s">
        <v>27</v>
      </c>
      <c r="E49" s="24" t="s">
        <v>933</v>
      </c>
      <c r="F49" s="16" t="s">
        <v>871</v>
      </c>
      <c r="G49" s="16" t="s">
        <v>891</v>
      </c>
      <c r="O49" s="35" t="s">
        <v>45</v>
      </c>
      <c r="P49" s="26" t="s">
        <v>864</v>
      </c>
      <c r="Q49" s="26" t="s">
        <v>934</v>
      </c>
      <c r="R49" s="26" t="s">
        <v>922</v>
      </c>
    </row>
    <row r="50" customFormat="false" ht="14.75" hidden="false" customHeight="false" outlineLevel="0" collapsed="false">
      <c r="A50" s="24" t="s">
        <v>73</v>
      </c>
      <c r="B50" s="25" t="s">
        <v>122</v>
      </c>
      <c r="C50" s="32" t="s">
        <v>12</v>
      </c>
      <c r="D50" s="33" t="s">
        <v>16</v>
      </c>
      <c r="E50" s="24" t="s">
        <v>94</v>
      </c>
      <c r="F50" s="16" t="s">
        <v>873</v>
      </c>
      <c r="G50" s="16" t="s">
        <v>863</v>
      </c>
      <c r="O50" s="35" t="s">
        <v>61</v>
      </c>
      <c r="P50" s="26" t="s">
        <v>864</v>
      </c>
      <c r="Q50" s="26" t="s">
        <v>935</v>
      </c>
      <c r="R50" s="26" t="s">
        <v>922</v>
      </c>
    </row>
    <row r="51" customFormat="false" ht="14.9" hidden="false" customHeight="false" outlineLevel="0" collapsed="false">
      <c r="A51" s="24" t="s">
        <v>73</v>
      </c>
      <c r="B51" s="25" t="s">
        <v>123</v>
      </c>
      <c r="C51" s="32" t="s">
        <v>12</v>
      </c>
      <c r="D51" s="33" t="s">
        <v>17</v>
      </c>
      <c r="E51" s="24" t="s">
        <v>106</v>
      </c>
      <c r="F51" s="16" t="s">
        <v>873</v>
      </c>
      <c r="G51" s="16" t="s">
        <v>866</v>
      </c>
      <c r="O51" s="35" t="s">
        <v>63</v>
      </c>
      <c r="P51" s="26" t="s">
        <v>864</v>
      </c>
      <c r="Q51" s="26" t="s">
        <v>936</v>
      </c>
      <c r="R51" s="26" t="s">
        <v>922</v>
      </c>
    </row>
    <row r="52" customFormat="false" ht="14.75" hidden="false" customHeight="false" outlineLevel="0" collapsed="false">
      <c r="A52" s="24" t="s">
        <v>73</v>
      </c>
      <c r="B52" s="25" t="s">
        <v>124</v>
      </c>
      <c r="C52" s="32" t="s">
        <v>12</v>
      </c>
      <c r="D52" s="33" t="s">
        <v>18</v>
      </c>
      <c r="E52" s="24" t="s">
        <v>118</v>
      </c>
      <c r="F52" s="16" t="s">
        <v>873</v>
      </c>
      <c r="G52" s="16" t="s">
        <v>868</v>
      </c>
      <c r="O52" s="35" t="s">
        <v>937</v>
      </c>
      <c r="P52" s="26" t="s">
        <v>864</v>
      </c>
      <c r="Q52" s="26" t="s">
        <v>938</v>
      </c>
      <c r="R52" s="26" t="s">
        <v>922</v>
      </c>
    </row>
    <row r="53" customFormat="false" ht="14.75" hidden="false" customHeight="false" outlineLevel="0" collapsed="false">
      <c r="A53" s="24" t="s">
        <v>73</v>
      </c>
      <c r="B53" s="25" t="s">
        <v>125</v>
      </c>
      <c r="C53" s="32" t="s">
        <v>12</v>
      </c>
      <c r="D53" s="33" t="s">
        <v>19</v>
      </c>
      <c r="E53" s="24" t="s">
        <v>130</v>
      </c>
      <c r="F53" s="16" t="s">
        <v>873</v>
      </c>
      <c r="G53" s="16" t="s">
        <v>870</v>
      </c>
      <c r="O53" s="35" t="s">
        <v>939</v>
      </c>
      <c r="P53" s="26" t="s">
        <v>864</v>
      </c>
      <c r="Q53" s="26" t="s">
        <v>940</v>
      </c>
      <c r="R53" s="26" t="s">
        <v>922</v>
      </c>
    </row>
    <row r="54" customFormat="false" ht="14.75" hidden="false" customHeight="false" outlineLevel="0" collapsed="false">
      <c r="A54" s="24" t="s">
        <v>73</v>
      </c>
      <c r="B54" s="25" t="s">
        <v>126</v>
      </c>
      <c r="C54" s="32" t="s">
        <v>12</v>
      </c>
      <c r="D54" s="33" t="s">
        <v>20</v>
      </c>
      <c r="E54" s="24" t="s">
        <v>142</v>
      </c>
      <c r="F54" s="16" t="s">
        <v>873</v>
      </c>
      <c r="G54" s="16" t="s">
        <v>872</v>
      </c>
      <c r="O54" s="35" t="s">
        <v>64</v>
      </c>
      <c r="P54" s="26" t="s">
        <v>864</v>
      </c>
      <c r="Q54" s="26" t="s">
        <v>941</v>
      </c>
      <c r="R54" s="26" t="s">
        <v>922</v>
      </c>
    </row>
    <row r="55" customFormat="false" ht="14.75" hidden="false" customHeight="false" outlineLevel="0" collapsed="false">
      <c r="A55" s="24" t="s">
        <v>73</v>
      </c>
      <c r="B55" s="25" t="s">
        <v>127</v>
      </c>
      <c r="C55" s="32" t="s">
        <v>12</v>
      </c>
      <c r="D55" s="33" t="s">
        <v>21</v>
      </c>
      <c r="E55" s="24" t="s">
        <v>154</v>
      </c>
      <c r="F55" s="16" t="s">
        <v>873</v>
      </c>
      <c r="G55" s="16" t="s">
        <v>874</v>
      </c>
      <c r="O55" s="35" t="s">
        <v>65</v>
      </c>
      <c r="P55" s="26" t="s">
        <v>864</v>
      </c>
      <c r="Q55" s="26" t="s">
        <v>942</v>
      </c>
      <c r="R55" s="26" t="s">
        <v>922</v>
      </c>
    </row>
    <row r="56" customFormat="false" ht="13.8" hidden="false" customHeight="false" outlineLevel="0" collapsed="false">
      <c r="A56" s="24" t="s">
        <v>73</v>
      </c>
      <c r="B56" s="25" t="s">
        <v>128</v>
      </c>
      <c r="C56" s="32" t="s">
        <v>12</v>
      </c>
      <c r="D56" s="33" t="s">
        <v>22</v>
      </c>
      <c r="E56" s="24" t="s">
        <v>166</v>
      </c>
      <c r="F56" s="16" t="s">
        <v>873</v>
      </c>
      <c r="G56" s="16" t="s">
        <v>876</v>
      </c>
    </row>
    <row r="57" customFormat="false" ht="13.8" hidden="false" customHeight="false" outlineLevel="0" collapsed="false">
      <c r="A57" s="24" t="s">
        <v>73</v>
      </c>
      <c r="B57" s="25" t="s">
        <v>129</v>
      </c>
      <c r="C57" s="32" t="s">
        <v>12</v>
      </c>
      <c r="D57" s="33" t="s">
        <v>23</v>
      </c>
      <c r="E57" s="24" t="s">
        <v>943</v>
      </c>
      <c r="F57" s="16" t="s">
        <v>873</v>
      </c>
      <c r="G57" s="16" t="s">
        <v>879</v>
      </c>
    </row>
    <row r="58" customFormat="false" ht="13.8" hidden="false" customHeight="false" outlineLevel="0" collapsed="false">
      <c r="A58" s="24" t="s">
        <v>73</v>
      </c>
      <c r="B58" s="25" t="s">
        <v>130</v>
      </c>
      <c r="C58" s="32" t="s">
        <v>12</v>
      </c>
      <c r="D58" s="33" t="s">
        <v>24</v>
      </c>
      <c r="E58" s="24" t="s">
        <v>944</v>
      </c>
      <c r="F58" s="16" t="s">
        <v>873</v>
      </c>
      <c r="G58" s="16" t="s">
        <v>882</v>
      </c>
    </row>
    <row r="59" customFormat="false" ht="13.8" hidden="false" customHeight="false" outlineLevel="0" collapsed="false">
      <c r="A59" s="24" t="s">
        <v>73</v>
      </c>
      <c r="B59" s="25" t="s">
        <v>131</v>
      </c>
      <c r="C59" s="32" t="s">
        <v>12</v>
      </c>
      <c r="D59" s="33" t="s">
        <v>25</v>
      </c>
      <c r="E59" s="24" t="s">
        <v>945</v>
      </c>
      <c r="F59" s="16" t="s">
        <v>873</v>
      </c>
      <c r="G59" s="16" t="s">
        <v>885</v>
      </c>
    </row>
    <row r="60" customFormat="false" ht="13.8" hidden="false" customHeight="false" outlineLevel="0" collapsed="false">
      <c r="A60" s="24" t="s">
        <v>73</v>
      </c>
      <c r="B60" s="25" t="s">
        <v>132</v>
      </c>
      <c r="C60" s="32" t="s">
        <v>12</v>
      </c>
      <c r="D60" s="33" t="s">
        <v>26</v>
      </c>
      <c r="E60" s="24" t="s">
        <v>946</v>
      </c>
      <c r="F60" s="16" t="s">
        <v>873</v>
      </c>
      <c r="G60" s="16" t="s">
        <v>888</v>
      </c>
    </row>
    <row r="61" customFormat="false" ht="13.8" hidden="false" customHeight="false" outlineLevel="0" collapsed="false">
      <c r="A61" s="24" t="s">
        <v>73</v>
      </c>
      <c r="B61" s="25" t="s">
        <v>133</v>
      </c>
      <c r="C61" s="32" t="s">
        <v>12</v>
      </c>
      <c r="D61" s="33" t="s">
        <v>27</v>
      </c>
      <c r="E61" s="24" t="s">
        <v>947</v>
      </c>
      <c r="F61" s="16" t="s">
        <v>873</v>
      </c>
      <c r="G61" s="16" t="s">
        <v>891</v>
      </c>
    </row>
    <row r="62" customFormat="false" ht="13.8" hidden="false" customHeight="false" outlineLevel="0" collapsed="false">
      <c r="A62" s="24" t="s">
        <v>73</v>
      </c>
      <c r="B62" s="25" t="s">
        <v>134</v>
      </c>
      <c r="C62" s="16" t="s">
        <v>13</v>
      </c>
      <c r="D62" s="33" t="s">
        <v>16</v>
      </c>
      <c r="E62" s="24" t="s">
        <v>95</v>
      </c>
      <c r="F62" s="16" t="s">
        <v>875</v>
      </c>
      <c r="G62" s="16" t="s">
        <v>863</v>
      </c>
    </row>
    <row r="63" customFormat="false" ht="13.8" hidden="false" customHeight="false" outlineLevel="0" collapsed="false">
      <c r="A63" s="24" t="s">
        <v>73</v>
      </c>
      <c r="B63" s="25" t="s">
        <v>135</v>
      </c>
      <c r="C63" s="16" t="s">
        <v>13</v>
      </c>
      <c r="D63" s="33" t="s">
        <v>17</v>
      </c>
      <c r="E63" s="24" t="s">
        <v>107</v>
      </c>
      <c r="F63" s="16" t="s">
        <v>875</v>
      </c>
      <c r="G63" s="16" t="s">
        <v>866</v>
      </c>
    </row>
    <row r="64" customFormat="false" ht="13.8" hidden="false" customHeight="false" outlineLevel="0" collapsed="false">
      <c r="A64" s="24" t="s">
        <v>73</v>
      </c>
      <c r="B64" s="25" t="s">
        <v>136</v>
      </c>
      <c r="C64" s="16" t="s">
        <v>13</v>
      </c>
      <c r="D64" s="33" t="s">
        <v>18</v>
      </c>
      <c r="E64" s="24" t="s">
        <v>119</v>
      </c>
      <c r="F64" s="16" t="s">
        <v>875</v>
      </c>
      <c r="G64" s="16" t="s">
        <v>868</v>
      </c>
    </row>
    <row r="65" customFormat="false" ht="13.8" hidden="false" customHeight="false" outlineLevel="0" collapsed="false">
      <c r="A65" s="24" t="s">
        <v>73</v>
      </c>
      <c r="B65" s="25" t="s">
        <v>137</v>
      </c>
      <c r="C65" s="16" t="s">
        <v>13</v>
      </c>
      <c r="D65" s="33" t="s">
        <v>19</v>
      </c>
      <c r="E65" s="24" t="s">
        <v>131</v>
      </c>
      <c r="F65" s="16" t="s">
        <v>875</v>
      </c>
      <c r="G65" s="16" t="s">
        <v>870</v>
      </c>
    </row>
    <row r="66" customFormat="false" ht="13.8" hidden="false" customHeight="false" outlineLevel="0" collapsed="false">
      <c r="A66" s="24" t="s">
        <v>73</v>
      </c>
      <c r="B66" s="25" t="s">
        <v>138</v>
      </c>
      <c r="C66" s="16" t="s">
        <v>13</v>
      </c>
      <c r="D66" s="33" t="s">
        <v>20</v>
      </c>
      <c r="E66" s="24" t="s">
        <v>143</v>
      </c>
      <c r="F66" s="16" t="s">
        <v>875</v>
      </c>
      <c r="G66" s="16" t="s">
        <v>872</v>
      </c>
    </row>
    <row r="67" customFormat="false" ht="13.8" hidden="false" customHeight="false" outlineLevel="0" collapsed="false">
      <c r="A67" s="24" t="s">
        <v>73</v>
      </c>
      <c r="B67" s="25" t="s">
        <v>139</v>
      </c>
      <c r="C67" s="16" t="s">
        <v>13</v>
      </c>
      <c r="D67" s="33" t="s">
        <v>21</v>
      </c>
      <c r="E67" s="24" t="s">
        <v>155</v>
      </c>
      <c r="F67" s="16" t="s">
        <v>875</v>
      </c>
      <c r="G67" s="16" t="s">
        <v>874</v>
      </c>
    </row>
    <row r="68" customFormat="false" ht="13.8" hidden="false" customHeight="false" outlineLevel="0" collapsed="false">
      <c r="A68" s="24" t="s">
        <v>73</v>
      </c>
      <c r="B68" s="25" t="s">
        <v>140</v>
      </c>
      <c r="C68" s="16" t="s">
        <v>13</v>
      </c>
      <c r="D68" s="33" t="s">
        <v>22</v>
      </c>
      <c r="E68" s="24" t="s">
        <v>167</v>
      </c>
      <c r="F68" s="16" t="s">
        <v>875</v>
      </c>
      <c r="G68" s="16" t="s">
        <v>876</v>
      </c>
    </row>
    <row r="69" customFormat="false" ht="13.8" hidden="false" customHeight="false" outlineLevel="0" collapsed="false">
      <c r="A69" s="24" t="s">
        <v>73</v>
      </c>
      <c r="B69" s="25" t="s">
        <v>141</v>
      </c>
      <c r="C69" s="16" t="s">
        <v>13</v>
      </c>
      <c r="D69" s="33" t="s">
        <v>23</v>
      </c>
      <c r="E69" s="24" t="s">
        <v>948</v>
      </c>
      <c r="F69" s="16" t="s">
        <v>875</v>
      </c>
      <c r="G69" s="16" t="s">
        <v>879</v>
      </c>
    </row>
    <row r="70" customFormat="false" ht="13.8" hidden="false" customHeight="false" outlineLevel="0" collapsed="false">
      <c r="A70" s="24" t="s">
        <v>73</v>
      </c>
      <c r="B70" s="25" t="s">
        <v>142</v>
      </c>
      <c r="C70" s="16" t="s">
        <v>13</v>
      </c>
      <c r="D70" s="33" t="s">
        <v>24</v>
      </c>
      <c r="E70" s="24" t="s">
        <v>949</v>
      </c>
      <c r="F70" s="16" t="s">
        <v>875</v>
      </c>
      <c r="G70" s="16" t="s">
        <v>882</v>
      </c>
    </row>
    <row r="71" customFormat="false" ht="13.8" hidden="false" customHeight="false" outlineLevel="0" collapsed="false">
      <c r="A71" s="24" t="s">
        <v>73</v>
      </c>
      <c r="B71" s="25" t="s">
        <v>143</v>
      </c>
      <c r="C71" s="16" t="s">
        <v>13</v>
      </c>
      <c r="D71" s="33" t="s">
        <v>25</v>
      </c>
      <c r="E71" s="24" t="s">
        <v>950</v>
      </c>
      <c r="F71" s="16" t="s">
        <v>875</v>
      </c>
      <c r="G71" s="16" t="s">
        <v>885</v>
      </c>
    </row>
    <row r="72" customFormat="false" ht="13.8" hidden="false" customHeight="false" outlineLevel="0" collapsed="false">
      <c r="A72" s="24" t="s">
        <v>73</v>
      </c>
      <c r="B72" s="25" t="s">
        <v>144</v>
      </c>
      <c r="C72" s="16" t="s">
        <v>13</v>
      </c>
      <c r="D72" s="33" t="s">
        <v>26</v>
      </c>
      <c r="E72" s="24" t="s">
        <v>951</v>
      </c>
      <c r="F72" s="16" t="s">
        <v>875</v>
      </c>
      <c r="G72" s="16" t="s">
        <v>888</v>
      </c>
    </row>
    <row r="73" customFormat="false" ht="13.8" hidden="false" customHeight="false" outlineLevel="0" collapsed="false">
      <c r="A73" s="24" t="s">
        <v>73</v>
      </c>
      <c r="B73" s="25" t="s">
        <v>145</v>
      </c>
      <c r="C73" s="16" t="s">
        <v>13</v>
      </c>
      <c r="D73" s="33" t="s">
        <v>27</v>
      </c>
      <c r="E73" s="24" t="s">
        <v>952</v>
      </c>
      <c r="F73" s="16" t="s">
        <v>875</v>
      </c>
      <c r="G73" s="16" t="s">
        <v>891</v>
      </c>
    </row>
    <row r="74" customFormat="false" ht="13.8" hidden="false" customHeight="false" outlineLevel="0" collapsed="false">
      <c r="A74" s="24" t="s">
        <v>73</v>
      </c>
      <c r="B74" s="25" t="s">
        <v>146</v>
      </c>
      <c r="C74" s="16" t="s">
        <v>14</v>
      </c>
      <c r="D74" s="33" t="s">
        <v>16</v>
      </c>
      <c r="E74" s="24" t="s">
        <v>96</v>
      </c>
      <c r="F74" s="16" t="s">
        <v>877</v>
      </c>
      <c r="G74" s="16" t="s">
        <v>863</v>
      </c>
    </row>
    <row r="75" customFormat="false" ht="13.8" hidden="false" customHeight="false" outlineLevel="0" collapsed="false">
      <c r="A75" s="24" t="s">
        <v>73</v>
      </c>
      <c r="B75" s="25" t="s">
        <v>147</v>
      </c>
      <c r="C75" s="16" t="s">
        <v>14</v>
      </c>
      <c r="D75" s="33" t="s">
        <v>17</v>
      </c>
      <c r="E75" s="24" t="s">
        <v>108</v>
      </c>
      <c r="F75" s="16" t="s">
        <v>877</v>
      </c>
      <c r="G75" s="16" t="s">
        <v>866</v>
      </c>
    </row>
    <row r="76" customFormat="false" ht="13.8" hidden="false" customHeight="false" outlineLevel="0" collapsed="false">
      <c r="A76" s="24" t="s">
        <v>73</v>
      </c>
      <c r="B76" s="25" t="s">
        <v>148</v>
      </c>
      <c r="C76" s="16" t="s">
        <v>14</v>
      </c>
      <c r="D76" s="33" t="s">
        <v>18</v>
      </c>
      <c r="E76" s="24" t="s">
        <v>120</v>
      </c>
      <c r="F76" s="16" t="s">
        <v>877</v>
      </c>
      <c r="G76" s="16" t="s">
        <v>868</v>
      </c>
    </row>
    <row r="77" customFormat="false" ht="13.8" hidden="false" customHeight="false" outlineLevel="0" collapsed="false">
      <c r="A77" s="24" t="s">
        <v>73</v>
      </c>
      <c r="B77" s="25" t="s">
        <v>149</v>
      </c>
      <c r="C77" s="16" t="s">
        <v>14</v>
      </c>
      <c r="D77" s="33" t="s">
        <v>19</v>
      </c>
      <c r="E77" s="24" t="s">
        <v>132</v>
      </c>
      <c r="F77" s="16" t="s">
        <v>877</v>
      </c>
      <c r="G77" s="16" t="s">
        <v>870</v>
      </c>
    </row>
    <row r="78" customFormat="false" ht="13.8" hidden="false" customHeight="false" outlineLevel="0" collapsed="false">
      <c r="A78" s="24" t="s">
        <v>73</v>
      </c>
      <c r="B78" s="25" t="s">
        <v>150</v>
      </c>
      <c r="C78" s="16" t="s">
        <v>14</v>
      </c>
      <c r="D78" s="33" t="s">
        <v>20</v>
      </c>
      <c r="E78" s="24" t="s">
        <v>144</v>
      </c>
      <c r="F78" s="16" t="s">
        <v>877</v>
      </c>
      <c r="G78" s="16" t="s">
        <v>872</v>
      </c>
    </row>
    <row r="79" customFormat="false" ht="13.8" hidden="false" customHeight="false" outlineLevel="0" collapsed="false">
      <c r="A79" s="24" t="s">
        <v>73</v>
      </c>
      <c r="B79" s="25" t="s">
        <v>151</v>
      </c>
      <c r="C79" s="16" t="s">
        <v>14</v>
      </c>
      <c r="D79" s="33" t="s">
        <v>21</v>
      </c>
      <c r="E79" s="24" t="s">
        <v>156</v>
      </c>
      <c r="F79" s="16" t="s">
        <v>877</v>
      </c>
      <c r="G79" s="16" t="s">
        <v>874</v>
      </c>
    </row>
    <row r="80" customFormat="false" ht="13.8" hidden="false" customHeight="false" outlineLevel="0" collapsed="false">
      <c r="A80" s="24" t="s">
        <v>73</v>
      </c>
      <c r="B80" s="25" t="s">
        <v>152</v>
      </c>
      <c r="C80" s="16" t="s">
        <v>14</v>
      </c>
      <c r="D80" s="33" t="s">
        <v>22</v>
      </c>
      <c r="E80" s="24" t="s">
        <v>168</v>
      </c>
      <c r="F80" s="16" t="s">
        <v>877</v>
      </c>
      <c r="G80" s="16" t="s">
        <v>876</v>
      </c>
    </row>
    <row r="81" customFormat="false" ht="13.8" hidden="false" customHeight="false" outlineLevel="0" collapsed="false">
      <c r="A81" s="24" t="s">
        <v>73</v>
      </c>
      <c r="B81" s="25" t="s">
        <v>153</v>
      </c>
      <c r="C81" s="16" t="s">
        <v>14</v>
      </c>
      <c r="D81" s="33" t="s">
        <v>23</v>
      </c>
      <c r="E81" s="24" t="s">
        <v>953</v>
      </c>
      <c r="F81" s="16" t="s">
        <v>877</v>
      </c>
      <c r="G81" s="16" t="s">
        <v>879</v>
      </c>
    </row>
    <row r="82" customFormat="false" ht="13.8" hidden="false" customHeight="false" outlineLevel="0" collapsed="false">
      <c r="A82" s="24" t="s">
        <v>73</v>
      </c>
      <c r="B82" s="25" t="s">
        <v>154</v>
      </c>
      <c r="C82" s="16" t="s">
        <v>14</v>
      </c>
      <c r="D82" s="33" t="s">
        <v>24</v>
      </c>
      <c r="E82" s="24" t="s">
        <v>954</v>
      </c>
      <c r="F82" s="16" t="s">
        <v>877</v>
      </c>
      <c r="G82" s="16" t="s">
        <v>882</v>
      </c>
    </row>
    <row r="83" customFormat="false" ht="13.8" hidden="false" customHeight="false" outlineLevel="0" collapsed="false">
      <c r="A83" s="24" t="s">
        <v>73</v>
      </c>
      <c r="B83" s="25" t="s">
        <v>155</v>
      </c>
      <c r="C83" s="16" t="s">
        <v>14</v>
      </c>
      <c r="D83" s="33" t="s">
        <v>25</v>
      </c>
      <c r="E83" s="24" t="s">
        <v>955</v>
      </c>
      <c r="F83" s="16" t="s">
        <v>877</v>
      </c>
      <c r="G83" s="16" t="s">
        <v>885</v>
      </c>
    </row>
    <row r="84" customFormat="false" ht="13.8" hidden="false" customHeight="false" outlineLevel="0" collapsed="false">
      <c r="A84" s="24" t="s">
        <v>73</v>
      </c>
      <c r="B84" s="25" t="s">
        <v>156</v>
      </c>
      <c r="C84" s="16" t="s">
        <v>14</v>
      </c>
      <c r="D84" s="33" t="s">
        <v>26</v>
      </c>
      <c r="E84" s="24" t="s">
        <v>956</v>
      </c>
      <c r="F84" s="16" t="s">
        <v>877</v>
      </c>
      <c r="G84" s="16" t="s">
        <v>888</v>
      </c>
    </row>
    <row r="85" customFormat="false" ht="13.8" hidden="false" customHeight="false" outlineLevel="0" collapsed="false">
      <c r="A85" s="24" t="s">
        <v>73</v>
      </c>
      <c r="B85" s="25" t="s">
        <v>157</v>
      </c>
      <c r="C85" s="16" t="s">
        <v>14</v>
      </c>
      <c r="D85" s="33" t="s">
        <v>27</v>
      </c>
      <c r="E85" s="24" t="s">
        <v>957</v>
      </c>
      <c r="F85" s="16" t="s">
        <v>877</v>
      </c>
      <c r="G85" s="16" t="s">
        <v>891</v>
      </c>
    </row>
    <row r="86" customFormat="false" ht="13.8" hidden="false" customHeight="false" outlineLevel="0" collapsed="false">
      <c r="A86" s="24" t="s">
        <v>73</v>
      </c>
      <c r="B86" s="25" t="s">
        <v>158</v>
      </c>
      <c r="C86" s="16" t="s">
        <v>15</v>
      </c>
      <c r="D86" s="33" t="s">
        <v>16</v>
      </c>
      <c r="E86" s="24" t="s">
        <v>97</v>
      </c>
      <c r="F86" s="16" t="s">
        <v>880</v>
      </c>
      <c r="G86" s="16" t="s">
        <v>863</v>
      </c>
    </row>
    <row r="87" customFormat="false" ht="13.8" hidden="false" customHeight="false" outlineLevel="0" collapsed="false">
      <c r="A87" s="24" t="s">
        <v>73</v>
      </c>
      <c r="B87" s="25" t="s">
        <v>159</v>
      </c>
      <c r="C87" s="16" t="s">
        <v>15</v>
      </c>
      <c r="D87" s="33" t="s">
        <v>17</v>
      </c>
      <c r="E87" s="24" t="s">
        <v>109</v>
      </c>
      <c r="F87" s="16" t="s">
        <v>880</v>
      </c>
      <c r="G87" s="16" t="s">
        <v>866</v>
      </c>
    </row>
    <row r="88" customFormat="false" ht="13.8" hidden="false" customHeight="false" outlineLevel="0" collapsed="false">
      <c r="A88" s="24" t="s">
        <v>73</v>
      </c>
      <c r="B88" s="25" t="s">
        <v>160</v>
      </c>
      <c r="C88" s="16" t="s">
        <v>15</v>
      </c>
      <c r="D88" s="33" t="s">
        <v>18</v>
      </c>
      <c r="E88" s="24" t="s">
        <v>121</v>
      </c>
      <c r="F88" s="16" t="s">
        <v>880</v>
      </c>
      <c r="G88" s="16" t="s">
        <v>868</v>
      </c>
    </row>
    <row r="89" customFormat="false" ht="13.8" hidden="false" customHeight="false" outlineLevel="0" collapsed="false">
      <c r="A89" s="24" t="s">
        <v>73</v>
      </c>
      <c r="B89" s="25" t="s">
        <v>161</v>
      </c>
      <c r="C89" s="16" t="s">
        <v>15</v>
      </c>
      <c r="D89" s="33" t="s">
        <v>19</v>
      </c>
      <c r="E89" s="24" t="s">
        <v>133</v>
      </c>
      <c r="F89" s="16" t="s">
        <v>880</v>
      </c>
      <c r="G89" s="16" t="s">
        <v>870</v>
      </c>
    </row>
    <row r="90" customFormat="false" ht="13.8" hidden="false" customHeight="false" outlineLevel="0" collapsed="false">
      <c r="A90" s="24" t="s">
        <v>73</v>
      </c>
      <c r="B90" s="25" t="s">
        <v>162</v>
      </c>
      <c r="C90" s="16" t="s">
        <v>15</v>
      </c>
      <c r="D90" s="33" t="s">
        <v>20</v>
      </c>
      <c r="E90" s="24" t="s">
        <v>145</v>
      </c>
      <c r="F90" s="16" t="s">
        <v>880</v>
      </c>
      <c r="G90" s="16" t="s">
        <v>872</v>
      </c>
    </row>
    <row r="91" customFormat="false" ht="13.8" hidden="false" customHeight="false" outlineLevel="0" collapsed="false">
      <c r="A91" s="24" t="s">
        <v>73</v>
      </c>
      <c r="B91" s="25" t="s">
        <v>163</v>
      </c>
      <c r="C91" s="16" t="s">
        <v>15</v>
      </c>
      <c r="D91" s="33" t="s">
        <v>21</v>
      </c>
      <c r="E91" s="24" t="s">
        <v>157</v>
      </c>
      <c r="F91" s="16" t="s">
        <v>880</v>
      </c>
      <c r="G91" s="16" t="s">
        <v>874</v>
      </c>
    </row>
    <row r="92" customFormat="false" ht="13.8" hidden="false" customHeight="false" outlineLevel="0" collapsed="false">
      <c r="A92" s="24" t="s">
        <v>73</v>
      </c>
      <c r="B92" s="25" t="s">
        <v>164</v>
      </c>
      <c r="C92" s="16" t="s">
        <v>15</v>
      </c>
      <c r="D92" s="33" t="s">
        <v>22</v>
      </c>
      <c r="E92" s="24" t="s">
        <v>169</v>
      </c>
      <c r="F92" s="16" t="s">
        <v>880</v>
      </c>
      <c r="G92" s="16" t="s">
        <v>876</v>
      </c>
    </row>
    <row r="93" customFormat="false" ht="13.8" hidden="false" customHeight="false" outlineLevel="0" collapsed="false">
      <c r="A93" s="24" t="s">
        <v>73</v>
      </c>
      <c r="B93" s="25" t="s">
        <v>165</v>
      </c>
      <c r="C93" s="16" t="s">
        <v>15</v>
      </c>
      <c r="D93" s="33" t="s">
        <v>23</v>
      </c>
      <c r="E93" s="24" t="s">
        <v>958</v>
      </c>
      <c r="F93" s="16" t="s">
        <v>880</v>
      </c>
      <c r="G93" s="16" t="s">
        <v>879</v>
      </c>
    </row>
    <row r="94" customFormat="false" ht="13.8" hidden="false" customHeight="false" outlineLevel="0" collapsed="false">
      <c r="A94" s="24" t="s">
        <v>73</v>
      </c>
      <c r="B94" s="25" t="s">
        <v>166</v>
      </c>
      <c r="C94" s="16" t="s">
        <v>15</v>
      </c>
      <c r="D94" s="33" t="s">
        <v>24</v>
      </c>
      <c r="E94" s="24" t="s">
        <v>959</v>
      </c>
      <c r="F94" s="16" t="s">
        <v>880</v>
      </c>
      <c r="G94" s="16" t="s">
        <v>882</v>
      </c>
    </row>
    <row r="95" customFormat="false" ht="13.8" hidden="false" customHeight="false" outlineLevel="0" collapsed="false">
      <c r="A95" s="24" t="s">
        <v>73</v>
      </c>
      <c r="B95" s="25" t="s">
        <v>167</v>
      </c>
      <c r="C95" s="16" t="s">
        <v>15</v>
      </c>
      <c r="D95" s="33" t="s">
        <v>25</v>
      </c>
      <c r="E95" s="24" t="s">
        <v>960</v>
      </c>
      <c r="F95" s="16" t="s">
        <v>880</v>
      </c>
      <c r="G95" s="16" t="s">
        <v>885</v>
      </c>
    </row>
    <row r="96" customFormat="false" ht="13.8" hidden="false" customHeight="false" outlineLevel="0" collapsed="false">
      <c r="A96" s="24" t="s">
        <v>73</v>
      </c>
      <c r="B96" s="25" t="s">
        <v>168</v>
      </c>
      <c r="C96" s="16" t="s">
        <v>15</v>
      </c>
      <c r="D96" s="33" t="s">
        <v>26</v>
      </c>
      <c r="E96" s="24" t="s">
        <v>961</v>
      </c>
      <c r="F96" s="16" t="s">
        <v>880</v>
      </c>
      <c r="G96" s="16" t="s">
        <v>888</v>
      </c>
    </row>
    <row r="97" customFormat="false" ht="13.8" hidden="false" customHeight="false" outlineLevel="0" collapsed="false">
      <c r="A97" s="24" t="s">
        <v>73</v>
      </c>
      <c r="B97" s="25" t="s">
        <v>169</v>
      </c>
      <c r="C97" s="16" t="s">
        <v>15</v>
      </c>
      <c r="D97" s="33" t="s">
        <v>27</v>
      </c>
      <c r="E97" s="24" t="s">
        <v>962</v>
      </c>
      <c r="F97" s="16" t="s">
        <v>880</v>
      </c>
      <c r="G97" s="16" t="s">
        <v>891</v>
      </c>
    </row>
    <row r="98" customFormat="false" ht="13.8" hidden="false" customHeight="false" outlineLevel="0" collapsed="false">
      <c r="A98" s="24" t="s">
        <v>170</v>
      </c>
      <c r="B98" s="25" t="s">
        <v>74</v>
      </c>
      <c r="C98" s="16" t="s">
        <v>28</v>
      </c>
      <c r="D98" s="33" t="s">
        <v>16</v>
      </c>
      <c r="E98" s="24" t="s">
        <v>963</v>
      </c>
      <c r="F98" s="16" t="s">
        <v>883</v>
      </c>
      <c r="G98" s="16" t="s">
        <v>863</v>
      </c>
    </row>
    <row r="99" customFormat="false" ht="13.8" hidden="false" customHeight="false" outlineLevel="0" collapsed="false">
      <c r="A99" s="24" t="s">
        <v>170</v>
      </c>
      <c r="B99" s="25" t="s">
        <v>75</v>
      </c>
      <c r="C99" s="16" t="s">
        <v>28</v>
      </c>
      <c r="D99" s="33" t="s">
        <v>17</v>
      </c>
      <c r="E99" s="24" t="s">
        <v>964</v>
      </c>
      <c r="F99" s="16" t="s">
        <v>883</v>
      </c>
      <c r="G99" s="16" t="s">
        <v>866</v>
      </c>
    </row>
    <row r="100" customFormat="false" ht="13.8" hidden="false" customHeight="false" outlineLevel="0" collapsed="false">
      <c r="A100" s="24" t="s">
        <v>170</v>
      </c>
      <c r="B100" s="25" t="s">
        <v>76</v>
      </c>
      <c r="C100" s="16" t="s">
        <v>28</v>
      </c>
      <c r="D100" s="33" t="s">
        <v>18</v>
      </c>
      <c r="E100" s="24" t="s">
        <v>965</v>
      </c>
      <c r="F100" s="16" t="s">
        <v>883</v>
      </c>
      <c r="G100" s="16" t="s">
        <v>868</v>
      </c>
    </row>
    <row r="101" customFormat="false" ht="13.8" hidden="false" customHeight="false" outlineLevel="0" collapsed="false">
      <c r="A101" s="24" t="s">
        <v>170</v>
      </c>
      <c r="B101" s="25" t="s">
        <v>77</v>
      </c>
      <c r="C101" s="16" t="s">
        <v>28</v>
      </c>
      <c r="D101" s="33" t="s">
        <v>19</v>
      </c>
      <c r="E101" s="24" t="s">
        <v>966</v>
      </c>
      <c r="F101" s="16" t="s">
        <v>883</v>
      </c>
      <c r="G101" s="16" t="s">
        <v>870</v>
      </c>
    </row>
    <row r="102" customFormat="false" ht="13.8" hidden="false" customHeight="false" outlineLevel="0" collapsed="false">
      <c r="A102" s="24" t="s">
        <v>170</v>
      </c>
      <c r="B102" s="25" t="s">
        <v>78</v>
      </c>
      <c r="C102" s="16" t="s">
        <v>28</v>
      </c>
      <c r="D102" s="33" t="s">
        <v>20</v>
      </c>
      <c r="E102" s="24" t="s">
        <v>967</v>
      </c>
      <c r="F102" s="16" t="s">
        <v>883</v>
      </c>
      <c r="G102" s="16" t="s">
        <v>872</v>
      </c>
    </row>
    <row r="103" customFormat="false" ht="13.8" hidden="false" customHeight="false" outlineLevel="0" collapsed="false">
      <c r="A103" s="24" t="s">
        <v>170</v>
      </c>
      <c r="B103" s="25" t="s">
        <v>79</v>
      </c>
      <c r="C103" s="16" t="s">
        <v>28</v>
      </c>
      <c r="D103" s="33" t="s">
        <v>21</v>
      </c>
      <c r="E103" s="24" t="s">
        <v>968</v>
      </c>
      <c r="F103" s="16" t="s">
        <v>883</v>
      </c>
      <c r="G103" s="16" t="s">
        <v>874</v>
      </c>
    </row>
    <row r="104" customFormat="false" ht="13.8" hidden="false" customHeight="false" outlineLevel="0" collapsed="false">
      <c r="A104" s="24" t="s">
        <v>170</v>
      </c>
      <c r="B104" s="25" t="s">
        <v>80</v>
      </c>
      <c r="C104" s="16" t="s">
        <v>28</v>
      </c>
      <c r="D104" s="33" t="s">
        <v>22</v>
      </c>
      <c r="E104" s="24" t="s">
        <v>969</v>
      </c>
      <c r="F104" s="16" t="s">
        <v>883</v>
      </c>
      <c r="G104" s="16" t="s">
        <v>876</v>
      </c>
    </row>
    <row r="105" customFormat="false" ht="13.8" hidden="false" customHeight="false" outlineLevel="0" collapsed="false">
      <c r="A105" s="24" t="s">
        <v>170</v>
      </c>
      <c r="B105" s="25" t="s">
        <v>81</v>
      </c>
      <c r="C105" s="16" t="s">
        <v>28</v>
      </c>
      <c r="D105" s="33" t="s">
        <v>23</v>
      </c>
      <c r="E105" s="24" t="s">
        <v>970</v>
      </c>
      <c r="F105" s="16" t="s">
        <v>883</v>
      </c>
      <c r="G105" s="16" t="s">
        <v>879</v>
      </c>
    </row>
    <row r="106" customFormat="false" ht="13.8" hidden="false" customHeight="false" outlineLevel="0" collapsed="false">
      <c r="A106" s="24" t="s">
        <v>170</v>
      </c>
      <c r="B106" s="25" t="s">
        <v>82</v>
      </c>
      <c r="C106" s="16" t="s">
        <v>28</v>
      </c>
      <c r="D106" s="33" t="s">
        <v>24</v>
      </c>
      <c r="E106" s="24" t="s">
        <v>971</v>
      </c>
      <c r="F106" s="16" t="s">
        <v>883</v>
      </c>
      <c r="G106" s="16" t="s">
        <v>882</v>
      </c>
    </row>
    <row r="107" customFormat="false" ht="13.8" hidden="false" customHeight="false" outlineLevel="0" collapsed="false">
      <c r="A107" s="24" t="s">
        <v>170</v>
      </c>
      <c r="B107" s="25" t="s">
        <v>83</v>
      </c>
      <c r="C107" s="16" t="s">
        <v>28</v>
      </c>
      <c r="D107" s="33" t="s">
        <v>25</v>
      </c>
      <c r="E107" s="24" t="s">
        <v>972</v>
      </c>
      <c r="F107" s="16" t="s">
        <v>883</v>
      </c>
      <c r="G107" s="16" t="s">
        <v>885</v>
      </c>
    </row>
    <row r="108" customFormat="false" ht="13.8" hidden="false" customHeight="false" outlineLevel="0" collapsed="false">
      <c r="A108" s="24" t="s">
        <v>170</v>
      </c>
      <c r="B108" s="25" t="s">
        <v>84</v>
      </c>
      <c r="C108" s="16" t="s">
        <v>28</v>
      </c>
      <c r="D108" s="33" t="s">
        <v>26</v>
      </c>
      <c r="E108" s="24" t="s">
        <v>973</v>
      </c>
      <c r="F108" s="16" t="s">
        <v>883</v>
      </c>
      <c r="G108" s="16" t="s">
        <v>888</v>
      </c>
    </row>
    <row r="109" customFormat="false" ht="13.8" hidden="false" customHeight="false" outlineLevel="0" collapsed="false">
      <c r="A109" s="24" t="s">
        <v>170</v>
      </c>
      <c r="B109" s="25" t="s">
        <v>85</v>
      </c>
      <c r="C109" s="16" t="s">
        <v>28</v>
      </c>
      <c r="D109" s="33" t="s">
        <v>27</v>
      </c>
      <c r="E109" s="24" t="s">
        <v>974</v>
      </c>
      <c r="F109" s="16" t="s">
        <v>883</v>
      </c>
      <c r="G109" s="16" t="s">
        <v>891</v>
      </c>
    </row>
    <row r="110" customFormat="false" ht="13.8" hidden="false" customHeight="false" outlineLevel="0" collapsed="false">
      <c r="A110" s="24" t="s">
        <v>170</v>
      </c>
      <c r="B110" s="25" t="s">
        <v>86</v>
      </c>
      <c r="C110" s="16" t="s">
        <v>30</v>
      </c>
      <c r="D110" s="33" t="s">
        <v>16</v>
      </c>
      <c r="E110" s="24" t="s">
        <v>975</v>
      </c>
      <c r="F110" s="16" t="s">
        <v>886</v>
      </c>
      <c r="G110" s="16" t="s">
        <v>863</v>
      </c>
    </row>
    <row r="111" customFormat="false" ht="13.8" hidden="false" customHeight="false" outlineLevel="0" collapsed="false">
      <c r="A111" s="24" t="s">
        <v>170</v>
      </c>
      <c r="B111" s="25" t="s">
        <v>87</v>
      </c>
      <c r="C111" s="16" t="s">
        <v>30</v>
      </c>
      <c r="D111" s="33" t="s">
        <v>17</v>
      </c>
      <c r="E111" s="24" t="s">
        <v>976</v>
      </c>
      <c r="F111" s="16" t="s">
        <v>886</v>
      </c>
      <c r="G111" s="16" t="s">
        <v>866</v>
      </c>
    </row>
    <row r="112" customFormat="false" ht="13.8" hidden="false" customHeight="false" outlineLevel="0" collapsed="false">
      <c r="A112" s="24" t="s">
        <v>170</v>
      </c>
      <c r="B112" s="25" t="s">
        <v>88</v>
      </c>
      <c r="C112" s="16" t="s">
        <v>30</v>
      </c>
      <c r="D112" s="33" t="s">
        <v>18</v>
      </c>
      <c r="E112" s="24" t="s">
        <v>977</v>
      </c>
      <c r="F112" s="16" t="s">
        <v>886</v>
      </c>
      <c r="G112" s="16" t="s">
        <v>868</v>
      </c>
    </row>
    <row r="113" customFormat="false" ht="13.8" hidden="false" customHeight="false" outlineLevel="0" collapsed="false">
      <c r="A113" s="24" t="s">
        <v>170</v>
      </c>
      <c r="B113" s="25" t="s">
        <v>89</v>
      </c>
      <c r="C113" s="16" t="s">
        <v>30</v>
      </c>
      <c r="D113" s="33" t="s">
        <v>19</v>
      </c>
      <c r="E113" s="24" t="s">
        <v>978</v>
      </c>
      <c r="F113" s="16" t="s">
        <v>886</v>
      </c>
      <c r="G113" s="16" t="s">
        <v>870</v>
      </c>
    </row>
    <row r="114" customFormat="false" ht="13.8" hidden="false" customHeight="false" outlineLevel="0" collapsed="false">
      <c r="A114" s="24" t="s">
        <v>170</v>
      </c>
      <c r="B114" s="25" t="s">
        <v>90</v>
      </c>
      <c r="C114" s="16" t="s">
        <v>30</v>
      </c>
      <c r="D114" s="33" t="s">
        <v>20</v>
      </c>
      <c r="E114" s="24" t="s">
        <v>979</v>
      </c>
      <c r="F114" s="16" t="s">
        <v>886</v>
      </c>
      <c r="G114" s="16" t="s">
        <v>872</v>
      </c>
    </row>
    <row r="115" customFormat="false" ht="13.8" hidden="false" customHeight="false" outlineLevel="0" collapsed="false">
      <c r="A115" s="24" t="s">
        <v>170</v>
      </c>
      <c r="B115" s="25" t="s">
        <v>91</v>
      </c>
      <c r="C115" s="16" t="s">
        <v>30</v>
      </c>
      <c r="D115" s="33" t="s">
        <v>21</v>
      </c>
      <c r="E115" s="24" t="s">
        <v>980</v>
      </c>
      <c r="F115" s="16" t="s">
        <v>886</v>
      </c>
      <c r="G115" s="16" t="s">
        <v>874</v>
      </c>
    </row>
    <row r="116" customFormat="false" ht="13.8" hidden="false" customHeight="false" outlineLevel="0" collapsed="false">
      <c r="A116" s="24" t="s">
        <v>170</v>
      </c>
      <c r="B116" s="25" t="s">
        <v>92</v>
      </c>
      <c r="C116" s="16" t="s">
        <v>30</v>
      </c>
      <c r="D116" s="33" t="s">
        <v>22</v>
      </c>
      <c r="E116" s="24" t="s">
        <v>981</v>
      </c>
      <c r="F116" s="16" t="s">
        <v>886</v>
      </c>
      <c r="G116" s="16" t="s">
        <v>876</v>
      </c>
    </row>
    <row r="117" customFormat="false" ht="13.8" hidden="false" customHeight="false" outlineLevel="0" collapsed="false">
      <c r="A117" s="24" t="s">
        <v>170</v>
      </c>
      <c r="B117" s="25" t="s">
        <v>93</v>
      </c>
      <c r="C117" s="16" t="s">
        <v>30</v>
      </c>
      <c r="D117" s="33" t="s">
        <v>23</v>
      </c>
      <c r="E117" s="24" t="s">
        <v>982</v>
      </c>
      <c r="F117" s="16" t="s">
        <v>886</v>
      </c>
      <c r="G117" s="16" t="s">
        <v>879</v>
      </c>
    </row>
    <row r="118" customFormat="false" ht="13.8" hidden="false" customHeight="false" outlineLevel="0" collapsed="false">
      <c r="A118" s="24" t="s">
        <v>170</v>
      </c>
      <c r="B118" s="25" t="s">
        <v>94</v>
      </c>
      <c r="C118" s="16" t="s">
        <v>30</v>
      </c>
      <c r="D118" s="33" t="s">
        <v>24</v>
      </c>
      <c r="E118" s="24" t="s">
        <v>983</v>
      </c>
      <c r="F118" s="16" t="s">
        <v>886</v>
      </c>
      <c r="G118" s="16" t="s">
        <v>882</v>
      </c>
    </row>
    <row r="119" customFormat="false" ht="13.8" hidden="false" customHeight="false" outlineLevel="0" collapsed="false">
      <c r="A119" s="24" t="s">
        <v>170</v>
      </c>
      <c r="B119" s="25" t="s">
        <v>95</v>
      </c>
      <c r="C119" s="16" t="s">
        <v>30</v>
      </c>
      <c r="D119" s="33" t="s">
        <v>25</v>
      </c>
      <c r="E119" s="24" t="s">
        <v>984</v>
      </c>
      <c r="F119" s="16" t="s">
        <v>886</v>
      </c>
      <c r="G119" s="16" t="s">
        <v>885</v>
      </c>
    </row>
    <row r="120" customFormat="false" ht="13.8" hidden="false" customHeight="false" outlineLevel="0" collapsed="false">
      <c r="A120" s="24" t="s">
        <v>170</v>
      </c>
      <c r="B120" s="25" t="s">
        <v>96</v>
      </c>
      <c r="C120" s="16" t="s">
        <v>30</v>
      </c>
      <c r="D120" s="33" t="s">
        <v>26</v>
      </c>
      <c r="E120" s="24" t="s">
        <v>985</v>
      </c>
      <c r="F120" s="16" t="s">
        <v>886</v>
      </c>
      <c r="G120" s="16" t="s">
        <v>888</v>
      </c>
    </row>
    <row r="121" customFormat="false" ht="13.8" hidden="false" customHeight="false" outlineLevel="0" collapsed="false">
      <c r="A121" s="24" t="s">
        <v>170</v>
      </c>
      <c r="B121" s="25" t="s">
        <v>97</v>
      </c>
      <c r="C121" s="16" t="s">
        <v>30</v>
      </c>
      <c r="D121" s="33" t="s">
        <v>27</v>
      </c>
      <c r="E121" s="24" t="s">
        <v>986</v>
      </c>
      <c r="F121" s="16" t="s">
        <v>886</v>
      </c>
      <c r="G121" s="16" t="s">
        <v>891</v>
      </c>
    </row>
    <row r="122" customFormat="false" ht="13.8" hidden="false" customHeight="false" outlineLevel="0" collapsed="false">
      <c r="A122" s="24" t="s">
        <v>170</v>
      </c>
      <c r="B122" s="25" t="s">
        <v>98</v>
      </c>
      <c r="C122" s="16" t="s">
        <v>31</v>
      </c>
      <c r="D122" s="33" t="s">
        <v>16</v>
      </c>
      <c r="E122" s="24" t="s">
        <v>987</v>
      </c>
      <c r="F122" s="16" t="s">
        <v>889</v>
      </c>
      <c r="G122" s="16" t="s">
        <v>863</v>
      </c>
    </row>
    <row r="123" customFormat="false" ht="13.8" hidden="false" customHeight="false" outlineLevel="0" collapsed="false">
      <c r="A123" s="24" t="s">
        <v>170</v>
      </c>
      <c r="B123" s="25" t="s">
        <v>99</v>
      </c>
      <c r="C123" s="16" t="s">
        <v>31</v>
      </c>
      <c r="D123" s="33" t="s">
        <v>17</v>
      </c>
      <c r="E123" s="24" t="s">
        <v>988</v>
      </c>
      <c r="F123" s="16" t="s">
        <v>889</v>
      </c>
      <c r="G123" s="16" t="s">
        <v>866</v>
      </c>
    </row>
    <row r="124" customFormat="false" ht="13.8" hidden="false" customHeight="false" outlineLevel="0" collapsed="false">
      <c r="A124" s="24" t="s">
        <v>170</v>
      </c>
      <c r="B124" s="25" t="s">
        <v>100</v>
      </c>
      <c r="C124" s="16" t="s">
        <v>31</v>
      </c>
      <c r="D124" s="33" t="s">
        <v>18</v>
      </c>
      <c r="E124" s="24" t="s">
        <v>989</v>
      </c>
      <c r="F124" s="16" t="s">
        <v>889</v>
      </c>
      <c r="G124" s="16" t="s">
        <v>868</v>
      </c>
    </row>
    <row r="125" customFormat="false" ht="13.8" hidden="false" customHeight="false" outlineLevel="0" collapsed="false">
      <c r="A125" s="24" t="s">
        <v>170</v>
      </c>
      <c r="B125" s="25" t="s">
        <v>101</v>
      </c>
      <c r="C125" s="16" t="s">
        <v>31</v>
      </c>
      <c r="D125" s="33" t="s">
        <v>19</v>
      </c>
      <c r="E125" s="24" t="s">
        <v>990</v>
      </c>
      <c r="F125" s="16" t="s">
        <v>889</v>
      </c>
      <c r="G125" s="16" t="s">
        <v>870</v>
      </c>
    </row>
    <row r="126" customFormat="false" ht="13.8" hidden="false" customHeight="false" outlineLevel="0" collapsed="false">
      <c r="A126" s="24" t="s">
        <v>170</v>
      </c>
      <c r="B126" s="25" t="s">
        <v>102</v>
      </c>
      <c r="C126" s="16" t="s">
        <v>31</v>
      </c>
      <c r="D126" s="33" t="s">
        <v>20</v>
      </c>
      <c r="E126" s="24" t="s">
        <v>991</v>
      </c>
      <c r="F126" s="16" t="s">
        <v>889</v>
      </c>
      <c r="G126" s="16" t="s">
        <v>872</v>
      </c>
    </row>
    <row r="127" customFormat="false" ht="13.8" hidden="false" customHeight="false" outlineLevel="0" collapsed="false">
      <c r="A127" s="24" t="s">
        <v>170</v>
      </c>
      <c r="B127" s="25" t="s">
        <v>103</v>
      </c>
      <c r="C127" s="16" t="s">
        <v>31</v>
      </c>
      <c r="D127" s="33" t="s">
        <v>21</v>
      </c>
      <c r="E127" s="24" t="s">
        <v>992</v>
      </c>
      <c r="F127" s="16" t="s">
        <v>889</v>
      </c>
      <c r="G127" s="16" t="s">
        <v>874</v>
      </c>
    </row>
    <row r="128" customFormat="false" ht="13.8" hidden="false" customHeight="false" outlineLevel="0" collapsed="false">
      <c r="A128" s="24" t="s">
        <v>170</v>
      </c>
      <c r="B128" s="25" t="s">
        <v>104</v>
      </c>
      <c r="C128" s="16" t="s">
        <v>31</v>
      </c>
      <c r="D128" s="33" t="s">
        <v>22</v>
      </c>
      <c r="E128" s="24" t="s">
        <v>993</v>
      </c>
      <c r="F128" s="16" t="s">
        <v>889</v>
      </c>
      <c r="G128" s="16" t="s">
        <v>876</v>
      </c>
    </row>
    <row r="129" customFormat="false" ht="13.8" hidden="false" customHeight="false" outlineLevel="0" collapsed="false">
      <c r="A129" s="24" t="s">
        <v>170</v>
      </c>
      <c r="B129" s="25" t="s">
        <v>105</v>
      </c>
      <c r="C129" s="16" t="s">
        <v>31</v>
      </c>
      <c r="D129" s="33" t="s">
        <v>23</v>
      </c>
      <c r="E129" s="24" t="s">
        <v>994</v>
      </c>
      <c r="F129" s="16" t="s">
        <v>889</v>
      </c>
      <c r="G129" s="16" t="s">
        <v>879</v>
      </c>
    </row>
    <row r="130" customFormat="false" ht="13.8" hidden="false" customHeight="false" outlineLevel="0" collapsed="false">
      <c r="A130" s="24" t="s">
        <v>170</v>
      </c>
      <c r="B130" s="25" t="s">
        <v>106</v>
      </c>
      <c r="C130" s="16" t="s">
        <v>31</v>
      </c>
      <c r="D130" s="33" t="s">
        <v>24</v>
      </c>
      <c r="E130" s="24" t="s">
        <v>995</v>
      </c>
      <c r="F130" s="16" t="s">
        <v>889</v>
      </c>
      <c r="G130" s="16" t="s">
        <v>882</v>
      </c>
    </row>
    <row r="131" customFormat="false" ht="13.8" hidden="false" customHeight="false" outlineLevel="0" collapsed="false">
      <c r="A131" s="24" t="s">
        <v>170</v>
      </c>
      <c r="B131" s="25" t="s">
        <v>107</v>
      </c>
      <c r="C131" s="16" t="s">
        <v>31</v>
      </c>
      <c r="D131" s="33" t="s">
        <v>25</v>
      </c>
      <c r="E131" s="24" t="s">
        <v>996</v>
      </c>
      <c r="F131" s="16" t="s">
        <v>889</v>
      </c>
      <c r="G131" s="16" t="s">
        <v>885</v>
      </c>
    </row>
    <row r="132" customFormat="false" ht="13.8" hidden="false" customHeight="false" outlineLevel="0" collapsed="false">
      <c r="A132" s="24" t="s">
        <v>170</v>
      </c>
      <c r="B132" s="25" t="s">
        <v>108</v>
      </c>
      <c r="C132" s="16" t="s">
        <v>31</v>
      </c>
      <c r="D132" s="33" t="s">
        <v>26</v>
      </c>
      <c r="E132" s="24" t="s">
        <v>997</v>
      </c>
      <c r="F132" s="16" t="s">
        <v>889</v>
      </c>
      <c r="G132" s="16" t="s">
        <v>888</v>
      </c>
    </row>
    <row r="133" customFormat="false" ht="13.8" hidden="false" customHeight="false" outlineLevel="0" collapsed="false">
      <c r="A133" s="24" t="s">
        <v>170</v>
      </c>
      <c r="B133" s="25" t="s">
        <v>109</v>
      </c>
      <c r="C133" s="16" t="s">
        <v>31</v>
      </c>
      <c r="D133" s="33" t="s">
        <v>27</v>
      </c>
      <c r="E133" s="24" t="s">
        <v>998</v>
      </c>
      <c r="F133" s="16" t="s">
        <v>889</v>
      </c>
      <c r="G133" s="16" t="s">
        <v>891</v>
      </c>
    </row>
    <row r="134" customFormat="false" ht="13.8" hidden="false" customHeight="false" outlineLevel="0" collapsed="false">
      <c r="A134" s="24" t="s">
        <v>170</v>
      </c>
      <c r="B134" s="25" t="s">
        <v>110</v>
      </c>
      <c r="C134" s="16" t="s">
        <v>32</v>
      </c>
      <c r="D134" s="33" t="s">
        <v>16</v>
      </c>
      <c r="E134" s="24" t="s">
        <v>999</v>
      </c>
      <c r="F134" s="16" t="s">
        <v>892</v>
      </c>
      <c r="G134" s="16" t="s">
        <v>863</v>
      </c>
    </row>
    <row r="135" customFormat="false" ht="13.8" hidden="false" customHeight="false" outlineLevel="0" collapsed="false">
      <c r="A135" s="24" t="s">
        <v>170</v>
      </c>
      <c r="B135" s="25" t="s">
        <v>111</v>
      </c>
      <c r="C135" s="16" t="s">
        <v>32</v>
      </c>
      <c r="D135" s="33" t="s">
        <v>17</v>
      </c>
      <c r="E135" s="24" t="s">
        <v>1000</v>
      </c>
      <c r="F135" s="16" t="s">
        <v>892</v>
      </c>
      <c r="G135" s="16" t="s">
        <v>866</v>
      </c>
    </row>
    <row r="136" customFormat="false" ht="13.8" hidden="false" customHeight="false" outlineLevel="0" collapsed="false">
      <c r="A136" s="24" t="s">
        <v>170</v>
      </c>
      <c r="B136" s="25" t="s">
        <v>112</v>
      </c>
      <c r="C136" s="16" t="s">
        <v>32</v>
      </c>
      <c r="D136" s="33" t="s">
        <v>18</v>
      </c>
      <c r="E136" s="24" t="s">
        <v>1001</v>
      </c>
      <c r="F136" s="16" t="s">
        <v>892</v>
      </c>
      <c r="G136" s="16" t="s">
        <v>868</v>
      </c>
    </row>
    <row r="137" customFormat="false" ht="13.8" hidden="false" customHeight="false" outlineLevel="0" collapsed="false">
      <c r="A137" s="24" t="s">
        <v>170</v>
      </c>
      <c r="B137" s="25" t="s">
        <v>113</v>
      </c>
      <c r="C137" s="16" t="s">
        <v>32</v>
      </c>
      <c r="D137" s="33" t="s">
        <v>19</v>
      </c>
      <c r="E137" s="24" t="s">
        <v>1002</v>
      </c>
      <c r="F137" s="16" t="s">
        <v>892</v>
      </c>
      <c r="G137" s="16" t="s">
        <v>870</v>
      </c>
    </row>
    <row r="138" customFormat="false" ht="13.8" hidden="false" customHeight="false" outlineLevel="0" collapsed="false">
      <c r="A138" s="24" t="s">
        <v>170</v>
      </c>
      <c r="B138" s="25" t="s">
        <v>114</v>
      </c>
      <c r="C138" s="16" t="s">
        <v>32</v>
      </c>
      <c r="D138" s="33" t="s">
        <v>20</v>
      </c>
      <c r="E138" s="24" t="s">
        <v>1003</v>
      </c>
      <c r="F138" s="16" t="s">
        <v>892</v>
      </c>
      <c r="G138" s="16" t="s">
        <v>872</v>
      </c>
    </row>
    <row r="139" customFormat="false" ht="13.8" hidden="false" customHeight="false" outlineLevel="0" collapsed="false">
      <c r="A139" s="24" t="s">
        <v>170</v>
      </c>
      <c r="B139" s="25" t="s">
        <v>115</v>
      </c>
      <c r="C139" s="16" t="s">
        <v>32</v>
      </c>
      <c r="D139" s="33" t="s">
        <v>21</v>
      </c>
      <c r="E139" s="24" t="s">
        <v>1004</v>
      </c>
      <c r="F139" s="16" t="s">
        <v>892</v>
      </c>
      <c r="G139" s="16" t="s">
        <v>874</v>
      </c>
    </row>
    <row r="140" customFormat="false" ht="13.8" hidden="false" customHeight="false" outlineLevel="0" collapsed="false">
      <c r="A140" s="24" t="s">
        <v>170</v>
      </c>
      <c r="B140" s="25" t="s">
        <v>116</v>
      </c>
      <c r="C140" s="16" t="s">
        <v>32</v>
      </c>
      <c r="D140" s="33" t="s">
        <v>22</v>
      </c>
      <c r="E140" s="24" t="s">
        <v>1005</v>
      </c>
      <c r="F140" s="16" t="s">
        <v>892</v>
      </c>
      <c r="G140" s="16" t="s">
        <v>876</v>
      </c>
    </row>
    <row r="141" customFormat="false" ht="13.8" hidden="false" customHeight="false" outlineLevel="0" collapsed="false">
      <c r="A141" s="24" t="s">
        <v>170</v>
      </c>
      <c r="B141" s="25" t="s">
        <v>117</v>
      </c>
      <c r="C141" s="16" t="s">
        <v>32</v>
      </c>
      <c r="D141" s="33" t="s">
        <v>23</v>
      </c>
      <c r="E141" s="24" t="s">
        <v>1006</v>
      </c>
      <c r="F141" s="16" t="s">
        <v>892</v>
      </c>
      <c r="G141" s="16" t="s">
        <v>879</v>
      </c>
    </row>
    <row r="142" customFormat="false" ht="13.8" hidden="false" customHeight="false" outlineLevel="0" collapsed="false">
      <c r="A142" s="24" t="s">
        <v>170</v>
      </c>
      <c r="B142" s="25" t="s">
        <v>118</v>
      </c>
      <c r="C142" s="16" t="s">
        <v>32</v>
      </c>
      <c r="D142" s="33" t="s">
        <v>24</v>
      </c>
      <c r="E142" s="24" t="s">
        <v>1007</v>
      </c>
      <c r="F142" s="16" t="s">
        <v>892</v>
      </c>
      <c r="G142" s="16" t="s">
        <v>882</v>
      </c>
    </row>
    <row r="143" customFormat="false" ht="13.8" hidden="false" customHeight="false" outlineLevel="0" collapsed="false">
      <c r="A143" s="24" t="s">
        <v>170</v>
      </c>
      <c r="B143" s="25" t="s">
        <v>119</v>
      </c>
      <c r="C143" s="16" t="s">
        <v>32</v>
      </c>
      <c r="D143" s="33" t="s">
        <v>25</v>
      </c>
      <c r="E143" s="24" t="s">
        <v>1008</v>
      </c>
      <c r="F143" s="16" t="s">
        <v>892</v>
      </c>
      <c r="G143" s="16" t="s">
        <v>885</v>
      </c>
    </row>
    <row r="144" customFormat="false" ht="13.8" hidden="false" customHeight="false" outlineLevel="0" collapsed="false">
      <c r="A144" s="24" t="s">
        <v>170</v>
      </c>
      <c r="B144" s="25" t="s">
        <v>120</v>
      </c>
      <c r="C144" s="16" t="s">
        <v>32</v>
      </c>
      <c r="D144" s="33" t="s">
        <v>26</v>
      </c>
      <c r="E144" s="24" t="s">
        <v>1009</v>
      </c>
      <c r="F144" s="16" t="s">
        <v>892</v>
      </c>
      <c r="G144" s="16" t="s">
        <v>888</v>
      </c>
    </row>
    <row r="145" customFormat="false" ht="13.8" hidden="false" customHeight="false" outlineLevel="0" collapsed="false">
      <c r="A145" s="24" t="s">
        <v>170</v>
      </c>
      <c r="B145" s="25" t="s">
        <v>121</v>
      </c>
      <c r="C145" s="16" t="s">
        <v>32</v>
      </c>
      <c r="D145" s="33" t="s">
        <v>27</v>
      </c>
      <c r="E145" s="24" t="s">
        <v>1010</v>
      </c>
      <c r="F145" s="16" t="s">
        <v>892</v>
      </c>
      <c r="G145" s="16" t="s">
        <v>891</v>
      </c>
    </row>
    <row r="146" customFormat="false" ht="13.8" hidden="false" customHeight="false" outlineLevel="0" collapsed="false">
      <c r="A146" s="24" t="s">
        <v>170</v>
      </c>
      <c r="B146" s="25" t="s">
        <v>122</v>
      </c>
      <c r="C146" s="16" t="s">
        <v>33</v>
      </c>
      <c r="D146" s="33" t="s">
        <v>16</v>
      </c>
      <c r="E146" s="24" t="s">
        <v>1011</v>
      </c>
      <c r="F146" s="16" t="s">
        <v>893</v>
      </c>
      <c r="G146" s="16" t="s">
        <v>863</v>
      </c>
    </row>
    <row r="147" customFormat="false" ht="13.8" hidden="false" customHeight="false" outlineLevel="0" collapsed="false">
      <c r="A147" s="24" t="s">
        <v>170</v>
      </c>
      <c r="B147" s="25" t="s">
        <v>123</v>
      </c>
      <c r="C147" s="16" t="s">
        <v>33</v>
      </c>
      <c r="D147" s="33" t="s">
        <v>17</v>
      </c>
      <c r="E147" s="24" t="s">
        <v>1012</v>
      </c>
      <c r="F147" s="16" t="s">
        <v>893</v>
      </c>
      <c r="G147" s="16" t="s">
        <v>866</v>
      </c>
    </row>
    <row r="148" customFormat="false" ht="13.8" hidden="false" customHeight="false" outlineLevel="0" collapsed="false">
      <c r="A148" s="24" t="s">
        <v>170</v>
      </c>
      <c r="B148" s="25" t="s">
        <v>124</v>
      </c>
      <c r="C148" s="16" t="s">
        <v>33</v>
      </c>
      <c r="D148" s="33" t="s">
        <v>18</v>
      </c>
      <c r="E148" s="24" t="s">
        <v>1013</v>
      </c>
      <c r="F148" s="16" t="s">
        <v>893</v>
      </c>
      <c r="G148" s="16" t="s">
        <v>868</v>
      </c>
    </row>
    <row r="149" customFormat="false" ht="13.8" hidden="false" customHeight="false" outlineLevel="0" collapsed="false">
      <c r="A149" s="24" t="s">
        <v>170</v>
      </c>
      <c r="B149" s="25" t="s">
        <v>125</v>
      </c>
      <c r="C149" s="16" t="s">
        <v>33</v>
      </c>
      <c r="D149" s="33" t="s">
        <v>19</v>
      </c>
      <c r="E149" s="24" t="s">
        <v>1014</v>
      </c>
      <c r="F149" s="16" t="s">
        <v>893</v>
      </c>
      <c r="G149" s="16" t="s">
        <v>870</v>
      </c>
    </row>
    <row r="150" customFormat="false" ht="13.8" hidden="false" customHeight="false" outlineLevel="0" collapsed="false">
      <c r="A150" s="24" t="s">
        <v>170</v>
      </c>
      <c r="B150" s="25" t="s">
        <v>126</v>
      </c>
      <c r="C150" s="16" t="s">
        <v>33</v>
      </c>
      <c r="D150" s="33" t="s">
        <v>20</v>
      </c>
      <c r="E150" s="24" t="s">
        <v>1015</v>
      </c>
      <c r="F150" s="16" t="s">
        <v>893</v>
      </c>
      <c r="G150" s="16" t="s">
        <v>872</v>
      </c>
    </row>
    <row r="151" customFormat="false" ht="13.8" hidden="false" customHeight="false" outlineLevel="0" collapsed="false">
      <c r="A151" s="24" t="s">
        <v>170</v>
      </c>
      <c r="B151" s="25" t="s">
        <v>127</v>
      </c>
      <c r="C151" s="16" t="s">
        <v>33</v>
      </c>
      <c r="D151" s="33" t="s">
        <v>21</v>
      </c>
      <c r="E151" s="24" t="s">
        <v>1016</v>
      </c>
      <c r="F151" s="16" t="s">
        <v>893</v>
      </c>
      <c r="G151" s="16" t="s">
        <v>874</v>
      </c>
    </row>
    <row r="152" customFormat="false" ht="13.8" hidden="false" customHeight="false" outlineLevel="0" collapsed="false">
      <c r="A152" s="24" t="s">
        <v>170</v>
      </c>
      <c r="B152" s="25" t="s">
        <v>128</v>
      </c>
      <c r="C152" s="16" t="s">
        <v>33</v>
      </c>
      <c r="D152" s="33" t="s">
        <v>22</v>
      </c>
      <c r="E152" s="24" t="s">
        <v>1017</v>
      </c>
      <c r="F152" s="16" t="s">
        <v>893</v>
      </c>
      <c r="G152" s="16" t="s">
        <v>876</v>
      </c>
    </row>
    <row r="153" customFormat="false" ht="13.8" hidden="false" customHeight="false" outlineLevel="0" collapsed="false">
      <c r="A153" s="24" t="s">
        <v>170</v>
      </c>
      <c r="B153" s="25" t="s">
        <v>129</v>
      </c>
      <c r="C153" s="16" t="s">
        <v>33</v>
      </c>
      <c r="D153" s="33" t="s">
        <v>23</v>
      </c>
      <c r="E153" s="24" t="s">
        <v>1018</v>
      </c>
      <c r="F153" s="16" t="s">
        <v>893</v>
      </c>
      <c r="G153" s="16" t="s">
        <v>879</v>
      </c>
    </row>
    <row r="154" customFormat="false" ht="13.8" hidden="false" customHeight="false" outlineLevel="0" collapsed="false">
      <c r="A154" s="24" t="s">
        <v>170</v>
      </c>
      <c r="B154" s="25" t="s">
        <v>130</v>
      </c>
      <c r="C154" s="16" t="s">
        <v>33</v>
      </c>
      <c r="D154" s="33" t="s">
        <v>24</v>
      </c>
      <c r="E154" s="24" t="s">
        <v>1019</v>
      </c>
      <c r="F154" s="16" t="s">
        <v>893</v>
      </c>
      <c r="G154" s="16" t="s">
        <v>882</v>
      </c>
    </row>
    <row r="155" customFormat="false" ht="13.8" hidden="false" customHeight="false" outlineLevel="0" collapsed="false">
      <c r="A155" s="24" t="s">
        <v>170</v>
      </c>
      <c r="B155" s="25" t="s">
        <v>131</v>
      </c>
      <c r="C155" s="16" t="s">
        <v>33</v>
      </c>
      <c r="D155" s="33" t="s">
        <v>25</v>
      </c>
      <c r="E155" s="24" t="s">
        <v>1020</v>
      </c>
      <c r="F155" s="16" t="s">
        <v>893</v>
      </c>
      <c r="G155" s="16" t="s">
        <v>885</v>
      </c>
    </row>
    <row r="156" customFormat="false" ht="13.8" hidden="false" customHeight="false" outlineLevel="0" collapsed="false">
      <c r="A156" s="24" t="s">
        <v>170</v>
      </c>
      <c r="B156" s="25" t="s">
        <v>132</v>
      </c>
      <c r="C156" s="16" t="s">
        <v>33</v>
      </c>
      <c r="D156" s="33" t="s">
        <v>26</v>
      </c>
      <c r="E156" s="24" t="s">
        <v>1021</v>
      </c>
      <c r="F156" s="16" t="s">
        <v>893</v>
      </c>
      <c r="G156" s="16" t="s">
        <v>888</v>
      </c>
    </row>
    <row r="157" customFormat="false" ht="13.8" hidden="false" customHeight="false" outlineLevel="0" collapsed="false">
      <c r="A157" s="24" t="s">
        <v>170</v>
      </c>
      <c r="B157" s="25" t="s">
        <v>133</v>
      </c>
      <c r="C157" s="16" t="s">
        <v>33</v>
      </c>
      <c r="D157" s="33" t="s">
        <v>27</v>
      </c>
      <c r="E157" s="24" t="s">
        <v>1022</v>
      </c>
      <c r="F157" s="16" t="s">
        <v>893</v>
      </c>
      <c r="G157" s="16" t="s">
        <v>891</v>
      </c>
    </row>
    <row r="158" customFormat="false" ht="13.8" hidden="false" customHeight="false" outlineLevel="0" collapsed="false">
      <c r="A158" s="24" t="s">
        <v>170</v>
      </c>
      <c r="B158" s="25" t="s">
        <v>134</v>
      </c>
      <c r="C158" s="16" t="s">
        <v>34</v>
      </c>
      <c r="D158" s="33" t="s">
        <v>16</v>
      </c>
      <c r="E158" s="24" t="s">
        <v>1023</v>
      </c>
      <c r="F158" s="16" t="s">
        <v>894</v>
      </c>
      <c r="G158" s="16" t="s">
        <v>863</v>
      </c>
    </row>
    <row r="159" customFormat="false" ht="13.8" hidden="false" customHeight="false" outlineLevel="0" collapsed="false">
      <c r="A159" s="24" t="s">
        <v>170</v>
      </c>
      <c r="B159" s="25" t="s">
        <v>135</v>
      </c>
      <c r="C159" s="16" t="s">
        <v>34</v>
      </c>
      <c r="D159" s="33" t="s">
        <v>17</v>
      </c>
      <c r="E159" s="24" t="s">
        <v>1024</v>
      </c>
      <c r="F159" s="16" t="s">
        <v>894</v>
      </c>
      <c r="G159" s="16" t="s">
        <v>866</v>
      </c>
    </row>
    <row r="160" customFormat="false" ht="13.8" hidden="false" customHeight="false" outlineLevel="0" collapsed="false">
      <c r="A160" s="24" t="s">
        <v>170</v>
      </c>
      <c r="B160" s="25" t="s">
        <v>136</v>
      </c>
      <c r="C160" s="16" t="s">
        <v>34</v>
      </c>
      <c r="D160" s="33" t="s">
        <v>18</v>
      </c>
      <c r="E160" s="24" t="s">
        <v>1025</v>
      </c>
      <c r="F160" s="16" t="s">
        <v>894</v>
      </c>
      <c r="G160" s="16" t="s">
        <v>868</v>
      </c>
    </row>
    <row r="161" customFormat="false" ht="13.8" hidden="false" customHeight="false" outlineLevel="0" collapsed="false">
      <c r="A161" s="24" t="s">
        <v>170</v>
      </c>
      <c r="B161" s="25" t="s">
        <v>137</v>
      </c>
      <c r="C161" s="16" t="s">
        <v>34</v>
      </c>
      <c r="D161" s="33" t="s">
        <v>19</v>
      </c>
      <c r="E161" s="24" t="s">
        <v>1026</v>
      </c>
      <c r="F161" s="16" t="s">
        <v>894</v>
      </c>
      <c r="G161" s="16" t="s">
        <v>870</v>
      </c>
    </row>
    <row r="162" customFormat="false" ht="13.8" hidden="false" customHeight="false" outlineLevel="0" collapsed="false">
      <c r="A162" s="24" t="s">
        <v>170</v>
      </c>
      <c r="B162" s="25" t="s">
        <v>138</v>
      </c>
      <c r="C162" s="16" t="s">
        <v>34</v>
      </c>
      <c r="D162" s="33" t="s">
        <v>20</v>
      </c>
      <c r="E162" s="24" t="s">
        <v>1027</v>
      </c>
      <c r="F162" s="16" t="s">
        <v>894</v>
      </c>
      <c r="G162" s="16" t="s">
        <v>872</v>
      </c>
    </row>
    <row r="163" customFormat="false" ht="13.8" hidden="false" customHeight="false" outlineLevel="0" collapsed="false">
      <c r="A163" s="24" t="s">
        <v>170</v>
      </c>
      <c r="B163" s="25" t="s">
        <v>139</v>
      </c>
      <c r="C163" s="16" t="s">
        <v>34</v>
      </c>
      <c r="D163" s="33" t="s">
        <v>21</v>
      </c>
      <c r="E163" s="24" t="s">
        <v>1028</v>
      </c>
      <c r="F163" s="16" t="s">
        <v>894</v>
      </c>
      <c r="G163" s="16" t="s">
        <v>874</v>
      </c>
    </row>
    <row r="164" customFormat="false" ht="13.8" hidden="false" customHeight="false" outlineLevel="0" collapsed="false">
      <c r="A164" s="24" t="s">
        <v>170</v>
      </c>
      <c r="B164" s="25" t="s">
        <v>140</v>
      </c>
      <c r="C164" s="16" t="s">
        <v>34</v>
      </c>
      <c r="D164" s="33" t="s">
        <v>22</v>
      </c>
      <c r="E164" s="24" t="s">
        <v>1029</v>
      </c>
      <c r="F164" s="16" t="s">
        <v>894</v>
      </c>
      <c r="G164" s="16" t="s">
        <v>876</v>
      </c>
    </row>
    <row r="165" customFormat="false" ht="13.8" hidden="false" customHeight="false" outlineLevel="0" collapsed="false">
      <c r="A165" s="24" t="s">
        <v>170</v>
      </c>
      <c r="B165" s="25" t="s">
        <v>141</v>
      </c>
      <c r="C165" s="16" t="s">
        <v>34</v>
      </c>
      <c r="D165" s="33" t="s">
        <v>23</v>
      </c>
      <c r="E165" s="24" t="s">
        <v>1030</v>
      </c>
      <c r="F165" s="16" t="s">
        <v>894</v>
      </c>
      <c r="G165" s="16" t="s">
        <v>879</v>
      </c>
    </row>
    <row r="166" customFormat="false" ht="13.8" hidden="false" customHeight="false" outlineLevel="0" collapsed="false">
      <c r="A166" s="24" t="s">
        <v>170</v>
      </c>
      <c r="B166" s="25" t="s">
        <v>142</v>
      </c>
      <c r="C166" s="16" t="s">
        <v>34</v>
      </c>
      <c r="D166" s="33" t="s">
        <v>24</v>
      </c>
      <c r="E166" s="24" t="s">
        <v>1031</v>
      </c>
      <c r="F166" s="16" t="s">
        <v>894</v>
      </c>
      <c r="G166" s="16" t="s">
        <v>882</v>
      </c>
    </row>
    <row r="167" customFormat="false" ht="13.8" hidden="false" customHeight="false" outlineLevel="0" collapsed="false">
      <c r="A167" s="24" t="s">
        <v>170</v>
      </c>
      <c r="B167" s="25" t="s">
        <v>143</v>
      </c>
      <c r="C167" s="16" t="s">
        <v>34</v>
      </c>
      <c r="D167" s="33" t="s">
        <v>25</v>
      </c>
      <c r="E167" s="24" t="s">
        <v>1032</v>
      </c>
      <c r="F167" s="16" t="s">
        <v>894</v>
      </c>
      <c r="G167" s="16" t="s">
        <v>885</v>
      </c>
    </row>
    <row r="168" customFormat="false" ht="13.8" hidden="false" customHeight="false" outlineLevel="0" collapsed="false">
      <c r="A168" s="24" t="s">
        <v>170</v>
      </c>
      <c r="B168" s="25" t="s">
        <v>144</v>
      </c>
      <c r="C168" s="16" t="s">
        <v>34</v>
      </c>
      <c r="D168" s="33" t="s">
        <v>26</v>
      </c>
      <c r="E168" s="24" t="s">
        <v>1033</v>
      </c>
      <c r="F168" s="16" t="s">
        <v>894</v>
      </c>
      <c r="G168" s="16" t="s">
        <v>888</v>
      </c>
    </row>
    <row r="169" customFormat="false" ht="13.8" hidden="false" customHeight="false" outlineLevel="0" collapsed="false">
      <c r="A169" s="24" t="s">
        <v>170</v>
      </c>
      <c r="B169" s="25" t="s">
        <v>145</v>
      </c>
      <c r="C169" s="16" t="s">
        <v>34</v>
      </c>
      <c r="D169" s="33" t="s">
        <v>27</v>
      </c>
      <c r="E169" s="24" t="s">
        <v>1034</v>
      </c>
      <c r="F169" s="16" t="s">
        <v>894</v>
      </c>
      <c r="G169" s="16" t="s">
        <v>891</v>
      </c>
    </row>
    <row r="170" customFormat="false" ht="13.8" hidden="false" customHeight="false" outlineLevel="0" collapsed="false">
      <c r="A170" s="24" t="s">
        <v>170</v>
      </c>
      <c r="B170" s="25" t="s">
        <v>146</v>
      </c>
      <c r="C170" s="16" t="s">
        <v>35</v>
      </c>
      <c r="D170" s="33" t="s">
        <v>16</v>
      </c>
      <c r="E170" s="24" t="s">
        <v>1035</v>
      </c>
      <c r="F170" s="16" t="s">
        <v>895</v>
      </c>
      <c r="G170" s="16" t="s">
        <v>863</v>
      </c>
    </row>
    <row r="171" customFormat="false" ht="13.8" hidden="false" customHeight="false" outlineLevel="0" collapsed="false">
      <c r="A171" s="24" t="s">
        <v>170</v>
      </c>
      <c r="B171" s="25" t="s">
        <v>147</v>
      </c>
      <c r="C171" s="16" t="s">
        <v>35</v>
      </c>
      <c r="D171" s="33" t="s">
        <v>17</v>
      </c>
      <c r="E171" s="24" t="s">
        <v>1036</v>
      </c>
      <c r="F171" s="16" t="s">
        <v>895</v>
      </c>
      <c r="G171" s="16" t="s">
        <v>866</v>
      </c>
    </row>
    <row r="172" customFormat="false" ht="13.8" hidden="false" customHeight="false" outlineLevel="0" collapsed="false">
      <c r="A172" s="24" t="s">
        <v>170</v>
      </c>
      <c r="B172" s="25" t="s">
        <v>148</v>
      </c>
      <c r="C172" s="16" t="s">
        <v>35</v>
      </c>
      <c r="D172" s="33" t="s">
        <v>18</v>
      </c>
      <c r="E172" s="24" t="s">
        <v>1037</v>
      </c>
      <c r="F172" s="16" t="s">
        <v>895</v>
      </c>
      <c r="G172" s="16" t="s">
        <v>868</v>
      </c>
    </row>
    <row r="173" customFormat="false" ht="13.8" hidden="false" customHeight="false" outlineLevel="0" collapsed="false">
      <c r="A173" s="24" t="s">
        <v>170</v>
      </c>
      <c r="B173" s="25" t="s">
        <v>149</v>
      </c>
      <c r="C173" s="16" t="s">
        <v>35</v>
      </c>
      <c r="D173" s="33" t="s">
        <v>19</v>
      </c>
      <c r="E173" s="24" t="s">
        <v>1038</v>
      </c>
      <c r="F173" s="16" t="s">
        <v>895</v>
      </c>
      <c r="G173" s="16" t="s">
        <v>870</v>
      </c>
    </row>
    <row r="174" customFormat="false" ht="13.8" hidden="false" customHeight="false" outlineLevel="0" collapsed="false">
      <c r="A174" s="24" t="s">
        <v>170</v>
      </c>
      <c r="B174" s="25" t="s">
        <v>150</v>
      </c>
      <c r="C174" s="16" t="s">
        <v>35</v>
      </c>
      <c r="D174" s="33" t="s">
        <v>20</v>
      </c>
      <c r="E174" s="24" t="s">
        <v>1039</v>
      </c>
      <c r="F174" s="16" t="s">
        <v>895</v>
      </c>
      <c r="G174" s="16" t="s">
        <v>872</v>
      </c>
    </row>
    <row r="175" customFormat="false" ht="13.8" hidden="false" customHeight="false" outlineLevel="0" collapsed="false">
      <c r="A175" s="24" t="s">
        <v>170</v>
      </c>
      <c r="B175" s="25" t="s">
        <v>151</v>
      </c>
      <c r="C175" s="16" t="s">
        <v>35</v>
      </c>
      <c r="D175" s="33" t="s">
        <v>21</v>
      </c>
      <c r="E175" s="24" t="s">
        <v>1040</v>
      </c>
      <c r="F175" s="16" t="s">
        <v>895</v>
      </c>
      <c r="G175" s="16" t="s">
        <v>874</v>
      </c>
    </row>
    <row r="176" customFormat="false" ht="13.8" hidden="false" customHeight="false" outlineLevel="0" collapsed="false">
      <c r="A176" s="24" t="s">
        <v>170</v>
      </c>
      <c r="B176" s="25" t="s">
        <v>152</v>
      </c>
      <c r="C176" s="16" t="s">
        <v>35</v>
      </c>
      <c r="D176" s="33" t="s">
        <v>22</v>
      </c>
      <c r="E176" s="24" t="s">
        <v>1041</v>
      </c>
      <c r="F176" s="16" t="s">
        <v>895</v>
      </c>
      <c r="G176" s="16" t="s">
        <v>876</v>
      </c>
    </row>
    <row r="177" customFormat="false" ht="13.8" hidden="false" customHeight="false" outlineLevel="0" collapsed="false">
      <c r="A177" s="24" t="s">
        <v>170</v>
      </c>
      <c r="B177" s="25" t="s">
        <v>153</v>
      </c>
      <c r="C177" s="16" t="s">
        <v>35</v>
      </c>
      <c r="D177" s="33" t="s">
        <v>23</v>
      </c>
      <c r="E177" s="24" t="s">
        <v>1042</v>
      </c>
      <c r="F177" s="16" t="s">
        <v>895</v>
      </c>
      <c r="G177" s="16" t="s">
        <v>879</v>
      </c>
    </row>
    <row r="178" customFormat="false" ht="13.8" hidden="false" customHeight="false" outlineLevel="0" collapsed="false">
      <c r="A178" s="24" t="s">
        <v>170</v>
      </c>
      <c r="B178" s="25" t="s">
        <v>154</v>
      </c>
      <c r="C178" s="16" t="s">
        <v>35</v>
      </c>
      <c r="D178" s="33" t="s">
        <v>24</v>
      </c>
      <c r="E178" s="24" t="s">
        <v>1043</v>
      </c>
      <c r="F178" s="16" t="s">
        <v>895</v>
      </c>
      <c r="G178" s="16" t="s">
        <v>882</v>
      </c>
    </row>
    <row r="179" customFormat="false" ht="13.8" hidden="false" customHeight="false" outlineLevel="0" collapsed="false">
      <c r="A179" s="24" t="s">
        <v>170</v>
      </c>
      <c r="B179" s="25" t="s">
        <v>155</v>
      </c>
      <c r="C179" s="16" t="s">
        <v>35</v>
      </c>
      <c r="D179" s="33" t="s">
        <v>25</v>
      </c>
      <c r="E179" s="24" t="s">
        <v>1044</v>
      </c>
      <c r="F179" s="16" t="s">
        <v>895</v>
      </c>
      <c r="G179" s="16" t="s">
        <v>885</v>
      </c>
    </row>
    <row r="180" customFormat="false" ht="13.8" hidden="false" customHeight="false" outlineLevel="0" collapsed="false">
      <c r="A180" s="24" t="s">
        <v>170</v>
      </c>
      <c r="B180" s="25" t="s">
        <v>156</v>
      </c>
      <c r="C180" s="16" t="s">
        <v>35</v>
      </c>
      <c r="D180" s="33" t="s">
        <v>26</v>
      </c>
      <c r="E180" s="24" t="s">
        <v>1045</v>
      </c>
      <c r="F180" s="16" t="s">
        <v>895</v>
      </c>
      <c r="G180" s="16" t="s">
        <v>888</v>
      </c>
    </row>
    <row r="181" customFormat="false" ht="13.8" hidden="false" customHeight="false" outlineLevel="0" collapsed="false">
      <c r="A181" s="24" t="s">
        <v>170</v>
      </c>
      <c r="B181" s="25" t="s">
        <v>157</v>
      </c>
      <c r="C181" s="16" t="s">
        <v>35</v>
      </c>
      <c r="D181" s="33" t="s">
        <v>27</v>
      </c>
      <c r="E181" s="24" t="s">
        <v>1046</v>
      </c>
      <c r="F181" s="16" t="s">
        <v>895</v>
      </c>
      <c r="G181" s="16" t="s">
        <v>891</v>
      </c>
    </row>
    <row r="182" customFormat="false" ht="13.8" hidden="false" customHeight="false" outlineLevel="0" collapsed="false">
      <c r="A182" s="24" t="s">
        <v>170</v>
      </c>
      <c r="B182" s="25" t="s">
        <v>158</v>
      </c>
      <c r="C182" s="16" t="s">
        <v>36</v>
      </c>
      <c r="D182" s="33" t="s">
        <v>16</v>
      </c>
      <c r="E182" s="24" t="s">
        <v>1047</v>
      </c>
      <c r="F182" s="16" t="s">
        <v>896</v>
      </c>
      <c r="G182" s="16" t="s">
        <v>863</v>
      </c>
    </row>
    <row r="183" customFormat="false" ht="13.8" hidden="false" customHeight="false" outlineLevel="0" collapsed="false">
      <c r="A183" s="24" t="s">
        <v>170</v>
      </c>
      <c r="B183" s="25" t="s">
        <v>159</v>
      </c>
      <c r="C183" s="16" t="s">
        <v>36</v>
      </c>
      <c r="D183" s="33" t="s">
        <v>17</v>
      </c>
      <c r="E183" s="24" t="s">
        <v>1048</v>
      </c>
      <c r="F183" s="16" t="s">
        <v>896</v>
      </c>
      <c r="G183" s="16" t="s">
        <v>866</v>
      </c>
    </row>
    <row r="184" customFormat="false" ht="13.8" hidden="false" customHeight="false" outlineLevel="0" collapsed="false">
      <c r="A184" s="24" t="s">
        <v>170</v>
      </c>
      <c r="B184" s="25" t="s">
        <v>160</v>
      </c>
      <c r="C184" s="16" t="s">
        <v>36</v>
      </c>
      <c r="D184" s="33" t="s">
        <v>18</v>
      </c>
      <c r="E184" s="24" t="s">
        <v>1049</v>
      </c>
      <c r="F184" s="16" t="s">
        <v>896</v>
      </c>
      <c r="G184" s="16" t="s">
        <v>868</v>
      </c>
    </row>
    <row r="185" customFormat="false" ht="13.8" hidden="false" customHeight="false" outlineLevel="0" collapsed="false">
      <c r="A185" s="24" t="s">
        <v>170</v>
      </c>
      <c r="B185" s="25" t="s">
        <v>161</v>
      </c>
      <c r="C185" s="16" t="s">
        <v>36</v>
      </c>
      <c r="D185" s="33" t="s">
        <v>19</v>
      </c>
      <c r="E185" s="24" t="s">
        <v>1050</v>
      </c>
      <c r="F185" s="16" t="s">
        <v>896</v>
      </c>
      <c r="G185" s="16" t="s">
        <v>870</v>
      </c>
    </row>
    <row r="186" customFormat="false" ht="13.8" hidden="false" customHeight="false" outlineLevel="0" collapsed="false">
      <c r="A186" s="24" t="s">
        <v>170</v>
      </c>
      <c r="B186" s="25" t="s">
        <v>162</v>
      </c>
      <c r="C186" s="16" t="s">
        <v>36</v>
      </c>
      <c r="D186" s="33" t="s">
        <v>20</v>
      </c>
      <c r="E186" s="24" t="s">
        <v>1051</v>
      </c>
      <c r="F186" s="16" t="s">
        <v>896</v>
      </c>
      <c r="G186" s="16" t="s">
        <v>872</v>
      </c>
    </row>
    <row r="187" customFormat="false" ht="13.8" hidden="false" customHeight="false" outlineLevel="0" collapsed="false">
      <c r="A187" s="24" t="s">
        <v>170</v>
      </c>
      <c r="B187" s="25" t="s">
        <v>163</v>
      </c>
      <c r="C187" s="16" t="s">
        <v>36</v>
      </c>
      <c r="D187" s="33" t="s">
        <v>21</v>
      </c>
      <c r="E187" s="24" t="s">
        <v>1052</v>
      </c>
      <c r="F187" s="16" t="s">
        <v>896</v>
      </c>
      <c r="G187" s="16" t="s">
        <v>874</v>
      </c>
    </row>
    <row r="188" customFormat="false" ht="13.8" hidden="false" customHeight="false" outlineLevel="0" collapsed="false">
      <c r="A188" s="24" t="s">
        <v>170</v>
      </c>
      <c r="B188" s="25" t="s">
        <v>164</v>
      </c>
      <c r="C188" s="16" t="s">
        <v>36</v>
      </c>
      <c r="D188" s="33" t="s">
        <v>22</v>
      </c>
      <c r="E188" s="24" t="s">
        <v>1053</v>
      </c>
      <c r="F188" s="16" t="s">
        <v>896</v>
      </c>
      <c r="G188" s="16" t="s">
        <v>876</v>
      </c>
    </row>
    <row r="189" customFormat="false" ht="13.8" hidden="false" customHeight="false" outlineLevel="0" collapsed="false">
      <c r="A189" s="24" t="s">
        <v>170</v>
      </c>
      <c r="B189" s="25" t="s">
        <v>165</v>
      </c>
      <c r="C189" s="16" t="s">
        <v>36</v>
      </c>
      <c r="D189" s="33" t="s">
        <v>23</v>
      </c>
      <c r="E189" s="24" t="s">
        <v>1054</v>
      </c>
      <c r="F189" s="16" t="s">
        <v>896</v>
      </c>
      <c r="G189" s="16" t="s">
        <v>879</v>
      </c>
    </row>
    <row r="190" customFormat="false" ht="13.8" hidden="false" customHeight="false" outlineLevel="0" collapsed="false">
      <c r="A190" s="24" t="s">
        <v>170</v>
      </c>
      <c r="B190" s="25" t="s">
        <v>166</v>
      </c>
      <c r="C190" s="16" t="s">
        <v>36</v>
      </c>
      <c r="D190" s="33" t="s">
        <v>24</v>
      </c>
      <c r="E190" s="24" t="s">
        <v>1055</v>
      </c>
      <c r="F190" s="16" t="s">
        <v>896</v>
      </c>
      <c r="G190" s="16" t="s">
        <v>882</v>
      </c>
    </row>
    <row r="191" customFormat="false" ht="13.8" hidden="false" customHeight="false" outlineLevel="0" collapsed="false">
      <c r="A191" s="24" t="s">
        <v>170</v>
      </c>
      <c r="B191" s="25" t="s">
        <v>167</v>
      </c>
      <c r="C191" s="16" t="s">
        <v>36</v>
      </c>
      <c r="D191" s="33" t="s">
        <v>25</v>
      </c>
      <c r="E191" s="24" t="s">
        <v>1056</v>
      </c>
      <c r="F191" s="16" t="s">
        <v>896</v>
      </c>
      <c r="G191" s="16" t="s">
        <v>885</v>
      </c>
    </row>
    <row r="192" customFormat="false" ht="13.8" hidden="false" customHeight="false" outlineLevel="0" collapsed="false">
      <c r="A192" s="24" t="s">
        <v>170</v>
      </c>
      <c r="B192" s="25" t="s">
        <v>168</v>
      </c>
      <c r="C192" s="16" t="s">
        <v>36</v>
      </c>
      <c r="D192" s="33" t="s">
        <v>26</v>
      </c>
      <c r="E192" s="24" t="s">
        <v>1057</v>
      </c>
      <c r="F192" s="16" t="s">
        <v>896</v>
      </c>
      <c r="G192" s="16" t="s">
        <v>888</v>
      </c>
    </row>
    <row r="193" customFormat="false" ht="13.8" hidden="false" customHeight="false" outlineLevel="0" collapsed="false">
      <c r="A193" s="24" t="s">
        <v>170</v>
      </c>
      <c r="B193" s="25" t="s">
        <v>169</v>
      </c>
      <c r="C193" s="16" t="s">
        <v>36</v>
      </c>
      <c r="D193" s="33" t="s">
        <v>27</v>
      </c>
      <c r="E193" s="24" t="s">
        <v>1058</v>
      </c>
      <c r="F193" s="16" t="s">
        <v>896</v>
      </c>
      <c r="G193" s="16" t="s">
        <v>891</v>
      </c>
    </row>
    <row r="194" customFormat="false" ht="13.8" hidden="false" customHeight="false" outlineLevel="0" collapsed="false">
      <c r="A194" s="24" t="s">
        <v>171</v>
      </c>
      <c r="B194" s="25" t="s">
        <v>74</v>
      </c>
      <c r="C194" s="33" t="s">
        <v>37</v>
      </c>
      <c r="D194" s="33" t="s">
        <v>16</v>
      </c>
      <c r="E194" s="24" t="s">
        <v>1059</v>
      </c>
      <c r="F194" s="16" t="str">
        <f aca="false">VLOOKUP(C194,$O$2:$R$56,3,0)</f>
        <v>CTCTCTAT</v>
      </c>
      <c r="G194" s="16" t="s">
        <v>863</v>
      </c>
    </row>
    <row r="195" customFormat="false" ht="13.8" hidden="false" customHeight="false" outlineLevel="0" collapsed="false">
      <c r="A195" s="24" t="s">
        <v>171</v>
      </c>
      <c r="B195" s="25" t="s">
        <v>75</v>
      </c>
      <c r="C195" s="33" t="s">
        <v>37</v>
      </c>
      <c r="D195" s="33" t="s">
        <v>17</v>
      </c>
      <c r="E195" s="24" t="s">
        <v>1060</v>
      </c>
      <c r="F195" s="16" t="str">
        <f aca="false">VLOOKUP(C195,$O$2:$R$56,3,0)</f>
        <v>CTCTCTAT</v>
      </c>
      <c r="G195" s="16" t="s">
        <v>866</v>
      </c>
    </row>
    <row r="196" customFormat="false" ht="13.8" hidden="false" customHeight="false" outlineLevel="0" collapsed="false">
      <c r="A196" s="24" t="s">
        <v>171</v>
      </c>
      <c r="B196" s="25" t="s">
        <v>76</v>
      </c>
      <c r="C196" s="33" t="s">
        <v>37</v>
      </c>
      <c r="D196" s="33" t="s">
        <v>18</v>
      </c>
      <c r="E196" s="24" t="s">
        <v>1061</v>
      </c>
      <c r="F196" s="16" t="str">
        <f aca="false">VLOOKUP(C196,$O$2:$R$56,3,0)</f>
        <v>CTCTCTAT</v>
      </c>
      <c r="G196" s="16" t="s">
        <v>868</v>
      </c>
    </row>
    <row r="197" customFormat="false" ht="13.8" hidden="false" customHeight="false" outlineLevel="0" collapsed="false">
      <c r="A197" s="24" t="s">
        <v>171</v>
      </c>
      <c r="B197" s="25" t="s">
        <v>77</v>
      </c>
      <c r="C197" s="33" t="s">
        <v>37</v>
      </c>
      <c r="D197" s="33" t="s">
        <v>19</v>
      </c>
      <c r="E197" s="24" t="s">
        <v>1062</v>
      </c>
      <c r="F197" s="16" t="str">
        <f aca="false">VLOOKUP(C197,$O$2:$R$56,3,0)</f>
        <v>CTCTCTAT</v>
      </c>
      <c r="G197" s="16" t="s">
        <v>870</v>
      </c>
    </row>
    <row r="198" customFormat="false" ht="13.8" hidden="false" customHeight="false" outlineLevel="0" collapsed="false">
      <c r="A198" s="24" t="s">
        <v>171</v>
      </c>
      <c r="B198" s="25" t="s">
        <v>78</v>
      </c>
      <c r="C198" s="33" t="s">
        <v>37</v>
      </c>
      <c r="D198" s="33" t="s">
        <v>20</v>
      </c>
      <c r="E198" s="24" t="s">
        <v>1063</v>
      </c>
      <c r="F198" s="16" t="str">
        <f aca="false">VLOOKUP(C198,$O$2:$R$56,3,0)</f>
        <v>CTCTCTAT</v>
      </c>
      <c r="G198" s="16" t="s">
        <v>872</v>
      </c>
    </row>
    <row r="199" customFormat="false" ht="13.8" hidden="false" customHeight="false" outlineLevel="0" collapsed="false">
      <c r="A199" s="24" t="s">
        <v>171</v>
      </c>
      <c r="B199" s="25" t="s">
        <v>79</v>
      </c>
      <c r="C199" s="33" t="s">
        <v>37</v>
      </c>
      <c r="D199" s="33" t="s">
        <v>21</v>
      </c>
      <c r="E199" s="24" t="s">
        <v>1064</v>
      </c>
      <c r="F199" s="16" t="str">
        <f aca="false">VLOOKUP(C199,$O$2:$R$56,3,0)</f>
        <v>CTCTCTAT</v>
      </c>
      <c r="G199" s="16" t="s">
        <v>874</v>
      </c>
    </row>
    <row r="200" customFormat="false" ht="13.8" hidden="false" customHeight="false" outlineLevel="0" collapsed="false">
      <c r="A200" s="24" t="s">
        <v>171</v>
      </c>
      <c r="B200" s="25" t="s">
        <v>80</v>
      </c>
      <c r="C200" s="33" t="s">
        <v>37</v>
      </c>
      <c r="D200" s="33" t="s">
        <v>22</v>
      </c>
      <c r="E200" s="24" t="s">
        <v>1065</v>
      </c>
      <c r="F200" s="16" t="str">
        <f aca="false">VLOOKUP(C200,$O$2:$R$56,3,0)</f>
        <v>CTCTCTAT</v>
      </c>
      <c r="G200" s="16" t="s">
        <v>876</v>
      </c>
    </row>
    <row r="201" customFormat="false" ht="13.8" hidden="false" customHeight="false" outlineLevel="0" collapsed="false">
      <c r="A201" s="24" t="s">
        <v>171</v>
      </c>
      <c r="B201" s="25" t="s">
        <v>81</v>
      </c>
      <c r="C201" s="33" t="s">
        <v>37</v>
      </c>
      <c r="D201" s="33" t="s">
        <v>23</v>
      </c>
      <c r="E201" s="24" t="s">
        <v>1066</v>
      </c>
      <c r="F201" s="16" t="str">
        <f aca="false">VLOOKUP(C201,$O$2:$R$56,3,0)</f>
        <v>CTCTCTAT</v>
      </c>
      <c r="G201" s="16" t="s">
        <v>879</v>
      </c>
    </row>
    <row r="202" customFormat="false" ht="13.8" hidden="false" customHeight="false" outlineLevel="0" collapsed="false">
      <c r="A202" s="24" t="s">
        <v>171</v>
      </c>
      <c r="B202" s="25" t="s">
        <v>82</v>
      </c>
      <c r="C202" s="33" t="s">
        <v>37</v>
      </c>
      <c r="D202" s="33" t="s">
        <v>24</v>
      </c>
      <c r="E202" s="24" t="s">
        <v>1067</v>
      </c>
      <c r="F202" s="16" t="str">
        <f aca="false">VLOOKUP(C202,$O$2:$R$56,3,0)</f>
        <v>CTCTCTAT</v>
      </c>
      <c r="G202" s="16" t="s">
        <v>882</v>
      </c>
    </row>
    <row r="203" customFormat="false" ht="13.8" hidden="false" customHeight="false" outlineLevel="0" collapsed="false">
      <c r="A203" s="24" t="s">
        <v>171</v>
      </c>
      <c r="B203" s="25" t="s">
        <v>83</v>
      </c>
      <c r="C203" s="33" t="s">
        <v>37</v>
      </c>
      <c r="D203" s="33" t="s">
        <v>25</v>
      </c>
      <c r="E203" s="24" t="s">
        <v>1068</v>
      </c>
      <c r="F203" s="16" t="str">
        <f aca="false">VLOOKUP(C203,$O$2:$R$56,3,0)</f>
        <v>CTCTCTAT</v>
      </c>
      <c r="G203" s="16" t="s">
        <v>885</v>
      </c>
    </row>
    <row r="204" customFormat="false" ht="13.8" hidden="false" customHeight="false" outlineLevel="0" collapsed="false">
      <c r="A204" s="24" t="s">
        <v>171</v>
      </c>
      <c r="B204" s="25" t="s">
        <v>84</v>
      </c>
      <c r="C204" s="33" t="s">
        <v>37</v>
      </c>
      <c r="D204" s="33" t="s">
        <v>26</v>
      </c>
      <c r="E204" s="24" t="s">
        <v>1069</v>
      </c>
      <c r="F204" s="16" t="str">
        <f aca="false">VLOOKUP(C204,$O$2:$R$56,3,0)</f>
        <v>CTCTCTAT</v>
      </c>
      <c r="G204" s="16" t="s">
        <v>888</v>
      </c>
    </row>
    <row r="205" customFormat="false" ht="13.8" hidden="false" customHeight="false" outlineLevel="0" collapsed="false">
      <c r="A205" s="24" t="s">
        <v>171</v>
      </c>
      <c r="B205" s="25" t="s">
        <v>85</v>
      </c>
      <c r="C205" s="33" t="s">
        <v>37</v>
      </c>
      <c r="D205" s="33" t="s">
        <v>27</v>
      </c>
      <c r="E205" s="24" t="s">
        <v>1070</v>
      </c>
      <c r="F205" s="16" t="str">
        <f aca="false">VLOOKUP(C205,$O$2:$R$56,3,0)</f>
        <v>CTCTCTAT</v>
      </c>
      <c r="G205" s="16" t="s">
        <v>891</v>
      </c>
    </row>
    <row r="206" customFormat="false" ht="13.8" hidden="false" customHeight="false" outlineLevel="0" collapsed="false">
      <c r="A206" s="24" t="s">
        <v>171</v>
      </c>
      <c r="B206" s="25" t="s">
        <v>86</v>
      </c>
      <c r="C206" s="33" t="s">
        <v>39</v>
      </c>
      <c r="D206" s="33" t="s">
        <v>16</v>
      </c>
      <c r="E206" s="24" t="s">
        <v>1071</v>
      </c>
      <c r="F206" s="16" t="str">
        <f aca="false">VLOOKUP(C206,$O$2:$R$56,3,0)</f>
        <v>TATCCTCT</v>
      </c>
      <c r="G206" s="16" t="s">
        <v>863</v>
      </c>
    </row>
    <row r="207" customFormat="false" ht="13.8" hidden="false" customHeight="false" outlineLevel="0" collapsed="false">
      <c r="A207" s="24" t="s">
        <v>171</v>
      </c>
      <c r="B207" s="25" t="s">
        <v>87</v>
      </c>
      <c r="C207" s="33" t="s">
        <v>39</v>
      </c>
      <c r="D207" s="33" t="s">
        <v>17</v>
      </c>
      <c r="E207" s="24" t="s">
        <v>1072</v>
      </c>
      <c r="F207" s="16" t="str">
        <f aca="false">VLOOKUP(C207,$O$2:$R$56,3,0)</f>
        <v>TATCCTCT</v>
      </c>
      <c r="G207" s="16" t="s">
        <v>866</v>
      </c>
    </row>
    <row r="208" customFormat="false" ht="13.8" hidden="false" customHeight="false" outlineLevel="0" collapsed="false">
      <c r="A208" s="24" t="s">
        <v>171</v>
      </c>
      <c r="B208" s="25" t="s">
        <v>88</v>
      </c>
      <c r="C208" s="33" t="s">
        <v>39</v>
      </c>
      <c r="D208" s="33" t="s">
        <v>18</v>
      </c>
      <c r="E208" s="24" t="s">
        <v>1073</v>
      </c>
      <c r="F208" s="16" t="str">
        <f aca="false">VLOOKUP(C208,$O$2:$R$56,3,0)</f>
        <v>TATCCTCT</v>
      </c>
      <c r="G208" s="16" t="s">
        <v>868</v>
      </c>
    </row>
    <row r="209" customFormat="false" ht="13.8" hidden="false" customHeight="false" outlineLevel="0" collapsed="false">
      <c r="A209" s="24" t="s">
        <v>171</v>
      </c>
      <c r="B209" s="25" t="s">
        <v>89</v>
      </c>
      <c r="C209" s="33" t="s">
        <v>39</v>
      </c>
      <c r="D209" s="33" t="s">
        <v>19</v>
      </c>
      <c r="E209" s="24" t="s">
        <v>1074</v>
      </c>
      <c r="F209" s="16" t="str">
        <f aca="false">VLOOKUP(C209,$O$2:$R$56,3,0)</f>
        <v>TATCCTCT</v>
      </c>
      <c r="G209" s="16" t="s">
        <v>870</v>
      </c>
    </row>
    <row r="210" customFormat="false" ht="13.8" hidden="false" customHeight="false" outlineLevel="0" collapsed="false">
      <c r="A210" s="24" t="s">
        <v>171</v>
      </c>
      <c r="B210" s="25" t="s">
        <v>90</v>
      </c>
      <c r="C210" s="33" t="s">
        <v>39</v>
      </c>
      <c r="D210" s="33" t="s">
        <v>20</v>
      </c>
      <c r="E210" s="24" t="s">
        <v>1075</v>
      </c>
      <c r="F210" s="16" t="str">
        <f aca="false">VLOOKUP(C210,$O$2:$R$56,3,0)</f>
        <v>TATCCTCT</v>
      </c>
      <c r="G210" s="16" t="s">
        <v>872</v>
      </c>
    </row>
    <row r="211" customFormat="false" ht="13.8" hidden="false" customHeight="false" outlineLevel="0" collapsed="false">
      <c r="A211" s="24" t="s">
        <v>171</v>
      </c>
      <c r="B211" s="25" t="s">
        <v>91</v>
      </c>
      <c r="C211" s="33" t="s">
        <v>39</v>
      </c>
      <c r="D211" s="33" t="s">
        <v>21</v>
      </c>
      <c r="E211" s="24" t="s">
        <v>1076</v>
      </c>
      <c r="F211" s="16" t="str">
        <f aca="false">VLOOKUP(C211,$O$2:$R$56,3,0)</f>
        <v>TATCCTCT</v>
      </c>
      <c r="G211" s="16" t="s">
        <v>874</v>
      </c>
    </row>
    <row r="212" customFormat="false" ht="13.8" hidden="false" customHeight="false" outlineLevel="0" collapsed="false">
      <c r="A212" s="24" t="s">
        <v>171</v>
      </c>
      <c r="B212" s="25" t="s">
        <v>92</v>
      </c>
      <c r="C212" s="33" t="s">
        <v>39</v>
      </c>
      <c r="D212" s="33" t="s">
        <v>22</v>
      </c>
      <c r="E212" s="24" t="s">
        <v>1077</v>
      </c>
      <c r="F212" s="16" t="str">
        <f aca="false">VLOOKUP(C212,$O$2:$R$56,3,0)</f>
        <v>TATCCTCT</v>
      </c>
      <c r="G212" s="16" t="s">
        <v>876</v>
      </c>
    </row>
    <row r="213" customFormat="false" ht="13.8" hidden="false" customHeight="false" outlineLevel="0" collapsed="false">
      <c r="A213" s="24" t="s">
        <v>171</v>
      </c>
      <c r="B213" s="25" t="s">
        <v>93</v>
      </c>
      <c r="C213" s="33" t="s">
        <v>39</v>
      </c>
      <c r="D213" s="33" t="s">
        <v>23</v>
      </c>
      <c r="E213" s="24" t="s">
        <v>1078</v>
      </c>
      <c r="F213" s="16" t="str">
        <f aca="false">VLOOKUP(C213,$O$2:$R$56,3,0)</f>
        <v>TATCCTCT</v>
      </c>
      <c r="G213" s="16" t="s">
        <v>879</v>
      </c>
    </row>
    <row r="214" customFormat="false" ht="13.8" hidden="false" customHeight="false" outlineLevel="0" collapsed="false">
      <c r="A214" s="24" t="s">
        <v>171</v>
      </c>
      <c r="B214" s="25" t="s">
        <v>94</v>
      </c>
      <c r="C214" s="33" t="s">
        <v>39</v>
      </c>
      <c r="D214" s="33" t="s">
        <v>24</v>
      </c>
      <c r="E214" s="24" t="s">
        <v>1079</v>
      </c>
      <c r="F214" s="16" t="str">
        <f aca="false">VLOOKUP(C214,$O$2:$R$56,3,0)</f>
        <v>TATCCTCT</v>
      </c>
      <c r="G214" s="16" t="s">
        <v>882</v>
      </c>
    </row>
    <row r="215" customFormat="false" ht="13.8" hidden="false" customHeight="false" outlineLevel="0" collapsed="false">
      <c r="A215" s="24" t="s">
        <v>171</v>
      </c>
      <c r="B215" s="25" t="s">
        <v>95</v>
      </c>
      <c r="C215" s="33" t="s">
        <v>39</v>
      </c>
      <c r="D215" s="33" t="s">
        <v>25</v>
      </c>
      <c r="E215" s="24" t="s">
        <v>1080</v>
      </c>
      <c r="F215" s="16" t="str">
        <f aca="false">VLOOKUP(C215,$O$2:$R$56,3,0)</f>
        <v>TATCCTCT</v>
      </c>
      <c r="G215" s="16" t="s">
        <v>885</v>
      </c>
    </row>
    <row r="216" customFormat="false" ht="13.8" hidden="false" customHeight="false" outlineLevel="0" collapsed="false">
      <c r="A216" s="24" t="s">
        <v>171</v>
      </c>
      <c r="B216" s="25" t="s">
        <v>96</v>
      </c>
      <c r="C216" s="33" t="s">
        <v>39</v>
      </c>
      <c r="D216" s="33" t="s">
        <v>26</v>
      </c>
      <c r="E216" s="24" t="s">
        <v>1081</v>
      </c>
      <c r="F216" s="16" t="str">
        <f aca="false">VLOOKUP(C216,$O$2:$R$56,3,0)</f>
        <v>TATCCTCT</v>
      </c>
      <c r="G216" s="16" t="s">
        <v>888</v>
      </c>
    </row>
    <row r="217" customFormat="false" ht="13.8" hidden="false" customHeight="false" outlineLevel="0" collapsed="false">
      <c r="A217" s="24" t="s">
        <v>171</v>
      </c>
      <c r="B217" s="25" t="s">
        <v>97</v>
      </c>
      <c r="C217" s="33" t="s">
        <v>39</v>
      </c>
      <c r="D217" s="33" t="s">
        <v>27</v>
      </c>
      <c r="E217" s="24" t="s">
        <v>1082</v>
      </c>
      <c r="F217" s="16" t="str">
        <f aca="false">VLOOKUP(C217,$O$2:$R$56,3,0)</f>
        <v>TATCCTCT</v>
      </c>
      <c r="G217" s="16" t="s">
        <v>891</v>
      </c>
    </row>
    <row r="218" customFormat="false" ht="13.8" hidden="false" customHeight="false" outlineLevel="0" collapsed="false">
      <c r="A218" s="24" t="s">
        <v>171</v>
      </c>
      <c r="B218" s="25" t="s">
        <v>98</v>
      </c>
      <c r="C218" s="33" t="s">
        <v>40</v>
      </c>
      <c r="D218" s="33" t="s">
        <v>16</v>
      </c>
      <c r="E218" s="24" t="s">
        <v>1083</v>
      </c>
      <c r="F218" s="16" t="str">
        <f aca="false">VLOOKUP(C218,$O$2:$R$56,3,0)</f>
        <v>GTAAGGAG</v>
      </c>
      <c r="G218" s="16" t="s">
        <v>863</v>
      </c>
    </row>
    <row r="219" customFormat="false" ht="13.8" hidden="false" customHeight="false" outlineLevel="0" collapsed="false">
      <c r="A219" s="24" t="s">
        <v>171</v>
      </c>
      <c r="B219" s="25" t="s">
        <v>99</v>
      </c>
      <c r="C219" s="33" t="s">
        <v>40</v>
      </c>
      <c r="D219" s="33" t="s">
        <v>17</v>
      </c>
      <c r="E219" s="24" t="s">
        <v>1084</v>
      </c>
      <c r="F219" s="16" t="str">
        <f aca="false">VLOOKUP(C219,$O$2:$R$56,3,0)</f>
        <v>GTAAGGAG</v>
      </c>
      <c r="G219" s="16" t="s">
        <v>866</v>
      </c>
    </row>
    <row r="220" customFormat="false" ht="13.8" hidden="false" customHeight="false" outlineLevel="0" collapsed="false">
      <c r="A220" s="24" t="s">
        <v>171</v>
      </c>
      <c r="B220" s="25" t="s">
        <v>100</v>
      </c>
      <c r="C220" s="33" t="s">
        <v>40</v>
      </c>
      <c r="D220" s="33" t="s">
        <v>18</v>
      </c>
      <c r="E220" s="24" t="s">
        <v>1085</v>
      </c>
      <c r="F220" s="16" t="str">
        <f aca="false">VLOOKUP(C220,$O$2:$R$56,3,0)</f>
        <v>GTAAGGAG</v>
      </c>
      <c r="G220" s="16" t="s">
        <v>868</v>
      </c>
    </row>
    <row r="221" customFormat="false" ht="13.8" hidden="false" customHeight="false" outlineLevel="0" collapsed="false">
      <c r="A221" s="24" t="s">
        <v>171</v>
      </c>
      <c r="B221" s="25" t="s">
        <v>101</v>
      </c>
      <c r="C221" s="33" t="s">
        <v>40</v>
      </c>
      <c r="D221" s="33" t="s">
        <v>19</v>
      </c>
      <c r="E221" s="24" t="s">
        <v>1086</v>
      </c>
      <c r="F221" s="16" t="str">
        <f aca="false">VLOOKUP(C221,$O$2:$R$56,3,0)</f>
        <v>GTAAGGAG</v>
      </c>
      <c r="G221" s="16" t="s">
        <v>870</v>
      </c>
    </row>
    <row r="222" customFormat="false" ht="13.8" hidden="false" customHeight="false" outlineLevel="0" collapsed="false">
      <c r="A222" s="24" t="s">
        <v>171</v>
      </c>
      <c r="B222" s="25" t="s">
        <v>102</v>
      </c>
      <c r="C222" s="33" t="s">
        <v>40</v>
      </c>
      <c r="D222" s="33" t="s">
        <v>20</v>
      </c>
      <c r="E222" s="24" t="s">
        <v>1087</v>
      </c>
      <c r="F222" s="16" t="str">
        <f aca="false">VLOOKUP(C222,$O$2:$R$56,3,0)</f>
        <v>GTAAGGAG</v>
      </c>
      <c r="G222" s="16" t="s">
        <v>872</v>
      </c>
    </row>
    <row r="223" customFormat="false" ht="13.8" hidden="false" customHeight="false" outlineLevel="0" collapsed="false">
      <c r="A223" s="24" t="s">
        <v>171</v>
      </c>
      <c r="B223" s="25" t="s">
        <v>103</v>
      </c>
      <c r="C223" s="33" t="s">
        <v>40</v>
      </c>
      <c r="D223" s="33" t="s">
        <v>21</v>
      </c>
      <c r="E223" s="24" t="s">
        <v>1088</v>
      </c>
      <c r="F223" s="16" t="str">
        <f aca="false">VLOOKUP(C223,$O$2:$R$56,3,0)</f>
        <v>GTAAGGAG</v>
      </c>
      <c r="G223" s="16" t="s">
        <v>874</v>
      </c>
    </row>
    <row r="224" customFormat="false" ht="13.8" hidden="false" customHeight="false" outlineLevel="0" collapsed="false">
      <c r="A224" s="24" t="s">
        <v>171</v>
      </c>
      <c r="B224" s="25" t="s">
        <v>104</v>
      </c>
      <c r="C224" s="33" t="s">
        <v>40</v>
      </c>
      <c r="D224" s="33" t="s">
        <v>22</v>
      </c>
      <c r="E224" s="24" t="s">
        <v>1089</v>
      </c>
      <c r="F224" s="16" t="str">
        <f aca="false">VLOOKUP(C224,$O$2:$R$56,3,0)</f>
        <v>GTAAGGAG</v>
      </c>
      <c r="G224" s="16" t="s">
        <v>876</v>
      </c>
    </row>
    <row r="225" customFormat="false" ht="13.8" hidden="false" customHeight="false" outlineLevel="0" collapsed="false">
      <c r="A225" s="24" t="s">
        <v>171</v>
      </c>
      <c r="B225" s="25" t="s">
        <v>105</v>
      </c>
      <c r="C225" s="33" t="s">
        <v>40</v>
      </c>
      <c r="D225" s="33" t="s">
        <v>23</v>
      </c>
      <c r="E225" s="24" t="s">
        <v>1090</v>
      </c>
      <c r="F225" s="16" t="str">
        <f aca="false">VLOOKUP(C225,$O$2:$R$56,3,0)</f>
        <v>GTAAGGAG</v>
      </c>
      <c r="G225" s="16" t="s">
        <v>879</v>
      </c>
    </row>
    <row r="226" customFormat="false" ht="13.8" hidden="false" customHeight="false" outlineLevel="0" collapsed="false">
      <c r="A226" s="24" t="s">
        <v>171</v>
      </c>
      <c r="B226" s="25" t="s">
        <v>106</v>
      </c>
      <c r="C226" s="33" t="s">
        <v>40</v>
      </c>
      <c r="D226" s="33" t="s">
        <v>24</v>
      </c>
      <c r="E226" s="24" t="s">
        <v>1091</v>
      </c>
      <c r="F226" s="16" t="str">
        <f aca="false">VLOOKUP(C226,$O$2:$R$56,3,0)</f>
        <v>GTAAGGAG</v>
      </c>
      <c r="G226" s="16" t="s">
        <v>882</v>
      </c>
    </row>
    <row r="227" customFormat="false" ht="13.8" hidden="false" customHeight="false" outlineLevel="0" collapsed="false">
      <c r="A227" s="24" t="s">
        <v>171</v>
      </c>
      <c r="B227" s="25" t="s">
        <v>107</v>
      </c>
      <c r="C227" s="33" t="s">
        <v>40</v>
      </c>
      <c r="D227" s="33" t="s">
        <v>25</v>
      </c>
      <c r="E227" s="24" t="s">
        <v>1092</v>
      </c>
      <c r="F227" s="16" t="str">
        <f aca="false">VLOOKUP(C227,$O$2:$R$56,3,0)</f>
        <v>GTAAGGAG</v>
      </c>
      <c r="G227" s="16" t="s">
        <v>885</v>
      </c>
    </row>
    <row r="228" customFormat="false" ht="13.8" hidden="false" customHeight="false" outlineLevel="0" collapsed="false">
      <c r="A228" s="24" t="s">
        <v>171</v>
      </c>
      <c r="B228" s="25" t="s">
        <v>108</v>
      </c>
      <c r="C228" s="33" t="s">
        <v>40</v>
      </c>
      <c r="D228" s="33" t="s">
        <v>26</v>
      </c>
      <c r="E228" s="24" t="s">
        <v>1093</v>
      </c>
      <c r="F228" s="16" t="str">
        <f aca="false">VLOOKUP(C228,$O$2:$R$56,3,0)</f>
        <v>GTAAGGAG</v>
      </c>
      <c r="G228" s="16" t="s">
        <v>888</v>
      </c>
    </row>
    <row r="229" customFormat="false" ht="13.8" hidden="false" customHeight="false" outlineLevel="0" collapsed="false">
      <c r="A229" s="24" t="s">
        <v>171</v>
      </c>
      <c r="B229" s="25" t="s">
        <v>109</v>
      </c>
      <c r="C229" s="33" t="s">
        <v>40</v>
      </c>
      <c r="D229" s="33" t="s">
        <v>27</v>
      </c>
      <c r="E229" s="24" t="s">
        <v>1094</v>
      </c>
      <c r="F229" s="16" t="str">
        <f aca="false">VLOOKUP(C229,$O$2:$R$56,3,0)</f>
        <v>GTAAGGAG</v>
      </c>
      <c r="G229" s="16" t="s">
        <v>891</v>
      </c>
    </row>
    <row r="230" customFormat="false" ht="13.8" hidden="false" customHeight="false" outlineLevel="0" collapsed="false">
      <c r="A230" s="24" t="s">
        <v>171</v>
      </c>
      <c r="B230" s="25" t="s">
        <v>110</v>
      </c>
      <c r="C230" s="33" t="s">
        <v>41</v>
      </c>
      <c r="D230" s="33" t="s">
        <v>16</v>
      </c>
      <c r="E230" s="24" t="s">
        <v>1095</v>
      </c>
      <c r="F230" s="16" t="str">
        <f aca="false">VLOOKUP(C230,$O$2:$R$56,3,0)</f>
        <v>ACTGCATA</v>
      </c>
      <c r="G230" s="16" t="s">
        <v>863</v>
      </c>
    </row>
    <row r="231" customFormat="false" ht="13.8" hidden="false" customHeight="false" outlineLevel="0" collapsed="false">
      <c r="A231" s="24" t="s">
        <v>171</v>
      </c>
      <c r="B231" s="25" t="s">
        <v>111</v>
      </c>
      <c r="C231" s="33" t="s">
        <v>41</v>
      </c>
      <c r="D231" s="33" t="s">
        <v>17</v>
      </c>
      <c r="E231" s="24" t="s">
        <v>1096</v>
      </c>
      <c r="F231" s="16" t="str">
        <f aca="false">VLOOKUP(C231,$O$2:$R$56,3,0)</f>
        <v>ACTGCATA</v>
      </c>
      <c r="G231" s="16" t="s">
        <v>866</v>
      </c>
    </row>
    <row r="232" customFormat="false" ht="13.8" hidden="false" customHeight="false" outlineLevel="0" collapsed="false">
      <c r="A232" s="24" t="s">
        <v>171</v>
      </c>
      <c r="B232" s="25" t="s">
        <v>112</v>
      </c>
      <c r="C232" s="33" t="s">
        <v>41</v>
      </c>
      <c r="D232" s="33" t="s">
        <v>18</v>
      </c>
      <c r="E232" s="24" t="s">
        <v>1097</v>
      </c>
      <c r="F232" s="16" t="str">
        <f aca="false">VLOOKUP(C232,$O$2:$R$56,3,0)</f>
        <v>ACTGCATA</v>
      </c>
      <c r="G232" s="16" t="s">
        <v>868</v>
      </c>
    </row>
    <row r="233" customFormat="false" ht="13.8" hidden="false" customHeight="false" outlineLevel="0" collapsed="false">
      <c r="A233" s="24" t="s">
        <v>171</v>
      </c>
      <c r="B233" s="25" t="s">
        <v>113</v>
      </c>
      <c r="C233" s="33" t="s">
        <v>41</v>
      </c>
      <c r="D233" s="33" t="s">
        <v>19</v>
      </c>
      <c r="E233" s="24" t="s">
        <v>1098</v>
      </c>
      <c r="F233" s="16" t="str">
        <f aca="false">VLOOKUP(C233,$O$2:$R$56,3,0)</f>
        <v>ACTGCATA</v>
      </c>
      <c r="G233" s="16" t="s">
        <v>870</v>
      </c>
    </row>
    <row r="234" customFormat="false" ht="13.8" hidden="false" customHeight="false" outlineLevel="0" collapsed="false">
      <c r="A234" s="24" t="s">
        <v>171</v>
      </c>
      <c r="B234" s="25" t="s">
        <v>114</v>
      </c>
      <c r="C234" s="33" t="s">
        <v>41</v>
      </c>
      <c r="D234" s="33" t="s">
        <v>20</v>
      </c>
      <c r="E234" s="24" t="s">
        <v>1099</v>
      </c>
      <c r="F234" s="16" t="str">
        <f aca="false">VLOOKUP(C234,$O$2:$R$56,3,0)</f>
        <v>ACTGCATA</v>
      </c>
      <c r="G234" s="16" t="s">
        <v>872</v>
      </c>
    </row>
    <row r="235" customFormat="false" ht="13.8" hidden="false" customHeight="false" outlineLevel="0" collapsed="false">
      <c r="A235" s="24" t="s">
        <v>171</v>
      </c>
      <c r="B235" s="25" t="s">
        <v>115</v>
      </c>
      <c r="C235" s="33" t="s">
        <v>41</v>
      </c>
      <c r="D235" s="33" t="s">
        <v>21</v>
      </c>
      <c r="E235" s="24" t="s">
        <v>1100</v>
      </c>
      <c r="F235" s="16" t="str">
        <f aca="false">VLOOKUP(C235,$O$2:$R$56,3,0)</f>
        <v>ACTGCATA</v>
      </c>
      <c r="G235" s="16" t="s">
        <v>874</v>
      </c>
    </row>
    <row r="236" customFormat="false" ht="13.8" hidden="false" customHeight="false" outlineLevel="0" collapsed="false">
      <c r="A236" s="24" t="s">
        <v>171</v>
      </c>
      <c r="B236" s="25" t="s">
        <v>116</v>
      </c>
      <c r="C236" s="33" t="s">
        <v>41</v>
      </c>
      <c r="D236" s="33" t="s">
        <v>22</v>
      </c>
      <c r="E236" s="24" t="s">
        <v>1101</v>
      </c>
      <c r="F236" s="16" t="str">
        <f aca="false">VLOOKUP(C236,$O$2:$R$56,3,0)</f>
        <v>ACTGCATA</v>
      </c>
      <c r="G236" s="16" t="s">
        <v>876</v>
      </c>
    </row>
    <row r="237" customFormat="false" ht="13.8" hidden="false" customHeight="false" outlineLevel="0" collapsed="false">
      <c r="A237" s="24" t="s">
        <v>171</v>
      </c>
      <c r="B237" s="25" t="s">
        <v>117</v>
      </c>
      <c r="C237" s="33" t="s">
        <v>41</v>
      </c>
      <c r="D237" s="33" t="s">
        <v>23</v>
      </c>
      <c r="E237" s="24" t="s">
        <v>1102</v>
      </c>
      <c r="F237" s="16" t="str">
        <f aca="false">VLOOKUP(C237,$O$2:$R$56,3,0)</f>
        <v>ACTGCATA</v>
      </c>
      <c r="G237" s="16" t="s">
        <v>879</v>
      </c>
    </row>
    <row r="238" customFormat="false" ht="13.8" hidden="false" customHeight="false" outlineLevel="0" collapsed="false">
      <c r="A238" s="24" t="s">
        <v>171</v>
      </c>
      <c r="B238" s="25" t="s">
        <v>118</v>
      </c>
      <c r="C238" s="33" t="s">
        <v>41</v>
      </c>
      <c r="D238" s="33" t="s">
        <v>24</v>
      </c>
      <c r="E238" s="24" t="s">
        <v>1103</v>
      </c>
      <c r="F238" s="16" t="str">
        <f aca="false">VLOOKUP(C238,$O$2:$R$56,3,0)</f>
        <v>ACTGCATA</v>
      </c>
      <c r="G238" s="16" t="s">
        <v>882</v>
      </c>
    </row>
    <row r="239" customFormat="false" ht="13.8" hidden="false" customHeight="false" outlineLevel="0" collapsed="false">
      <c r="A239" s="24" t="s">
        <v>171</v>
      </c>
      <c r="B239" s="25" t="s">
        <v>119</v>
      </c>
      <c r="C239" s="33" t="s">
        <v>41</v>
      </c>
      <c r="D239" s="33" t="s">
        <v>25</v>
      </c>
      <c r="E239" s="24" t="s">
        <v>1104</v>
      </c>
      <c r="F239" s="16" t="str">
        <f aca="false">VLOOKUP(C239,$O$2:$R$56,3,0)</f>
        <v>ACTGCATA</v>
      </c>
      <c r="G239" s="16" t="s">
        <v>885</v>
      </c>
    </row>
    <row r="240" customFormat="false" ht="13.8" hidden="false" customHeight="false" outlineLevel="0" collapsed="false">
      <c r="A240" s="24" t="s">
        <v>171</v>
      </c>
      <c r="B240" s="25" t="s">
        <v>120</v>
      </c>
      <c r="C240" s="33" t="s">
        <v>41</v>
      </c>
      <c r="D240" s="33" t="s">
        <v>26</v>
      </c>
      <c r="E240" s="24" t="s">
        <v>1105</v>
      </c>
      <c r="F240" s="16" t="str">
        <f aca="false">VLOOKUP(C240,$O$2:$R$56,3,0)</f>
        <v>ACTGCATA</v>
      </c>
      <c r="G240" s="16" t="s">
        <v>888</v>
      </c>
    </row>
    <row r="241" customFormat="false" ht="13.8" hidden="false" customHeight="false" outlineLevel="0" collapsed="false">
      <c r="A241" s="24" t="s">
        <v>171</v>
      </c>
      <c r="B241" s="25" t="s">
        <v>121</v>
      </c>
      <c r="C241" s="33" t="s">
        <v>41</v>
      </c>
      <c r="D241" s="33" t="s">
        <v>27</v>
      </c>
      <c r="E241" s="24" t="s">
        <v>1106</v>
      </c>
      <c r="F241" s="16" t="str">
        <f aca="false">VLOOKUP(C241,$O$2:$R$56,3,0)</f>
        <v>ACTGCATA</v>
      </c>
      <c r="G241" s="16" t="s">
        <v>891</v>
      </c>
    </row>
    <row r="242" customFormat="false" ht="13.8" hidden="false" customHeight="false" outlineLevel="0" collapsed="false">
      <c r="A242" s="24" t="s">
        <v>171</v>
      </c>
      <c r="B242" s="25" t="s">
        <v>122</v>
      </c>
      <c r="C242" s="33" t="s">
        <v>42</v>
      </c>
      <c r="D242" s="33" t="s">
        <v>16</v>
      </c>
      <c r="E242" s="24" t="s">
        <v>1107</v>
      </c>
      <c r="F242" s="16" t="str">
        <f aca="false">VLOOKUP(C242,$O$2:$R$56,3,0)</f>
        <v>AAGGAGTA</v>
      </c>
      <c r="G242" s="16" t="s">
        <v>863</v>
      </c>
    </row>
    <row r="243" customFormat="false" ht="13.8" hidden="false" customHeight="false" outlineLevel="0" collapsed="false">
      <c r="A243" s="24" t="s">
        <v>171</v>
      </c>
      <c r="B243" s="25" t="s">
        <v>123</v>
      </c>
      <c r="C243" s="33" t="s">
        <v>42</v>
      </c>
      <c r="D243" s="33" t="s">
        <v>17</v>
      </c>
      <c r="E243" s="24" t="s">
        <v>1108</v>
      </c>
      <c r="F243" s="16" t="str">
        <f aca="false">VLOOKUP(C243,$O$2:$R$56,3,0)</f>
        <v>AAGGAGTA</v>
      </c>
      <c r="G243" s="16" t="s">
        <v>866</v>
      </c>
    </row>
    <row r="244" customFormat="false" ht="13.8" hidden="false" customHeight="false" outlineLevel="0" collapsed="false">
      <c r="A244" s="24" t="s">
        <v>171</v>
      </c>
      <c r="B244" s="25" t="s">
        <v>124</v>
      </c>
      <c r="C244" s="33" t="s">
        <v>42</v>
      </c>
      <c r="D244" s="33" t="s">
        <v>18</v>
      </c>
      <c r="E244" s="24" t="s">
        <v>1109</v>
      </c>
      <c r="F244" s="16" t="str">
        <f aca="false">VLOOKUP(C244,$O$2:$R$56,3,0)</f>
        <v>AAGGAGTA</v>
      </c>
      <c r="G244" s="16" t="s">
        <v>868</v>
      </c>
    </row>
    <row r="245" customFormat="false" ht="13.8" hidden="false" customHeight="false" outlineLevel="0" collapsed="false">
      <c r="A245" s="24" t="s">
        <v>171</v>
      </c>
      <c r="B245" s="25" t="s">
        <v>125</v>
      </c>
      <c r="C245" s="33" t="s">
        <v>42</v>
      </c>
      <c r="D245" s="33" t="s">
        <v>19</v>
      </c>
      <c r="E245" s="24" t="s">
        <v>1110</v>
      </c>
      <c r="F245" s="16" t="str">
        <f aca="false">VLOOKUP(C245,$O$2:$R$56,3,0)</f>
        <v>AAGGAGTA</v>
      </c>
      <c r="G245" s="16" t="s">
        <v>870</v>
      </c>
    </row>
    <row r="246" customFormat="false" ht="13.8" hidden="false" customHeight="false" outlineLevel="0" collapsed="false">
      <c r="A246" s="24" t="s">
        <v>171</v>
      </c>
      <c r="B246" s="25" t="s">
        <v>126</v>
      </c>
      <c r="C246" s="33" t="s">
        <v>42</v>
      </c>
      <c r="D246" s="33" t="s">
        <v>20</v>
      </c>
      <c r="E246" s="24" t="s">
        <v>1111</v>
      </c>
      <c r="F246" s="16" t="str">
        <f aca="false">VLOOKUP(C246,$O$2:$R$56,3,0)</f>
        <v>AAGGAGTA</v>
      </c>
      <c r="G246" s="16" t="s">
        <v>872</v>
      </c>
    </row>
    <row r="247" customFormat="false" ht="13.8" hidden="false" customHeight="false" outlineLevel="0" collapsed="false">
      <c r="A247" s="24" t="s">
        <v>171</v>
      </c>
      <c r="B247" s="25" t="s">
        <v>127</v>
      </c>
      <c r="C247" s="33" t="s">
        <v>42</v>
      </c>
      <c r="D247" s="33" t="s">
        <v>21</v>
      </c>
      <c r="E247" s="24" t="s">
        <v>1112</v>
      </c>
      <c r="F247" s="16" t="str">
        <f aca="false">VLOOKUP(C247,$O$2:$R$56,3,0)</f>
        <v>AAGGAGTA</v>
      </c>
      <c r="G247" s="16" t="s">
        <v>874</v>
      </c>
    </row>
    <row r="248" customFormat="false" ht="13.8" hidden="false" customHeight="false" outlineLevel="0" collapsed="false">
      <c r="A248" s="24" t="s">
        <v>171</v>
      </c>
      <c r="B248" s="25" t="s">
        <v>128</v>
      </c>
      <c r="C248" s="33" t="s">
        <v>42</v>
      </c>
      <c r="D248" s="33" t="s">
        <v>22</v>
      </c>
      <c r="E248" s="24" t="s">
        <v>1113</v>
      </c>
      <c r="F248" s="16" t="str">
        <f aca="false">VLOOKUP(C248,$O$2:$R$56,3,0)</f>
        <v>AAGGAGTA</v>
      </c>
      <c r="G248" s="16" t="s">
        <v>876</v>
      </c>
    </row>
    <row r="249" customFormat="false" ht="13.8" hidden="false" customHeight="false" outlineLevel="0" collapsed="false">
      <c r="A249" s="24" t="s">
        <v>171</v>
      </c>
      <c r="B249" s="25" t="s">
        <v>129</v>
      </c>
      <c r="C249" s="33" t="s">
        <v>42</v>
      </c>
      <c r="D249" s="33" t="s">
        <v>23</v>
      </c>
      <c r="E249" s="24" t="s">
        <v>1114</v>
      </c>
      <c r="F249" s="16" t="str">
        <f aca="false">VLOOKUP(C249,$O$2:$R$56,3,0)</f>
        <v>AAGGAGTA</v>
      </c>
      <c r="G249" s="16" t="s">
        <v>879</v>
      </c>
    </row>
    <row r="250" customFormat="false" ht="13.8" hidden="false" customHeight="false" outlineLevel="0" collapsed="false">
      <c r="A250" s="24" t="s">
        <v>171</v>
      </c>
      <c r="B250" s="25" t="s">
        <v>130</v>
      </c>
      <c r="C250" s="33" t="s">
        <v>42</v>
      </c>
      <c r="D250" s="33" t="s">
        <v>24</v>
      </c>
      <c r="E250" s="24" t="s">
        <v>1115</v>
      </c>
      <c r="F250" s="16" t="str">
        <f aca="false">VLOOKUP(C250,$O$2:$R$56,3,0)</f>
        <v>AAGGAGTA</v>
      </c>
      <c r="G250" s="16" t="s">
        <v>882</v>
      </c>
    </row>
    <row r="251" customFormat="false" ht="13.8" hidden="false" customHeight="false" outlineLevel="0" collapsed="false">
      <c r="A251" s="24" t="s">
        <v>171</v>
      </c>
      <c r="B251" s="25" t="s">
        <v>131</v>
      </c>
      <c r="C251" s="33" t="s">
        <v>42</v>
      </c>
      <c r="D251" s="33" t="s">
        <v>25</v>
      </c>
      <c r="E251" s="24" t="s">
        <v>1116</v>
      </c>
      <c r="F251" s="16" t="str">
        <f aca="false">VLOOKUP(C251,$O$2:$R$56,3,0)</f>
        <v>AAGGAGTA</v>
      </c>
      <c r="G251" s="16" t="s">
        <v>885</v>
      </c>
    </row>
    <row r="252" customFormat="false" ht="13.8" hidden="false" customHeight="false" outlineLevel="0" collapsed="false">
      <c r="A252" s="24" t="s">
        <v>171</v>
      </c>
      <c r="B252" s="25" t="s">
        <v>132</v>
      </c>
      <c r="C252" s="33" t="s">
        <v>42</v>
      </c>
      <c r="D252" s="33" t="s">
        <v>26</v>
      </c>
      <c r="E252" s="24" t="s">
        <v>1117</v>
      </c>
      <c r="F252" s="16" t="str">
        <f aca="false">VLOOKUP(C252,$O$2:$R$56,3,0)</f>
        <v>AAGGAGTA</v>
      </c>
      <c r="G252" s="16" t="s">
        <v>888</v>
      </c>
    </row>
    <row r="253" customFormat="false" ht="13.8" hidden="false" customHeight="false" outlineLevel="0" collapsed="false">
      <c r="A253" s="24" t="s">
        <v>171</v>
      </c>
      <c r="B253" s="25" t="s">
        <v>133</v>
      </c>
      <c r="C253" s="33" t="s">
        <v>42</v>
      </c>
      <c r="D253" s="33" t="s">
        <v>27</v>
      </c>
      <c r="E253" s="24" t="s">
        <v>1118</v>
      </c>
      <c r="F253" s="16" t="str">
        <f aca="false">VLOOKUP(C253,$O$2:$R$56,3,0)</f>
        <v>AAGGAGTA</v>
      </c>
      <c r="G253" s="16" t="s">
        <v>891</v>
      </c>
    </row>
    <row r="254" customFormat="false" ht="13.8" hidden="false" customHeight="false" outlineLevel="0" collapsed="false">
      <c r="A254" s="24" t="s">
        <v>171</v>
      </c>
      <c r="B254" s="25" t="s">
        <v>134</v>
      </c>
      <c r="C254" s="33" t="s">
        <v>43</v>
      </c>
      <c r="D254" s="33" t="s">
        <v>16</v>
      </c>
      <c r="E254" s="24" t="s">
        <v>1119</v>
      </c>
      <c r="F254" s="16" t="str">
        <f aca="false">VLOOKUP(C254,$O$2:$R$56,3,0)</f>
        <v>CTAAGCCT</v>
      </c>
      <c r="G254" s="16" t="s">
        <v>863</v>
      </c>
    </row>
    <row r="255" customFormat="false" ht="13.8" hidden="false" customHeight="false" outlineLevel="0" collapsed="false">
      <c r="A255" s="24" t="s">
        <v>171</v>
      </c>
      <c r="B255" s="25" t="s">
        <v>135</v>
      </c>
      <c r="C255" s="33" t="s">
        <v>43</v>
      </c>
      <c r="D255" s="33" t="s">
        <v>17</v>
      </c>
      <c r="E255" s="24" t="s">
        <v>1120</v>
      </c>
      <c r="F255" s="16" t="str">
        <f aca="false">VLOOKUP(C255,$O$2:$R$56,3,0)</f>
        <v>CTAAGCCT</v>
      </c>
      <c r="G255" s="16" t="s">
        <v>866</v>
      </c>
    </row>
    <row r="256" customFormat="false" ht="13.8" hidden="false" customHeight="false" outlineLevel="0" collapsed="false">
      <c r="A256" s="24" t="s">
        <v>171</v>
      </c>
      <c r="B256" s="25" t="s">
        <v>136</v>
      </c>
      <c r="C256" s="33" t="s">
        <v>43</v>
      </c>
      <c r="D256" s="33" t="s">
        <v>18</v>
      </c>
      <c r="E256" s="24" t="s">
        <v>1121</v>
      </c>
      <c r="F256" s="16" t="str">
        <f aca="false">VLOOKUP(C256,$O$2:$R$56,3,0)</f>
        <v>CTAAGCCT</v>
      </c>
      <c r="G256" s="16" t="s">
        <v>868</v>
      </c>
    </row>
    <row r="257" customFormat="false" ht="13.8" hidden="false" customHeight="false" outlineLevel="0" collapsed="false">
      <c r="A257" s="24" t="s">
        <v>171</v>
      </c>
      <c r="B257" s="25" t="s">
        <v>137</v>
      </c>
      <c r="C257" s="33" t="s">
        <v>43</v>
      </c>
      <c r="D257" s="33" t="s">
        <v>19</v>
      </c>
      <c r="E257" s="24" t="s">
        <v>1122</v>
      </c>
      <c r="F257" s="16" t="str">
        <f aca="false">VLOOKUP(C257,$O$2:$R$56,3,0)</f>
        <v>CTAAGCCT</v>
      </c>
      <c r="G257" s="16" t="s">
        <v>870</v>
      </c>
    </row>
    <row r="258" customFormat="false" ht="13.8" hidden="false" customHeight="false" outlineLevel="0" collapsed="false">
      <c r="A258" s="24" t="s">
        <v>171</v>
      </c>
      <c r="B258" s="25" t="s">
        <v>138</v>
      </c>
      <c r="C258" s="33" t="s">
        <v>43</v>
      </c>
      <c r="D258" s="33" t="s">
        <v>20</v>
      </c>
      <c r="E258" s="24" t="s">
        <v>1123</v>
      </c>
      <c r="F258" s="16" t="str">
        <f aca="false">VLOOKUP(C258,$O$2:$R$56,3,0)</f>
        <v>CTAAGCCT</v>
      </c>
      <c r="G258" s="16" t="s">
        <v>872</v>
      </c>
    </row>
    <row r="259" customFormat="false" ht="13.8" hidden="false" customHeight="false" outlineLevel="0" collapsed="false">
      <c r="A259" s="24" t="s">
        <v>171</v>
      </c>
      <c r="B259" s="25" t="s">
        <v>139</v>
      </c>
      <c r="C259" s="33" t="s">
        <v>43</v>
      </c>
      <c r="D259" s="33" t="s">
        <v>21</v>
      </c>
      <c r="E259" s="24" t="s">
        <v>1124</v>
      </c>
      <c r="F259" s="16" t="str">
        <f aca="false">VLOOKUP(C259,$O$2:$R$56,3,0)</f>
        <v>CTAAGCCT</v>
      </c>
      <c r="G259" s="16" t="s">
        <v>874</v>
      </c>
    </row>
    <row r="260" customFormat="false" ht="13.8" hidden="false" customHeight="false" outlineLevel="0" collapsed="false">
      <c r="A260" s="24" t="s">
        <v>171</v>
      </c>
      <c r="B260" s="25" t="s">
        <v>140</v>
      </c>
      <c r="C260" s="33" t="s">
        <v>43</v>
      </c>
      <c r="D260" s="33" t="s">
        <v>22</v>
      </c>
      <c r="E260" s="24" t="s">
        <v>1125</v>
      </c>
      <c r="F260" s="16" t="str">
        <f aca="false">VLOOKUP(C260,$O$2:$R$56,3,0)</f>
        <v>CTAAGCCT</v>
      </c>
      <c r="G260" s="16" t="s">
        <v>876</v>
      </c>
    </row>
    <row r="261" customFormat="false" ht="13.8" hidden="false" customHeight="false" outlineLevel="0" collapsed="false">
      <c r="A261" s="24" t="s">
        <v>171</v>
      </c>
      <c r="B261" s="25" t="s">
        <v>141</v>
      </c>
      <c r="C261" s="33" t="s">
        <v>43</v>
      </c>
      <c r="D261" s="33" t="s">
        <v>23</v>
      </c>
      <c r="E261" s="24" t="s">
        <v>1126</v>
      </c>
      <c r="F261" s="16" t="str">
        <f aca="false">VLOOKUP(C261,$O$2:$R$56,3,0)</f>
        <v>CTAAGCCT</v>
      </c>
      <c r="G261" s="16" t="s">
        <v>879</v>
      </c>
    </row>
    <row r="262" customFormat="false" ht="13.8" hidden="false" customHeight="false" outlineLevel="0" collapsed="false">
      <c r="A262" s="24" t="s">
        <v>171</v>
      </c>
      <c r="B262" s="25" t="s">
        <v>142</v>
      </c>
      <c r="C262" s="33" t="s">
        <v>43</v>
      </c>
      <c r="D262" s="33" t="s">
        <v>24</v>
      </c>
      <c r="E262" s="24" t="s">
        <v>1127</v>
      </c>
      <c r="F262" s="16" t="str">
        <f aca="false">VLOOKUP(C262,$O$2:$R$56,3,0)</f>
        <v>CTAAGCCT</v>
      </c>
      <c r="G262" s="16" t="s">
        <v>882</v>
      </c>
    </row>
    <row r="263" customFormat="false" ht="13.8" hidden="false" customHeight="false" outlineLevel="0" collapsed="false">
      <c r="A263" s="24" t="s">
        <v>171</v>
      </c>
      <c r="B263" s="25" t="s">
        <v>143</v>
      </c>
      <c r="C263" s="33" t="s">
        <v>43</v>
      </c>
      <c r="D263" s="33" t="s">
        <v>25</v>
      </c>
      <c r="E263" s="24" t="s">
        <v>1128</v>
      </c>
      <c r="F263" s="16" t="str">
        <f aca="false">VLOOKUP(C263,$O$2:$R$56,3,0)</f>
        <v>CTAAGCCT</v>
      </c>
      <c r="G263" s="16" t="s">
        <v>885</v>
      </c>
    </row>
    <row r="264" customFormat="false" ht="13.8" hidden="false" customHeight="false" outlineLevel="0" collapsed="false">
      <c r="A264" s="24" t="s">
        <v>171</v>
      </c>
      <c r="B264" s="25" t="s">
        <v>144</v>
      </c>
      <c r="C264" s="33" t="s">
        <v>43</v>
      </c>
      <c r="D264" s="33" t="s">
        <v>26</v>
      </c>
      <c r="E264" s="24" t="s">
        <v>1129</v>
      </c>
      <c r="F264" s="16" t="str">
        <f aca="false">VLOOKUP(C264,$O$2:$R$56,3,0)</f>
        <v>CTAAGCCT</v>
      </c>
      <c r="G264" s="16" t="s">
        <v>888</v>
      </c>
    </row>
    <row r="265" customFormat="false" ht="13.8" hidden="false" customHeight="false" outlineLevel="0" collapsed="false">
      <c r="A265" s="24" t="s">
        <v>171</v>
      </c>
      <c r="B265" s="25" t="s">
        <v>145</v>
      </c>
      <c r="C265" s="33" t="s">
        <v>43</v>
      </c>
      <c r="D265" s="33" t="s">
        <v>27</v>
      </c>
      <c r="E265" s="24" t="s">
        <v>1130</v>
      </c>
      <c r="F265" s="16" t="str">
        <f aca="false">VLOOKUP(C265,$O$2:$R$56,3,0)</f>
        <v>CTAAGCCT</v>
      </c>
      <c r="G265" s="16" t="s">
        <v>891</v>
      </c>
    </row>
    <row r="266" customFormat="false" ht="13.8" hidden="false" customHeight="false" outlineLevel="0" collapsed="false">
      <c r="A266" s="24" t="s">
        <v>171</v>
      </c>
      <c r="B266" s="25" t="s">
        <v>146</v>
      </c>
      <c r="C266" s="33" t="s">
        <v>44</v>
      </c>
      <c r="D266" s="33" t="s">
        <v>16</v>
      </c>
      <c r="E266" s="24" t="s">
        <v>1131</v>
      </c>
      <c r="F266" s="16" t="str">
        <f aca="false">VLOOKUP(C266,$O$2:$R$56,3,0)</f>
        <v>CGTCTAAT</v>
      </c>
      <c r="G266" s="16" t="s">
        <v>863</v>
      </c>
    </row>
    <row r="267" customFormat="false" ht="13.8" hidden="false" customHeight="false" outlineLevel="0" collapsed="false">
      <c r="A267" s="24" t="s">
        <v>171</v>
      </c>
      <c r="B267" s="25" t="s">
        <v>147</v>
      </c>
      <c r="C267" s="33" t="s">
        <v>44</v>
      </c>
      <c r="D267" s="33" t="s">
        <v>17</v>
      </c>
      <c r="E267" s="24" t="s">
        <v>1132</v>
      </c>
      <c r="F267" s="16" t="str">
        <f aca="false">VLOOKUP(C267,$O$2:$R$56,3,0)</f>
        <v>CGTCTAAT</v>
      </c>
      <c r="G267" s="16" t="s">
        <v>866</v>
      </c>
    </row>
    <row r="268" customFormat="false" ht="13.8" hidden="false" customHeight="false" outlineLevel="0" collapsed="false">
      <c r="A268" s="24" t="s">
        <v>171</v>
      </c>
      <c r="B268" s="25" t="s">
        <v>148</v>
      </c>
      <c r="C268" s="33" t="s">
        <v>44</v>
      </c>
      <c r="D268" s="33" t="s">
        <v>18</v>
      </c>
      <c r="E268" s="24" t="s">
        <v>1133</v>
      </c>
      <c r="F268" s="16" t="str">
        <f aca="false">VLOOKUP(C268,$O$2:$R$56,3,0)</f>
        <v>CGTCTAAT</v>
      </c>
      <c r="G268" s="16" t="s">
        <v>868</v>
      </c>
    </row>
    <row r="269" customFormat="false" ht="13.8" hidden="false" customHeight="false" outlineLevel="0" collapsed="false">
      <c r="A269" s="24" t="s">
        <v>171</v>
      </c>
      <c r="B269" s="25" t="s">
        <v>149</v>
      </c>
      <c r="C269" s="33" t="s">
        <v>44</v>
      </c>
      <c r="D269" s="33" t="s">
        <v>19</v>
      </c>
      <c r="E269" s="24" t="s">
        <v>1134</v>
      </c>
      <c r="F269" s="16" t="str">
        <f aca="false">VLOOKUP(C269,$O$2:$R$56,3,0)</f>
        <v>CGTCTAAT</v>
      </c>
      <c r="G269" s="16" t="s">
        <v>870</v>
      </c>
    </row>
    <row r="270" customFormat="false" ht="13.8" hidden="false" customHeight="false" outlineLevel="0" collapsed="false">
      <c r="A270" s="24" t="s">
        <v>171</v>
      </c>
      <c r="B270" s="25" t="s">
        <v>150</v>
      </c>
      <c r="C270" s="33" t="s">
        <v>44</v>
      </c>
      <c r="D270" s="33" t="s">
        <v>20</v>
      </c>
      <c r="E270" s="24" t="s">
        <v>1135</v>
      </c>
      <c r="F270" s="16" t="str">
        <f aca="false">VLOOKUP(C270,$O$2:$R$56,3,0)</f>
        <v>CGTCTAAT</v>
      </c>
      <c r="G270" s="16" t="s">
        <v>872</v>
      </c>
    </row>
    <row r="271" customFormat="false" ht="13.8" hidden="false" customHeight="false" outlineLevel="0" collapsed="false">
      <c r="A271" s="24" t="s">
        <v>171</v>
      </c>
      <c r="B271" s="25" t="s">
        <v>151</v>
      </c>
      <c r="C271" s="33" t="s">
        <v>44</v>
      </c>
      <c r="D271" s="33" t="s">
        <v>21</v>
      </c>
      <c r="E271" s="24" t="s">
        <v>1136</v>
      </c>
      <c r="F271" s="16" t="str">
        <f aca="false">VLOOKUP(C271,$O$2:$R$56,3,0)</f>
        <v>CGTCTAAT</v>
      </c>
      <c r="G271" s="16" t="s">
        <v>874</v>
      </c>
    </row>
    <row r="272" customFormat="false" ht="13.8" hidden="false" customHeight="false" outlineLevel="0" collapsed="false">
      <c r="A272" s="24" t="s">
        <v>171</v>
      </c>
      <c r="B272" s="25" t="s">
        <v>152</v>
      </c>
      <c r="C272" s="33" t="s">
        <v>44</v>
      </c>
      <c r="D272" s="33" t="s">
        <v>22</v>
      </c>
      <c r="E272" s="24" t="s">
        <v>1137</v>
      </c>
      <c r="F272" s="16" t="str">
        <f aca="false">VLOOKUP(C272,$O$2:$R$56,3,0)</f>
        <v>CGTCTAAT</v>
      </c>
      <c r="G272" s="16" t="s">
        <v>876</v>
      </c>
    </row>
    <row r="273" customFormat="false" ht="13.8" hidden="false" customHeight="false" outlineLevel="0" collapsed="false">
      <c r="A273" s="24" t="s">
        <v>171</v>
      </c>
      <c r="B273" s="25" t="s">
        <v>153</v>
      </c>
      <c r="C273" s="33" t="s">
        <v>44</v>
      </c>
      <c r="D273" s="33" t="s">
        <v>23</v>
      </c>
      <c r="E273" s="24" t="s">
        <v>1138</v>
      </c>
      <c r="F273" s="16" t="str">
        <f aca="false">VLOOKUP(C273,$O$2:$R$56,3,0)</f>
        <v>CGTCTAAT</v>
      </c>
      <c r="G273" s="16" t="s">
        <v>879</v>
      </c>
    </row>
    <row r="274" customFormat="false" ht="13.8" hidden="false" customHeight="false" outlineLevel="0" collapsed="false">
      <c r="A274" s="24" t="s">
        <v>171</v>
      </c>
      <c r="B274" s="25" t="s">
        <v>154</v>
      </c>
      <c r="C274" s="33" t="s">
        <v>44</v>
      </c>
      <c r="D274" s="33" t="s">
        <v>24</v>
      </c>
      <c r="E274" s="24" t="s">
        <v>1139</v>
      </c>
      <c r="F274" s="16" t="str">
        <f aca="false">VLOOKUP(C274,$O$2:$R$56,3,0)</f>
        <v>CGTCTAAT</v>
      </c>
      <c r="G274" s="16" t="s">
        <v>882</v>
      </c>
    </row>
    <row r="275" customFormat="false" ht="13.8" hidden="false" customHeight="false" outlineLevel="0" collapsed="false">
      <c r="A275" s="24" t="s">
        <v>171</v>
      </c>
      <c r="B275" s="25" t="s">
        <v>155</v>
      </c>
      <c r="C275" s="33" t="s">
        <v>44</v>
      </c>
      <c r="D275" s="33" t="s">
        <v>25</v>
      </c>
      <c r="E275" s="24" t="s">
        <v>1140</v>
      </c>
      <c r="F275" s="16" t="str">
        <f aca="false">VLOOKUP(C275,$O$2:$R$56,3,0)</f>
        <v>CGTCTAAT</v>
      </c>
      <c r="G275" s="16" t="s">
        <v>885</v>
      </c>
    </row>
    <row r="276" customFormat="false" ht="13.8" hidden="false" customHeight="false" outlineLevel="0" collapsed="false">
      <c r="A276" s="24" t="s">
        <v>171</v>
      </c>
      <c r="B276" s="25" t="s">
        <v>156</v>
      </c>
      <c r="C276" s="33" t="s">
        <v>44</v>
      </c>
      <c r="D276" s="33" t="s">
        <v>26</v>
      </c>
      <c r="E276" s="24" t="s">
        <v>1141</v>
      </c>
      <c r="F276" s="16" t="str">
        <f aca="false">VLOOKUP(C276,$O$2:$R$56,3,0)</f>
        <v>CGTCTAAT</v>
      </c>
      <c r="G276" s="16" t="s">
        <v>888</v>
      </c>
    </row>
    <row r="277" customFormat="false" ht="13.8" hidden="false" customHeight="false" outlineLevel="0" collapsed="false">
      <c r="A277" s="24" t="s">
        <v>171</v>
      </c>
      <c r="B277" s="25" t="s">
        <v>157</v>
      </c>
      <c r="C277" s="33" t="s">
        <v>44</v>
      </c>
      <c r="D277" s="33" t="s">
        <v>27</v>
      </c>
      <c r="E277" s="24" t="s">
        <v>1142</v>
      </c>
      <c r="F277" s="16" t="str">
        <f aca="false">VLOOKUP(C277,$O$2:$R$56,3,0)</f>
        <v>CGTCTAAT</v>
      </c>
      <c r="G277" s="16" t="s">
        <v>891</v>
      </c>
    </row>
    <row r="278" customFormat="false" ht="13.8" hidden="false" customHeight="false" outlineLevel="0" collapsed="false">
      <c r="A278" s="24" t="s">
        <v>171</v>
      </c>
      <c r="B278" s="25" t="s">
        <v>158</v>
      </c>
      <c r="C278" s="33" t="s">
        <v>45</v>
      </c>
      <c r="D278" s="33" t="s">
        <v>16</v>
      </c>
      <c r="E278" s="24" t="s">
        <v>1143</v>
      </c>
      <c r="F278" s="16" t="str">
        <f aca="false">VLOOKUP(C278,$O$2:$R$56,3,0)</f>
        <v>TCTCTCCG</v>
      </c>
      <c r="G278" s="16" t="s">
        <v>863</v>
      </c>
    </row>
    <row r="279" customFormat="false" ht="13.8" hidden="false" customHeight="false" outlineLevel="0" collapsed="false">
      <c r="A279" s="24" t="s">
        <v>171</v>
      </c>
      <c r="B279" s="25" t="s">
        <v>159</v>
      </c>
      <c r="C279" s="33" t="s">
        <v>45</v>
      </c>
      <c r="D279" s="33" t="s">
        <v>17</v>
      </c>
      <c r="E279" s="24" t="s">
        <v>1144</v>
      </c>
      <c r="F279" s="16" t="str">
        <f aca="false">VLOOKUP(C279,$O$2:$R$56,3,0)</f>
        <v>TCTCTCCG</v>
      </c>
      <c r="G279" s="16" t="s">
        <v>866</v>
      </c>
    </row>
    <row r="280" customFormat="false" ht="13.8" hidden="false" customHeight="false" outlineLevel="0" collapsed="false">
      <c r="A280" s="24" t="s">
        <v>171</v>
      </c>
      <c r="B280" s="25" t="s">
        <v>160</v>
      </c>
      <c r="C280" s="33" t="s">
        <v>45</v>
      </c>
      <c r="D280" s="33" t="s">
        <v>18</v>
      </c>
      <c r="E280" s="24" t="s">
        <v>1145</v>
      </c>
      <c r="F280" s="16" t="str">
        <f aca="false">VLOOKUP(C280,$O$2:$R$56,3,0)</f>
        <v>TCTCTCCG</v>
      </c>
      <c r="G280" s="16" t="s">
        <v>868</v>
      </c>
    </row>
    <row r="281" customFormat="false" ht="13.8" hidden="false" customHeight="false" outlineLevel="0" collapsed="false">
      <c r="A281" s="24" t="s">
        <v>171</v>
      </c>
      <c r="B281" s="25" t="s">
        <v>161</v>
      </c>
      <c r="C281" s="33" t="s">
        <v>45</v>
      </c>
      <c r="D281" s="33" t="s">
        <v>19</v>
      </c>
      <c r="E281" s="24" t="s">
        <v>1146</v>
      </c>
      <c r="F281" s="16" t="str">
        <f aca="false">VLOOKUP(C281,$O$2:$R$56,3,0)</f>
        <v>TCTCTCCG</v>
      </c>
      <c r="G281" s="16" t="s">
        <v>870</v>
      </c>
    </row>
    <row r="282" customFormat="false" ht="13.8" hidden="false" customHeight="false" outlineLevel="0" collapsed="false">
      <c r="A282" s="24" t="s">
        <v>171</v>
      </c>
      <c r="B282" s="25" t="s">
        <v>162</v>
      </c>
      <c r="C282" s="33" t="s">
        <v>45</v>
      </c>
      <c r="D282" s="33" t="s">
        <v>20</v>
      </c>
      <c r="E282" s="24" t="s">
        <v>1147</v>
      </c>
      <c r="F282" s="16" t="str">
        <f aca="false">VLOOKUP(C282,$O$2:$R$56,3,0)</f>
        <v>TCTCTCCG</v>
      </c>
      <c r="G282" s="16" t="s">
        <v>872</v>
      </c>
    </row>
    <row r="283" customFormat="false" ht="13.8" hidden="false" customHeight="false" outlineLevel="0" collapsed="false">
      <c r="A283" s="24" t="s">
        <v>171</v>
      </c>
      <c r="B283" s="25" t="s">
        <v>163</v>
      </c>
      <c r="C283" s="33" t="s">
        <v>45</v>
      </c>
      <c r="D283" s="33" t="s">
        <v>21</v>
      </c>
      <c r="E283" s="24" t="s">
        <v>1148</v>
      </c>
      <c r="F283" s="16" t="str">
        <f aca="false">VLOOKUP(C283,$O$2:$R$56,3,0)</f>
        <v>TCTCTCCG</v>
      </c>
      <c r="G283" s="16" t="s">
        <v>874</v>
      </c>
    </row>
    <row r="284" customFormat="false" ht="13.8" hidden="false" customHeight="false" outlineLevel="0" collapsed="false">
      <c r="A284" s="24" t="s">
        <v>171</v>
      </c>
      <c r="B284" s="25" t="s">
        <v>164</v>
      </c>
      <c r="C284" s="33" t="s">
        <v>45</v>
      </c>
      <c r="D284" s="33" t="s">
        <v>22</v>
      </c>
      <c r="E284" s="24" t="s">
        <v>1149</v>
      </c>
      <c r="F284" s="16" t="str">
        <f aca="false">VLOOKUP(C284,$O$2:$R$56,3,0)</f>
        <v>TCTCTCCG</v>
      </c>
      <c r="G284" s="16" t="s">
        <v>876</v>
      </c>
    </row>
    <row r="285" customFormat="false" ht="13.8" hidden="false" customHeight="false" outlineLevel="0" collapsed="false">
      <c r="A285" s="24" t="s">
        <v>171</v>
      </c>
      <c r="B285" s="25" t="s">
        <v>165</v>
      </c>
      <c r="C285" s="33" t="s">
        <v>45</v>
      </c>
      <c r="D285" s="33" t="s">
        <v>23</v>
      </c>
      <c r="E285" s="24" t="s">
        <v>1150</v>
      </c>
      <c r="F285" s="16" t="str">
        <f aca="false">VLOOKUP(C285,$O$2:$R$56,3,0)</f>
        <v>TCTCTCCG</v>
      </c>
      <c r="G285" s="16" t="s">
        <v>879</v>
      </c>
    </row>
    <row r="286" customFormat="false" ht="13.8" hidden="false" customHeight="false" outlineLevel="0" collapsed="false">
      <c r="A286" s="24" t="s">
        <v>171</v>
      </c>
      <c r="B286" s="25" t="s">
        <v>166</v>
      </c>
      <c r="C286" s="33" t="s">
        <v>45</v>
      </c>
      <c r="D286" s="33" t="s">
        <v>24</v>
      </c>
      <c r="E286" s="24" t="s">
        <v>1151</v>
      </c>
      <c r="F286" s="16" t="str">
        <f aca="false">VLOOKUP(C286,$O$2:$R$56,3,0)</f>
        <v>TCTCTCCG</v>
      </c>
      <c r="G286" s="16" t="s">
        <v>882</v>
      </c>
    </row>
    <row r="287" customFormat="false" ht="13.8" hidden="false" customHeight="false" outlineLevel="0" collapsed="false">
      <c r="A287" s="24" t="s">
        <v>171</v>
      </c>
      <c r="B287" s="25" t="s">
        <v>167</v>
      </c>
      <c r="C287" s="33" t="s">
        <v>45</v>
      </c>
      <c r="D287" s="33" t="s">
        <v>25</v>
      </c>
      <c r="E287" s="24" t="s">
        <v>1152</v>
      </c>
      <c r="F287" s="16" t="str">
        <f aca="false">VLOOKUP(C287,$O$2:$R$56,3,0)</f>
        <v>TCTCTCCG</v>
      </c>
      <c r="G287" s="16" t="s">
        <v>885</v>
      </c>
    </row>
    <row r="288" customFormat="false" ht="13.8" hidden="false" customHeight="false" outlineLevel="0" collapsed="false">
      <c r="A288" s="24" t="s">
        <v>171</v>
      </c>
      <c r="B288" s="25" t="s">
        <v>168</v>
      </c>
      <c r="C288" s="33" t="s">
        <v>45</v>
      </c>
      <c r="D288" s="33" t="s">
        <v>26</v>
      </c>
      <c r="E288" s="24" t="s">
        <v>1153</v>
      </c>
      <c r="F288" s="16" t="str">
        <f aca="false">VLOOKUP(C288,$O$2:$R$56,3,0)</f>
        <v>TCTCTCCG</v>
      </c>
      <c r="G288" s="16" t="s">
        <v>888</v>
      </c>
    </row>
    <row r="289" customFormat="false" ht="13.8" hidden="false" customHeight="false" outlineLevel="0" collapsed="false">
      <c r="A289" s="24" t="s">
        <v>171</v>
      </c>
      <c r="B289" s="25" t="s">
        <v>169</v>
      </c>
      <c r="C289" s="33" t="s">
        <v>45</v>
      </c>
      <c r="D289" s="33" t="s">
        <v>27</v>
      </c>
      <c r="E289" s="24" t="s">
        <v>1154</v>
      </c>
      <c r="F289" s="16" t="str">
        <f aca="false">VLOOKUP(C289,$O$2:$R$56,3,0)</f>
        <v>TCTCTCCG</v>
      </c>
      <c r="G289" s="16" t="s">
        <v>891</v>
      </c>
    </row>
    <row r="290" customFormat="false" ht="13.8" hidden="false" customHeight="false" outlineLevel="0" collapsed="false">
      <c r="A290" s="24" t="s">
        <v>172</v>
      </c>
      <c r="B290" s="25" t="s">
        <v>74</v>
      </c>
      <c r="C290" s="16" t="s">
        <v>2</v>
      </c>
      <c r="D290" s="33" t="s">
        <v>47</v>
      </c>
      <c r="E290" s="24" t="s">
        <v>1155</v>
      </c>
      <c r="F290" s="16" t="s">
        <v>862</v>
      </c>
      <c r="G290" s="16" t="s">
        <v>904</v>
      </c>
    </row>
    <row r="291" customFormat="false" ht="13.8" hidden="false" customHeight="false" outlineLevel="0" collapsed="false">
      <c r="A291" s="24" t="s">
        <v>172</v>
      </c>
      <c r="B291" s="25" t="s">
        <v>75</v>
      </c>
      <c r="C291" s="16" t="s">
        <v>2</v>
      </c>
      <c r="D291" s="33" t="s">
        <v>48</v>
      </c>
      <c r="E291" s="24" t="s">
        <v>1156</v>
      </c>
      <c r="F291" s="16" t="s">
        <v>862</v>
      </c>
      <c r="G291" s="16" t="s">
        <v>905</v>
      </c>
    </row>
    <row r="292" customFormat="false" ht="13.8" hidden="false" customHeight="false" outlineLevel="0" collapsed="false">
      <c r="A292" s="24" t="s">
        <v>172</v>
      </c>
      <c r="B292" s="25" t="s">
        <v>76</v>
      </c>
      <c r="C292" s="16" t="s">
        <v>2</v>
      </c>
      <c r="D292" s="33" t="s">
        <v>49</v>
      </c>
      <c r="E292" s="24" t="s">
        <v>1157</v>
      </c>
      <c r="F292" s="16" t="s">
        <v>862</v>
      </c>
      <c r="G292" s="16" t="s">
        <v>906</v>
      </c>
    </row>
    <row r="293" customFormat="false" ht="13.8" hidden="false" customHeight="false" outlineLevel="0" collapsed="false">
      <c r="A293" s="24" t="s">
        <v>172</v>
      </c>
      <c r="B293" s="25" t="s">
        <v>77</v>
      </c>
      <c r="C293" s="16" t="s">
        <v>2</v>
      </c>
      <c r="D293" s="33" t="s">
        <v>50</v>
      </c>
      <c r="E293" s="24" t="s">
        <v>1158</v>
      </c>
      <c r="F293" s="16" t="s">
        <v>862</v>
      </c>
      <c r="G293" s="16" t="s">
        <v>908</v>
      </c>
    </row>
    <row r="294" customFormat="false" ht="13.8" hidden="false" customHeight="false" outlineLevel="0" collapsed="false">
      <c r="A294" s="24" t="s">
        <v>172</v>
      </c>
      <c r="B294" s="25" t="s">
        <v>78</v>
      </c>
      <c r="C294" s="16" t="s">
        <v>2</v>
      </c>
      <c r="D294" s="33" t="s">
        <v>51</v>
      </c>
      <c r="E294" s="24" t="s">
        <v>1159</v>
      </c>
      <c r="F294" s="16" t="s">
        <v>862</v>
      </c>
      <c r="G294" s="16" t="s">
        <v>910</v>
      </c>
    </row>
    <row r="295" customFormat="false" ht="13.8" hidden="false" customHeight="false" outlineLevel="0" collapsed="false">
      <c r="A295" s="24" t="s">
        <v>172</v>
      </c>
      <c r="B295" s="25" t="s">
        <v>79</v>
      </c>
      <c r="C295" s="16" t="s">
        <v>2</v>
      </c>
      <c r="D295" s="33" t="s">
        <v>52</v>
      </c>
      <c r="E295" s="24" t="s">
        <v>1160</v>
      </c>
      <c r="F295" s="16" t="s">
        <v>862</v>
      </c>
      <c r="G295" s="16" t="s">
        <v>912</v>
      </c>
    </row>
    <row r="296" customFormat="false" ht="13.8" hidden="false" customHeight="false" outlineLevel="0" collapsed="false">
      <c r="A296" s="24" t="s">
        <v>172</v>
      </c>
      <c r="B296" s="25" t="s">
        <v>80</v>
      </c>
      <c r="C296" s="16" t="s">
        <v>2</v>
      </c>
      <c r="D296" s="33" t="s">
        <v>53</v>
      </c>
      <c r="E296" s="24" t="s">
        <v>1161</v>
      </c>
      <c r="F296" s="16" t="s">
        <v>862</v>
      </c>
      <c r="G296" s="16" t="s">
        <v>914</v>
      </c>
    </row>
    <row r="297" customFormat="false" ht="13.8" hidden="false" customHeight="false" outlineLevel="0" collapsed="false">
      <c r="A297" s="24" t="s">
        <v>172</v>
      </c>
      <c r="B297" s="25" t="s">
        <v>81</v>
      </c>
      <c r="C297" s="16" t="s">
        <v>2</v>
      </c>
      <c r="D297" s="33" t="s">
        <v>54</v>
      </c>
      <c r="E297" s="24" t="s">
        <v>1162</v>
      </c>
      <c r="F297" s="16" t="s">
        <v>862</v>
      </c>
      <c r="G297" s="16" t="s">
        <v>916</v>
      </c>
    </row>
    <row r="298" customFormat="false" ht="13.8" hidden="false" customHeight="false" outlineLevel="0" collapsed="false">
      <c r="A298" s="24" t="s">
        <v>172</v>
      </c>
      <c r="B298" s="25" t="s">
        <v>82</v>
      </c>
      <c r="C298" s="16" t="s">
        <v>2</v>
      </c>
      <c r="D298" s="33" t="s">
        <v>55</v>
      </c>
      <c r="E298" s="24" t="s">
        <v>1163</v>
      </c>
      <c r="F298" s="16" t="s">
        <v>862</v>
      </c>
      <c r="G298" s="16" t="s">
        <v>917</v>
      </c>
    </row>
    <row r="299" customFormat="false" ht="13.8" hidden="false" customHeight="false" outlineLevel="0" collapsed="false">
      <c r="A299" s="24" t="s">
        <v>172</v>
      </c>
      <c r="B299" s="25" t="s">
        <v>83</v>
      </c>
      <c r="C299" s="16" t="s">
        <v>2</v>
      </c>
      <c r="D299" s="33" t="s">
        <v>56</v>
      </c>
      <c r="E299" s="24" t="s">
        <v>1164</v>
      </c>
      <c r="F299" s="16" t="s">
        <v>862</v>
      </c>
      <c r="G299" s="16" t="s">
        <v>918</v>
      </c>
    </row>
    <row r="300" customFormat="false" ht="13.8" hidden="false" customHeight="false" outlineLevel="0" collapsed="false">
      <c r="A300" s="24" t="s">
        <v>172</v>
      </c>
      <c r="B300" s="25" t="s">
        <v>84</v>
      </c>
      <c r="C300" s="16" t="s">
        <v>2</v>
      </c>
      <c r="D300" s="33" t="s">
        <v>57</v>
      </c>
      <c r="E300" s="24" t="s">
        <v>1165</v>
      </c>
      <c r="F300" s="16" t="s">
        <v>862</v>
      </c>
      <c r="G300" s="16" t="s">
        <v>919</v>
      </c>
    </row>
    <row r="301" customFormat="false" ht="13.8" hidden="false" customHeight="false" outlineLevel="0" collapsed="false">
      <c r="A301" s="24" t="s">
        <v>172</v>
      </c>
      <c r="B301" s="25" t="s">
        <v>85</v>
      </c>
      <c r="C301" s="16" t="s">
        <v>2</v>
      </c>
      <c r="D301" s="33" t="s">
        <v>58</v>
      </c>
      <c r="E301" s="24" t="s">
        <v>1166</v>
      </c>
      <c r="F301" s="16" t="s">
        <v>862</v>
      </c>
      <c r="G301" s="16" t="s">
        <v>920</v>
      </c>
    </row>
    <row r="302" customFormat="false" ht="13.8" hidden="false" customHeight="false" outlineLevel="0" collapsed="false">
      <c r="A302" s="24" t="s">
        <v>172</v>
      </c>
      <c r="B302" s="25" t="s">
        <v>86</v>
      </c>
      <c r="C302" s="16" t="s">
        <v>9</v>
      </c>
      <c r="D302" s="33" t="s">
        <v>47</v>
      </c>
      <c r="E302" s="24" t="s">
        <v>1167</v>
      </c>
      <c r="F302" s="16" t="s">
        <v>867</v>
      </c>
      <c r="G302" s="16" t="s">
        <v>904</v>
      </c>
    </row>
    <row r="303" customFormat="false" ht="13.8" hidden="false" customHeight="false" outlineLevel="0" collapsed="false">
      <c r="A303" s="24" t="s">
        <v>172</v>
      </c>
      <c r="B303" s="25" t="s">
        <v>87</v>
      </c>
      <c r="C303" s="16" t="s">
        <v>9</v>
      </c>
      <c r="D303" s="33" t="s">
        <v>48</v>
      </c>
      <c r="E303" s="24" t="s">
        <v>1168</v>
      </c>
      <c r="F303" s="16" t="s">
        <v>867</v>
      </c>
      <c r="G303" s="16" t="s">
        <v>905</v>
      </c>
    </row>
    <row r="304" customFormat="false" ht="13.8" hidden="false" customHeight="false" outlineLevel="0" collapsed="false">
      <c r="A304" s="24" t="s">
        <v>172</v>
      </c>
      <c r="B304" s="25" t="s">
        <v>88</v>
      </c>
      <c r="C304" s="16" t="s">
        <v>9</v>
      </c>
      <c r="D304" s="33" t="s">
        <v>49</v>
      </c>
      <c r="E304" s="24" t="s">
        <v>1169</v>
      </c>
      <c r="F304" s="16" t="s">
        <v>867</v>
      </c>
      <c r="G304" s="16" t="s">
        <v>906</v>
      </c>
    </row>
    <row r="305" customFormat="false" ht="13.8" hidden="false" customHeight="false" outlineLevel="0" collapsed="false">
      <c r="A305" s="24" t="s">
        <v>172</v>
      </c>
      <c r="B305" s="25" t="s">
        <v>89</v>
      </c>
      <c r="C305" s="16" t="s">
        <v>9</v>
      </c>
      <c r="D305" s="33" t="s">
        <v>50</v>
      </c>
      <c r="E305" s="24" t="s">
        <v>1170</v>
      </c>
      <c r="F305" s="16" t="s">
        <v>867</v>
      </c>
      <c r="G305" s="16" t="s">
        <v>908</v>
      </c>
    </row>
    <row r="306" customFormat="false" ht="13.8" hidden="false" customHeight="false" outlineLevel="0" collapsed="false">
      <c r="A306" s="24" t="s">
        <v>172</v>
      </c>
      <c r="B306" s="25" t="s">
        <v>90</v>
      </c>
      <c r="C306" s="16" t="s">
        <v>9</v>
      </c>
      <c r="D306" s="33" t="s">
        <v>51</v>
      </c>
      <c r="E306" s="24" t="s">
        <v>1171</v>
      </c>
      <c r="F306" s="16" t="s">
        <v>867</v>
      </c>
      <c r="G306" s="16" t="s">
        <v>910</v>
      </c>
    </row>
    <row r="307" customFormat="false" ht="13.8" hidden="false" customHeight="false" outlineLevel="0" collapsed="false">
      <c r="A307" s="24" t="s">
        <v>172</v>
      </c>
      <c r="B307" s="25" t="s">
        <v>91</v>
      </c>
      <c r="C307" s="16" t="s">
        <v>9</v>
      </c>
      <c r="D307" s="33" t="s">
        <v>52</v>
      </c>
      <c r="E307" s="24" t="s">
        <v>1172</v>
      </c>
      <c r="F307" s="16" t="s">
        <v>867</v>
      </c>
      <c r="G307" s="16" t="s">
        <v>912</v>
      </c>
    </row>
    <row r="308" customFormat="false" ht="13.8" hidden="false" customHeight="false" outlineLevel="0" collapsed="false">
      <c r="A308" s="24" t="s">
        <v>172</v>
      </c>
      <c r="B308" s="25" t="s">
        <v>92</v>
      </c>
      <c r="C308" s="16" t="s">
        <v>9</v>
      </c>
      <c r="D308" s="33" t="s">
        <v>53</v>
      </c>
      <c r="E308" s="24" t="s">
        <v>1173</v>
      </c>
      <c r="F308" s="16" t="s">
        <v>867</v>
      </c>
      <c r="G308" s="16" t="s">
        <v>914</v>
      </c>
    </row>
    <row r="309" customFormat="false" ht="13.8" hidden="false" customHeight="false" outlineLevel="0" collapsed="false">
      <c r="A309" s="24" t="s">
        <v>172</v>
      </c>
      <c r="B309" s="25" t="s">
        <v>93</v>
      </c>
      <c r="C309" s="16" t="s">
        <v>9</v>
      </c>
      <c r="D309" s="33" t="s">
        <v>54</v>
      </c>
      <c r="E309" s="24" t="s">
        <v>1174</v>
      </c>
      <c r="F309" s="16" t="s">
        <v>867</v>
      </c>
      <c r="G309" s="16" t="s">
        <v>916</v>
      </c>
    </row>
    <row r="310" customFormat="false" ht="13.8" hidden="false" customHeight="false" outlineLevel="0" collapsed="false">
      <c r="A310" s="24" t="s">
        <v>172</v>
      </c>
      <c r="B310" s="25" t="s">
        <v>94</v>
      </c>
      <c r="C310" s="16" t="s">
        <v>9</v>
      </c>
      <c r="D310" s="33" t="s">
        <v>55</v>
      </c>
      <c r="E310" s="24" t="s">
        <v>1175</v>
      </c>
      <c r="F310" s="16" t="s">
        <v>867</v>
      </c>
      <c r="G310" s="16" t="s">
        <v>917</v>
      </c>
    </row>
    <row r="311" customFormat="false" ht="13.8" hidden="false" customHeight="false" outlineLevel="0" collapsed="false">
      <c r="A311" s="24" t="s">
        <v>172</v>
      </c>
      <c r="B311" s="25" t="s">
        <v>95</v>
      </c>
      <c r="C311" s="16" t="s">
        <v>9</v>
      </c>
      <c r="D311" s="33" t="s">
        <v>56</v>
      </c>
      <c r="E311" s="24" t="s">
        <v>1176</v>
      </c>
      <c r="F311" s="16" t="s">
        <v>867</v>
      </c>
      <c r="G311" s="16" t="s">
        <v>918</v>
      </c>
    </row>
    <row r="312" customFormat="false" ht="13.8" hidden="false" customHeight="false" outlineLevel="0" collapsed="false">
      <c r="A312" s="24" t="s">
        <v>172</v>
      </c>
      <c r="B312" s="25" t="s">
        <v>96</v>
      </c>
      <c r="C312" s="16" t="s">
        <v>9</v>
      </c>
      <c r="D312" s="33" t="s">
        <v>57</v>
      </c>
      <c r="E312" s="24" t="s">
        <v>1177</v>
      </c>
      <c r="F312" s="16" t="s">
        <v>867</v>
      </c>
      <c r="G312" s="16" t="s">
        <v>919</v>
      </c>
    </row>
    <row r="313" customFormat="false" ht="13.8" hidden="false" customHeight="false" outlineLevel="0" collapsed="false">
      <c r="A313" s="24" t="s">
        <v>172</v>
      </c>
      <c r="B313" s="25" t="s">
        <v>97</v>
      </c>
      <c r="C313" s="16" t="s">
        <v>9</v>
      </c>
      <c r="D313" s="33" t="s">
        <v>58</v>
      </c>
      <c r="E313" s="24" t="s">
        <v>1178</v>
      </c>
      <c r="F313" s="16" t="s">
        <v>867</v>
      </c>
      <c r="G313" s="16" t="s">
        <v>920</v>
      </c>
    </row>
    <row r="314" customFormat="false" ht="13.8" hidden="false" customHeight="false" outlineLevel="0" collapsed="false">
      <c r="A314" s="24" t="s">
        <v>172</v>
      </c>
      <c r="B314" s="25" t="s">
        <v>98</v>
      </c>
      <c r="C314" s="16" t="s">
        <v>10</v>
      </c>
      <c r="D314" s="33" t="s">
        <v>47</v>
      </c>
      <c r="E314" s="24" t="s">
        <v>1179</v>
      </c>
      <c r="F314" s="16" t="s">
        <v>869</v>
      </c>
      <c r="G314" s="16" t="s">
        <v>904</v>
      </c>
    </row>
    <row r="315" customFormat="false" ht="13.8" hidden="false" customHeight="false" outlineLevel="0" collapsed="false">
      <c r="A315" s="24" t="s">
        <v>172</v>
      </c>
      <c r="B315" s="25" t="s">
        <v>99</v>
      </c>
      <c r="C315" s="16" t="s">
        <v>10</v>
      </c>
      <c r="D315" s="33" t="s">
        <v>48</v>
      </c>
      <c r="E315" s="24" t="s">
        <v>1180</v>
      </c>
      <c r="F315" s="16" t="s">
        <v>869</v>
      </c>
      <c r="G315" s="16" t="s">
        <v>905</v>
      </c>
    </row>
    <row r="316" customFormat="false" ht="13.8" hidden="false" customHeight="false" outlineLevel="0" collapsed="false">
      <c r="A316" s="24" t="s">
        <v>172</v>
      </c>
      <c r="B316" s="25" t="s">
        <v>100</v>
      </c>
      <c r="C316" s="16" t="s">
        <v>10</v>
      </c>
      <c r="D316" s="33" t="s">
        <v>49</v>
      </c>
      <c r="E316" s="24" t="s">
        <v>1181</v>
      </c>
      <c r="F316" s="16" t="s">
        <v>869</v>
      </c>
      <c r="G316" s="16" t="s">
        <v>906</v>
      </c>
    </row>
    <row r="317" customFormat="false" ht="13.8" hidden="false" customHeight="false" outlineLevel="0" collapsed="false">
      <c r="A317" s="24" t="s">
        <v>172</v>
      </c>
      <c r="B317" s="25" t="s">
        <v>101</v>
      </c>
      <c r="C317" s="16" t="s">
        <v>10</v>
      </c>
      <c r="D317" s="33" t="s">
        <v>50</v>
      </c>
      <c r="E317" s="24" t="s">
        <v>1182</v>
      </c>
      <c r="F317" s="16" t="s">
        <v>869</v>
      </c>
      <c r="G317" s="16" t="s">
        <v>908</v>
      </c>
    </row>
    <row r="318" customFormat="false" ht="13.8" hidden="false" customHeight="false" outlineLevel="0" collapsed="false">
      <c r="A318" s="24" t="s">
        <v>172</v>
      </c>
      <c r="B318" s="25" t="s">
        <v>102</v>
      </c>
      <c r="C318" s="16" t="s">
        <v>10</v>
      </c>
      <c r="D318" s="33" t="s">
        <v>51</v>
      </c>
      <c r="E318" s="24" t="s">
        <v>1183</v>
      </c>
      <c r="F318" s="16" t="s">
        <v>869</v>
      </c>
      <c r="G318" s="16" t="s">
        <v>910</v>
      </c>
    </row>
    <row r="319" customFormat="false" ht="13.8" hidden="false" customHeight="false" outlineLevel="0" collapsed="false">
      <c r="A319" s="24" t="s">
        <v>172</v>
      </c>
      <c r="B319" s="25" t="s">
        <v>103</v>
      </c>
      <c r="C319" s="16" t="s">
        <v>10</v>
      </c>
      <c r="D319" s="33" t="s">
        <v>52</v>
      </c>
      <c r="E319" s="24" t="s">
        <v>1184</v>
      </c>
      <c r="F319" s="16" t="s">
        <v>869</v>
      </c>
      <c r="G319" s="16" t="s">
        <v>912</v>
      </c>
    </row>
    <row r="320" customFormat="false" ht="13.8" hidden="false" customHeight="false" outlineLevel="0" collapsed="false">
      <c r="A320" s="24" t="s">
        <v>172</v>
      </c>
      <c r="B320" s="25" t="s">
        <v>104</v>
      </c>
      <c r="C320" s="16" t="s">
        <v>10</v>
      </c>
      <c r="D320" s="33" t="s">
        <v>53</v>
      </c>
      <c r="E320" s="24" t="s">
        <v>1185</v>
      </c>
      <c r="F320" s="16" t="s">
        <v>869</v>
      </c>
      <c r="G320" s="16" t="s">
        <v>914</v>
      </c>
    </row>
    <row r="321" customFormat="false" ht="13.8" hidden="false" customHeight="false" outlineLevel="0" collapsed="false">
      <c r="A321" s="24" t="s">
        <v>172</v>
      </c>
      <c r="B321" s="25" t="s">
        <v>105</v>
      </c>
      <c r="C321" s="16" t="s">
        <v>10</v>
      </c>
      <c r="D321" s="33" t="s">
        <v>54</v>
      </c>
      <c r="E321" s="24" t="s">
        <v>1186</v>
      </c>
      <c r="F321" s="16" t="s">
        <v>869</v>
      </c>
      <c r="G321" s="16" t="s">
        <v>916</v>
      </c>
    </row>
    <row r="322" customFormat="false" ht="13.8" hidden="false" customHeight="false" outlineLevel="0" collapsed="false">
      <c r="A322" s="24" t="s">
        <v>172</v>
      </c>
      <c r="B322" s="25" t="s">
        <v>106</v>
      </c>
      <c r="C322" s="16" t="s">
        <v>10</v>
      </c>
      <c r="D322" s="33" t="s">
        <v>55</v>
      </c>
      <c r="E322" s="24" t="s">
        <v>1187</v>
      </c>
      <c r="F322" s="16" t="s">
        <v>869</v>
      </c>
      <c r="G322" s="16" t="s">
        <v>917</v>
      </c>
    </row>
    <row r="323" customFormat="false" ht="13.8" hidden="false" customHeight="false" outlineLevel="0" collapsed="false">
      <c r="A323" s="24" t="s">
        <v>172</v>
      </c>
      <c r="B323" s="25" t="s">
        <v>107</v>
      </c>
      <c r="C323" s="16" t="s">
        <v>10</v>
      </c>
      <c r="D323" s="33" t="s">
        <v>56</v>
      </c>
      <c r="E323" s="24" t="s">
        <v>1188</v>
      </c>
      <c r="F323" s="16" t="s">
        <v>869</v>
      </c>
      <c r="G323" s="16" t="s">
        <v>918</v>
      </c>
    </row>
    <row r="324" customFormat="false" ht="13.8" hidden="false" customHeight="false" outlineLevel="0" collapsed="false">
      <c r="A324" s="24" t="s">
        <v>172</v>
      </c>
      <c r="B324" s="25" t="s">
        <v>108</v>
      </c>
      <c r="C324" s="16" t="s">
        <v>10</v>
      </c>
      <c r="D324" s="33" t="s">
        <v>57</v>
      </c>
      <c r="E324" s="24" t="s">
        <v>1189</v>
      </c>
      <c r="F324" s="16" t="s">
        <v>869</v>
      </c>
      <c r="G324" s="16" t="s">
        <v>919</v>
      </c>
    </row>
    <row r="325" customFormat="false" ht="13.8" hidden="false" customHeight="false" outlineLevel="0" collapsed="false">
      <c r="A325" s="24" t="s">
        <v>172</v>
      </c>
      <c r="B325" s="25" t="s">
        <v>109</v>
      </c>
      <c r="C325" s="16" t="s">
        <v>10</v>
      </c>
      <c r="D325" s="33" t="s">
        <v>58</v>
      </c>
      <c r="E325" s="24" t="s">
        <v>1190</v>
      </c>
      <c r="F325" s="16" t="s">
        <v>869</v>
      </c>
      <c r="G325" s="16" t="s">
        <v>920</v>
      </c>
    </row>
    <row r="326" customFormat="false" ht="13.8" hidden="false" customHeight="false" outlineLevel="0" collapsed="false">
      <c r="A326" s="24" t="s">
        <v>172</v>
      </c>
      <c r="B326" s="25" t="s">
        <v>110</v>
      </c>
      <c r="C326" s="16" t="s">
        <v>11</v>
      </c>
      <c r="D326" s="33" t="s">
        <v>47</v>
      </c>
      <c r="E326" s="24" t="s">
        <v>1191</v>
      </c>
      <c r="F326" s="16" t="s">
        <v>871</v>
      </c>
      <c r="G326" s="16" t="s">
        <v>904</v>
      </c>
    </row>
    <row r="327" customFormat="false" ht="13.8" hidden="false" customHeight="false" outlineLevel="0" collapsed="false">
      <c r="A327" s="24" t="s">
        <v>172</v>
      </c>
      <c r="B327" s="25" t="s">
        <v>111</v>
      </c>
      <c r="C327" s="16" t="s">
        <v>11</v>
      </c>
      <c r="D327" s="33" t="s">
        <v>48</v>
      </c>
      <c r="E327" s="24" t="s">
        <v>1192</v>
      </c>
      <c r="F327" s="16" t="s">
        <v>871</v>
      </c>
      <c r="G327" s="16" t="s">
        <v>905</v>
      </c>
    </row>
    <row r="328" customFormat="false" ht="13.8" hidden="false" customHeight="false" outlineLevel="0" collapsed="false">
      <c r="A328" s="24" t="s">
        <v>172</v>
      </c>
      <c r="B328" s="25" t="s">
        <v>112</v>
      </c>
      <c r="C328" s="16" t="s">
        <v>11</v>
      </c>
      <c r="D328" s="33" t="s">
        <v>49</v>
      </c>
      <c r="E328" s="24" t="s">
        <v>1193</v>
      </c>
      <c r="F328" s="16" t="s">
        <v>871</v>
      </c>
      <c r="G328" s="16" t="s">
        <v>906</v>
      </c>
    </row>
    <row r="329" customFormat="false" ht="13.8" hidden="false" customHeight="false" outlineLevel="0" collapsed="false">
      <c r="A329" s="24" t="s">
        <v>172</v>
      </c>
      <c r="B329" s="25" t="s">
        <v>113</v>
      </c>
      <c r="C329" s="16" t="s">
        <v>11</v>
      </c>
      <c r="D329" s="33" t="s">
        <v>50</v>
      </c>
      <c r="E329" s="24" t="s">
        <v>1194</v>
      </c>
      <c r="F329" s="16" t="s">
        <v>871</v>
      </c>
      <c r="G329" s="16" t="s">
        <v>908</v>
      </c>
    </row>
    <row r="330" customFormat="false" ht="13.8" hidden="false" customHeight="false" outlineLevel="0" collapsed="false">
      <c r="A330" s="24" t="s">
        <v>172</v>
      </c>
      <c r="B330" s="25" t="s">
        <v>114</v>
      </c>
      <c r="C330" s="16" t="s">
        <v>11</v>
      </c>
      <c r="D330" s="33" t="s">
        <v>51</v>
      </c>
      <c r="E330" s="24" t="s">
        <v>1195</v>
      </c>
      <c r="F330" s="16" t="s">
        <v>871</v>
      </c>
      <c r="G330" s="16" t="s">
        <v>910</v>
      </c>
    </row>
    <row r="331" customFormat="false" ht="13.8" hidden="false" customHeight="false" outlineLevel="0" collapsed="false">
      <c r="A331" s="24" t="s">
        <v>172</v>
      </c>
      <c r="B331" s="25" t="s">
        <v>115</v>
      </c>
      <c r="C331" s="16" t="s">
        <v>11</v>
      </c>
      <c r="D331" s="33" t="s">
        <v>52</v>
      </c>
      <c r="E331" s="24" t="s">
        <v>1196</v>
      </c>
      <c r="F331" s="16" t="s">
        <v>871</v>
      </c>
      <c r="G331" s="16" t="s">
        <v>912</v>
      </c>
    </row>
    <row r="332" customFormat="false" ht="13.8" hidden="false" customHeight="false" outlineLevel="0" collapsed="false">
      <c r="A332" s="24" t="s">
        <v>172</v>
      </c>
      <c r="B332" s="25" t="s">
        <v>116</v>
      </c>
      <c r="C332" s="16" t="s">
        <v>11</v>
      </c>
      <c r="D332" s="33" t="s">
        <v>53</v>
      </c>
      <c r="E332" s="24" t="s">
        <v>1197</v>
      </c>
      <c r="F332" s="16" t="s">
        <v>871</v>
      </c>
      <c r="G332" s="16" t="s">
        <v>914</v>
      </c>
    </row>
    <row r="333" customFormat="false" ht="13.8" hidden="false" customHeight="false" outlineLevel="0" collapsed="false">
      <c r="A333" s="24" t="s">
        <v>172</v>
      </c>
      <c r="B333" s="25" t="s">
        <v>117</v>
      </c>
      <c r="C333" s="16" t="s">
        <v>11</v>
      </c>
      <c r="D333" s="33" t="s">
        <v>54</v>
      </c>
      <c r="E333" s="24" t="s">
        <v>1198</v>
      </c>
      <c r="F333" s="16" t="s">
        <v>871</v>
      </c>
      <c r="G333" s="16" t="s">
        <v>916</v>
      </c>
    </row>
    <row r="334" customFormat="false" ht="13.8" hidden="false" customHeight="false" outlineLevel="0" collapsed="false">
      <c r="A334" s="24" t="s">
        <v>172</v>
      </c>
      <c r="B334" s="25" t="s">
        <v>118</v>
      </c>
      <c r="C334" s="16" t="s">
        <v>11</v>
      </c>
      <c r="D334" s="33" t="s">
        <v>55</v>
      </c>
      <c r="E334" s="24" t="s">
        <v>1199</v>
      </c>
      <c r="F334" s="16" t="s">
        <v>871</v>
      </c>
      <c r="G334" s="16" t="s">
        <v>917</v>
      </c>
    </row>
    <row r="335" customFormat="false" ht="13.8" hidden="false" customHeight="false" outlineLevel="0" collapsed="false">
      <c r="A335" s="24" t="s">
        <v>172</v>
      </c>
      <c r="B335" s="25" t="s">
        <v>119</v>
      </c>
      <c r="C335" s="16" t="s">
        <v>11</v>
      </c>
      <c r="D335" s="33" t="s">
        <v>56</v>
      </c>
      <c r="E335" s="24" t="s">
        <v>1200</v>
      </c>
      <c r="F335" s="16" t="s">
        <v>871</v>
      </c>
      <c r="G335" s="16" t="s">
        <v>918</v>
      </c>
    </row>
    <row r="336" customFormat="false" ht="13.8" hidden="false" customHeight="false" outlineLevel="0" collapsed="false">
      <c r="A336" s="24" t="s">
        <v>172</v>
      </c>
      <c r="B336" s="25" t="s">
        <v>120</v>
      </c>
      <c r="C336" s="16" t="s">
        <v>11</v>
      </c>
      <c r="D336" s="33" t="s">
        <v>57</v>
      </c>
      <c r="E336" s="24" t="s">
        <v>1201</v>
      </c>
      <c r="F336" s="16" t="s">
        <v>871</v>
      </c>
      <c r="G336" s="16" t="s">
        <v>919</v>
      </c>
    </row>
    <row r="337" customFormat="false" ht="13.8" hidden="false" customHeight="false" outlineLevel="0" collapsed="false">
      <c r="A337" s="24" t="s">
        <v>172</v>
      </c>
      <c r="B337" s="25" t="s">
        <v>121</v>
      </c>
      <c r="C337" s="16" t="s">
        <v>11</v>
      </c>
      <c r="D337" s="33" t="s">
        <v>58</v>
      </c>
      <c r="E337" s="24" t="s">
        <v>1202</v>
      </c>
      <c r="F337" s="16" t="s">
        <v>871</v>
      </c>
      <c r="G337" s="16" t="s">
        <v>920</v>
      </c>
    </row>
    <row r="338" customFormat="false" ht="13.8" hidden="false" customHeight="false" outlineLevel="0" collapsed="false">
      <c r="A338" s="24" t="s">
        <v>172</v>
      </c>
      <c r="B338" s="25" t="s">
        <v>122</v>
      </c>
      <c r="C338" s="16" t="s">
        <v>12</v>
      </c>
      <c r="D338" s="33" t="s">
        <v>47</v>
      </c>
      <c r="E338" s="24" t="s">
        <v>1203</v>
      </c>
      <c r="F338" s="16" t="s">
        <v>873</v>
      </c>
      <c r="G338" s="16" t="s">
        <v>904</v>
      </c>
    </row>
    <row r="339" customFormat="false" ht="13.8" hidden="false" customHeight="false" outlineLevel="0" collapsed="false">
      <c r="A339" s="24" t="s">
        <v>172</v>
      </c>
      <c r="B339" s="25" t="s">
        <v>123</v>
      </c>
      <c r="C339" s="16" t="s">
        <v>12</v>
      </c>
      <c r="D339" s="33" t="s">
        <v>48</v>
      </c>
      <c r="E339" s="24" t="s">
        <v>1204</v>
      </c>
      <c r="F339" s="16" t="s">
        <v>873</v>
      </c>
      <c r="G339" s="16" t="s">
        <v>905</v>
      </c>
    </row>
    <row r="340" customFormat="false" ht="13.8" hidden="false" customHeight="false" outlineLevel="0" collapsed="false">
      <c r="A340" s="24" t="s">
        <v>172</v>
      </c>
      <c r="B340" s="25" t="s">
        <v>124</v>
      </c>
      <c r="C340" s="16" t="s">
        <v>12</v>
      </c>
      <c r="D340" s="33" t="s">
        <v>49</v>
      </c>
      <c r="E340" s="24" t="s">
        <v>1205</v>
      </c>
      <c r="F340" s="16" t="s">
        <v>873</v>
      </c>
      <c r="G340" s="16" t="s">
        <v>906</v>
      </c>
    </row>
    <row r="341" customFormat="false" ht="13.8" hidden="false" customHeight="false" outlineLevel="0" collapsed="false">
      <c r="A341" s="24" t="s">
        <v>172</v>
      </c>
      <c r="B341" s="25" t="s">
        <v>125</v>
      </c>
      <c r="C341" s="16" t="s">
        <v>12</v>
      </c>
      <c r="D341" s="33" t="s">
        <v>50</v>
      </c>
      <c r="E341" s="24" t="s">
        <v>1206</v>
      </c>
      <c r="F341" s="16" t="s">
        <v>873</v>
      </c>
      <c r="G341" s="16" t="s">
        <v>908</v>
      </c>
    </row>
    <row r="342" customFormat="false" ht="13.8" hidden="false" customHeight="false" outlineLevel="0" collapsed="false">
      <c r="A342" s="24" t="s">
        <v>172</v>
      </c>
      <c r="B342" s="25" t="s">
        <v>126</v>
      </c>
      <c r="C342" s="16" t="s">
        <v>12</v>
      </c>
      <c r="D342" s="33" t="s">
        <v>51</v>
      </c>
      <c r="E342" s="24" t="s">
        <v>1207</v>
      </c>
      <c r="F342" s="16" t="s">
        <v>873</v>
      </c>
      <c r="G342" s="16" t="s">
        <v>910</v>
      </c>
    </row>
    <row r="343" customFormat="false" ht="13.8" hidden="false" customHeight="false" outlineLevel="0" collapsed="false">
      <c r="A343" s="24" t="s">
        <v>172</v>
      </c>
      <c r="B343" s="25" t="s">
        <v>127</v>
      </c>
      <c r="C343" s="16" t="s">
        <v>12</v>
      </c>
      <c r="D343" s="33" t="s">
        <v>52</v>
      </c>
      <c r="E343" s="24" t="s">
        <v>1208</v>
      </c>
      <c r="F343" s="16" t="s">
        <v>873</v>
      </c>
      <c r="G343" s="16" t="s">
        <v>912</v>
      </c>
    </row>
    <row r="344" customFormat="false" ht="13.8" hidden="false" customHeight="false" outlineLevel="0" collapsed="false">
      <c r="A344" s="24" t="s">
        <v>172</v>
      </c>
      <c r="B344" s="25" t="s">
        <v>128</v>
      </c>
      <c r="C344" s="16" t="s">
        <v>12</v>
      </c>
      <c r="D344" s="33" t="s">
        <v>53</v>
      </c>
      <c r="E344" s="24" t="s">
        <v>1209</v>
      </c>
      <c r="F344" s="16" t="s">
        <v>873</v>
      </c>
      <c r="G344" s="16" t="s">
        <v>914</v>
      </c>
    </row>
    <row r="345" customFormat="false" ht="13.8" hidden="false" customHeight="false" outlineLevel="0" collapsed="false">
      <c r="A345" s="24" t="s">
        <v>172</v>
      </c>
      <c r="B345" s="25" t="s">
        <v>129</v>
      </c>
      <c r="C345" s="16" t="s">
        <v>12</v>
      </c>
      <c r="D345" s="33" t="s">
        <v>54</v>
      </c>
      <c r="E345" s="24" t="s">
        <v>1210</v>
      </c>
      <c r="F345" s="16" t="s">
        <v>873</v>
      </c>
      <c r="G345" s="16" t="s">
        <v>916</v>
      </c>
    </row>
    <row r="346" customFormat="false" ht="13.8" hidden="false" customHeight="false" outlineLevel="0" collapsed="false">
      <c r="A346" s="24" t="s">
        <v>172</v>
      </c>
      <c r="B346" s="25" t="s">
        <v>130</v>
      </c>
      <c r="C346" s="16" t="s">
        <v>12</v>
      </c>
      <c r="D346" s="33" t="s">
        <v>55</v>
      </c>
      <c r="E346" s="24" t="s">
        <v>1211</v>
      </c>
      <c r="F346" s="16" t="s">
        <v>873</v>
      </c>
      <c r="G346" s="16" t="s">
        <v>917</v>
      </c>
    </row>
    <row r="347" customFormat="false" ht="13.8" hidden="false" customHeight="false" outlineLevel="0" collapsed="false">
      <c r="A347" s="24" t="s">
        <v>172</v>
      </c>
      <c r="B347" s="25" t="s">
        <v>131</v>
      </c>
      <c r="C347" s="16" t="s">
        <v>12</v>
      </c>
      <c r="D347" s="33" t="s">
        <v>56</v>
      </c>
      <c r="E347" s="24" t="s">
        <v>1212</v>
      </c>
      <c r="F347" s="16" t="s">
        <v>873</v>
      </c>
      <c r="G347" s="16" t="s">
        <v>918</v>
      </c>
    </row>
    <row r="348" customFormat="false" ht="13.8" hidden="false" customHeight="false" outlineLevel="0" collapsed="false">
      <c r="A348" s="24" t="s">
        <v>172</v>
      </c>
      <c r="B348" s="25" t="s">
        <v>132</v>
      </c>
      <c r="C348" s="16" t="s">
        <v>12</v>
      </c>
      <c r="D348" s="33" t="s">
        <v>57</v>
      </c>
      <c r="E348" s="24" t="s">
        <v>1213</v>
      </c>
      <c r="F348" s="16" t="s">
        <v>873</v>
      </c>
      <c r="G348" s="16" t="s">
        <v>919</v>
      </c>
    </row>
    <row r="349" customFormat="false" ht="13.8" hidden="false" customHeight="false" outlineLevel="0" collapsed="false">
      <c r="A349" s="24" t="s">
        <v>172</v>
      </c>
      <c r="B349" s="25" t="s">
        <v>133</v>
      </c>
      <c r="C349" s="16" t="s">
        <v>12</v>
      </c>
      <c r="D349" s="33" t="s">
        <v>58</v>
      </c>
      <c r="E349" s="24" t="s">
        <v>1214</v>
      </c>
      <c r="F349" s="16" t="s">
        <v>873</v>
      </c>
      <c r="G349" s="16" t="s">
        <v>920</v>
      </c>
    </row>
    <row r="350" customFormat="false" ht="13.8" hidden="false" customHeight="false" outlineLevel="0" collapsed="false">
      <c r="A350" s="24" t="s">
        <v>172</v>
      </c>
      <c r="B350" s="25" t="s">
        <v>134</v>
      </c>
      <c r="C350" s="16" t="s">
        <v>13</v>
      </c>
      <c r="D350" s="33" t="s">
        <v>47</v>
      </c>
      <c r="E350" s="24" t="s">
        <v>1215</v>
      </c>
      <c r="F350" s="16" t="s">
        <v>875</v>
      </c>
      <c r="G350" s="16" t="s">
        <v>904</v>
      </c>
    </row>
    <row r="351" customFormat="false" ht="13.8" hidden="false" customHeight="false" outlineLevel="0" collapsed="false">
      <c r="A351" s="24" t="s">
        <v>172</v>
      </c>
      <c r="B351" s="25" t="s">
        <v>135</v>
      </c>
      <c r="C351" s="16" t="s">
        <v>13</v>
      </c>
      <c r="D351" s="33" t="s">
        <v>48</v>
      </c>
      <c r="E351" s="24" t="s">
        <v>1216</v>
      </c>
      <c r="F351" s="16" t="s">
        <v>875</v>
      </c>
      <c r="G351" s="16" t="s">
        <v>905</v>
      </c>
    </row>
    <row r="352" customFormat="false" ht="13.8" hidden="false" customHeight="false" outlineLevel="0" collapsed="false">
      <c r="A352" s="24" t="s">
        <v>172</v>
      </c>
      <c r="B352" s="25" t="s">
        <v>136</v>
      </c>
      <c r="C352" s="16" t="s">
        <v>13</v>
      </c>
      <c r="D352" s="33" t="s">
        <v>49</v>
      </c>
      <c r="E352" s="24" t="s">
        <v>1217</v>
      </c>
      <c r="F352" s="16" t="s">
        <v>875</v>
      </c>
      <c r="G352" s="16" t="s">
        <v>906</v>
      </c>
    </row>
    <row r="353" customFormat="false" ht="13.8" hidden="false" customHeight="false" outlineLevel="0" collapsed="false">
      <c r="A353" s="24" t="s">
        <v>172</v>
      </c>
      <c r="B353" s="25" t="s">
        <v>137</v>
      </c>
      <c r="C353" s="16" t="s">
        <v>13</v>
      </c>
      <c r="D353" s="33" t="s">
        <v>50</v>
      </c>
      <c r="E353" s="24" t="s">
        <v>1218</v>
      </c>
      <c r="F353" s="16" t="s">
        <v>875</v>
      </c>
      <c r="G353" s="16" t="s">
        <v>908</v>
      </c>
    </row>
    <row r="354" customFormat="false" ht="13.8" hidden="false" customHeight="false" outlineLevel="0" collapsed="false">
      <c r="A354" s="24" t="s">
        <v>172</v>
      </c>
      <c r="B354" s="25" t="s">
        <v>138</v>
      </c>
      <c r="C354" s="16" t="s">
        <v>13</v>
      </c>
      <c r="D354" s="33" t="s">
        <v>51</v>
      </c>
      <c r="E354" s="24" t="s">
        <v>1219</v>
      </c>
      <c r="F354" s="16" t="s">
        <v>875</v>
      </c>
      <c r="G354" s="16" t="s">
        <v>910</v>
      </c>
    </row>
    <row r="355" customFormat="false" ht="13.8" hidden="false" customHeight="false" outlineLevel="0" collapsed="false">
      <c r="A355" s="24" t="s">
        <v>172</v>
      </c>
      <c r="B355" s="25" t="s">
        <v>139</v>
      </c>
      <c r="C355" s="16" t="s">
        <v>13</v>
      </c>
      <c r="D355" s="33" t="s">
        <v>52</v>
      </c>
      <c r="E355" s="24" t="s">
        <v>1220</v>
      </c>
      <c r="F355" s="16" t="s">
        <v>875</v>
      </c>
      <c r="G355" s="16" t="s">
        <v>912</v>
      </c>
    </row>
    <row r="356" customFormat="false" ht="13.8" hidden="false" customHeight="false" outlineLevel="0" collapsed="false">
      <c r="A356" s="24" t="s">
        <v>172</v>
      </c>
      <c r="B356" s="25" t="s">
        <v>140</v>
      </c>
      <c r="C356" s="16" t="s">
        <v>13</v>
      </c>
      <c r="D356" s="33" t="s">
        <v>53</v>
      </c>
      <c r="E356" s="24" t="s">
        <v>1221</v>
      </c>
      <c r="F356" s="16" t="s">
        <v>875</v>
      </c>
      <c r="G356" s="16" t="s">
        <v>914</v>
      </c>
    </row>
    <row r="357" customFormat="false" ht="13.8" hidden="false" customHeight="false" outlineLevel="0" collapsed="false">
      <c r="A357" s="24" t="s">
        <v>172</v>
      </c>
      <c r="B357" s="25" t="s">
        <v>141</v>
      </c>
      <c r="C357" s="16" t="s">
        <v>13</v>
      </c>
      <c r="D357" s="33" t="s">
        <v>54</v>
      </c>
      <c r="E357" s="24" t="s">
        <v>1222</v>
      </c>
      <c r="F357" s="16" t="s">
        <v>875</v>
      </c>
      <c r="G357" s="16" t="s">
        <v>916</v>
      </c>
    </row>
    <row r="358" customFormat="false" ht="13.8" hidden="false" customHeight="false" outlineLevel="0" collapsed="false">
      <c r="A358" s="24" t="s">
        <v>172</v>
      </c>
      <c r="B358" s="25" t="s">
        <v>142</v>
      </c>
      <c r="C358" s="16" t="s">
        <v>13</v>
      </c>
      <c r="D358" s="33" t="s">
        <v>55</v>
      </c>
      <c r="E358" s="24" t="s">
        <v>1223</v>
      </c>
      <c r="F358" s="16" t="s">
        <v>875</v>
      </c>
      <c r="G358" s="16" t="s">
        <v>917</v>
      </c>
    </row>
    <row r="359" customFormat="false" ht="13.8" hidden="false" customHeight="false" outlineLevel="0" collapsed="false">
      <c r="A359" s="24" t="s">
        <v>172</v>
      </c>
      <c r="B359" s="25" t="s">
        <v>143</v>
      </c>
      <c r="C359" s="16" t="s">
        <v>13</v>
      </c>
      <c r="D359" s="33" t="s">
        <v>56</v>
      </c>
      <c r="E359" s="24" t="s">
        <v>1224</v>
      </c>
      <c r="F359" s="16" t="s">
        <v>875</v>
      </c>
      <c r="G359" s="16" t="s">
        <v>918</v>
      </c>
    </row>
    <row r="360" customFormat="false" ht="13.8" hidden="false" customHeight="false" outlineLevel="0" collapsed="false">
      <c r="A360" s="24" t="s">
        <v>172</v>
      </c>
      <c r="B360" s="25" t="s">
        <v>144</v>
      </c>
      <c r="C360" s="16" t="s">
        <v>13</v>
      </c>
      <c r="D360" s="33" t="s">
        <v>57</v>
      </c>
      <c r="E360" s="24" t="s">
        <v>1225</v>
      </c>
      <c r="F360" s="16" t="s">
        <v>875</v>
      </c>
      <c r="G360" s="16" t="s">
        <v>919</v>
      </c>
    </row>
    <row r="361" customFormat="false" ht="13.8" hidden="false" customHeight="false" outlineLevel="0" collapsed="false">
      <c r="A361" s="24" t="s">
        <v>172</v>
      </c>
      <c r="B361" s="25" t="s">
        <v>145</v>
      </c>
      <c r="C361" s="16" t="s">
        <v>13</v>
      </c>
      <c r="D361" s="33" t="s">
        <v>58</v>
      </c>
      <c r="E361" s="24" t="s">
        <v>1226</v>
      </c>
      <c r="F361" s="16" t="s">
        <v>875</v>
      </c>
      <c r="G361" s="16" t="s">
        <v>920</v>
      </c>
    </row>
    <row r="362" customFormat="false" ht="13.8" hidden="false" customHeight="false" outlineLevel="0" collapsed="false">
      <c r="A362" s="24" t="s">
        <v>172</v>
      </c>
      <c r="B362" s="25" t="s">
        <v>146</v>
      </c>
      <c r="C362" s="16" t="s">
        <v>14</v>
      </c>
      <c r="D362" s="33" t="s">
        <v>47</v>
      </c>
      <c r="E362" s="24" t="s">
        <v>1227</v>
      </c>
      <c r="F362" s="16" t="s">
        <v>877</v>
      </c>
      <c r="G362" s="16" t="s">
        <v>904</v>
      </c>
    </row>
    <row r="363" customFormat="false" ht="13.8" hidden="false" customHeight="false" outlineLevel="0" collapsed="false">
      <c r="A363" s="24" t="s">
        <v>172</v>
      </c>
      <c r="B363" s="25" t="s">
        <v>147</v>
      </c>
      <c r="C363" s="16" t="s">
        <v>14</v>
      </c>
      <c r="D363" s="33" t="s">
        <v>48</v>
      </c>
      <c r="E363" s="24" t="s">
        <v>1228</v>
      </c>
      <c r="F363" s="16" t="s">
        <v>877</v>
      </c>
      <c r="G363" s="16" t="s">
        <v>905</v>
      </c>
    </row>
    <row r="364" customFormat="false" ht="13.8" hidden="false" customHeight="false" outlineLevel="0" collapsed="false">
      <c r="A364" s="24" t="s">
        <v>172</v>
      </c>
      <c r="B364" s="25" t="s">
        <v>148</v>
      </c>
      <c r="C364" s="16" t="s">
        <v>14</v>
      </c>
      <c r="D364" s="33" t="s">
        <v>49</v>
      </c>
      <c r="E364" s="24" t="s">
        <v>1229</v>
      </c>
      <c r="F364" s="16" t="s">
        <v>877</v>
      </c>
      <c r="G364" s="16" t="s">
        <v>906</v>
      </c>
    </row>
    <row r="365" customFormat="false" ht="13.8" hidden="false" customHeight="false" outlineLevel="0" collapsed="false">
      <c r="A365" s="24" t="s">
        <v>172</v>
      </c>
      <c r="B365" s="25" t="s">
        <v>149</v>
      </c>
      <c r="C365" s="16" t="s">
        <v>14</v>
      </c>
      <c r="D365" s="33" t="s">
        <v>50</v>
      </c>
      <c r="E365" s="24" t="s">
        <v>1230</v>
      </c>
      <c r="F365" s="16" t="s">
        <v>877</v>
      </c>
      <c r="G365" s="16" t="s">
        <v>908</v>
      </c>
    </row>
    <row r="366" customFormat="false" ht="13.8" hidden="false" customHeight="false" outlineLevel="0" collapsed="false">
      <c r="A366" s="24" t="s">
        <v>172</v>
      </c>
      <c r="B366" s="25" t="s">
        <v>150</v>
      </c>
      <c r="C366" s="16" t="s">
        <v>14</v>
      </c>
      <c r="D366" s="33" t="s">
        <v>51</v>
      </c>
      <c r="E366" s="24" t="s">
        <v>1231</v>
      </c>
      <c r="F366" s="16" t="s">
        <v>877</v>
      </c>
      <c r="G366" s="16" t="s">
        <v>910</v>
      </c>
    </row>
    <row r="367" customFormat="false" ht="13.8" hidden="false" customHeight="false" outlineLevel="0" collapsed="false">
      <c r="A367" s="24" t="s">
        <v>172</v>
      </c>
      <c r="B367" s="25" t="s">
        <v>151</v>
      </c>
      <c r="C367" s="16" t="s">
        <v>14</v>
      </c>
      <c r="D367" s="33" t="s">
        <v>52</v>
      </c>
      <c r="E367" s="24" t="s">
        <v>1232</v>
      </c>
      <c r="F367" s="16" t="s">
        <v>877</v>
      </c>
      <c r="G367" s="16" t="s">
        <v>912</v>
      </c>
    </row>
    <row r="368" customFormat="false" ht="13.8" hidden="false" customHeight="false" outlineLevel="0" collapsed="false">
      <c r="A368" s="24" t="s">
        <v>172</v>
      </c>
      <c r="B368" s="25" t="s">
        <v>152</v>
      </c>
      <c r="C368" s="16" t="s">
        <v>14</v>
      </c>
      <c r="D368" s="33" t="s">
        <v>53</v>
      </c>
      <c r="E368" s="24" t="s">
        <v>1233</v>
      </c>
      <c r="F368" s="16" t="s">
        <v>877</v>
      </c>
      <c r="G368" s="16" t="s">
        <v>914</v>
      </c>
    </row>
    <row r="369" customFormat="false" ht="13.8" hidden="false" customHeight="false" outlineLevel="0" collapsed="false">
      <c r="A369" s="24" t="s">
        <v>172</v>
      </c>
      <c r="B369" s="25" t="s">
        <v>153</v>
      </c>
      <c r="C369" s="16" t="s">
        <v>14</v>
      </c>
      <c r="D369" s="33" t="s">
        <v>54</v>
      </c>
      <c r="E369" s="24" t="s">
        <v>1234</v>
      </c>
      <c r="F369" s="16" t="s">
        <v>877</v>
      </c>
      <c r="G369" s="16" t="s">
        <v>916</v>
      </c>
    </row>
    <row r="370" customFormat="false" ht="13.8" hidden="false" customHeight="false" outlineLevel="0" collapsed="false">
      <c r="A370" s="24" t="s">
        <v>172</v>
      </c>
      <c r="B370" s="25" t="s">
        <v>154</v>
      </c>
      <c r="C370" s="16" t="s">
        <v>14</v>
      </c>
      <c r="D370" s="33" t="s">
        <v>55</v>
      </c>
      <c r="E370" s="24" t="s">
        <v>1235</v>
      </c>
      <c r="F370" s="16" t="s">
        <v>877</v>
      </c>
      <c r="G370" s="16" t="s">
        <v>917</v>
      </c>
    </row>
    <row r="371" customFormat="false" ht="13.8" hidden="false" customHeight="false" outlineLevel="0" collapsed="false">
      <c r="A371" s="24" t="s">
        <v>172</v>
      </c>
      <c r="B371" s="25" t="s">
        <v>155</v>
      </c>
      <c r="C371" s="16" t="s">
        <v>14</v>
      </c>
      <c r="D371" s="33" t="s">
        <v>56</v>
      </c>
      <c r="E371" s="24" t="s">
        <v>1236</v>
      </c>
      <c r="F371" s="16" t="s">
        <v>877</v>
      </c>
      <c r="G371" s="16" t="s">
        <v>918</v>
      </c>
    </row>
    <row r="372" customFormat="false" ht="13.8" hidden="false" customHeight="false" outlineLevel="0" collapsed="false">
      <c r="A372" s="24" t="s">
        <v>172</v>
      </c>
      <c r="B372" s="25" t="s">
        <v>156</v>
      </c>
      <c r="C372" s="16" t="s">
        <v>14</v>
      </c>
      <c r="D372" s="33" t="s">
        <v>57</v>
      </c>
      <c r="E372" s="24" t="s">
        <v>1237</v>
      </c>
      <c r="F372" s="16" t="s">
        <v>877</v>
      </c>
      <c r="G372" s="16" t="s">
        <v>919</v>
      </c>
    </row>
    <row r="373" customFormat="false" ht="13.8" hidden="false" customHeight="false" outlineLevel="0" collapsed="false">
      <c r="A373" s="24" t="s">
        <v>172</v>
      </c>
      <c r="B373" s="25" t="s">
        <v>157</v>
      </c>
      <c r="C373" s="16" t="s">
        <v>14</v>
      </c>
      <c r="D373" s="33" t="s">
        <v>58</v>
      </c>
      <c r="E373" s="24" t="s">
        <v>1238</v>
      </c>
      <c r="F373" s="16" t="s">
        <v>877</v>
      </c>
      <c r="G373" s="16" t="s">
        <v>920</v>
      </c>
    </row>
    <row r="374" customFormat="false" ht="13.8" hidden="false" customHeight="false" outlineLevel="0" collapsed="false">
      <c r="A374" s="24" t="s">
        <v>172</v>
      </c>
      <c r="B374" s="25" t="s">
        <v>158</v>
      </c>
      <c r="C374" s="16" t="s">
        <v>15</v>
      </c>
      <c r="D374" s="33" t="s">
        <v>47</v>
      </c>
      <c r="E374" s="24" t="s">
        <v>1239</v>
      </c>
      <c r="F374" s="16" t="s">
        <v>880</v>
      </c>
      <c r="G374" s="16" t="s">
        <v>904</v>
      </c>
    </row>
    <row r="375" customFormat="false" ht="13.8" hidden="false" customHeight="false" outlineLevel="0" collapsed="false">
      <c r="A375" s="24" t="s">
        <v>172</v>
      </c>
      <c r="B375" s="25" t="s">
        <v>159</v>
      </c>
      <c r="C375" s="16" t="s">
        <v>15</v>
      </c>
      <c r="D375" s="33" t="s">
        <v>48</v>
      </c>
      <c r="E375" s="24" t="s">
        <v>1240</v>
      </c>
      <c r="F375" s="16" t="s">
        <v>880</v>
      </c>
      <c r="G375" s="16" t="s">
        <v>905</v>
      </c>
    </row>
    <row r="376" customFormat="false" ht="13.8" hidden="false" customHeight="false" outlineLevel="0" collapsed="false">
      <c r="A376" s="24" t="s">
        <v>172</v>
      </c>
      <c r="B376" s="25" t="s">
        <v>160</v>
      </c>
      <c r="C376" s="16" t="s">
        <v>15</v>
      </c>
      <c r="D376" s="33" t="s">
        <v>49</v>
      </c>
      <c r="E376" s="24" t="s">
        <v>1241</v>
      </c>
      <c r="F376" s="16" t="s">
        <v>880</v>
      </c>
      <c r="G376" s="16" t="s">
        <v>906</v>
      </c>
    </row>
    <row r="377" customFormat="false" ht="13.8" hidden="false" customHeight="false" outlineLevel="0" collapsed="false">
      <c r="A377" s="24" t="s">
        <v>172</v>
      </c>
      <c r="B377" s="25" t="s">
        <v>161</v>
      </c>
      <c r="C377" s="16" t="s">
        <v>15</v>
      </c>
      <c r="D377" s="33" t="s">
        <v>50</v>
      </c>
      <c r="E377" s="24" t="s">
        <v>1242</v>
      </c>
      <c r="F377" s="16" t="s">
        <v>880</v>
      </c>
      <c r="G377" s="16" t="s">
        <v>908</v>
      </c>
    </row>
    <row r="378" customFormat="false" ht="13.8" hidden="false" customHeight="false" outlineLevel="0" collapsed="false">
      <c r="A378" s="24" t="s">
        <v>172</v>
      </c>
      <c r="B378" s="25" t="s">
        <v>162</v>
      </c>
      <c r="C378" s="16" t="s">
        <v>15</v>
      </c>
      <c r="D378" s="33" t="s">
        <v>51</v>
      </c>
      <c r="E378" s="24" t="s">
        <v>1243</v>
      </c>
      <c r="F378" s="16" t="s">
        <v>880</v>
      </c>
      <c r="G378" s="16" t="s">
        <v>910</v>
      </c>
    </row>
    <row r="379" customFormat="false" ht="13.8" hidden="false" customHeight="false" outlineLevel="0" collapsed="false">
      <c r="A379" s="24" t="s">
        <v>172</v>
      </c>
      <c r="B379" s="25" t="s">
        <v>163</v>
      </c>
      <c r="C379" s="16" t="s">
        <v>15</v>
      </c>
      <c r="D379" s="33" t="s">
        <v>52</v>
      </c>
      <c r="E379" s="24" t="s">
        <v>1244</v>
      </c>
      <c r="F379" s="16" t="s">
        <v>880</v>
      </c>
      <c r="G379" s="16" t="s">
        <v>912</v>
      </c>
    </row>
    <row r="380" customFormat="false" ht="13.8" hidden="false" customHeight="false" outlineLevel="0" collapsed="false">
      <c r="A380" s="24" t="s">
        <v>172</v>
      </c>
      <c r="B380" s="25" t="s">
        <v>164</v>
      </c>
      <c r="C380" s="16" t="s">
        <v>15</v>
      </c>
      <c r="D380" s="33" t="s">
        <v>53</v>
      </c>
      <c r="E380" s="24" t="s">
        <v>1245</v>
      </c>
      <c r="F380" s="16" t="s">
        <v>880</v>
      </c>
      <c r="G380" s="16" t="s">
        <v>914</v>
      </c>
    </row>
    <row r="381" customFormat="false" ht="13.8" hidden="false" customHeight="false" outlineLevel="0" collapsed="false">
      <c r="A381" s="24" t="s">
        <v>172</v>
      </c>
      <c r="B381" s="25" t="s">
        <v>165</v>
      </c>
      <c r="C381" s="16" t="s">
        <v>15</v>
      </c>
      <c r="D381" s="33" t="s">
        <v>54</v>
      </c>
      <c r="E381" s="24" t="s">
        <v>1246</v>
      </c>
      <c r="F381" s="16" t="s">
        <v>880</v>
      </c>
      <c r="G381" s="16" t="s">
        <v>916</v>
      </c>
    </row>
    <row r="382" customFormat="false" ht="13.8" hidden="false" customHeight="false" outlineLevel="0" collapsed="false">
      <c r="A382" s="24" t="s">
        <v>172</v>
      </c>
      <c r="B382" s="25" t="s">
        <v>166</v>
      </c>
      <c r="C382" s="16" t="s">
        <v>15</v>
      </c>
      <c r="D382" s="33" t="s">
        <v>55</v>
      </c>
      <c r="E382" s="24" t="s">
        <v>1247</v>
      </c>
      <c r="F382" s="16" t="s">
        <v>880</v>
      </c>
      <c r="G382" s="16" t="s">
        <v>917</v>
      </c>
    </row>
    <row r="383" customFormat="false" ht="13.8" hidden="false" customHeight="false" outlineLevel="0" collapsed="false">
      <c r="A383" s="24" t="s">
        <v>172</v>
      </c>
      <c r="B383" s="25" t="s">
        <v>167</v>
      </c>
      <c r="C383" s="16" t="s">
        <v>15</v>
      </c>
      <c r="D383" s="33" t="s">
        <v>56</v>
      </c>
      <c r="E383" s="24" t="s">
        <v>1248</v>
      </c>
      <c r="F383" s="16" t="s">
        <v>880</v>
      </c>
      <c r="G383" s="16" t="s">
        <v>918</v>
      </c>
    </row>
    <row r="384" customFormat="false" ht="13.8" hidden="false" customHeight="false" outlineLevel="0" collapsed="false">
      <c r="A384" s="24" t="s">
        <v>172</v>
      </c>
      <c r="B384" s="25" t="s">
        <v>168</v>
      </c>
      <c r="C384" s="16" t="s">
        <v>15</v>
      </c>
      <c r="D384" s="33" t="s">
        <v>57</v>
      </c>
      <c r="E384" s="24" t="s">
        <v>1249</v>
      </c>
      <c r="F384" s="16" t="s">
        <v>880</v>
      </c>
      <c r="G384" s="16" t="s">
        <v>919</v>
      </c>
    </row>
    <row r="385" customFormat="false" ht="13.8" hidden="false" customHeight="false" outlineLevel="0" collapsed="false">
      <c r="A385" s="24" t="s">
        <v>172</v>
      </c>
      <c r="B385" s="25" t="s">
        <v>169</v>
      </c>
      <c r="C385" s="16" t="s">
        <v>15</v>
      </c>
      <c r="D385" s="33" t="s">
        <v>58</v>
      </c>
      <c r="E385" s="24" t="s">
        <v>1250</v>
      </c>
      <c r="F385" s="16" t="s">
        <v>880</v>
      </c>
      <c r="G385" s="16" t="s">
        <v>920</v>
      </c>
    </row>
    <row r="386" customFormat="false" ht="13.8" hidden="false" customHeight="false" outlineLevel="0" collapsed="false">
      <c r="A386" s="24" t="s">
        <v>173</v>
      </c>
      <c r="B386" s="25" t="s">
        <v>74</v>
      </c>
      <c r="C386" s="16" t="s">
        <v>28</v>
      </c>
      <c r="D386" s="33" t="s">
        <v>47</v>
      </c>
      <c r="E386" s="24" t="s">
        <v>1251</v>
      </c>
      <c r="F386" s="16" t="s">
        <v>883</v>
      </c>
      <c r="G386" s="16" t="s">
        <v>904</v>
      </c>
    </row>
    <row r="387" customFormat="false" ht="13.8" hidden="false" customHeight="false" outlineLevel="0" collapsed="false">
      <c r="A387" s="24" t="s">
        <v>173</v>
      </c>
      <c r="B387" s="25" t="s">
        <v>75</v>
      </c>
      <c r="C387" s="16" t="s">
        <v>28</v>
      </c>
      <c r="D387" s="33" t="s">
        <v>48</v>
      </c>
      <c r="E387" s="24" t="s">
        <v>1252</v>
      </c>
      <c r="F387" s="16" t="s">
        <v>883</v>
      </c>
      <c r="G387" s="16" t="s">
        <v>905</v>
      </c>
    </row>
    <row r="388" customFormat="false" ht="13.8" hidden="false" customHeight="false" outlineLevel="0" collapsed="false">
      <c r="A388" s="24" t="s">
        <v>173</v>
      </c>
      <c r="B388" s="25" t="s">
        <v>76</v>
      </c>
      <c r="C388" s="16" t="s">
        <v>28</v>
      </c>
      <c r="D388" s="33" t="s">
        <v>49</v>
      </c>
      <c r="E388" s="24" t="s">
        <v>1253</v>
      </c>
      <c r="F388" s="16" t="s">
        <v>883</v>
      </c>
      <c r="G388" s="16" t="s">
        <v>906</v>
      </c>
    </row>
    <row r="389" customFormat="false" ht="13.8" hidden="false" customHeight="false" outlineLevel="0" collapsed="false">
      <c r="A389" s="24" t="s">
        <v>173</v>
      </c>
      <c r="B389" s="25" t="s">
        <v>77</v>
      </c>
      <c r="C389" s="16" t="s">
        <v>28</v>
      </c>
      <c r="D389" s="33" t="s">
        <v>50</v>
      </c>
      <c r="E389" s="24" t="s">
        <v>1254</v>
      </c>
      <c r="F389" s="16" t="s">
        <v>883</v>
      </c>
      <c r="G389" s="16" t="s">
        <v>908</v>
      </c>
    </row>
    <row r="390" customFormat="false" ht="13.8" hidden="false" customHeight="false" outlineLevel="0" collapsed="false">
      <c r="A390" s="24" t="s">
        <v>173</v>
      </c>
      <c r="B390" s="25" t="s">
        <v>78</v>
      </c>
      <c r="C390" s="16" t="s">
        <v>28</v>
      </c>
      <c r="D390" s="33" t="s">
        <v>51</v>
      </c>
      <c r="E390" s="24" t="s">
        <v>1255</v>
      </c>
      <c r="F390" s="16" t="s">
        <v>883</v>
      </c>
      <c r="G390" s="16" t="s">
        <v>910</v>
      </c>
    </row>
    <row r="391" customFormat="false" ht="13.8" hidden="false" customHeight="false" outlineLevel="0" collapsed="false">
      <c r="A391" s="24" t="s">
        <v>173</v>
      </c>
      <c r="B391" s="25" t="s">
        <v>79</v>
      </c>
      <c r="C391" s="16" t="s">
        <v>28</v>
      </c>
      <c r="D391" s="33" t="s">
        <v>52</v>
      </c>
      <c r="E391" s="24" t="s">
        <v>1256</v>
      </c>
      <c r="F391" s="16" t="s">
        <v>883</v>
      </c>
      <c r="G391" s="16" t="s">
        <v>912</v>
      </c>
    </row>
    <row r="392" customFormat="false" ht="13.8" hidden="false" customHeight="false" outlineLevel="0" collapsed="false">
      <c r="A392" s="24" t="s">
        <v>173</v>
      </c>
      <c r="B392" s="25" t="s">
        <v>80</v>
      </c>
      <c r="C392" s="16" t="s">
        <v>28</v>
      </c>
      <c r="D392" s="33" t="s">
        <v>53</v>
      </c>
      <c r="E392" s="24" t="s">
        <v>1257</v>
      </c>
      <c r="F392" s="16" t="s">
        <v>883</v>
      </c>
      <c r="G392" s="16" t="s">
        <v>914</v>
      </c>
    </row>
    <row r="393" customFormat="false" ht="13.8" hidden="false" customHeight="false" outlineLevel="0" collapsed="false">
      <c r="A393" s="24" t="s">
        <v>173</v>
      </c>
      <c r="B393" s="25" t="s">
        <v>81</v>
      </c>
      <c r="C393" s="16" t="s">
        <v>28</v>
      </c>
      <c r="D393" s="33" t="s">
        <v>54</v>
      </c>
      <c r="E393" s="24" t="s">
        <v>1258</v>
      </c>
      <c r="F393" s="16" t="s">
        <v>883</v>
      </c>
      <c r="G393" s="16" t="s">
        <v>916</v>
      </c>
    </row>
    <row r="394" customFormat="false" ht="13.8" hidden="false" customHeight="false" outlineLevel="0" collapsed="false">
      <c r="A394" s="24" t="s">
        <v>173</v>
      </c>
      <c r="B394" s="25" t="s">
        <v>82</v>
      </c>
      <c r="C394" s="16" t="s">
        <v>28</v>
      </c>
      <c r="D394" s="33" t="s">
        <v>55</v>
      </c>
      <c r="E394" s="24" t="s">
        <v>1259</v>
      </c>
      <c r="F394" s="16" t="s">
        <v>883</v>
      </c>
      <c r="G394" s="16" t="s">
        <v>917</v>
      </c>
    </row>
    <row r="395" customFormat="false" ht="13.8" hidden="false" customHeight="false" outlineLevel="0" collapsed="false">
      <c r="A395" s="24" t="s">
        <v>173</v>
      </c>
      <c r="B395" s="25" t="s">
        <v>83</v>
      </c>
      <c r="C395" s="16" t="s">
        <v>28</v>
      </c>
      <c r="D395" s="33" t="s">
        <v>56</v>
      </c>
      <c r="E395" s="24" t="s">
        <v>1260</v>
      </c>
      <c r="F395" s="16" t="s">
        <v>883</v>
      </c>
      <c r="G395" s="16" t="s">
        <v>918</v>
      </c>
    </row>
    <row r="396" customFormat="false" ht="13.8" hidden="false" customHeight="false" outlineLevel="0" collapsed="false">
      <c r="A396" s="24" t="s">
        <v>173</v>
      </c>
      <c r="B396" s="25" t="s">
        <v>84</v>
      </c>
      <c r="C396" s="16" t="s">
        <v>28</v>
      </c>
      <c r="D396" s="33" t="s">
        <v>57</v>
      </c>
      <c r="E396" s="24" t="s">
        <v>1261</v>
      </c>
      <c r="F396" s="16" t="s">
        <v>883</v>
      </c>
      <c r="G396" s="16" t="s">
        <v>919</v>
      </c>
    </row>
    <row r="397" customFormat="false" ht="13.8" hidden="false" customHeight="false" outlineLevel="0" collapsed="false">
      <c r="A397" s="24" t="s">
        <v>173</v>
      </c>
      <c r="B397" s="25" t="s">
        <v>85</v>
      </c>
      <c r="C397" s="16" t="s">
        <v>28</v>
      </c>
      <c r="D397" s="33" t="s">
        <v>58</v>
      </c>
      <c r="E397" s="24" t="s">
        <v>1262</v>
      </c>
      <c r="F397" s="16" t="s">
        <v>883</v>
      </c>
      <c r="G397" s="16" t="s">
        <v>920</v>
      </c>
    </row>
    <row r="398" customFormat="false" ht="13.8" hidden="false" customHeight="false" outlineLevel="0" collapsed="false">
      <c r="A398" s="24" t="s">
        <v>173</v>
      </c>
      <c r="B398" s="25" t="s">
        <v>86</v>
      </c>
      <c r="C398" s="16" t="s">
        <v>30</v>
      </c>
      <c r="D398" s="33" t="s">
        <v>47</v>
      </c>
      <c r="E398" s="24" t="s">
        <v>1263</v>
      </c>
      <c r="F398" s="16" t="s">
        <v>886</v>
      </c>
      <c r="G398" s="16" t="s">
        <v>904</v>
      </c>
    </row>
    <row r="399" customFormat="false" ht="13.8" hidden="false" customHeight="false" outlineLevel="0" collapsed="false">
      <c r="A399" s="24" t="s">
        <v>173</v>
      </c>
      <c r="B399" s="25" t="s">
        <v>87</v>
      </c>
      <c r="C399" s="16" t="s">
        <v>30</v>
      </c>
      <c r="D399" s="33" t="s">
        <v>48</v>
      </c>
      <c r="E399" s="24" t="s">
        <v>1264</v>
      </c>
      <c r="F399" s="16" t="s">
        <v>886</v>
      </c>
      <c r="G399" s="16" t="s">
        <v>905</v>
      </c>
    </row>
    <row r="400" customFormat="false" ht="13.8" hidden="false" customHeight="false" outlineLevel="0" collapsed="false">
      <c r="A400" s="24" t="s">
        <v>173</v>
      </c>
      <c r="B400" s="25" t="s">
        <v>88</v>
      </c>
      <c r="C400" s="16" t="s">
        <v>30</v>
      </c>
      <c r="D400" s="33" t="s">
        <v>49</v>
      </c>
      <c r="E400" s="24" t="s">
        <v>1265</v>
      </c>
      <c r="F400" s="16" t="s">
        <v>886</v>
      </c>
      <c r="G400" s="16" t="s">
        <v>906</v>
      </c>
    </row>
    <row r="401" customFormat="false" ht="13.8" hidden="false" customHeight="false" outlineLevel="0" collapsed="false">
      <c r="A401" s="24" t="s">
        <v>173</v>
      </c>
      <c r="B401" s="25" t="s">
        <v>89</v>
      </c>
      <c r="C401" s="16" t="s">
        <v>30</v>
      </c>
      <c r="D401" s="33" t="s">
        <v>50</v>
      </c>
      <c r="E401" s="24" t="s">
        <v>1266</v>
      </c>
      <c r="F401" s="16" t="s">
        <v>886</v>
      </c>
      <c r="G401" s="16" t="s">
        <v>908</v>
      </c>
    </row>
    <row r="402" customFormat="false" ht="13.8" hidden="false" customHeight="false" outlineLevel="0" collapsed="false">
      <c r="A402" s="24" t="s">
        <v>173</v>
      </c>
      <c r="B402" s="25" t="s">
        <v>90</v>
      </c>
      <c r="C402" s="16" t="s">
        <v>30</v>
      </c>
      <c r="D402" s="33" t="s">
        <v>51</v>
      </c>
      <c r="E402" s="24" t="s">
        <v>1267</v>
      </c>
      <c r="F402" s="16" t="s">
        <v>886</v>
      </c>
      <c r="G402" s="16" t="s">
        <v>910</v>
      </c>
    </row>
    <row r="403" customFormat="false" ht="13.8" hidden="false" customHeight="false" outlineLevel="0" collapsed="false">
      <c r="A403" s="24" t="s">
        <v>173</v>
      </c>
      <c r="B403" s="25" t="s">
        <v>91</v>
      </c>
      <c r="C403" s="16" t="s">
        <v>30</v>
      </c>
      <c r="D403" s="33" t="s">
        <v>52</v>
      </c>
      <c r="E403" s="24" t="s">
        <v>1268</v>
      </c>
      <c r="F403" s="16" t="s">
        <v>886</v>
      </c>
      <c r="G403" s="16" t="s">
        <v>912</v>
      </c>
    </row>
    <row r="404" customFormat="false" ht="13.8" hidden="false" customHeight="false" outlineLevel="0" collapsed="false">
      <c r="A404" s="24" t="s">
        <v>173</v>
      </c>
      <c r="B404" s="25" t="s">
        <v>92</v>
      </c>
      <c r="C404" s="16" t="s">
        <v>30</v>
      </c>
      <c r="D404" s="33" t="s">
        <v>53</v>
      </c>
      <c r="E404" s="24" t="s">
        <v>1269</v>
      </c>
      <c r="F404" s="16" t="s">
        <v>886</v>
      </c>
      <c r="G404" s="16" t="s">
        <v>914</v>
      </c>
    </row>
    <row r="405" customFormat="false" ht="13.8" hidden="false" customHeight="false" outlineLevel="0" collapsed="false">
      <c r="A405" s="24" t="s">
        <v>173</v>
      </c>
      <c r="B405" s="25" t="s">
        <v>93</v>
      </c>
      <c r="C405" s="16" t="s">
        <v>30</v>
      </c>
      <c r="D405" s="33" t="s">
        <v>54</v>
      </c>
      <c r="E405" s="24" t="s">
        <v>1270</v>
      </c>
      <c r="F405" s="16" t="s">
        <v>886</v>
      </c>
      <c r="G405" s="16" t="s">
        <v>916</v>
      </c>
    </row>
    <row r="406" customFormat="false" ht="13.8" hidden="false" customHeight="false" outlineLevel="0" collapsed="false">
      <c r="A406" s="24" t="s">
        <v>173</v>
      </c>
      <c r="B406" s="25" t="s">
        <v>94</v>
      </c>
      <c r="C406" s="16" t="s">
        <v>30</v>
      </c>
      <c r="D406" s="33" t="s">
        <v>55</v>
      </c>
      <c r="E406" s="24" t="s">
        <v>1271</v>
      </c>
      <c r="F406" s="16" t="s">
        <v>886</v>
      </c>
      <c r="G406" s="16" t="s">
        <v>917</v>
      </c>
    </row>
    <row r="407" customFormat="false" ht="13.8" hidden="false" customHeight="false" outlineLevel="0" collapsed="false">
      <c r="A407" s="24" t="s">
        <v>173</v>
      </c>
      <c r="B407" s="25" t="s">
        <v>95</v>
      </c>
      <c r="C407" s="16" t="s">
        <v>30</v>
      </c>
      <c r="D407" s="33" t="s">
        <v>56</v>
      </c>
      <c r="E407" s="24" t="s">
        <v>1272</v>
      </c>
      <c r="F407" s="16" t="s">
        <v>886</v>
      </c>
      <c r="G407" s="16" t="s">
        <v>918</v>
      </c>
    </row>
    <row r="408" customFormat="false" ht="13.8" hidden="false" customHeight="false" outlineLevel="0" collapsed="false">
      <c r="A408" s="24" t="s">
        <v>173</v>
      </c>
      <c r="B408" s="25" t="s">
        <v>96</v>
      </c>
      <c r="C408" s="16" t="s">
        <v>30</v>
      </c>
      <c r="D408" s="33" t="s">
        <v>57</v>
      </c>
      <c r="E408" s="24" t="s">
        <v>1273</v>
      </c>
      <c r="F408" s="16" t="s">
        <v>886</v>
      </c>
      <c r="G408" s="16" t="s">
        <v>919</v>
      </c>
    </row>
    <row r="409" customFormat="false" ht="13.8" hidden="false" customHeight="false" outlineLevel="0" collapsed="false">
      <c r="A409" s="24" t="s">
        <v>173</v>
      </c>
      <c r="B409" s="25" t="s">
        <v>97</v>
      </c>
      <c r="C409" s="16" t="s">
        <v>30</v>
      </c>
      <c r="D409" s="33" t="s">
        <v>58</v>
      </c>
      <c r="E409" s="24" t="s">
        <v>1274</v>
      </c>
      <c r="F409" s="16" t="s">
        <v>886</v>
      </c>
      <c r="G409" s="16" t="s">
        <v>920</v>
      </c>
    </row>
    <row r="410" customFormat="false" ht="13.8" hidden="false" customHeight="false" outlineLevel="0" collapsed="false">
      <c r="A410" s="24" t="s">
        <v>173</v>
      </c>
      <c r="B410" s="25" t="s">
        <v>98</v>
      </c>
      <c r="C410" s="16" t="s">
        <v>31</v>
      </c>
      <c r="D410" s="33" t="s">
        <v>47</v>
      </c>
      <c r="E410" s="24" t="s">
        <v>1275</v>
      </c>
      <c r="F410" s="16" t="s">
        <v>889</v>
      </c>
      <c r="G410" s="16" t="s">
        <v>904</v>
      </c>
    </row>
    <row r="411" customFormat="false" ht="13.8" hidden="false" customHeight="false" outlineLevel="0" collapsed="false">
      <c r="A411" s="24" t="s">
        <v>173</v>
      </c>
      <c r="B411" s="25" t="s">
        <v>99</v>
      </c>
      <c r="C411" s="16" t="s">
        <v>31</v>
      </c>
      <c r="D411" s="33" t="s">
        <v>48</v>
      </c>
      <c r="E411" s="24" t="s">
        <v>1276</v>
      </c>
      <c r="F411" s="16" t="s">
        <v>889</v>
      </c>
      <c r="G411" s="16" t="s">
        <v>905</v>
      </c>
    </row>
    <row r="412" customFormat="false" ht="13.8" hidden="false" customHeight="false" outlineLevel="0" collapsed="false">
      <c r="A412" s="24" t="s">
        <v>173</v>
      </c>
      <c r="B412" s="25" t="s">
        <v>100</v>
      </c>
      <c r="C412" s="16" t="s">
        <v>31</v>
      </c>
      <c r="D412" s="33" t="s">
        <v>49</v>
      </c>
      <c r="E412" s="24" t="s">
        <v>1277</v>
      </c>
      <c r="F412" s="16" t="s">
        <v>889</v>
      </c>
      <c r="G412" s="16" t="s">
        <v>906</v>
      </c>
    </row>
    <row r="413" customFormat="false" ht="13.8" hidden="false" customHeight="false" outlineLevel="0" collapsed="false">
      <c r="A413" s="24" t="s">
        <v>173</v>
      </c>
      <c r="B413" s="25" t="s">
        <v>101</v>
      </c>
      <c r="C413" s="16" t="s">
        <v>31</v>
      </c>
      <c r="D413" s="33" t="s">
        <v>50</v>
      </c>
      <c r="E413" s="24" t="s">
        <v>1278</v>
      </c>
      <c r="F413" s="16" t="s">
        <v>889</v>
      </c>
      <c r="G413" s="16" t="s">
        <v>908</v>
      </c>
    </row>
    <row r="414" customFormat="false" ht="13.8" hidden="false" customHeight="false" outlineLevel="0" collapsed="false">
      <c r="A414" s="24" t="s">
        <v>173</v>
      </c>
      <c r="B414" s="25" t="s">
        <v>102</v>
      </c>
      <c r="C414" s="16" t="s">
        <v>31</v>
      </c>
      <c r="D414" s="33" t="s">
        <v>51</v>
      </c>
      <c r="E414" s="24" t="s">
        <v>1279</v>
      </c>
      <c r="F414" s="16" t="s">
        <v>889</v>
      </c>
      <c r="G414" s="16" t="s">
        <v>910</v>
      </c>
    </row>
    <row r="415" customFormat="false" ht="13.8" hidden="false" customHeight="false" outlineLevel="0" collapsed="false">
      <c r="A415" s="24" t="s">
        <v>173</v>
      </c>
      <c r="B415" s="25" t="s">
        <v>103</v>
      </c>
      <c r="C415" s="16" t="s">
        <v>31</v>
      </c>
      <c r="D415" s="33" t="s">
        <v>52</v>
      </c>
      <c r="E415" s="24" t="s">
        <v>1280</v>
      </c>
      <c r="F415" s="16" t="s">
        <v>889</v>
      </c>
      <c r="G415" s="16" t="s">
        <v>912</v>
      </c>
    </row>
    <row r="416" customFormat="false" ht="13.8" hidden="false" customHeight="false" outlineLevel="0" collapsed="false">
      <c r="A416" s="24" t="s">
        <v>173</v>
      </c>
      <c r="B416" s="25" t="s">
        <v>104</v>
      </c>
      <c r="C416" s="16" t="s">
        <v>31</v>
      </c>
      <c r="D416" s="33" t="s">
        <v>53</v>
      </c>
      <c r="E416" s="24" t="s">
        <v>1281</v>
      </c>
      <c r="F416" s="16" t="s">
        <v>889</v>
      </c>
      <c r="G416" s="16" t="s">
        <v>914</v>
      </c>
    </row>
    <row r="417" customFormat="false" ht="13.8" hidden="false" customHeight="false" outlineLevel="0" collapsed="false">
      <c r="A417" s="24" t="s">
        <v>173</v>
      </c>
      <c r="B417" s="25" t="s">
        <v>105</v>
      </c>
      <c r="C417" s="16" t="s">
        <v>31</v>
      </c>
      <c r="D417" s="33" t="s">
        <v>54</v>
      </c>
      <c r="E417" s="24" t="s">
        <v>1282</v>
      </c>
      <c r="F417" s="16" t="s">
        <v>889</v>
      </c>
      <c r="G417" s="16" t="s">
        <v>916</v>
      </c>
    </row>
    <row r="418" customFormat="false" ht="13.8" hidden="false" customHeight="false" outlineLevel="0" collapsed="false">
      <c r="A418" s="24" t="s">
        <v>173</v>
      </c>
      <c r="B418" s="25" t="s">
        <v>106</v>
      </c>
      <c r="C418" s="16" t="s">
        <v>31</v>
      </c>
      <c r="D418" s="33" t="s">
        <v>55</v>
      </c>
      <c r="E418" s="24" t="s">
        <v>1283</v>
      </c>
      <c r="F418" s="16" t="s">
        <v>889</v>
      </c>
      <c r="G418" s="16" t="s">
        <v>917</v>
      </c>
    </row>
    <row r="419" customFormat="false" ht="13.8" hidden="false" customHeight="false" outlineLevel="0" collapsed="false">
      <c r="A419" s="24" t="s">
        <v>173</v>
      </c>
      <c r="B419" s="25" t="s">
        <v>107</v>
      </c>
      <c r="C419" s="16" t="s">
        <v>31</v>
      </c>
      <c r="D419" s="33" t="s">
        <v>56</v>
      </c>
      <c r="E419" s="24" t="s">
        <v>1284</v>
      </c>
      <c r="F419" s="16" t="s">
        <v>889</v>
      </c>
      <c r="G419" s="16" t="s">
        <v>918</v>
      </c>
    </row>
    <row r="420" customFormat="false" ht="13.8" hidden="false" customHeight="false" outlineLevel="0" collapsed="false">
      <c r="A420" s="24" t="s">
        <v>173</v>
      </c>
      <c r="B420" s="25" t="s">
        <v>108</v>
      </c>
      <c r="C420" s="16" t="s">
        <v>31</v>
      </c>
      <c r="D420" s="33" t="s">
        <v>57</v>
      </c>
      <c r="E420" s="24" t="s">
        <v>1285</v>
      </c>
      <c r="F420" s="16" t="s">
        <v>889</v>
      </c>
      <c r="G420" s="16" t="s">
        <v>919</v>
      </c>
    </row>
    <row r="421" customFormat="false" ht="13.8" hidden="false" customHeight="false" outlineLevel="0" collapsed="false">
      <c r="A421" s="24" t="s">
        <v>173</v>
      </c>
      <c r="B421" s="25" t="s">
        <v>109</v>
      </c>
      <c r="C421" s="16" t="s">
        <v>31</v>
      </c>
      <c r="D421" s="33" t="s">
        <v>58</v>
      </c>
      <c r="E421" s="24" t="s">
        <v>1286</v>
      </c>
      <c r="F421" s="16" t="s">
        <v>889</v>
      </c>
      <c r="G421" s="16" t="s">
        <v>920</v>
      </c>
    </row>
    <row r="422" customFormat="false" ht="13.8" hidden="false" customHeight="false" outlineLevel="0" collapsed="false">
      <c r="A422" s="24" t="s">
        <v>173</v>
      </c>
      <c r="B422" s="25" t="s">
        <v>110</v>
      </c>
      <c r="C422" s="16" t="s">
        <v>32</v>
      </c>
      <c r="D422" s="33" t="s">
        <v>47</v>
      </c>
      <c r="E422" s="24" t="s">
        <v>1287</v>
      </c>
      <c r="F422" s="16" t="s">
        <v>892</v>
      </c>
      <c r="G422" s="16" t="s">
        <v>904</v>
      </c>
    </row>
    <row r="423" customFormat="false" ht="13.8" hidden="false" customHeight="false" outlineLevel="0" collapsed="false">
      <c r="A423" s="24" t="s">
        <v>173</v>
      </c>
      <c r="B423" s="25" t="s">
        <v>111</v>
      </c>
      <c r="C423" s="16" t="s">
        <v>32</v>
      </c>
      <c r="D423" s="33" t="s">
        <v>48</v>
      </c>
      <c r="E423" s="24" t="s">
        <v>1288</v>
      </c>
      <c r="F423" s="16" t="s">
        <v>892</v>
      </c>
      <c r="G423" s="16" t="s">
        <v>905</v>
      </c>
    </row>
    <row r="424" customFormat="false" ht="13.8" hidden="false" customHeight="false" outlineLevel="0" collapsed="false">
      <c r="A424" s="24" t="s">
        <v>173</v>
      </c>
      <c r="B424" s="25" t="s">
        <v>112</v>
      </c>
      <c r="C424" s="16" t="s">
        <v>32</v>
      </c>
      <c r="D424" s="33" t="s">
        <v>49</v>
      </c>
      <c r="E424" s="24" t="s">
        <v>1289</v>
      </c>
      <c r="F424" s="16" t="s">
        <v>892</v>
      </c>
      <c r="G424" s="16" t="s">
        <v>906</v>
      </c>
    </row>
    <row r="425" customFormat="false" ht="13.8" hidden="false" customHeight="false" outlineLevel="0" collapsed="false">
      <c r="A425" s="24" t="s">
        <v>173</v>
      </c>
      <c r="B425" s="25" t="s">
        <v>113</v>
      </c>
      <c r="C425" s="16" t="s">
        <v>32</v>
      </c>
      <c r="D425" s="33" t="s">
        <v>50</v>
      </c>
      <c r="E425" s="24" t="s">
        <v>1290</v>
      </c>
      <c r="F425" s="16" t="s">
        <v>892</v>
      </c>
      <c r="G425" s="16" t="s">
        <v>908</v>
      </c>
    </row>
    <row r="426" customFormat="false" ht="13.8" hidden="false" customHeight="false" outlineLevel="0" collapsed="false">
      <c r="A426" s="24" t="s">
        <v>173</v>
      </c>
      <c r="B426" s="25" t="s">
        <v>114</v>
      </c>
      <c r="C426" s="16" t="s">
        <v>32</v>
      </c>
      <c r="D426" s="33" t="s">
        <v>51</v>
      </c>
      <c r="E426" s="24" t="s">
        <v>1291</v>
      </c>
      <c r="F426" s="16" t="s">
        <v>892</v>
      </c>
      <c r="G426" s="16" t="s">
        <v>910</v>
      </c>
    </row>
    <row r="427" customFormat="false" ht="13.8" hidden="false" customHeight="false" outlineLevel="0" collapsed="false">
      <c r="A427" s="24" t="s">
        <v>173</v>
      </c>
      <c r="B427" s="25" t="s">
        <v>115</v>
      </c>
      <c r="C427" s="16" t="s">
        <v>32</v>
      </c>
      <c r="D427" s="33" t="s">
        <v>52</v>
      </c>
      <c r="E427" s="24" t="s">
        <v>1292</v>
      </c>
      <c r="F427" s="16" t="s">
        <v>892</v>
      </c>
      <c r="G427" s="16" t="s">
        <v>912</v>
      </c>
    </row>
    <row r="428" customFormat="false" ht="13.8" hidden="false" customHeight="false" outlineLevel="0" collapsed="false">
      <c r="A428" s="24" t="s">
        <v>173</v>
      </c>
      <c r="B428" s="25" t="s">
        <v>116</v>
      </c>
      <c r="C428" s="16" t="s">
        <v>32</v>
      </c>
      <c r="D428" s="33" t="s">
        <v>53</v>
      </c>
      <c r="E428" s="24" t="s">
        <v>1293</v>
      </c>
      <c r="F428" s="16" t="s">
        <v>892</v>
      </c>
      <c r="G428" s="16" t="s">
        <v>914</v>
      </c>
    </row>
    <row r="429" customFormat="false" ht="13.8" hidden="false" customHeight="false" outlineLevel="0" collapsed="false">
      <c r="A429" s="24" t="s">
        <v>173</v>
      </c>
      <c r="B429" s="25" t="s">
        <v>117</v>
      </c>
      <c r="C429" s="16" t="s">
        <v>32</v>
      </c>
      <c r="D429" s="33" t="s">
        <v>54</v>
      </c>
      <c r="E429" s="24" t="s">
        <v>1294</v>
      </c>
      <c r="F429" s="16" t="s">
        <v>892</v>
      </c>
      <c r="G429" s="16" t="s">
        <v>916</v>
      </c>
    </row>
    <row r="430" customFormat="false" ht="13.8" hidden="false" customHeight="false" outlineLevel="0" collapsed="false">
      <c r="A430" s="24" t="s">
        <v>173</v>
      </c>
      <c r="B430" s="25" t="s">
        <v>118</v>
      </c>
      <c r="C430" s="16" t="s">
        <v>32</v>
      </c>
      <c r="D430" s="33" t="s">
        <v>55</v>
      </c>
      <c r="E430" s="24" t="s">
        <v>1295</v>
      </c>
      <c r="F430" s="16" t="s">
        <v>892</v>
      </c>
      <c r="G430" s="16" t="s">
        <v>917</v>
      </c>
    </row>
    <row r="431" customFormat="false" ht="13.8" hidden="false" customHeight="false" outlineLevel="0" collapsed="false">
      <c r="A431" s="24" t="s">
        <v>173</v>
      </c>
      <c r="B431" s="25" t="s">
        <v>119</v>
      </c>
      <c r="C431" s="16" t="s">
        <v>32</v>
      </c>
      <c r="D431" s="33" t="s">
        <v>56</v>
      </c>
      <c r="E431" s="24" t="s">
        <v>1296</v>
      </c>
      <c r="F431" s="16" t="s">
        <v>892</v>
      </c>
      <c r="G431" s="16" t="s">
        <v>918</v>
      </c>
    </row>
    <row r="432" customFormat="false" ht="13.8" hidden="false" customHeight="false" outlineLevel="0" collapsed="false">
      <c r="A432" s="24" t="s">
        <v>173</v>
      </c>
      <c r="B432" s="25" t="s">
        <v>120</v>
      </c>
      <c r="C432" s="16" t="s">
        <v>32</v>
      </c>
      <c r="D432" s="33" t="s">
        <v>57</v>
      </c>
      <c r="E432" s="24" t="s">
        <v>1297</v>
      </c>
      <c r="F432" s="16" t="s">
        <v>892</v>
      </c>
      <c r="G432" s="16" t="s">
        <v>919</v>
      </c>
    </row>
    <row r="433" customFormat="false" ht="13.8" hidden="false" customHeight="false" outlineLevel="0" collapsed="false">
      <c r="A433" s="24" t="s">
        <v>173</v>
      </c>
      <c r="B433" s="25" t="s">
        <v>121</v>
      </c>
      <c r="C433" s="16" t="s">
        <v>32</v>
      </c>
      <c r="D433" s="33" t="s">
        <v>58</v>
      </c>
      <c r="E433" s="24" t="s">
        <v>1298</v>
      </c>
      <c r="F433" s="16" t="s">
        <v>892</v>
      </c>
      <c r="G433" s="16" t="s">
        <v>920</v>
      </c>
    </row>
    <row r="434" customFormat="false" ht="13.8" hidden="false" customHeight="false" outlineLevel="0" collapsed="false">
      <c r="A434" s="24" t="s">
        <v>173</v>
      </c>
      <c r="B434" s="25" t="s">
        <v>122</v>
      </c>
      <c r="C434" s="16" t="s">
        <v>33</v>
      </c>
      <c r="D434" s="33" t="s">
        <v>47</v>
      </c>
      <c r="E434" s="24" t="s">
        <v>1299</v>
      </c>
      <c r="F434" s="16" t="s">
        <v>893</v>
      </c>
      <c r="G434" s="16" t="s">
        <v>904</v>
      </c>
    </row>
    <row r="435" customFormat="false" ht="13.8" hidden="false" customHeight="false" outlineLevel="0" collapsed="false">
      <c r="A435" s="24" t="s">
        <v>173</v>
      </c>
      <c r="B435" s="25" t="s">
        <v>123</v>
      </c>
      <c r="C435" s="16" t="s">
        <v>33</v>
      </c>
      <c r="D435" s="33" t="s">
        <v>48</v>
      </c>
      <c r="E435" s="24" t="s">
        <v>1300</v>
      </c>
      <c r="F435" s="16" t="s">
        <v>893</v>
      </c>
      <c r="G435" s="16" t="s">
        <v>905</v>
      </c>
    </row>
    <row r="436" customFormat="false" ht="13.8" hidden="false" customHeight="false" outlineLevel="0" collapsed="false">
      <c r="A436" s="24" t="s">
        <v>173</v>
      </c>
      <c r="B436" s="25" t="s">
        <v>124</v>
      </c>
      <c r="C436" s="16" t="s">
        <v>33</v>
      </c>
      <c r="D436" s="33" t="s">
        <v>49</v>
      </c>
      <c r="E436" s="24" t="s">
        <v>1301</v>
      </c>
      <c r="F436" s="16" t="s">
        <v>893</v>
      </c>
      <c r="G436" s="16" t="s">
        <v>906</v>
      </c>
    </row>
    <row r="437" customFormat="false" ht="13.8" hidden="false" customHeight="false" outlineLevel="0" collapsed="false">
      <c r="A437" s="24" t="s">
        <v>173</v>
      </c>
      <c r="B437" s="25" t="s">
        <v>125</v>
      </c>
      <c r="C437" s="16" t="s">
        <v>33</v>
      </c>
      <c r="D437" s="33" t="s">
        <v>50</v>
      </c>
      <c r="E437" s="24" t="s">
        <v>1302</v>
      </c>
      <c r="F437" s="16" t="s">
        <v>893</v>
      </c>
      <c r="G437" s="16" t="s">
        <v>908</v>
      </c>
    </row>
    <row r="438" customFormat="false" ht="13.8" hidden="false" customHeight="false" outlineLevel="0" collapsed="false">
      <c r="A438" s="24" t="s">
        <v>173</v>
      </c>
      <c r="B438" s="25" t="s">
        <v>126</v>
      </c>
      <c r="C438" s="16" t="s">
        <v>33</v>
      </c>
      <c r="D438" s="33" t="s">
        <v>51</v>
      </c>
      <c r="E438" s="24" t="s">
        <v>1303</v>
      </c>
      <c r="F438" s="16" t="s">
        <v>893</v>
      </c>
      <c r="G438" s="16" t="s">
        <v>910</v>
      </c>
    </row>
    <row r="439" customFormat="false" ht="13.8" hidden="false" customHeight="false" outlineLevel="0" collapsed="false">
      <c r="A439" s="24" t="s">
        <v>173</v>
      </c>
      <c r="B439" s="25" t="s">
        <v>127</v>
      </c>
      <c r="C439" s="16" t="s">
        <v>33</v>
      </c>
      <c r="D439" s="33" t="s">
        <v>52</v>
      </c>
      <c r="E439" s="24" t="s">
        <v>1304</v>
      </c>
      <c r="F439" s="16" t="s">
        <v>893</v>
      </c>
      <c r="G439" s="16" t="s">
        <v>912</v>
      </c>
    </row>
    <row r="440" customFormat="false" ht="13.8" hidden="false" customHeight="false" outlineLevel="0" collapsed="false">
      <c r="A440" s="24" t="s">
        <v>173</v>
      </c>
      <c r="B440" s="25" t="s">
        <v>128</v>
      </c>
      <c r="C440" s="16" t="s">
        <v>33</v>
      </c>
      <c r="D440" s="33" t="s">
        <v>53</v>
      </c>
      <c r="E440" s="24" t="s">
        <v>1305</v>
      </c>
      <c r="F440" s="16" t="s">
        <v>893</v>
      </c>
      <c r="G440" s="16" t="s">
        <v>914</v>
      </c>
    </row>
    <row r="441" customFormat="false" ht="13.8" hidden="false" customHeight="false" outlineLevel="0" collapsed="false">
      <c r="A441" s="24" t="s">
        <v>173</v>
      </c>
      <c r="B441" s="25" t="s">
        <v>129</v>
      </c>
      <c r="C441" s="16" t="s">
        <v>33</v>
      </c>
      <c r="D441" s="33" t="s">
        <v>54</v>
      </c>
      <c r="E441" s="24" t="s">
        <v>1306</v>
      </c>
      <c r="F441" s="16" t="s">
        <v>893</v>
      </c>
      <c r="G441" s="16" t="s">
        <v>916</v>
      </c>
    </row>
    <row r="442" customFormat="false" ht="13.8" hidden="false" customHeight="false" outlineLevel="0" collapsed="false">
      <c r="A442" s="24" t="s">
        <v>173</v>
      </c>
      <c r="B442" s="25" t="s">
        <v>130</v>
      </c>
      <c r="C442" s="16" t="s">
        <v>33</v>
      </c>
      <c r="D442" s="33" t="s">
        <v>55</v>
      </c>
      <c r="E442" s="24" t="s">
        <v>1307</v>
      </c>
      <c r="F442" s="16" t="s">
        <v>893</v>
      </c>
      <c r="G442" s="16" t="s">
        <v>917</v>
      </c>
    </row>
    <row r="443" customFormat="false" ht="13.8" hidden="false" customHeight="false" outlineLevel="0" collapsed="false">
      <c r="A443" s="24" t="s">
        <v>173</v>
      </c>
      <c r="B443" s="25" t="s">
        <v>131</v>
      </c>
      <c r="C443" s="16" t="s">
        <v>33</v>
      </c>
      <c r="D443" s="33" t="s">
        <v>56</v>
      </c>
      <c r="E443" s="24" t="s">
        <v>1308</v>
      </c>
      <c r="F443" s="16" t="s">
        <v>893</v>
      </c>
      <c r="G443" s="16" t="s">
        <v>918</v>
      </c>
    </row>
    <row r="444" customFormat="false" ht="13.8" hidden="false" customHeight="false" outlineLevel="0" collapsed="false">
      <c r="A444" s="24" t="s">
        <v>173</v>
      </c>
      <c r="B444" s="25" t="s">
        <v>132</v>
      </c>
      <c r="C444" s="16" t="s">
        <v>33</v>
      </c>
      <c r="D444" s="33" t="s">
        <v>57</v>
      </c>
      <c r="E444" s="24" t="s">
        <v>1309</v>
      </c>
      <c r="F444" s="16" t="s">
        <v>893</v>
      </c>
      <c r="G444" s="16" t="s">
        <v>919</v>
      </c>
    </row>
    <row r="445" customFormat="false" ht="13.8" hidden="false" customHeight="false" outlineLevel="0" collapsed="false">
      <c r="A445" s="24" t="s">
        <v>173</v>
      </c>
      <c r="B445" s="25" t="s">
        <v>133</v>
      </c>
      <c r="C445" s="16" t="s">
        <v>33</v>
      </c>
      <c r="D445" s="33" t="s">
        <v>58</v>
      </c>
      <c r="E445" s="24" t="s">
        <v>1310</v>
      </c>
      <c r="F445" s="16" t="s">
        <v>893</v>
      </c>
      <c r="G445" s="16" t="s">
        <v>920</v>
      </c>
    </row>
    <row r="446" customFormat="false" ht="13.8" hidden="false" customHeight="false" outlineLevel="0" collapsed="false">
      <c r="A446" s="24" t="s">
        <v>173</v>
      </c>
      <c r="B446" s="25" t="s">
        <v>134</v>
      </c>
      <c r="C446" s="16" t="s">
        <v>34</v>
      </c>
      <c r="D446" s="33" t="s">
        <v>47</v>
      </c>
      <c r="E446" s="24" t="s">
        <v>1311</v>
      </c>
      <c r="F446" s="16" t="s">
        <v>894</v>
      </c>
      <c r="G446" s="16" t="s">
        <v>904</v>
      </c>
    </row>
    <row r="447" customFormat="false" ht="13.8" hidden="false" customHeight="false" outlineLevel="0" collapsed="false">
      <c r="A447" s="24" t="s">
        <v>173</v>
      </c>
      <c r="B447" s="25" t="s">
        <v>135</v>
      </c>
      <c r="C447" s="16" t="s">
        <v>34</v>
      </c>
      <c r="D447" s="33" t="s">
        <v>48</v>
      </c>
      <c r="E447" s="24" t="s">
        <v>1312</v>
      </c>
      <c r="F447" s="16" t="s">
        <v>894</v>
      </c>
      <c r="G447" s="16" t="s">
        <v>905</v>
      </c>
    </row>
    <row r="448" customFormat="false" ht="13.8" hidden="false" customHeight="false" outlineLevel="0" collapsed="false">
      <c r="A448" s="24" t="s">
        <v>173</v>
      </c>
      <c r="B448" s="25" t="s">
        <v>136</v>
      </c>
      <c r="C448" s="16" t="s">
        <v>34</v>
      </c>
      <c r="D448" s="33" t="s">
        <v>49</v>
      </c>
      <c r="E448" s="24" t="s">
        <v>1313</v>
      </c>
      <c r="F448" s="16" t="s">
        <v>894</v>
      </c>
      <c r="G448" s="16" t="s">
        <v>906</v>
      </c>
    </row>
    <row r="449" customFormat="false" ht="13.8" hidden="false" customHeight="false" outlineLevel="0" collapsed="false">
      <c r="A449" s="24" t="s">
        <v>173</v>
      </c>
      <c r="B449" s="25" t="s">
        <v>137</v>
      </c>
      <c r="C449" s="16" t="s">
        <v>34</v>
      </c>
      <c r="D449" s="33" t="s">
        <v>50</v>
      </c>
      <c r="E449" s="24" t="s">
        <v>1314</v>
      </c>
      <c r="F449" s="16" t="s">
        <v>894</v>
      </c>
      <c r="G449" s="16" t="s">
        <v>908</v>
      </c>
    </row>
    <row r="450" customFormat="false" ht="13.8" hidden="false" customHeight="false" outlineLevel="0" collapsed="false">
      <c r="A450" s="24" t="s">
        <v>173</v>
      </c>
      <c r="B450" s="25" t="s">
        <v>138</v>
      </c>
      <c r="C450" s="16" t="s">
        <v>34</v>
      </c>
      <c r="D450" s="33" t="s">
        <v>51</v>
      </c>
      <c r="E450" s="24" t="s">
        <v>1315</v>
      </c>
      <c r="F450" s="16" t="s">
        <v>894</v>
      </c>
      <c r="G450" s="16" t="s">
        <v>910</v>
      </c>
    </row>
    <row r="451" customFormat="false" ht="13.8" hidden="false" customHeight="false" outlineLevel="0" collapsed="false">
      <c r="A451" s="24" t="s">
        <v>173</v>
      </c>
      <c r="B451" s="25" t="s">
        <v>139</v>
      </c>
      <c r="C451" s="16" t="s">
        <v>34</v>
      </c>
      <c r="D451" s="33" t="s">
        <v>52</v>
      </c>
      <c r="E451" s="24" t="s">
        <v>1316</v>
      </c>
      <c r="F451" s="16" t="s">
        <v>894</v>
      </c>
      <c r="G451" s="16" t="s">
        <v>912</v>
      </c>
    </row>
    <row r="452" customFormat="false" ht="13.8" hidden="false" customHeight="false" outlineLevel="0" collapsed="false">
      <c r="A452" s="24" t="s">
        <v>173</v>
      </c>
      <c r="B452" s="25" t="s">
        <v>140</v>
      </c>
      <c r="C452" s="16" t="s">
        <v>34</v>
      </c>
      <c r="D452" s="33" t="s">
        <v>53</v>
      </c>
      <c r="E452" s="24" t="s">
        <v>1317</v>
      </c>
      <c r="F452" s="16" t="s">
        <v>894</v>
      </c>
      <c r="G452" s="16" t="s">
        <v>914</v>
      </c>
    </row>
    <row r="453" customFormat="false" ht="13.8" hidden="false" customHeight="false" outlineLevel="0" collapsed="false">
      <c r="A453" s="24" t="s">
        <v>173</v>
      </c>
      <c r="B453" s="25" t="s">
        <v>141</v>
      </c>
      <c r="C453" s="16" t="s">
        <v>34</v>
      </c>
      <c r="D453" s="33" t="s">
        <v>54</v>
      </c>
      <c r="E453" s="24" t="s">
        <v>1318</v>
      </c>
      <c r="F453" s="16" t="s">
        <v>894</v>
      </c>
      <c r="G453" s="16" t="s">
        <v>916</v>
      </c>
    </row>
    <row r="454" customFormat="false" ht="13.8" hidden="false" customHeight="false" outlineLevel="0" collapsed="false">
      <c r="A454" s="24" t="s">
        <v>173</v>
      </c>
      <c r="B454" s="25" t="s">
        <v>142</v>
      </c>
      <c r="C454" s="16" t="s">
        <v>34</v>
      </c>
      <c r="D454" s="33" t="s">
        <v>55</v>
      </c>
      <c r="E454" s="24" t="s">
        <v>1319</v>
      </c>
      <c r="F454" s="16" t="s">
        <v>894</v>
      </c>
      <c r="G454" s="16" t="s">
        <v>917</v>
      </c>
    </row>
    <row r="455" customFormat="false" ht="13.8" hidden="false" customHeight="false" outlineLevel="0" collapsed="false">
      <c r="A455" s="24" t="s">
        <v>173</v>
      </c>
      <c r="B455" s="25" t="s">
        <v>143</v>
      </c>
      <c r="C455" s="16" t="s">
        <v>34</v>
      </c>
      <c r="D455" s="33" t="s">
        <v>56</v>
      </c>
      <c r="E455" s="24" t="s">
        <v>1320</v>
      </c>
      <c r="F455" s="16" t="s">
        <v>894</v>
      </c>
      <c r="G455" s="16" t="s">
        <v>918</v>
      </c>
    </row>
    <row r="456" customFormat="false" ht="13.8" hidden="false" customHeight="false" outlineLevel="0" collapsed="false">
      <c r="A456" s="24" t="s">
        <v>173</v>
      </c>
      <c r="B456" s="25" t="s">
        <v>144</v>
      </c>
      <c r="C456" s="16" t="s">
        <v>34</v>
      </c>
      <c r="D456" s="33" t="s">
        <v>57</v>
      </c>
      <c r="E456" s="24" t="s">
        <v>1321</v>
      </c>
      <c r="F456" s="16" t="s">
        <v>894</v>
      </c>
      <c r="G456" s="16" t="s">
        <v>919</v>
      </c>
    </row>
    <row r="457" customFormat="false" ht="13.8" hidden="false" customHeight="false" outlineLevel="0" collapsed="false">
      <c r="A457" s="24" t="s">
        <v>173</v>
      </c>
      <c r="B457" s="25" t="s">
        <v>145</v>
      </c>
      <c r="C457" s="16" t="s">
        <v>34</v>
      </c>
      <c r="D457" s="33" t="s">
        <v>58</v>
      </c>
      <c r="E457" s="24" t="s">
        <v>1322</v>
      </c>
      <c r="F457" s="16" t="s">
        <v>894</v>
      </c>
      <c r="G457" s="16" t="s">
        <v>920</v>
      </c>
    </row>
    <row r="458" customFormat="false" ht="13.8" hidden="false" customHeight="false" outlineLevel="0" collapsed="false">
      <c r="A458" s="24" t="s">
        <v>173</v>
      </c>
      <c r="B458" s="25" t="s">
        <v>146</v>
      </c>
      <c r="C458" s="16" t="s">
        <v>35</v>
      </c>
      <c r="D458" s="33" t="s">
        <v>47</v>
      </c>
      <c r="E458" s="24" t="s">
        <v>1323</v>
      </c>
      <c r="F458" s="16" t="s">
        <v>895</v>
      </c>
      <c r="G458" s="16" t="s">
        <v>904</v>
      </c>
    </row>
    <row r="459" customFormat="false" ht="13.8" hidden="false" customHeight="false" outlineLevel="0" collapsed="false">
      <c r="A459" s="24" t="s">
        <v>173</v>
      </c>
      <c r="B459" s="25" t="s">
        <v>147</v>
      </c>
      <c r="C459" s="16" t="s">
        <v>35</v>
      </c>
      <c r="D459" s="33" t="s">
        <v>48</v>
      </c>
      <c r="E459" s="24" t="s">
        <v>1324</v>
      </c>
      <c r="F459" s="16" t="s">
        <v>895</v>
      </c>
      <c r="G459" s="16" t="s">
        <v>905</v>
      </c>
    </row>
    <row r="460" customFormat="false" ht="13.8" hidden="false" customHeight="false" outlineLevel="0" collapsed="false">
      <c r="A460" s="24" t="s">
        <v>173</v>
      </c>
      <c r="B460" s="25" t="s">
        <v>148</v>
      </c>
      <c r="C460" s="16" t="s">
        <v>35</v>
      </c>
      <c r="D460" s="33" t="s">
        <v>49</v>
      </c>
      <c r="E460" s="24" t="s">
        <v>1325</v>
      </c>
      <c r="F460" s="16" t="s">
        <v>895</v>
      </c>
      <c r="G460" s="16" t="s">
        <v>906</v>
      </c>
    </row>
    <row r="461" customFormat="false" ht="13.8" hidden="false" customHeight="false" outlineLevel="0" collapsed="false">
      <c r="A461" s="24" t="s">
        <v>173</v>
      </c>
      <c r="B461" s="25" t="s">
        <v>149</v>
      </c>
      <c r="C461" s="16" t="s">
        <v>35</v>
      </c>
      <c r="D461" s="33" t="s">
        <v>50</v>
      </c>
      <c r="E461" s="24" t="s">
        <v>1326</v>
      </c>
      <c r="F461" s="16" t="s">
        <v>895</v>
      </c>
      <c r="G461" s="16" t="s">
        <v>908</v>
      </c>
    </row>
    <row r="462" customFormat="false" ht="13.8" hidden="false" customHeight="false" outlineLevel="0" collapsed="false">
      <c r="A462" s="24" t="s">
        <v>173</v>
      </c>
      <c r="B462" s="25" t="s">
        <v>150</v>
      </c>
      <c r="C462" s="16" t="s">
        <v>35</v>
      </c>
      <c r="D462" s="33" t="s">
        <v>51</v>
      </c>
      <c r="E462" s="24" t="s">
        <v>1327</v>
      </c>
      <c r="F462" s="16" t="s">
        <v>895</v>
      </c>
      <c r="G462" s="16" t="s">
        <v>910</v>
      </c>
    </row>
    <row r="463" customFormat="false" ht="13.8" hidden="false" customHeight="false" outlineLevel="0" collapsed="false">
      <c r="A463" s="24" t="s">
        <v>173</v>
      </c>
      <c r="B463" s="25" t="s">
        <v>151</v>
      </c>
      <c r="C463" s="16" t="s">
        <v>35</v>
      </c>
      <c r="D463" s="33" t="s">
        <v>52</v>
      </c>
      <c r="E463" s="24" t="s">
        <v>1328</v>
      </c>
      <c r="F463" s="16" t="s">
        <v>895</v>
      </c>
      <c r="G463" s="16" t="s">
        <v>912</v>
      </c>
    </row>
    <row r="464" customFormat="false" ht="13.8" hidden="false" customHeight="false" outlineLevel="0" collapsed="false">
      <c r="A464" s="24" t="s">
        <v>173</v>
      </c>
      <c r="B464" s="25" t="s">
        <v>152</v>
      </c>
      <c r="C464" s="16" t="s">
        <v>35</v>
      </c>
      <c r="D464" s="33" t="s">
        <v>53</v>
      </c>
      <c r="E464" s="24" t="s">
        <v>1329</v>
      </c>
      <c r="F464" s="16" t="s">
        <v>895</v>
      </c>
      <c r="G464" s="16" t="s">
        <v>914</v>
      </c>
    </row>
    <row r="465" customFormat="false" ht="13.8" hidden="false" customHeight="false" outlineLevel="0" collapsed="false">
      <c r="A465" s="24" t="s">
        <v>173</v>
      </c>
      <c r="B465" s="25" t="s">
        <v>153</v>
      </c>
      <c r="C465" s="16" t="s">
        <v>35</v>
      </c>
      <c r="D465" s="33" t="s">
        <v>54</v>
      </c>
      <c r="E465" s="24" t="s">
        <v>1330</v>
      </c>
      <c r="F465" s="16" t="s">
        <v>895</v>
      </c>
      <c r="G465" s="16" t="s">
        <v>916</v>
      </c>
    </row>
    <row r="466" customFormat="false" ht="13.8" hidden="false" customHeight="false" outlineLevel="0" collapsed="false">
      <c r="A466" s="24" t="s">
        <v>173</v>
      </c>
      <c r="B466" s="25" t="s">
        <v>154</v>
      </c>
      <c r="C466" s="16" t="s">
        <v>35</v>
      </c>
      <c r="D466" s="33" t="s">
        <v>55</v>
      </c>
      <c r="E466" s="24" t="s">
        <v>1331</v>
      </c>
      <c r="F466" s="16" t="s">
        <v>895</v>
      </c>
      <c r="G466" s="16" t="s">
        <v>917</v>
      </c>
    </row>
    <row r="467" customFormat="false" ht="13.8" hidden="false" customHeight="false" outlineLevel="0" collapsed="false">
      <c r="A467" s="24" t="s">
        <v>173</v>
      </c>
      <c r="B467" s="25" t="s">
        <v>155</v>
      </c>
      <c r="C467" s="16" t="s">
        <v>35</v>
      </c>
      <c r="D467" s="33" t="s">
        <v>56</v>
      </c>
      <c r="E467" s="24" t="s">
        <v>1332</v>
      </c>
      <c r="F467" s="16" t="s">
        <v>895</v>
      </c>
      <c r="G467" s="16" t="s">
        <v>918</v>
      </c>
    </row>
    <row r="468" customFormat="false" ht="13.8" hidden="false" customHeight="false" outlineLevel="0" collapsed="false">
      <c r="A468" s="24" t="s">
        <v>173</v>
      </c>
      <c r="B468" s="25" t="s">
        <v>156</v>
      </c>
      <c r="C468" s="16" t="s">
        <v>35</v>
      </c>
      <c r="D468" s="33" t="s">
        <v>57</v>
      </c>
      <c r="E468" s="24" t="s">
        <v>1333</v>
      </c>
      <c r="F468" s="16" t="s">
        <v>895</v>
      </c>
      <c r="G468" s="16" t="s">
        <v>919</v>
      </c>
    </row>
    <row r="469" customFormat="false" ht="13.8" hidden="false" customHeight="false" outlineLevel="0" collapsed="false">
      <c r="A469" s="24" t="s">
        <v>173</v>
      </c>
      <c r="B469" s="25" t="s">
        <v>157</v>
      </c>
      <c r="C469" s="16" t="s">
        <v>35</v>
      </c>
      <c r="D469" s="33" t="s">
        <v>58</v>
      </c>
      <c r="E469" s="24" t="s">
        <v>1334</v>
      </c>
      <c r="F469" s="16" t="s">
        <v>895</v>
      </c>
      <c r="G469" s="16" t="s">
        <v>920</v>
      </c>
    </row>
    <row r="470" customFormat="false" ht="13.8" hidden="false" customHeight="false" outlineLevel="0" collapsed="false">
      <c r="A470" s="24" t="s">
        <v>173</v>
      </c>
      <c r="B470" s="25" t="s">
        <v>158</v>
      </c>
      <c r="C470" s="16" t="s">
        <v>36</v>
      </c>
      <c r="D470" s="33" t="s">
        <v>47</v>
      </c>
      <c r="E470" s="24" t="s">
        <v>1335</v>
      </c>
      <c r="F470" s="16" t="s">
        <v>896</v>
      </c>
      <c r="G470" s="16" t="s">
        <v>904</v>
      </c>
    </row>
    <row r="471" customFormat="false" ht="13.8" hidden="false" customHeight="false" outlineLevel="0" collapsed="false">
      <c r="A471" s="24" t="s">
        <v>173</v>
      </c>
      <c r="B471" s="25" t="s">
        <v>159</v>
      </c>
      <c r="C471" s="16" t="s">
        <v>36</v>
      </c>
      <c r="D471" s="33" t="s">
        <v>48</v>
      </c>
      <c r="E471" s="24" t="s">
        <v>1336</v>
      </c>
      <c r="F471" s="16" t="s">
        <v>896</v>
      </c>
      <c r="G471" s="16" t="s">
        <v>905</v>
      </c>
    </row>
    <row r="472" customFormat="false" ht="13.8" hidden="false" customHeight="false" outlineLevel="0" collapsed="false">
      <c r="A472" s="24" t="s">
        <v>173</v>
      </c>
      <c r="B472" s="25" t="s">
        <v>160</v>
      </c>
      <c r="C472" s="16" t="s">
        <v>36</v>
      </c>
      <c r="D472" s="33" t="s">
        <v>49</v>
      </c>
      <c r="E472" s="24" t="s">
        <v>1337</v>
      </c>
      <c r="F472" s="16" t="s">
        <v>896</v>
      </c>
      <c r="G472" s="16" t="s">
        <v>906</v>
      </c>
    </row>
    <row r="473" customFormat="false" ht="13.8" hidden="false" customHeight="false" outlineLevel="0" collapsed="false">
      <c r="A473" s="24" t="s">
        <v>173</v>
      </c>
      <c r="B473" s="25" t="s">
        <v>161</v>
      </c>
      <c r="C473" s="16" t="s">
        <v>36</v>
      </c>
      <c r="D473" s="33" t="s">
        <v>50</v>
      </c>
      <c r="E473" s="24" t="s">
        <v>1338</v>
      </c>
      <c r="F473" s="16" t="s">
        <v>896</v>
      </c>
      <c r="G473" s="16" t="s">
        <v>908</v>
      </c>
    </row>
    <row r="474" customFormat="false" ht="13.8" hidden="false" customHeight="false" outlineLevel="0" collapsed="false">
      <c r="A474" s="24" t="s">
        <v>173</v>
      </c>
      <c r="B474" s="25" t="s">
        <v>162</v>
      </c>
      <c r="C474" s="16" t="s">
        <v>36</v>
      </c>
      <c r="D474" s="33" t="s">
        <v>51</v>
      </c>
      <c r="E474" s="24" t="s">
        <v>1339</v>
      </c>
      <c r="F474" s="16" t="s">
        <v>896</v>
      </c>
      <c r="G474" s="16" t="s">
        <v>910</v>
      </c>
    </row>
    <row r="475" customFormat="false" ht="13.8" hidden="false" customHeight="false" outlineLevel="0" collapsed="false">
      <c r="A475" s="24" t="s">
        <v>173</v>
      </c>
      <c r="B475" s="25" t="s">
        <v>163</v>
      </c>
      <c r="C475" s="16" t="s">
        <v>36</v>
      </c>
      <c r="D475" s="33" t="s">
        <v>52</v>
      </c>
      <c r="E475" s="24" t="s">
        <v>1340</v>
      </c>
      <c r="F475" s="16" t="s">
        <v>896</v>
      </c>
      <c r="G475" s="16" t="s">
        <v>912</v>
      </c>
    </row>
    <row r="476" customFormat="false" ht="13.8" hidden="false" customHeight="false" outlineLevel="0" collapsed="false">
      <c r="A476" s="24" t="s">
        <v>173</v>
      </c>
      <c r="B476" s="25" t="s">
        <v>164</v>
      </c>
      <c r="C476" s="16" t="s">
        <v>36</v>
      </c>
      <c r="D476" s="33" t="s">
        <v>53</v>
      </c>
      <c r="E476" s="24" t="s">
        <v>1341</v>
      </c>
      <c r="F476" s="16" t="s">
        <v>896</v>
      </c>
      <c r="G476" s="16" t="s">
        <v>914</v>
      </c>
    </row>
    <row r="477" customFormat="false" ht="13.8" hidden="false" customHeight="false" outlineLevel="0" collapsed="false">
      <c r="A477" s="24" t="s">
        <v>173</v>
      </c>
      <c r="B477" s="25" t="s">
        <v>165</v>
      </c>
      <c r="C477" s="16" t="s">
        <v>36</v>
      </c>
      <c r="D477" s="33" t="s">
        <v>54</v>
      </c>
      <c r="E477" s="24" t="s">
        <v>1342</v>
      </c>
      <c r="F477" s="16" t="s">
        <v>896</v>
      </c>
      <c r="G477" s="16" t="s">
        <v>916</v>
      </c>
    </row>
    <row r="478" customFormat="false" ht="13.8" hidden="false" customHeight="false" outlineLevel="0" collapsed="false">
      <c r="A478" s="24" t="s">
        <v>173</v>
      </c>
      <c r="B478" s="25" t="s">
        <v>166</v>
      </c>
      <c r="C478" s="16" t="s">
        <v>36</v>
      </c>
      <c r="D478" s="33" t="s">
        <v>55</v>
      </c>
      <c r="E478" s="24" t="s">
        <v>1343</v>
      </c>
      <c r="F478" s="16" t="s">
        <v>896</v>
      </c>
      <c r="G478" s="16" t="s">
        <v>917</v>
      </c>
    </row>
    <row r="479" customFormat="false" ht="13.8" hidden="false" customHeight="false" outlineLevel="0" collapsed="false">
      <c r="A479" s="24" t="s">
        <v>173</v>
      </c>
      <c r="B479" s="25" t="s">
        <v>167</v>
      </c>
      <c r="C479" s="16" t="s">
        <v>36</v>
      </c>
      <c r="D479" s="33" t="s">
        <v>56</v>
      </c>
      <c r="E479" s="24" t="s">
        <v>1344</v>
      </c>
      <c r="F479" s="16" t="s">
        <v>896</v>
      </c>
      <c r="G479" s="16" t="s">
        <v>918</v>
      </c>
    </row>
    <row r="480" customFormat="false" ht="13.8" hidden="false" customHeight="false" outlineLevel="0" collapsed="false">
      <c r="A480" s="24" t="s">
        <v>173</v>
      </c>
      <c r="B480" s="25" t="s">
        <v>168</v>
      </c>
      <c r="C480" s="16" t="s">
        <v>36</v>
      </c>
      <c r="D480" s="33" t="s">
        <v>57</v>
      </c>
      <c r="E480" s="24" t="s">
        <v>1345</v>
      </c>
      <c r="F480" s="16" t="s">
        <v>896</v>
      </c>
      <c r="G480" s="16" t="s">
        <v>919</v>
      </c>
    </row>
    <row r="481" customFormat="false" ht="13.8" hidden="false" customHeight="false" outlineLevel="0" collapsed="false">
      <c r="A481" s="24" t="s">
        <v>173</v>
      </c>
      <c r="B481" s="25" t="s">
        <v>169</v>
      </c>
      <c r="C481" s="16" t="s">
        <v>36</v>
      </c>
      <c r="D481" s="33" t="s">
        <v>58</v>
      </c>
      <c r="E481" s="24" t="s">
        <v>1346</v>
      </c>
      <c r="F481" s="16" t="s">
        <v>896</v>
      </c>
      <c r="G481" s="16" t="s">
        <v>920</v>
      </c>
    </row>
    <row r="482" customFormat="false" ht="13.8" hidden="false" customHeight="false" outlineLevel="0" collapsed="false">
      <c r="A482" s="24" t="s">
        <v>174</v>
      </c>
      <c r="B482" s="25" t="s">
        <v>74</v>
      </c>
      <c r="C482" s="33" t="s">
        <v>37</v>
      </c>
      <c r="D482" s="33" t="s">
        <v>47</v>
      </c>
      <c r="E482" s="24" t="s">
        <v>1347</v>
      </c>
      <c r="F482" s="16" t="str">
        <f aca="false">VLOOKUP(C482,$O$2:$R$56,3,0)</f>
        <v>CTCTCTAT</v>
      </c>
      <c r="G482" s="16" t="s">
        <v>904</v>
      </c>
    </row>
    <row r="483" customFormat="false" ht="13.8" hidden="false" customHeight="false" outlineLevel="0" collapsed="false">
      <c r="A483" s="24" t="s">
        <v>174</v>
      </c>
      <c r="B483" s="25" t="s">
        <v>75</v>
      </c>
      <c r="C483" s="33" t="s">
        <v>37</v>
      </c>
      <c r="D483" s="33" t="s">
        <v>48</v>
      </c>
      <c r="E483" s="24" t="s">
        <v>1348</v>
      </c>
      <c r="F483" s="16" t="str">
        <f aca="false">VLOOKUP(C483,$O$2:$R$56,3,0)</f>
        <v>CTCTCTAT</v>
      </c>
      <c r="G483" s="16" t="s">
        <v>905</v>
      </c>
    </row>
    <row r="484" customFormat="false" ht="13.8" hidden="false" customHeight="false" outlineLevel="0" collapsed="false">
      <c r="A484" s="24" t="s">
        <v>174</v>
      </c>
      <c r="B484" s="25" t="s">
        <v>76</v>
      </c>
      <c r="C484" s="33" t="s">
        <v>37</v>
      </c>
      <c r="D484" s="33" t="s">
        <v>49</v>
      </c>
      <c r="E484" s="24" t="s">
        <v>1349</v>
      </c>
      <c r="F484" s="16" t="str">
        <f aca="false">VLOOKUP(C484,$O$2:$R$56,3,0)</f>
        <v>CTCTCTAT</v>
      </c>
      <c r="G484" s="16" t="s">
        <v>906</v>
      </c>
    </row>
    <row r="485" customFormat="false" ht="13.8" hidden="false" customHeight="false" outlineLevel="0" collapsed="false">
      <c r="A485" s="24" t="s">
        <v>174</v>
      </c>
      <c r="B485" s="25" t="s">
        <v>77</v>
      </c>
      <c r="C485" s="33" t="s">
        <v>37</v>
      </c>
      <c r="D485" s="33" t="s">
        <v>50</v>
      </c>
      <c r="E485" s="24" t="s">
        <v>1350</v>
      </c>
      <c r="F485" s="16" t="str">
        <f aca="false">VLOOKUP(C485,$O$2:$R$56,3,0)</f>
        <v>CTCTCTAT</v>
      </c>
      <c r="G485" s="16" t="s">
        <v>908</v>
      </c>
    </row>
    <row r="486" customFormat="false" ht="13.8" hidden="false" customHeight="false" outlineLevel="0" collapsed="false">
      <c r="A486" s="24" t="s">
        <v>174</v>
      </c>
      <c r="B486" s="25" t="s">
        <v>78</v>
      </c>
      <c r="C486" s="33" t="s">
        <v>37</v>
      </c>
      <c r="D486" s="33" t="s">
        <v>51</v>
      </c>
      <c r="E486" s="24" t="s">
        <v>1351</v>
      </c>
      <c r="F486" s="16" t="str">
        <f aca="false">VLOOKUP(C486,$O$2:$R$56,3,0)</f>
        <v>CTCTCTAT</v>
      </c>
      <c r="G486" s="16" t="s">
        <v>910</v>
      </c>
    </row>
    <row r="487" customFormat="false" ht="13.8" hidden="false" customHeight="false" outlineLevel="0" collapsed="false">
      <c r="A487" s="24" t="s">
        <v>174</v>
      </c>
      <c r="B487" s="25" t="s">
        <v>79</v>
      </c>
      <c r="C487" s="33" t="s">
        <v>37</v>
      </c>
      <c r="D487" s="33" t="s">
        <v>52</v>
      </c>
      <c r="E487" s="24" t="s">
        <v>1352</v>
      </c>
      <c r="F487" s="16" t="str">
        <f aca="false">VLOOKUP(C487,$O$2:$R$56,3,0)</f>
        <v>CTCTCTAT</v>
      </c>
      <c r="G487" s="16" t="s">
        <v>912</v>
      </c>
    </row>
    <row r="488" customFormat="false" ht="13.8" hidden="false" customHeight="false" outlineLevel="0" collapsed="false">
      <c r="A488" s="24" t="s">
        <v>174</v>
      </c>
      <c r="B488" s="25" t="s">
        <v>80</v>
      </c>
      <c r="C488" s="33" t="s">
        <v>37</v>
      </c>
      <c r="D488" s="33" t="s">
        <v>53</v>
      </c>
      <c r="E488" s="24" t="s">
        <v>1353</v>
      </c>
      <c r="F488" s="16" t="str">
        <f aca="false">VLOOKUP(C488,$O$2:$R$56,3,0)</f>
        <v>CTCTCTAT</v>
      </c>
      <c r="G488" s="16" t="s">
        <v>914</v>
      </c>
    </row>
    <row r="489" customFormat="false" ht="13.8" hidden="false" customHeight="false" outlineLevel="0" collapsed="false">
      <c r="A489" s="24" t="s">
        <v>174</v>
      </c>
      <c r="B489" s="25" t="s">
        <v>81</v>
      </c>
      <c r="C489" s="33" t="s">
        <v>37</v>
      </c>
      <c r="D489" s="33" t="s">
        <v>54</v>
      </c>
      <c r="E489" s="24" t="s">
        <v>1354</v>
      </c>
      <c r="F489" s="16" t="str">
        <f aca="false">VLOOKUP(C489,$O$2:$R$56,3,0)</f>
        <v>CTCTCTAT</v>
      </c>
      <c r="G489" s="16" t="s">
        <v>916</v>
      </c>
    </row>
    <row r="490" customFormat="false" ht="13.8" hidden="false" customHeight="false" outlineLevel="0" collapsed="false">
      <c r="A490" s="24" t="s">
        <v>174</v>
      </c>
      <c r="B490" s="25" t="s">
        <v>82</v>
      </c>
      <c r="C490" s="33" t="s">
        <v>37</v>
      </c>
      <c r="D490" s="33" t="s">
        <v>55</v>
      </c>
      <c r="E490" s="24" t="s">
        <v>1355</v>
      </c>
      <c r="F490" s="16" t="str">
        <f aca="false">VLOOKUP(C490,$O$2:$R$56,3,0)</f>
        <v>CTCTCTAT</v>
      </c>
      <c r="G490" s="16" t="s">
        <v>917</v>
      </c>
    </row>
    <row r="491" customFormat="false" ht="13.8" hidden="false" customHeight="false" outlineLevel="0" collapsed="false">
      <c r="A491" s="24" t="s">
        <v>174</v>
      </c>
      <c r="B491" s="25" t="s">
        <v>83</v>
      </c>
      <c r="C491" s="33" t="s">
        <v>37</v>
      </c>
      <c r="D491" s="33" t="s">
        <v>56</v>
      </c>
      <c r="E491" s="24" t="s">
        <v>1356</v>
      </c>
      <c r="F491" s="16" t="str">
        <f aca="false">VLOOKUP(C491,$O$2:$R$56,3,0)</f>
        <v>CTCTCTAT</v>
      </c>
      <c r="G491" s="16" t="s">
        <v>918</v>
      </c>
    </row>
    <row r="492" customFormat="false" ht="13.8" hidden="false" customHeight="false" outlineLevel="0" collapsed="false">
      <c r="A492" s="24" t="s">
        <v>174</v>
      </c>
      <c r="B492" s="25" t="s">
        <v>84</v>
      </c>
      <c r="C492" s="33" t="s">
        <v>37</v>
      </c>
      <c r="D492" s="33" t="s">
        <v>57</v>
      </c>
      <c r="E492" s="24" t="s">
        <v>1357</v>
      </c>
      <c r="F492" s="16" t="str">
        <f aca="false">VLOOKUP(C492,$O$2:$R$56,3,0)</f>
        <v>CTCTCTAT</v>
      </c>
      <c r="G492" s="16" t="s">
        <v>919</v>
      </c>
    </row>
    <row r="493" customFormat="false" ht="13.8" hidden="false" customHeight="false" outlineLevel="0" collapsed="false">
      <c r="A493" s="24" t="s">
        <v>174</v>
      </c>
      <c r="B493" s="25" t="s">
        <v>85</v>
      </c>
      <c r="C493" s="33" t="s">
        <v>37</v>
      </c>
      <c r="D493" s="33" t="s">
        <v>58</v>
      </c>
      <c r="E493" s="24" t="s">
        <v>1358</v>
      </c>
      <c r="F493" s="16" t="str">
        <f aca="false">VLOOKUP(C493,$O$2:$R$56,3,0)</f>
        <v>CTCTCTAT</v>
      </c>
      <c r="G493" s="16" t="s">
        <v>920</v>
      </c>
    </row>
    <row r="494" customFormat="false" ht="13.8" hidden="false" customHeight="false" outlineLevel="0" collapsed="false">
      <c r="A494" s="24" t="s">
        <v>174</v>
      </c>
      <c r="B494" s="25" t="s">
        <v>86</v>
      </c>
      <c r="C494" s="33" t="s">
        <v>39</v>
      </c>
      <c r="D494" s="33" t="s">
        <v>47</v>
      </c>
      <c r="E494" s="24" t="s">
        <v>1359</v>
      </c>
      <c r="F494" s="16" t="str">
        <f aca="false">VLOOKUP(C494,$O$2:$R$56,3,0)</f>
        <v>TATCCTCT</v>
      </c>
      <c r="G494" s="16" t="s">
        <v>904</v>
      </c>
    </row>
    <row r="495" customFormat="false" ht="13.8" hidden="false" customHeight="false" outlineLevel="0" collapsed="false">
      <c r="A495" s="24" t="s">
        <v>174</v>
      </c>
      <c r="B495" s="25" t="s">
        <v>87</v>
      </c>
      <c r="C495" s="33" t="s">
        <v>39</v>
      </c>
      <c r="D495" s="33" t="s">
        <v>48</v>
      </c>
      <c r="E495" s="24" t="s">
        <v>1360</v>
      </c>
      <c r="F495" s="16" t="str">
        <f aca="false">VLOOKUP(C495,$O$2:$R$56,3,0)</f>
        <v>TATCCTCT</v>
      </c>
      <c r="G495" s="16" t="s">
        <v>905</v>
      </c>
    </row>
    <row r="496" customFormat="false" ht="13.8" hidden="false" customHeight="false" outlineLevel="0" collapsed="false">
      <c r="A496" s="24" t="s">
        <v>174</v>
      </c>
      <c r="B496" s="25" t="s">
        <v>88</v>
      </c>
      <c r="C496" s="33" t="s">
        <v>39</v>
      </c>
      <c r="D496" s="33" t="s">
        <v>49</v>
      </c>
      <c r="E496" s="24" t="s">
        <v>1361</v>
      </c>
      <c r="F496" s="16" t="str">
        <f aca="false">VLOOKUP(C496,$O$2:$R$56,3,0)</f>
        <v>TATCCTCT</v>
      </c>
      <c r="G496" s="16" t="s">
        <v>906</v>
      </c>
    </row>
    <row r="497" customFormat="false" ht="13.8" hidden="false" customHeight="false" outlineLevel="0" collapsed="false">
      <c r="A497" s="24" t="s">
        <v>174</v>
      </c>
      <c r="B497" s="25" t="s">
        <v>89</v>
      </c>
      <c r="C497" s="33" t="s">
        <v>39</v>
      </c>
      <c r="D497" s="33" t="s">
        <v>50</v>
      </c>
      <c r="E497" s="24" t="s">
        <v>1362</v>
      </c>
      <c r="F497" s="16" t="str">
        <f aca="false">VLOOKUP(C497,$O$2:$R$56,3,0)</f>
        <v>TATCCTCT</v>
      </c>
      <c r="G497" s="16" t="s">
        <v>908</v>
      </c>
    </row>
    <row r="498" customFormat="false" ht="13.8" hidden="false" customHeight="false" outlineLevel="0" collapsed="false">
      <c r="A498" s="24" t="s">
        <v>174</v>
      </c>
      <c r="B498" s="25" t="s">
        <v>90</v>
      </c>
      <c r="C498" s="33" t="s">
        <v>39</v>
      </c>
      <c r="D498" s="33" t="s">
        <v>51</v>
      </c>
      <c r="E498" s="24" t="s">
        <v>1363</v>
      </c>
      <c r="F498" s="16" t="str">
        <f aca="false">VLOOKUP(C498,$O$2:$R$56,3,0)</f>
        <v>TATCCTCT</v>
      </c>
      <c r="G498" s="16" t="s">
        <v>910</v>
      </c>
    </row>
    <row r="499" customFormat="false" ht="13.8" hidden="false" customHeight="false" outlineLevel="0" collapsed="false">
      <c r="A499" s="24" t="s">
        <v>174</v>
      </c>
      <c r="B499" s="25" t="s">
        <v>91</v>
      </c>
      <c r="C499" s="33" t="s">
        <v>39</v>
      </c>
      <c r="D499" s="33" t="s">
        <v>52</v>
      </c>
      <c r="E499" s="24" t="s">
        <v>1364</v>
      </c>
      <c r="F499" s="16" t="str">
        <f aca="false">VLOOKUP(C499,$O$2:$R$56,3,0)</f>
        <v>TATCCTCT</v>
      </c>
      <c r="G499" s="16" t="s">
        <v>912</v>
      </c>
    </row>
    <row r="500" customFormat="false" ht="13.8" hidden="false" customHeight="false" outlineLevel="0" collapsed="false">
      <c r="A500" s="24" t="s">
        <v>174</v>
      </c>
      <c r="B500" s="25" t="s">
        <v>92</v>
      </c>
      <c r="C500" s="33" t="s">
        <v>39</v>
      </c>
      <c r="D500" s="33" t="s">
        <v>53</v>
      </c>
      <c r="E500" s="24" t="s">
        <v>1365</v>
      </c>
      <c r="F500" s="16" t="str">
        <f aca="false">VLOOKUP(C500,$O$2:$R$56,3,0)</f>
        <v>TATCCTCT</v>
      </c>
      <c r="G500" s="16" t="s">
        <v>914</v>
      </c>
    </row>
    <row r="501" customFormat="false" ht="13.8" hidden="false" customHeight="false" outlineLevel="0" collapsed="false">
      <c r="A501" s="24" t="s">
        <v>174</v>
      </c>
      <c r="B501" s="25" t="s">
        <v>93</v>
      </c>
      <c r="C501" s="33" t="s">
        <v>39</v>
      </c>
      <c r="D501" s="33" t="s">
        <v>54</v>
      </c>
      <c r="E501" s="24" t="s">
        <v>1366</v>
      </c>
      <c r="F501" s="16" t="str">
        <f aca="false">VLOOKUP(C501,$O$2:$R$56,3,0)</f>
        <v>TATCCTCT</v>
      </c>
      <c r="G501" s="16" t="s">
        <v>916</v>
      </c>
    </row>
    <row r="502" customFormat="false" ht="13.8" hidden="false" customHeight="false" outlineLevel="0" collapsed="false">
      <c r="A502" s="24" t="s">
        <v>174</v>
      </c>
      <c r="B502" s="25" t="s">
        <v>94</v>
      </c>
      <c r="C502" s="33" t="s">
        <v>39</v>
      </c>
      <c r="D502" s="33" t="s">
        <v>55</v>
      </c>
      <c r="E502" s="24" t="s">
        <v>1367</v>
      </c>
      <c r="F502" s="16" t="str">
        <f aca="false">VLOOKUP(C502,$O$2:$R$56,3,0)</f>
        <v>TATCCTCT</v>
      </c>
      <c r="G502" s="16" t="s">
        <v>917</v>
      </c>
    </row>
    <row r="503" customFormat="false" ht="13.8" hidden="false" customHeight="false" outlineLevel="0" collapsed="false">
      <c r="A503" s="24" t="s">
        <v>174</v>
      </c>
      <c r="B503" s="25" t="s">
        <v>95</v>
      </c>
      <c r="C503" s="33" t="s">
        <v>39</v>
      </c>
      <c r="D503" s="33" t="s">
        <v>56</v>
      </c>
      <c r="E503" s="24" t="s">
        <v>1368</v>
      </c>
      <c r="F503" s="16" t="str">
        <f aca="false">VLOOKUP(C503,$O$2:$R$56,3,0)</f>
        <v>TATCCTCT</v>
      </c>
      <c r="G503" s="16" t="s">
        <v>918</v>
      </c>
    </row>
    <row r="504" customFormat="false" ht="13.8" hidden="false" customHeight="false" outlineLevel="0" collapsed="false">
      <c r="A504" s="24" t="s">
        <v>174</v>
      </c>
      <c r="B504" s="25" t="s">
        <v>96</v>
      </c>
      <c r="C504" s="33" t="s">
        <v>39</v>
      </c>
      <c r="D504" s="33" t="s">
        <v>57</v>
      </c>
      <c r="E504" s="24" t="s">
        <v>1369</v>
      </c>
      <c r="F504" s="16" t="str">
        <f aca="false">VLOOKUP(C504,$O$2:$R$56,3,0)</f>
        <v>TATCCTCT</v>
      </c>
      <c r="G504" s="16" t="s">
        <v>919</v>
      </c>
    </row>
    <row r="505" customFormat="false" ht="13.8" hidden="false" customHeight="false" outlineLevel="0" collapsed="false">
      <c r="A505" s="24" t="s">
        <v>174</v>
      </c>
      <c r="B505" s="25" t="s">
        <v>97</v>
      </c>
      <c r="C505" s="33" t="s">
        <v>39</v>
      </c>
      <c r="D505" s="33" t="s">
        <v>58</v>
      </c>
      <c r="E505" s="24" t="s">
        <v>1370</v>
      </c>
      <c r="F505" s="16" t="str">
        <f aca="false">VLOOKUP(C505,$O$2:$R$56,3,0)</f>
        <v>TATCCTCT</v>
      </c>
      <c r="G505" s="16" t="s">
        <v>920</v>
      </c>
    </row>
    <row r="506" customFormat="false" ht="13.8" hidden="false" customHeight="false" outlineLevel="0" collapsed="false">
      <c r="A506" s="24" t="s">
        <v>174</v>
      </c>
      <c r="B506" s="25" t="s">
        <v>98</v>
      </c>
      <c r="C506" s="33" t="s">
        <v>40</v>
      </c>
      <c r="D506" s="33" t="s">
        <v>47</v>
      </c>
      <c r="E506" s="24" t="s">
        <v>1371</v>
      </c>
      <c r="F506" s="16" t="str">
        <f aca="false">VLOOKUP(C506,$O$2:$R$56,3,0)</f>
        <v>GTAAGGAG</v>
      </c>
      <c r="G506" s="16" t="s">
        <v>904</v>
      </c>
    </row>
    <row r="507" customFormat="false" ht="13.8" hidden="false" customHeight="false" outlineLevel="0" collapsed="false">
      <c r="A507" s="24" t="s">
        <v>174</v>
      </c>
      <c r="B507" s="25" t="s">
        <v>99</v>
      </c>
      <c r="C507" s="33" t="s">
        <v>40</v>
      </c>
      <c r="D507" s="33" t="s">
        <v>48</v>
      </c>
      <c r="E507" s="24" t="s">
        <v>1372</v>
      </c>
      <c r="F507" s="16" t="str">
        <f aca="false">VLOOKUP(C507,$O$2:$R$56,3,0)</f>
        <v>GTAAGGAG</v>
      </c>
      <c r="G507" s="16" t="s">
        <v>905</v>
      </c>
    </row>
    <row r="508" customFormat="false" ht="13.8" hidden="false" customHeight="false" outlineLevel="0" collapsed="false">
      <c r="A508" s="24" t="s">
        <v>174</v>
      </c>
      <c r="B508" s="25" t="s">
        <v>100</v>
      </c>
      <c r="C508" s="33" t="s">
        <v>40</v>
      </c>
      <c r="D508" s="33" t="s">
        <v>49</v>
      </c>
      <c r="E508" s="24" t="s">
        <v>1373</v>
      </c>
      <c r="F508" s="16" t="str">
        <f aca="false">VLOOKUP(C508,$O$2:$R$56,3,0)</f>
        <v>GTAAGGAG</v>
      </c>
      <c r="G508" s="16" t="s">
        <v>906</v>
      </c>
    </row>
    <row r="509" customFormat="false" ht="13.8" hidden="false" customHeight="false" outlineLevel="0" collapsed="false">
      <c r="A509" s="24" t="s">
        <v>174</v>
      </c>
      <c r="B509" s="25" t="s">
        <v>101</v>
      </c>
      <c r="C509" s="33" t="s">
        <v>40</v>
      </c>
      <c r="D509" s="33" t="s">
        <v>50</v>
      </c>
      <c r="E509" s="24" t="s">
        <v>1374</v>
      </c>
      <c r="F509" s="16" t="str">
        <f aca="false">VLOOKUP(C509,$O$2:$R$56,3,0)</f>
        <v>GTAAGGAG</v>
      </c>
      <c r="G509" s="16" t="s">
        <v>908</v>
      </c>
    </row>
    <row r="510" customFormat="false" ht="13.8" hidden="false" customHeight="false" outlineLevel="0" collapsed="false">
      <c r="A510" s="24" t="s">
        <v>174</v>
      </c>
      <c r="B510" s="25" t="s">
        <v>102</v>
      </c>
      <c r="C510" s="33" t="s">
        <v>40</v>
      </c>
      <c r="D510" s="33" t="s">
        <v>51</v>
      </c>
      <c r="E510" s="24" t="s">
        <v>1375</v>
      </c>
      <c r="F510" s="16" t="str">
        <f aca="false">VLOOKUP(C510,$O$2:$R$56,3,0)</f>
        <v>GTAAGGAG</v>
      </c>
      <c r="G510" s="16" t="s">
        <v>910</v>
      </c>
    </row>
    <row r="511" customFormat="false" ht="13.8" hidden="false" customHeight="false" outlineLevel="0" collapsed="false">
      <c r="A511" s="24" t="s">
        <v>174</v>
      </c>
      <c r="B511" s="25" t="s">
        <v>103</v>
      </c>
      <c r="C511" s="33" t="s">
        <v>40</v>
      </c>
      <c r="D511" s="33" t="s">
        <v>52</v>
      </c>
      <c r="E511" s="24" t="s">
        <v>1376</v>
      </c>
      <c r="F511" s="16" t="str">
        <f aca="false">VLOOKUP(C511,$O$2:$R$56,3,0)</f>
        <v>GTAAGGAG</v>
      </c>
      <c r="G511" s="16" t="s">
        <v>912</v>
      </c>
    </row>
    <row r="512" customFormat="false" ht="13.8" hidden="false" customHeight="false" outlineLevel="0" collapsed="false">
      <c r="A512" s="24" t="s">
        <v>174</v>
      </c>
      <c r="B512" s="25" t="s">
        <v>104</v>
      </c>
      <c r="C512" s="33" t="s">
        <v>40</v>
      </c>
      <c r="D512" s="33" t="s">
        <v>53</v>
      </c>
      <c r="E512" s="24" t="s">
        <v>1377</v>
      </c>
      <c r="F512" s="16" t="str">
        <f aca="false">VLOOKUP(C512,$O$2:$R$56,3,0)</f>
        <v>GTAAGGAG</v>
      </c>
      <c r="G512" s="16" t="s">
        <v>914</v>
      </c>
    </row>
    <row r="513" customFormat="false" ht="13.8" hidden="false" customHeight="false" outlineLevel="0" collapsed="false">
      <c r="A513" s="24" t="s">
        <v>174</v>
      </c>
      <c r="B513" s="25" t="s">
        <v>105</v>
      </c>
      <c r="C513" s="33" t="s">
        <v>40</v>
      </c>
      <c r="D513" s="33" t="s">
        <v>54</v>
      </c>
      <c r="E513" s="24" t="s">
        <v>1378</v>
      </c>
      <c r="F513" s="16" t="str">
        <f aca="false">VLOOKUP(C513,$O$2:$R$56,3,0)</f>
        <v>GTAAGGAG</v>
      </c>
      <c r="G513" s="16" t="s">
        <v>916</v>
      </c>
    </row>
    <row r="514" customFormat="false" ht="13.8" hidden="false" customHeight="false" outlineLevel="0" collapsed="false">
      <c r="A514" s="24" t="s">
        <v>174</v>
      </c>
      <c r="B514" s="25" t="s">
        <v>106</v>
      </c>
      <c r="C514" s="33" t="s">
        <v>40</v>
      </c>
      <c r="D514" s="33" t="s">
        <v>55</v>
      </c>
      <c r="E514" s="24" t="s">
        <v>1379</v>
      </c>
      <c r="F514" s="16" t="str">
        <f aca="false">VLOOKUP(C514,$O$2:$R$56,3,0)</f>
        <v>GTAAGGAG</v>
      </c>
      <c r="G514" s="16" t="s">
        <v>917</v>
      </c>
    </row>
    <row r="515" customFormat="false" ht="13.8" hidden="false" customHeight="false" outlineLevel="0" collapsed="false">
      <c r="A515" s="24" t="s">
        <v>174</v>
      </c>
      <c r="B515" s="25" t="s">
        <v>107</v>
      </c>
      <c r="C515" s="33" t="s">
        <v>40</v>
      </c>
      <c r="D515" s="33" t="s">
        <v>56</v>
      </c>
      <c r="E515" s="24" t="s">
        <v>1380</v>
      </c>
      <c r="F515" s="16" t="str">
        <f aca="false">VLOOKUP(C515,$O$2:$R$56,3,0)</f>
        <v>GTAAGGAG</v>
      </c>
      <c r="G515" s="16" t="s">
        <v>918</v>
      </c>
    </row>
    <row r="516" customFormat="false" ht="13.8" hidden="false" customHeight="false" outlineLevel="0" collapsed="false">
      <c r="A516" s="24" t="s">
        <v>174</v>
      </c>
      <c r="B516" s="25" t="s">
        <v>108</v>
      </c>
      <c r="C516" s="33" t="s">
        <v>40</v>
      </c>
      <c r="D516" s="33" t="s">
        <v>57</v>
      </c>
      <c r="E516" s="24" t="s">
        <v>1381</v>
      </c>
      <c r="F516" s="16" t="str">
        <f aca="false">VLOOKUP(C516,$O$2:$R$56,3,0)</f>
        <v>GTAAGGAG</v>
      </c>
      <c r="G516" s="16" t="s">
        <v>919</v>
      </c>
    </row>
    <row r="517" customFormat="false" ht="13.8" hidden="false" customHeight="false" outlineLevel="0" collapsed="false">
      <c r="A517" s="24" t="s">
        <v>174</v>
      </c>
      <c r="B517" s="25" t="s">
        <v>109</v>
      </c>
      <c r="C517" s="33" t="s">
        <v>40</v>
      </c>
      <c r="D517" s="33" t="s">
        <v>58</v>
      </c>
      <c r="E517" s="24" t="s">
        <v>1382</v>
      </c>
      <c r="F517" s="16" t="str">
        <f aca="false">VLOOKUP(C517,$O$2:$R$56,3,0)</f>
        <v>GTAAGGAG</v>
      </c>
      <c r="G517" s="16" t="s">
        <v>920</v>
      </c>
    </row>
    <row r="518" customFormat="false" ht="13.8" hidden="false" customHeight="false" outlineLevel="0" collapsed="false">
      <c r="A518" s="24" t="s">
        <v>174</v>
      </c>
      <c r="B518" s="25" t="s">
        <v>110</v>
      </c>
      <c r="C518" s="33" t="s">
        <v>41</v>
      </c>
      <c r="D518" s="33" t="s">
        <v>47</v>
      </c>
      <c r="E518" s="24" t="s">
        <v>1383</v>
      </c>
      <c r="F518" s="16" t="str">
        <f aca="false">VLOOKUP(C518,$O$2:$R$56,3,0)</f>
        <v>ACTGCATA</v>
      </c>
      <c r="G518" s="16" t="s">
        <v>904</v>
      </c>
    </row>
    <row r="519" customFormat="false" ht="13.8" hidden="false" customHeight="false" outlineLevel="0" collapsed="false">
      <c r="A519" s="24" t="s">
        <v>174</v>
      </c>
      <c r="B519" s="25" t="s">
        <v>111</v>
      </c>
      <c r="C519" s="33" t="s">
        <v>41</v>
      </c>
      <c r="D519" s="33" t="s">
        <v>48</v>
      </c>
      <c r="E519" s="24" t="s">
        <v>1384</v>
      </c>
      <c r="F519" s="16" t="str">
        <f aca="false">VLOOKUP(C519,$O$2:$R$56,3,0)</f>
        <v>ACTGCATA</v>
      </c>
      <c r="G519" s="16" t="s">
        <v>905</v>
      </c>
    </row>
    <row r="520" customFormat="false" ht="13.8" hidden="false" customHeight="false" outlineLevel="0" collapsed="false">
      <c r="A520" s="24" t="s">
        <v>174</v>
      </c>
      <c r="B520" s="25" t="s">
        <v>112</v>
      </c>
      <c r="C520" s="33" t="s">
        <v>41</v>
      </c>
      <c r="D520" s="33" t="s">
        <v>49</v>
      </c>
      <c r="E520" s="24" t="s">
        <v>1385</v>
      </c>
      <c r="F520" s="16" t="str">
        <f aca="false">VLOOKUP(C520,$O$2:$R$56,3,0)</f>
        <v>ACTGCATA</v>
      </c>
      <c r="G520" s="16" t="s">
        <v>906</v>
      </c>
    </row>
    <row r="521" customFormat="false" ht="13.8" hidden="false" customHeight="false" outlineLevel="0" collapsed="false">
      <c r="A521" s="24" t="s">
        <v>174</v>
      </c>
      <c r="B521" s="25" t="s">
        <v>113</v>
      </c>
      <c r="C521" s="33" t="s">
        <v>41</v>
      </c>
      <c r="D521" s="33" t="s">
        <v>50</v>
      </c>
      <c r="E521" s="24" t="s">
        <v>1386</v>
      </c>
      <c r="F521" s="16" t="str">
        <f aca="false">VLOOKUP(C521,$O$2:$R$56,3,0)</f>
        <v>ACTGCATA</v>
      </c>
      <c r="G521" s="16" t="s">
        <v>908</v>
      </c>
    </row>
    <row r="522" customFormat="false" ht="13.8" hidden="false" customHeight="false" outlineLevel="0" collapsed="false">
      <c r="A522" s="24" t="s">
        <v>174</v>
      </c>
      <c r="B522" s="25" t="s">
        <v>114</v>
      </c>
      <c r="C522" s="33" t="s">
        <v>41</v>
      </c>
      <c r="D522" s="33" t="s">
        <v>51</v>
      </c>
      <c r="E522" s="24" t="s">
        <v>1387</v>
      </c>
      <c r="F522" s="16" t="str">
        <f aca="false">VLOOKUP(C522,$O$2:$R$56,3,0)</f>
        <v>ACTGCATA</v>
      </c>
      <c r="G522" s="16" t="s">
        <v>910</v>
      </c>
    </row>
    <row r="523" customFormat="false" ht="13.8" hidden="false" customHeight="false" outlineLevel="0" collapsed="false">
      <c r="A523" s="24" t="s">
        <v>174</v>
      </c>
      <c r="B523" s="25" t="s">
        <v>115</v>
      </c>
      <c r="C523" s="33" t="s">
        <v>41</v>
      </c>
      <c r="D523" s="33" t="s">
        <v>52</v>
      </c>
      <c r="E523" s="24" t="s">
        <v>1388</v>
      </c>
      <c r="F523" s="16" t="str">
        <f aca="false">VLOOKUP(C523,$O$2:$R$56,3,0)</f>
        <v>ACTGCATA</v>
      </c>
      <c r="G523" s="16" t="s">
        <v>912</v>
      </c>
    </row>
    <row r="524" customFormat="false" ht="13.8" hidden="false" customHeight="false" outlineLevel="0" collapsed="false">
      <c r="A524" s="24" t="s">
        <v>174</v>
      </c>
      <c r="B524" s="25" t="s">
        <v>116</v>
      </c>
      <c r="C524" s="33" t="s">
        <v>41</v>
      </c>
      <c r="D524" s="33" t="s">
        <v>53</v>
      </c>
      <c r="E524" s="24" t="s">
        <v>1389</v>
      </c>
      <c r="F524" s="16" t="str">
        <f aca="false">VLOOKUP(C524,$O$2:$R$56,3,0)</f>
        <v>ACTGCATA</v>
      </c>
      <c r="G524" s="16" t="s">
        <v>914</v>
      </c>
    </row>
    <row r="525" customFormat="false" ht="13.8" hidden="false" customHeight="false" outlineLevel="0" collapsed="false">
      <c r="A525" s="24" t="s">
        <v>174</v>
      </c>
      <c r="B525" s="25" t="s">
        <v>117</v>
      </c>
      <c r="C525" s="33" t="s">
        <v>41</v>
      </c>
      <c r="D525" s="33" t="s">
        <v>54</v>
      </c>
      <c r="E525" s="24" t="s">
        <v>1390</v>
      </c>
      <c r="F525" s="16" t="str">
        <f aca="false">VLOOKUP(C525,$O$2:$R$56,3,0)</f>
        <v>ACTGCATA</v>
      </c>
      <c r="G525" s="16" t="s">
        <v>916</v>
      </c>
    </row>
    <row r="526" customFormat="false" ht="13.8" hidden="false" customHeight="false" outlineLevel="0" collapsed="false">
      <c r="A526" s="24" t="s">
        <v>174</v>
      </c>
      <c r="B526" s="25" t="s">
        <v>118</v>
      </c>
      <c r="C526" s="33" t="s">
        <v>41</v>
      </c>
      <c r="D526" s="33" t="s">
        <v>55</v>
      </c>
      <c r="E526" s="24" t="s">
        <v>1391</v>
      </c>
      <c r="F526" s="16" t="str">
        <f aca="false">VLOOKUP(C526,$O$2:$R$56,3,0)</f>
        <v>ACTGCATA</v>
      </c>
      <c r="G526" s="16" t="s">
        <v>917</v>
      </c>
    </row>
    <row r="527" customFormat="false" ht="13.8" hidden="false" customHeight="false" outlineLevel="0" collapsed="false">
      <c r="A527" s="24" t="s">
        <v>174</v>
      </c>
      <c r="B527" s="25" t="s">
        <v>119</v>
      </c>
      <c r="C527" s="33" t="s">
        <v>41</v>
      </c>
      <c r="D527" s="33" t="s">
        <v>56</v>
      </c>
      <c r="E527" s="24" t="s">
        <v>1392</v>
      </c>
      <c r="F527" s="16" t="str">
        <f aca="false">VLOOKUP(C527,$O$2:$R$56,3,0)</f>
        <v>ACTGCATA</v>
      </c>
      <c r="G527" s="16" t="s">
        <v>918</v>
      </c>
    </row>
    <row r="528" customFormat="false" ht="13.8" hidden="false" customHeight="false" outlineLevel="0" collapsed="false">
      <c r="A528" s="24" t="s">
        <v>174</v>
      </c>
      <c r="B528" s="25" t="s">
        <v>120</v>
      </c>
      <c r="C528" s="33" t="s">
        <v>41</v>
      </c>
      <c r="D528" s="33" t="s">
        <v>57</v>
      </c>
      <c r="E528" s="24" t="s">
        <v>1393</v>
      </c>
      <c r="F528" s="16" t="str">
        <f aca="false">VLOOKUP(C528,$O$2:$R$56,3,0)</f>
        <v>ACTGCATA</v>
      </c>
      <c r="G528" s="16" t="s">
        <v>919</v>
      </c>
    </row>
    <row r="529" customFormat="false" ht="13.8" hidden="false" customHeight="false" outlineLevel="0" collapsed="false">
      <c r="A529" s="24" t="s">
        <v>174</v>
      </c>
      <c r="B529" s="25" t="s">
        <v>121</v>
      </c>
      <c r="C529" s="33" t="s">
        <v>41</v>
      </c>
      <c r="D529" s="33" t="s">
        <v>58</v>
      </c>
      <c r="E529" s="24" t="s">
        <v>1394</v>
      </c>
      <c r="F529" s="16" t="str">
        <f aca="false">VLOOKUP(C529,$O$2:$R$56,3,0)</f>
        <v>ACTGCATA</v>
      </c>
      <c r="G529" s="16" t="s">
        <v>920</v>
      </c>
    </row>
    <row r="530" customFormat="false" ht="13.8" hidden="false" customHeight="false" outlineLevel="0" collapsed="false">
      <c r="A530" s="24" t="s">
        <v>174</v>
      </c>
      <c r="B530" s="25" t="s">
        <v>122</v>
      </c>
      <c r="C530" s="33" t="s">
        <v>42</v>
      </c>
      <c r="D530" s="33" t="s">
        <v>47</v>
      </c>
      <c r="E530" s="24" t="s">
        <v>1395</v>
      </c>
      <c r="F530" s="16" t="str">
        <f aca="false">VLOOKUP(C530,$O$2:$R$56,3,0)</f>
        <v>AAGGAGTA</v>
      </c>
      <c r="G530" s="16" t="s">
        <v>904</v>
      </c>
    </row>
    <row r="531" customFormat="false" ht="13.8" hidden="false" customHeight="false" outlineLevel="0" collapsed="false">
      <c r="A531" s="24" t="s">
        <v>174</v>
      </c>
      <c r="B531" s="25" t="s">
        <v>123</v>
      </c>
      <c r="C531" s="33" t="s">
        <v>42</v>
      </c>
      <c r="D531" s="33" t="s">
        <v>48</v>
      </c>
      <c r="E531" s="24" t="s">
        <v>1396</v>
      </c>
      <c r="F531" s="16" t="str">
        <f aca="false">VLOOKUP(C531,$O$2:$R$56,3,0)</f>
        <v>AAGGAGTA</v>
      </c>
      <c r="G531" s="16" t="s">
        <v>905</v>
      </c>
    </row>
    <row r="532" customFormat="false" ht="13.8" hidden="false" customHeight="false" outlineLevel="0" collapsed="false">
      <c r="A532" s="24" t="s">
        <v>174</v>
      </c>
      <c r="B532" s="25" t="s">
        <v>124</v>
      </c>
      <c r="C532" s="33" t="s">
        <v>42</v>
      </c>
      <c r="D532" s="33" t="s">
        <v>49</v>
      </c>
      <c r="E532" s="24" t="s">
        <v>1397</v>
      </c>
      <c r="F532" s="16" t="str">
        <f aca="false">VLOOKUP(C532,$O$2:$R$56,3,0)</f>
        <v>AAGGAGTA</v>
      </c>
      <c r="G532" s="16" t="s">
        <v>906</v>
      </c>
    </row>
    <row r="533" customFormat="false" ht="13.8" hidden="false" customHeight="false" outlineLevel="0" collapsed="false">
      <c r="A533" s="24" t="s">
        <v>174</v>
      </c>
      <c r="B533" s="25" t="s">
        <v>125</v>
      </c>
      <c r="C533" s="33" t="s">
        <v>42</v>
      </c>
      <c r="D533" s="33" t="s">
        <v>50</v>
      </c>
      <c r="E533" s="24" t="s">
        <v>1398</v>
      </c>
      <c r="F533" s="16" t="str">
        <f aca="false">VLOOKUP(C533,$O$2:$R$56,3,0)</f>
        <v>AAGGAGTA</v>
      </c>
      <c r="G533" s="16" t="s">
        <v>908</v>
      </c>
    </row>
    <row r="534" customFormat="false" ht="13.8" hidden="false" customHeight="false" outlineLevel="0" collapsed="false">
      <c r="A534" s="24" t="s">
        <v>174</v>
      </c>
      <c r="B534" s="25" t="s">
        <v>126</v>
      </c>
      <c r="C534" s="33" t="s">
        <v>42</v>
      </c>
      <c r="D534" s="33" t="s">
        <v>51</v>
      </c>
      <c r="E534" s="24" t="s">
        <v>1399</v>
      </c>
      <c r="F534" s="16" t="str">
        <f aca="false">VLOOKUP(C534,$O$2:$R$56,3,0)</f>
        <v>AAGGAGTA</v>
      </c>
      <c r="G534" s="16" t="s">
        <v>910</v>
      </c>
    </row>
    <row r="535" customFormat="false" ht="13.8" hidden="false" customHeight="false" outlineLevel="0" collapsed="false">
      <c r="A535" s="24" t="s">
        <v>174</v>
      </c>
      <c r="B535" s="25" t="s">
        <v>127</v>
      </c>
      <c r="C535" s="33" t="s">
        <v>42</v>
      </c>
      <c r="D535" s="33" t="s">
        <v>52</v>
      </c>
      <c r="E535" s="24" t="s">
        <v>1400</v>
      </c>
      <c r="F535" s="16" t="str">
        <f aca="false">VLOOKUP(C535,$O$2:$R$56,3,0)</f>
        <v>AAGGAGTA</v>
      </c>
      <c r="G535" s="16" t="s">
        <v>912</v>
      </c>
    </row>
    <row r="536" customFormat="false" ht="13.8" hidden="false" customHeight="false" outlineLevel="0" collapsed="false">
      <c r="A536" s="24" t="s">
        <v>174</v>
      </c>
      <c r="B536" s="25" t="s">
        <v>128</v>
      </c>
      <c r="C536" s="33" t="s">
        <v>42</v>
      </c>
      <c r="D536" s="33" t="s">
        <v>53</v>
      </c>
      <c r="E536" s="24" t="s">
        <v>1401</v>
      </c>
      <c r="F536" s="16" t="str">
        <f aca="false">VLOOKUP(C536,$O$2:$R$56,3,0)</f>
        <v>AAGGAGTA</v>
      </c>
      <c r="G536" s="16" t="s">
        <v>914</v>
      </c>
    </row>
    <row r="537" customFormat="false" ht="13.8" hidden="false" customHeight="false" outlineLevel="0" collapsed="false">
      <c r="A537" s="24" t="s">
        <v>174</v>
      </c>
      <c r="B537" s="25" t="s">
        <v>129</v>
      </c>
      <c r="C537" s="33" t="s">
        <v>42</v>
      </c>
      <c r="D537" s="33" t="s">
        <v>54</v>
      </c>
      <c r="E537" s="24" t="s">
        <v>1402</v>
      </c>
      <c r="F537" s="16" t="str">
        <f aca="false">VLOOKUP(C537,$O$2:$R$56,3,0)</f>
        <v>AAGGAGTA</v>
      </c>
      <c r="G537" s="16" t="s">
        <v>916</v>
      </c>
    </row>
    <row r="538" customFormat="false" ht="13.8" hidden="false" customHeight="false" outlineLevel="0" collapsed="false">
      <c r="A538" s="24" t="s">
        <v>174</v>
      </c>
      <c r="B538" s="25" t="s">
        <v>130</v>
      </c>
      <c r="C538" s="33" t="s">
        <v>42</v>
      </c>
      <c r="D538" s="33" t="s">
        <v>55</v>
      </c>
      <c r="E538" s="24" t="s">
        <v>1403</v>
      </c>
      <c r="F538" s="16" t="str">
        <f aca="false">VLOOKUP(C538,$O$2:$R$56,3,0)</f>
        <v>AAGGAGTA</v>
      </c>
      <c r="G538" s="16" t="s">
        <v>917</v>
      </c>
    </row>
    <row r="539" customFormat="false" ht="13.8" hidden="false" customHeight="false" outlineLevel="0" collapsed="false">
      <c r="A539" s="24" t="s">
        <v>174</v>
      </c>
      <c r="B539" s="25" t="s">
        <v>131</v>
      </c>
      <c r="C539" s="33" t="s">
        <v>42</v>
      </c>
      <c r="D539" s="33" t="s">
        <v>56</v>
      </c>
      <c r="E539" s="24" t="s">
        <v>1404</v>
      </c>
      <c r="F539" s="16" t="str">
        <f aca="false">VLOOKUP(C539,$O$2:$R$56,3,0)</f>
        <v>AAGGAGTA</v>
      </c>
      <c r="G539" s="16" t="s">
        <v>918</v>
      </c>
    </row>
    <row r="540" customFormat="false" ht="13.8" hidden="false" customHeight="false" outlineLevel="0" collapsed="false">
      <c r="A540" s="24" t="s">
        <v>174</v>
      </c>
      <c r="B540" s="25" t="s">
        <v>132</v>
      </c>
      <c r="C540" s="33" t="s">
        <v>42</v>
      </c>
      <c r="D540" s="33" t="s">
        <v>57</v>
      </c>
      <c r="E540" s="24" t="s">
        <v>1405</v>
      </c>
      <c r="F540" s="16" t="str">
        <f aca="false">VLOOKUP(C540,$O$2:$R$56,3,0)</f>
        <v>AAGGAGTA</v>
      </c>
      <c r="G540" s="16" t="s">
        <v>919</v>
      </c>
    </row>
    <row r="541" customFormat="false" ht="13.8" hidden="false" customHeight="false" outlineLevel="0" collapsed="false">
      <c r="A541" s="24" t="s">
        <v>174</v>
      </c>
      <c r="B541" s="25" t="s">
        <v>133</v>
      </c>
      <c r="C541" s="33" t="s">
        <v>42</v>
      </c>
      <c r="D541" s="33" t="s">
        <v>58</v>
      </c>
      <c r="E541" s="24" t="s">
        <v>1406</v>
      </c>
      <c r="F541" s="16" t="str">
        <f aca="false">VLOOKUP(C541,$O$2:$R$56,3,0)</f>
        <v>AAGGAGTA</v>
      </c>
      <c r="G541" s="16" t="s">
        <v>920</v>
      </c>
    </row>
    <row r="542" customFormat="false" ht="13.8" hidden="false" customHeight="false" outlineLevel="0" collapsed="false">
      <c r="A542" s="24" t="s">
        <v>174</v>
      </c>
      <c r="B542" s="25" t="s">
        <v>134</v>
      </c>
      <c r="C542" s="33" t="s">
        <v>43</v>
      </c>
      <c r="D542" s="33" t="s">
        <v>47</v>
      </c>
      <c r="E542" s="24" t="s">
        <v>1407</v>
      </c>
      <c r="F542" s="16" t="str">
        <f aca="false">VLOOKUP(C542,$O$2:$R$56,3,0)</f>
        <v>CTAAGCCT</v>
      </c>
      <c r="G542" s="16" t="s">
        <v>904</v>
      </c>
    </row>
    <row r="543" customFormat="false" ht="13.8" hidden="false" customHeight="false" outlineLevel="0" collapsed="false">
      <c r="A543" s="24" t="s">
        <v>174</v>
      </c>
      <c r="B543" s="25" t="s">
        <v>135</v>
      </c>
      <c r="C543" s="33" t="s">
        <v>43</v>
      </c>
      <c r="D543" s="33" t="s">
        <v>48</v>
      </c>
      <c r="E543" s="24" t="s">
        <v>1408</v>
      </c>
      <c r="F543" s="16" t="str">
        <f aca="false">VLOOKUP(C543,$O$2:$R$56,3,0)</f>
        <v>CTAAGCCT</v>
      </c>
      <c r="G543" s="16" t="s">
        <v>905</v>
      </c>
    </row>
    <row r="544" customFormat="false" ht="13.8" hidden="false" customHeight="false" outlineLevel="0" collapsed="false">
      <c r="A544" s="24" t="s">
        <v>174</v>
      </c>
      <c r="B544" s="25" t="s">
        <v>136</v>
      </c>
      <c r="C544" s="33" t="s">
        <v>43</v>
      </c>
      <c r="D544" s="33" t="s">
        <v>49</v>
      </c>
      <c r="E544" s="24" t="s">
        <v>1409</v>
      </c>
      <c r="F544" s="16" t="str">
        <f aca="false">VLOOKUP(C544,$O$2:$R$56,3,0)</f>
        <v>CTAAGCCT</v>
      </c>
      <c r="G544" s="16" t="s">
        <v>906</v>
      </c>
    </row>
    <row r="545" customFormat="false" ht="13.8" hidden="false" customHeight="false" outlineLevel="0" collapsed="false">
      <c r="A545" s="24" t="s">
        <v>174</v>
      </c>
      <c r="B545" s="25" t="s">
        <v>137</v>
      </c>
      <c r="C545" s="33" t="s">
        <v>43</v>
      </c>
      <c r="D545" s="33" t="s">
        <v>50</v>
      </c>
      <c r="E545" s="24" t="s">
        <v>1410</v>
      </c>
      <c r="F545" s="16" t="str">
        <f aca="false">VLOOKUP(C545,$O$2:$R$56,3,0)</f>
        <v>CTAAGCCT</v>
      </c>
      <c r="G545" s="16" t="s">
        <v>908</v>
      </c>
    </row>
    <row r="546" customFormat="false" ht="13.8" hidden="false" customHeight="false" outlineLevel="0" collapsed="false">
      <c r="A546" s="24" t="s">
        <v>174</v>
      </c>
      <c r="B546" s="25" t="s">
        <v>138</v>
      </c>
      <c r="C546" s="33" t="s">
        <v>43</v>
      </c>
      <c r="D546" s="33" t="s">
        <v>51</v>
      </c>
      <c r="E546" s="24" t="s">
        <v>1411</v>
      </c>
      <c r="F546" s="16" t="str">
        <f aca="false">VLOOKUP(C546,$O$2:$R$56,3,0)</f>
        <v>CTAAGCCT</v>
      </c>
      <c r="G546" s="16" t="s">
        <v>910</v>
      </c>
    </row>
    <row r="547" customFormat="false" ht="13.8" hidden="false" customHeight="false" outlineLevel="0" collapsed="false">
      <c r="A547" s="24" t="s">
        <v>174</v>
      </c>
      <c r="B547" s="25" t="s">
        <v>139</v>
      </c>
      <c r="C547" s="33" t="s">
        <v>43</v>
      </c>
      <c r="D547" s="33" t="s">
        <v>52</v>
      </c>
      <c r="E547" s="24" t="s">
        <v>1412</v>
      </c>
      <c r="F547" s="16" t="str">
        <f aca="false">VLOOKUP(C547,$O$2:$R$56,3,0)</f>
        <v>CTAAGCCT</v>
      </c>
      <c r="G547" s="16" t="s">
        <v>912</v>
      </c>
    </row>
    <row r="548" customFormat="false" ht="13.8" hidden="false" customHeight="false" outlineLevel="0" collapsed="false">
      <c r="A548" s="24" t="s">
        <v>174</v>
      </c>
      <c r="B548" s="25" t="s">
        <v>140</v>
      </c>
      <c r="C548" s="33" t="s">
        <v>43</v>
      </c>
      <c r="D548" s="33" t="s">
        <v>53</v>
      </c>
      <c r="E548" s="24" t="s">
        <v>1413</v>
      </c>
      <c r="F548" s="16" t="str">
        <f aca="false">VLOOKUP(C548,$O$2:$R$56,3,0)</f>
        <v>CTAAGCCT</v>
      </c>
      <c r="G548" s="16" t="s">
        <v>914</v>
      </c>
    </row>
    <row r="549" customFormat="false" ht="13.8" hidden="false" customHeight="false" outlineLevel="0" collapsed="false">
      <c r="A549" s="24" t="s">
        <v>174</v>
      </c>
      <c r="B549" s="25" t="s">
        <v>141</v>
      </c>
      <c r="C549" s="33" t="s">
        <v>43</v>
      </c>
      <c r="D549" s="33" t="s">
        <v>54</v>
      </c>
      <c r="E549" s="24" t="s">
        <v>1414</v>
      </c>
      <c r="F549" s="16" t="str">
        <f aca="false">VLOOKUP(C549,$O$2:$R$56,3,0)</f>
        <v>CTAAGCCT</v>
      </c>
      <c r="G549" s="16" t="s">
        <v>916</v>
      </c>
    </row>
    <row r="550" customFormat="false" ht="13.8" hidden="false" customHeight="false" outlineLevel="0" collapsed="false">
      <c r="A550" s="24" t="s">
        <v>174</v>
      </c>
      <c r="B550" s="25" t="s">
        <v>142</v>
      </c>
      <c r="C550" s="33" t="s">
        <v>43</v>
      </c>
      <c r="D550" s="33" t="s">
        <v>55</v>
      </c>
      <c r="E550" s="24" t="s">
        <v>1415</v>
      </c>
      <c r="F550" s="16" t="str">
        <f aca="false">VLOOKUP(C550,$O$2:$R$56,3,0)</f>
        <v>CTAAGCCT</v>
      </c>
      <c r="G550" s="16" t="s">
        <v>917</v>
      </c>
    </row>
    <row r="551" customFormat="false" ht="13.8" hidden="false" customHeight="false" outlineLevel="0" collapsed="false">
      <c r="A551" s="24" t="s">
        <v>174</v>
      </c>
      <c r="B551" s="25" t="s">
        <v>143</v>
      </c>
      <c r="C551" s="33" t="s">
        <v>43</v>
      </c>
      <c r="D551" s="33" t="s">
        <v>56</v>
      </c>
      <c r="E551" s="24" t="s">
        <v>1416</v>
      </c>
      <c r="F551" s="16" t="str">
        <f aca="false">VLOOKUP(C551,$O$2:$R$56,3,0)</f>
        <v>CTAAGCCT</v>
      </c>
      <c r="G551" s="16" t="s">
        <v>918</v>
      </c>
    </row>
    <row r="552" customFormat="false" ht="13.8" hidden="false" customHeight="false" outlineLevel="0" collapsed="false">
      <c r="A552" s="24" t="s">
        <v>174</v>
      </c>
      <c r="B552" s="25" t="s">
        <v>144</v>
      </c>
      <c r="C552" s="33" t="s">
        <v>43</v>
      </c>
      <c r="D552" s="33" t="s">
        <v>57</v>
      </c>
      <c r="E552" s="24" t="s">
        <v>1417</v>
      </c>
      <c r="F552" s="16" t="str">
        <f aca="false">VLOOKUP(C552,$O$2:$R$56,3,0)</f>
        <v>CTAAGCCT</v>
      </c>
      <c r="G552" s="16" t="s">
        <v>919</v>
      </c>
    </row>
    <row r="553" customFormat="false" ht="13.8" hidden="false" customHeight="false" outlineLevel="0" collapsed="false">
      <c r="A553" s="24" t="s">
        <v>174</v>
      </c>
      <c r="B553" s="25" t="s">
        <v>145</v>
      </c>
      <c r="C553" s="33" t="s">
        <v>43</v>
      </c>
      <c r="D553" s="33" t="s">
        <v>58</v>
      </c>
      <c r="E553" s="24" t="s">
        <v>1418</v>
      </c>
      <c r="F553" s="16" t="str">
        <f aca="false">VLOOKUP(C553,$O$2:$R$56,3,0)</f>
        <v>CTAAGCCT</v>
      </c>
      <c r="G553" s="16" t="s">
        <v>920</v>
      </c>
    </row>
    <row r="554" customFormat="false" ht="13.8" hidden="false" customHeight="false" outlineLevel="0" collapsed="false">
      <c r="A554" s="24" t="s">
        <v>174</v>
      </c>
      <c r="B554" s="25" t="s">
        <v>146</v>
      </c>
      <c r="C554" s="33" t="s">
        <v>44</v>
      </c>
      <c r="D554" s="33" t="s">
        <v>47</v>
      </c>
      <c r="E554" s="24" t="s">
        <v>1419</v>
      </c>
      <c r="F554" s="16" t="str">
        <f aca="false">VLOOKUP(C554,$O$2:$R$56,3,0)</f>
        <v>CGTCTAAT</v>
      </c>
      <c r="G554" s="16" t="s">
        <v>904</v>
      </c>
    </row>
    <row r="555" customFormat="false" ht="13.8" hidden="false" customHeight="false" outlineLevel="0" collapsed="false">
      <c r="A555" s="24" t="s">
        <v>174</v>
      </c>
      <c r="B555" s="25" t="s">
        <v>147</v>
      </c>
      <c r="C555" s="33" t="s">
        <v>44</v>
      </c>
      <c r="D555" s="33" t="s">
        <v>48</v>
      </c>
      <c r="E555" s="24" t="s">
        <v>1420</v>
      </c>
      <c r="F555" s="16" t="str">
        <f aca="false">VLOOKUP(C555,$O$2:$R$56,3,0)</f>
        <v>CGTCTAAT</v>
      </c>
      <c r="G555" s="16" t="s">
        <v>905</v>
      </c>
    </row>
    <row r="556" customFormat="false" ht="13.8" hidden="false" customHeight="false" outlineLevel="0" collapsed="false">
      <c r="A556" s="24" t="s">
        <v>174</v>
      </c>
      <c r="B556" s="25" t="s">
        <v>148</v>
      </c>
      <c r="C556" s="33" t="s">
        <v>44</v>
      </c>
      <c r="D556" s="33" t="s">
        <v>49</v>
      </c>
      <c r="E556" s="24" t="s">
        <v>1421</v>
      </c>
      <c r="F556" s="16" t="str">
        <f aca="false">VLOOKUP(C556,$O$2:$R$56,3,0)</f>
        <v>CGTCTAAT</v>
      </c>
      <c r="G556" s="16" t="s">
        <v>906</v>
      </c>
    </row>
    <row r="557" customFormat="false" ht="13.8" hidden="false" customHeight="false" outlineLevel="0" collapsed="false">
      <c r="A557" s="24" t="s">
        <v>174</v>
      </c>
      <c r="B557" s="25" t="s">
        <v>149</v>
      </c>
      <c r="C557" s="33" t="s">
        <v>44</v>
      </c>
      <c r="D557" s="33" t="s">
        <v>50</v>
      </c>
      <c r="E557" s="24" t="s">
        <v>1422</v>
      </c>
      <c r="F557" s="16" t="str">
        <f aca="false">VLOOKUP(C557,$O$2:$R$56,3,0)</f>
        <v>CGTCTAAT</v>
      </c>
      <c r="G557" s="16" t="s">
        <v>908</v>
      </c>
    </row>
    <row r="558" customFormat="false" ht="13.8" hidden="false" customHeight="false" outlineLevel="0" collapsed="false">
      <c r="A558" s="24" t="s">
        <v>174</v>
      </c>
      <c r="B558" s="25" t="s">
        <v>150</v>
      </c>
      <c r="C558" s="33" t="s">
        <v>44</v>
      </c>
      <c r="D558" s="33" t="s">
        <v>51</v>
      </c>
      <c r="E558" s="24" t="s">
        <v>1423</v>
      </c>
      <c r="F558" s="16" t="str">
        <f aca="false">VLOOKUP(C558,$O$2:$R$56,3,0)</f>
        <v>CGTCTAAT</v>
      </c>
      <c r="G558" s="16" t="s">
        <v>910</v>
      </c>
    </row>
    <row r="559" customFormat="false" ht="13.8" hidden="false" customHeight="false" outlineLevel="0" collapsed="false">
      <c r="A559" s="24" t="s">
        <v>174</v>
      </c>
      <c r="B559" s="25" t="s">
        <v>151</v>
      </c>
      <c r="C559" s="33" t="s">
        <v>44</v>
      </c>
      <c r="D559" s="33" t="s">
        <v>52</v>
      </c>
      <c r="E559" s="24" t="s">
        <v>1424</v>
      </c>
      <c r="F559" s="16" t="str">
        <f aca="false">VLOOKUP(C559,$O$2:$R$56,3,0)</f>
        <v>CGTCTAAT</v>
      </c>
      <c r="G559" s="16" t="s">
        <v>912</v>
      </c>
    </row>
    <row r="560" customFormat="false" ht="13.8" hidden="false" customHeight="false" outlineLevel="0" collapsed="false">
      <c r="A560" s="24" t="s">
        <v>174</v>
      </c>
      <c r="B560" s="25" t="s">
        <v>152</v>
      </c>
      <c r="C560" s="33" t="s">
        <v>44</v>
      </c>
      <c r="D560" s="33" t="s">
        <v>53</v>
      </c>
      <c r="E560" s="24" t="s">
        <v>1425</v>
      </c>
      <c r="F560" s="16" t="str">
        <f aca="false">VLOOKUP(C560,$O$2:$R$56,3,0)</f>
        <v>CGTCTAAT</v>
      </c>
      <c r="G560" s="16" t="s">
        <v>914</v>
      </c>
    </row>
    <row r="561" customFormat="false" ht="13.8" hidden="false" customHeight="false" outlineLevel="0" collapsed="false">
      <c r="A561" s="24" t="s">
        <v>174</v>
      </c>
      <c r="B561" s="25" t="s">
        <v>153</v>
      </c>
      <c r="C561" s="33" t="s">
        <v>44</v>
      </c>
      <c r="D561" s="33" t="s">
        <v>54</v>
      </c>
      <c r="E561" s="24" t="s">
        <v>1426</v>
      </c>
      <c r="F561" s="16" t="str">
        <f aca="false">VLOOKUP(C561,$O$2:$R$56,3,0)</f>
        <v>CGTCTAAT</v>
      </c>
      <c r="G561" s="16" t="s">
        <v>916</v>
      </c>
    </row>
    <row r="562" customFormat="false" ht="13.8" hidden="false" customHeight="false" outlineLevel="0" collapsed="false">
      <c r="A562" s="24" t="s">
        <v>174</v>
      </c>
      <c r="B562" s="25" t="s">
        <v>154</v>
      </c>
      <c r="C562" s="33" t="s">
        <v>44</v>
      </c>
      <c r="D562" s="33" t="s">
        <v>55</v>
      </c>
      <c r="E562" s="24" t="s">
        <v>1427</v>
      </c>
      <c r="F562" s="16" t="str">
        <f aca="false">VLOOKUP(C562,$O$2:$R$56,3,0)</f>
        <v>CGTCTAAT</v>
      </c>
      <c r="G562" s="16" t="s">
        <v>917</v>
      </c>
    </row>
    <row r="563" customFormat="false" ht="13.8" hidden="false" customHeight="false" outlineLevel="0" collapsed="false">
      <c r="A563" s="24" t="s">
        <v>174</v>
      </c>
      <c r="B563" s="25" t="s">
        <v>155</v>
      </c>
      <c r="C563" s="33" t="s">
        <v>44</v>
      </c>
      <c r="D563" s="33" t="s">
        <v>56</v>
      </c>
      <c r="E563" s="24" t="s">
        <v>1428</v>
      </c>
      <c r="F563" s="16" t="str">
        <f aca="false">VLOOKUP(C563,$O$2:$R$56,3,0)</f>
        <v>CGTCTAAT</v>
      </c>
      <c r="G563" s="16" t="s">
        <v>918</v>
      </c>
    </row>
    <row r="564" customFormat="false" ht="13.8" hidden="false" customHeight="false" outlineLevel="0" collapsed="false">
      <c r="A564" s="24" t="s">
        <v>174</v>
      </c>
      <c r="B564" s="25" t="s">
        <v>156</v>
      </c>
      <c r="C564" s="33" t="s">
        <v>44</v>
      </c>
      <c r="D564" s="33" t="s">
        <v>57</v>
      </c>
      <c r="E564" s="24" t="s">
        <v>1429</v>
      </c>
      <c r="F564" s="16" t="str">
        <f aca="false">VLOOKUP(C564,$O$2:$R$56,3,0)</f>
        <v>CGTCTAAT</v>
      </c>
      <c r="G564" s="16" t="s">
        <v>919</v>
      </c>
    </row>
    <row r="565" customFormat="false" ht="13.8" hidden="false" customHeight="false" outlineLevel="0" collapsed="false">
      <c r="A565" s="24" t="s">
        <v>174</v>
      </c>
      <c r="B565" s="25" t="s">
        <v>157</v>
      </c>
      <c r="C565" s="33" t="s">
        <v>44</v>
      </c>
      <c r="D565" s="33" t="s">
        <v>58</v>
      </c>
      <c r="E565" s="24" t="s">
        <v>1430</v>
      </c>
      <c r="F565" s="16" t="str">
        <f aca="false">VLOOKUP(C565,$O$2:$R$56,3,0)</f>
        <v>CGTCTAAT</v>
      </c>
      <c r="G565" s="16" t="s">
        <v>920</v>
      </c>
    </row>
    <row r="566" customFormat="false" ht="13.8" hidden="false" customHeight="false" outlineLevel="0" collapsed="false">
      <c r="A566" s="24" t="s">
        <v>174</v>
      </c>
      <c r="B566" s="25" t="s">
        <v>158</v>
      </c>
      <c r="C566" s="33" t="s">
        <v>45</v>
      </c>
      <c r="D566" s="33" t="s">
        <v>47</v>
      </c>
      <c r="E566" s="24" t="s">
        <v>1431</v>
      </c>
      <c r="F566" s="16" t="str">
        <f aca="false">VLOOKUP(C566,$O$2:$R$56,3,0)</f>
        <v>TCTCTCCG</v>
      </c>
      <c r="G566" s="16" t="s">
        <v>904</v>
      </c>
    </row>
    <row r="567" customFormat="false" ht="13.8" hidden="false" customHeight="false" outlineLevel="0" collapsed="false">
      <c r="A567" s="24" t="s">
        <v>174</v>
      </c>
      <c r="B567" s="25" t="s">
        <v>159</v>
      </c>
      <c r="C567" s="33" t="s">
        <v>45</v>
      </c>
      <c r="D567" s="33" t="s">
        <v>48</v>
      </c>
      <c r="E567" s="24" t="s">
        <v>1432</v>
      </c>
      <c r="F567" s="16" t="str">
        <f aca="false">VLOOKUP(C567,$O$2:$R$56,3,0)</f>
        <v>TCTCTCCG</v>
      </c>
      <c r="G567" s="16" t="s">
        <v>905</v>
      </c>
    </row>
    <row r="568" customFormat="false" ht="13.8" hidden="false" customHeight="false" outlineLevel="0" collapsed="false">
      <c r="A568" s="24" t="s">
        <v>174</v>
      </c>
      <c r="B568" s="25" t="s">
        <v>160</v>
      </c>
      <c r="C568" s="33" t="s">
        <v>45</v>
      </c>
      <c r="D568" s="33" t="s">
        <v>49</v>
      </c>
      <c r="E568" s="24" t="s">
        <v>1433</v>
      </c>
      <c r="F568" s="16" t="str">
        <f aca="false">VLOOKUP(C568,$O$2:$R$56,3,0)</f>
        <v>TCTCTCCG</v>
      </c>
      <c r="G568" s="16" t="s">
        <v>906</v>
      </c>
    </row>
    <row r="569" customFormat="false" ht="13.8" hidden="false" customHeight="false" outlineLevel="0" collapsed="false">
      <c r="A569" s="24" t="s">
        <v>174</v>
      </c>
      <c r="B569" s="25" t="s">
        <v>161</v>
      </c>
      <c r="C569" s="33" t="s">
        <v>45</v>
      </c>
      <c r="D569" s="33" t="s">
        <v>50</v>
      </c>
      <c r="E569" s="24" t="s">
        <v>1434</v>
      </c>
      <c r="F569" s="16" t="str">
        <f aca="false">VLOOKUP(C569,$O$2:$R$56,3,0)</f>
        <v>TCTCTCCG</v>
      </c>
      <c r="G569" s="16" t="s">
        <v>908</v>
      </c>
    </row>
    <row r="570" customFormat="false" ht="13.8" hidden="false" customHeight="false" outlineLevel="0" collapsed="false">
      <c r="A570" s="24" t="s">
        <v>174</v>
      </c>
      <c r="B570" s="25" t="s">
        <v>162</v>
      </c>
      <c r="C570" s="33" t="s">
        <v>45</v>
      </c>
      <c r="D570" s="33" t="s">
        <v>51</v>
      </c>
      <c r="E570" s="24" t="s">
        <v>1435</v>
      </c>
      <c r="F570" s="16" t="str">
        <f aca="false">VLOOKUP(C570,$O$2:$R$56,3,0)</f>
        <v>TCTCTCCG</v>
      </c>
      <c r="G570" s="16" t="s">
        <v>910</v>
      </c>
    </row>
    <row r="571" customFormat="false" ht="13.8" hidden="false" customHeight="false" outlineLevel="0" collapsed="false">
      <c r="A571" s="24" t="s">
        <v>174</v>
      </c>
      <c r="B571" s="25" t="s">
        <v>163</v>
      </c>
      <c r="C571" s="33" t="s">
        <v>45</v>
      </c>
      <c r="D571" s="33" t="s">
        <v>52</v>
      </c>
      <c r="E571" s="24" t="s">
        <v>1436</v>
      </c>
      <c r="F571" s="16" t="str">
        <f aca="false">VLOOKUP(C571,$O$2:$R$56,3,0)</f>
        <v>TCTCTCCG</v>
      </c>
      <c r="G571" s="16" t="s">
        <v>912</v>
      </c>
    </row>
    <row r="572" customFormat="false" ht="13.8" hidden="false" customHeight="false" outlineLevel="0" collapsed="false">
      <c r="A572" s="24" t="s">
        <v>174</v>
      </c>
      <c r="B572" s="25" t="s">
        <v>164</v>
      </c>
      <c r="C572" s="33" t="s">
        <v>45</v>
      </c>
      <c r="D572" s="33" t="s">
        <v>53</v>
      </c>
      <c r="E572" s="24" t="s">
        <v>1437</v>
      </c>
      <c r="F572" s="16" t="str">
        <f aca="false">VLOOKUP(C572,$O$2:$R$56,3,0)</f>
        <v>TCTCTCCG</v>
      </c>
      <c r="G572" s="16" t="s">
        <v>914</v>
      </c>
    </row>
    <row r="573" customFormat="false" ht="13.8" hidden="false" customHeight="false" outlineLevel="0" collapsed="false">
      <c r="A573" s="24" t="s">
        <v>174</v>
      </c>
      <c r="B573" s="25" t="s">
        <v>165</v>
      </c>
      <c r="C573" s="33" t="s">
        <v>45</v>
      </c>
      <c r="D573" s="33" t="s">
        <v>54</v>
      </c>
      <c r="E573" s="24" t="s">
        <v>1438</v>
      </c>
      <c r="F573" s="16" t="str">
        <f aca="false">VLOOKUP(C573,$O$2:$R$56,3,0)</f>
        <v>TCTCTCCG</v>
      </c>
      <c r="G573" s="16" t="s">
        <v>916</v>
      </c>
    </row>
    <row r="574" customFormat="false" ht="13.8" hidden="false" customHeight="false" outlineLevel="0" collapsed="false">
      <c r="A574" s="24" t="s">
        <v>174</v>
      </c>
      <c r="B574" s="25" t="s">
        <v>166</v>
      </c>
      <c r="C574" s="33" t="s">
        <v>45</v>
      </c>
      <c r="D574" s="33" t="s">
        <v>55</v>
      </c>
      <c r="E574" s="24" t="s">
        <v>1439</v>
      </c>
      <c r="F574" s="16" t="str">
        <f aca="false">VLOOKUP(C574,$O$2:$R$56,3,0)</f>
        <v>TCTCTCCG</v>
      </c>
      <c r="G574" s="16" t="s">
        <v>917</v>
      </c>
    </row>
    <row r="575" customFormat="false" ht="13.8" hidden="false" customHeight="false" outlineLevel="0" collapsed="false">
      <c r="A575" s="24" t="s">
        <v>174</v>
      </c>
      <c r="B575" s="25" t="s">
        <v>167</v>
      </c>
      <c r="C575" s="33" t="s">
        <v>45</v>
      </c>
      <c r="D575" s="33" t="s">
        <v>56</v>
      </c>
      <c r="E575" s="24" t="s">
        <v>1440</v>
      </c>
      <c r="F575" s="16" t="str">
        <f aca="false">VLOOKUP(C575,$O$2:$R$56,3,0)</f>
        <v>TCTCTCCG</v>
      </c>
      <c r="G575" s="16" t="s">
        <v>918</v>
      </c>
    </row>
    <row r="576" customFormat="false" ht="13.8" hidden="false" customHeight="false" outlineLevel="0" collapsed="false">
      <c r="A576" s="24" t="s">
        <v>174</v>
      </c>
      <c r="B576" s="25" t="s">
        <v>168</v>
      </c>
      <c r="C576" s="33" t="s">
        <v>45</v>
      </c>
      <c r="D576" s="33" t="s">
        <v>57</v>
      </c>
      <c r="E576" s="24" t="s">
        <v>1441</v>
      </c>
      <c r="F576" s="16" t="str">
        <f aca="false">VLOOKUP(C576,$O$2:$R$56,3,0)</f>
        <v>TCTCTCCG</v>
      </c>
      <c r="G576" s="16" t="s">
        <v>919</v>
      </c>
    </row>
    <row r="577" customFormat="false" ht="13.8" hidden="false" customHeight="false" outlineLevel="0" collapsed="false">
      <c r="A577" s="24" t="s">
        <v>174</v>
      </c>
      <c r="B577" s="25" t="s">
        <v>169</v>
      </c>
      <c r="C577" s="33" t="s">
        <v>45</v>
      </c>
      <c r="D577" s="33" t="s">
        <v>58</v>
      </c>
      <c r="E577" s="24" t="s">
        <v>1442</v>
      </c>
      <c r="F577" s="16" t="str">
        <f aca="false">VLOOKUP(C577,$O$2:$R$56,3,0)</f>
        <v>TCTCTCCG</v>
      </c>
      <c r="G577" s="16" t="s">
        <v>920</v>
      </c>
    </row>
    <row r="578" customFormat="false" ht="13.8" hidden="false" customHeight="false" outlineLevel="0" collapsed="false">
      <c r="A578" s="24" t="s">
        <v>175</v>
      </c>
      <c r="B578" s="25" t="s">
        <v>74</v>
      </c>
      <c r="C578" s="16" t="s">
        <v>61</v>
      </c>
      <c r="D578" s="33" t="s">
        <v>16</v>
      </c>
      <c r="E578" s="24" t="s">
        <v>1443</v>
      </c>
      <c r="F578" s="16" t="str">
        <f aca="false">VLOOKUP(C578,$O$2:$R$56,3,0)</f>
        <v>TCGACTAG</v>
      </c>
      <c r="G578" s="16" t="s">
        <v>863</v>
      </c>
    </row>
    <row r="579" customFormat="false" ht="13.8" hidden="false" customHeight="false" outlineLevel="0" collapsed="false">
      <c r="A579" s="24" t="s">
        <v>175</v>
      </c>
      <c r="B579" s="25" t="s">
        <v>75</v>
      </c>
      <c r="C579" s="16" t="s">
        <v>61</v>
      </c>
      <c r="D579" s="33" t="s">
        <v>17</v>
      </c>
      <c r="E579" s="24" t="s">
        <v>1444</v>
      </c>
      <c r="F579" s="16" t="str">
        <f aca="false">VLOOKUP(C579,$O$2:$R$56,3,0)</f>
        <v>TCGACTAG</v>
      </c>
      <c r="G579" s="16" t="s">
        <v>866</v>
      </c>
    </row>
    <row r="580" customFormat="false" ht="13.8" hidden="false" customHeight="false" outlineLevel="0" collapsed="false">
      <c r="A580" s="24" t="s">
        <v>175</v>
      </c>
      <c r="B580" s="25" t="s">
        <v>76</v>
      </c>
      <c r="C580" s="16" t="s">
        <v>61</v>
      </c>
      <c r="D580" s="33" t="s">
        <v>18</v>
      </c>
      <c r="E580" s="24" t="s">
        <v>1445</v>
      </c>
      <c r="F580" s="16" t="str">
        <f aca="false">VLOOKUP(C580,$O$2:$R$56,3,0)</f>
        <v>TCGACTAG</v>
      </c>
      <c r="G580" s="16" t="s">
        <v>868</v>
      </c>
    </row>
    <row r="581" customFormat="false" ht="13.8" hidden="false" customHeight="false" outlineLevel="0" collapsed="false">
      <c r="A581" s="24" t="s">
        <v>175</v>
      </c>
      <c r="B581" s="25" t="s">
        <v>77</v>
      </c>
      <c r="C581" s="16" t="s">
        <v>61</v>
      </c>
      <c r="D581" s="33" t="s">
        <v>19</v>
      </c>
      <c r="E581" s="24" t="s">
        <v>1446</v>
      </c>
      <c r="F581" s="16" t="str">
        <f aca="false">VLOOKUP(C581,$O$2:$R$56,3,0)</f>
        <v>TCGACTAG</v>
      </c>
      <c r="G581" s="16" t="s">
        <v>870</v>
      </c>
    </row>
    <row r="582" customFormat="false" ht="13.8" hidden="false" customHeight="false" outlineLevel="0" collapsed="false">
      <c r="A582" s="24" t="s">
        <v>175</v>
      </c>
      <c r="B582" s="25" t="s">
        <v>78</v>
      </c>
      <c r="C582" s="16" t="s">
        <v>61</v>
      </c>
      <c r="D582" s="33" t="s">
        <v>20</v>
      </c>
      <c r="E582" s="24" t="s">
        <v>1447</v>
      </c>
      <c r="F582" s="16" t="str">
        <f aca="false">VLOOKUP(C582,$O$2:$R$56,3,0)</f>
        <v>TCGACTAG</v>
      </c>
      <c r="G582" s="16" t="s">
        <v>872</v>
      </c>
    </row>
    <row r="583" customFormat="false" ht="13.8" hidden="false" customHeight="false" outlineLevel="0" collapsed="false">
      <c r="A583" s="24" t="s">
        <v>175</v>
      </c>
      <c r="B583" s="25" t="s">
        <v>79</v>
      </c>
      <c r="C583" s="16" t="s">
        <v>61</v>
      </c>
      <c r="D583" s="33" t="s">
        <v>21</v>
      </c>
      <c r="E583" s="24" t="s">
        <v>1448</v>
      </c>
      <c r="F583" s="16" t="str">
        <f aca="false">VLOOKUP(C583,$O$2:$R$56,3,0)</f>
        <v>TCGACTAG</v>
      </c>
      <c r="G583" s="16" t="s">
        <v>874</v>
      </c>
    </row>
    <row r="584" customFormat="false" ht="13.8" hidden="false" customHeight="false" outlineLevel="0" collapsed="false">
      <c r="A584" s="24" t="s">
        <v>175</v>
      </c>
      <c r="B584" s="25" t="s">
        <v>80</v>
      </c>
      <c r="C584" s="16" t="s">
        <v>61</v>
      </c>
      <c r="D584" s="33" t="s">
        <v>22</v>
      </c>
      <c r="E584" s="24" t="s">
        <v>1449</v>
      </c>
      <c r="F584" s="16" t="str">
        <f aca="false">VLOOKUP(C584,$O$2:$R$56,3,0)</f>
        <v>TCGACTAG</v>
      </c>
      <c r="G584" s="16" t="s">
        <v>876</v>
      </c>
    </row>
    <row r="585" customFormat="false" ht="13.8" hidden="false" customHeight="false" outlineLevel="0" collapsed="false">
      <c r="A585" s="24" t="s">
        <v>175</v>
      </c>
      <c r="B585" s="25" t="s">
        <v>81</v>
      </c>
      <c r="C585" s="16" t="s">
        <v>61</v>
      </c>
      <c r="D585" s="33" t="s">
        <v>23</v>
      </c>
      <c r="E585" s="24" t="s">
        <v>1450</v>
      </c>
      <c r="F585" s="16" t="str">
        <f aca="false">VLOOKUP(C585,$O$2:$R$56,3,0)</f>
        <v>TCGACTAG</v>
      </c>
      <c r="G585" s="16" t="s">
        <v>879</v>
      </c>
    </row>
    <row r="586" customFormat="false" ht="13.8" hidden="false" customHeight="false" outlineLevel="0" collapsed="false">
      <c r="A586" s="24" t="s">
        <v>175</v>
      </c>
      <c r="B586" s="25" t="s">
        <v>82</v>
      </c>
      <c r="C586" s="16" t="s">
        <v>61</v>
      </c>
      <c r="D586" s="33" t="s">
        <v>24</v>
      </c>
      <c r="E586" s="24" t="s">
        <v>1451</v>
      </c>
      <c r="F586" s="16" t="str">
        <f aca="false">VLOOKUP(C586,$O$2:$R$56,3,0)</f>
        <v>TCGACTAG</v>
      </c>
      <c r="G586" s="16" t="s">
        <v>882</v>
      </c>
    </row>
    <row r="587" customFormat="false" ht="13.8" hidden="false" customHeight="false" outlineLevel="0" collapsed="false">
      <c r="A587" s="24" t="s">
        <v>175</v>
      </c>
      <c r="B587" s="25" t="s">
        <v>83</v>
      </c>
      <c r="C587" s="16" t="s">
        <v>61</v>
      </c>
      <c r="D587" s="33" t="s">
        <v>25</v>
      </c>
      <c r="E587" s="24" t="s">
        <v>1452</v>
      </c>
      <c r="F587" s="16" t="str">
        <f aca="false">VLOOKUP(C587,$O$2:$R$56,3,0)</f>
        <v>TCGACTAG</v>
      </c>
      <c r="G587" s="16" t="s">
        <v>885</v>
      </c>
    </row>
    <row r="588" customFormat="false" ht="13.8" hidden="false" customHeight="false" outlineLevel="0" collapsed="false">
      <c r="A588" s="24" t="s">
        <v>175</v>
      </c>
      <c r="B588" s="25" t="s">
        <v>84</v>
      </c>
      <c r="C588" s="16" t="s">
        <v>61</v>
      </c>
      <c r="D588" s="33" t="s">
        <v>26</v>
      </c>
      <c r="E588" s="24" t="s">
        <v>1453</v>
      </c>
      <c r="F588" s="16" t="str">
        <f aca="false">VLOOKUP(C588,$O$2:$R$56,3,0)</f>
        <v>TCGACTAG</v>
      </c>
      <c r="G588" s="16" t="s">
        <v>888</v>
      </c>
    </row>
    <row r="589" customFormat="false" ht="13.8" hidden="false" customHeight="false" outlineLevel="0" collapsed="false">
      <c r="A589" s="24" t="s">
        <v>175</v>
      </c>
      <c r="B589" s="25" t="s">
        <v>85</v>
      </c>
      <c r="C589" s="16" t="s">
        <v>61</v>
      </c>
      <c r="D589" s="33" t="s">
        <v>27</v>
      </c>
      <c r="E589" s="24" t="s">
        <v>1454</v>
      </c>
      <c r="F589" s="16" t="str">
        <f aca="false">VLOOKUP(C589,$O$2:$R$56,3,0)</f>
        <v>TCGACTAG</v>
      </c>
      <c r="G589" s="16" t="s">
        <v>891</v>
      </c>
    </row>
    <row r="590" customFormat="false" ht="13.8" hidden="false" customHeight="false" outlineLevel="0" collapsed="false">
      <c r="A590" s="24" t="s">
        <v>175</v>
      </c>
      <c r="B590" s="25" t="s">
        <v>86</v>
      </c>
      <c r="C590" s="16" t="s">
        <v>63</v>
      </c>
      <c r="D590" s="33" t="s">
        <v>16</v>
      </c>
      <c r="E590" s="24" t="s">
        <v>1455</v>
      </c>
      <c r="F590" s="16" t="str">
        <f aca="false">VLOOKUP(C590,$O$2:$R$56,3,0)</f>
        <v>TTCTAGCT</v>
      </c>
      <c r="G590" s="16" t="s">
        <v>863</v>
      </c>
    </row>
    <row r="591" customFormat="false" ht="13.8" hidden="false" customHeight="false" outlineLevel="0" collapsed="false">
      <c r="A591" s="24" t="s">
        <v>175</v>
      </c>
      <c r="B591" s="25" t="s">
        <v>87</v>
      </c>
      <c r="C591" s="16" t="s">
        <v>63</v>
      </c>
      <c r="D591" s="33" t="s">
        <v>17</v>
      </c>
      <c r="E591" s="24" t="s">
        <v>1456</v>
      </c>
      <c r="F591" s="16" t="str">
        <f aca="false">VLOOKUP(C591,$O$2:$R$56,3,0)</f>
        <v>TTCTAGCT</v>
      </c>
      <c r="G591" s="16" t="s">
        <v>866</v>
      </c>
    </row>
    <row r="592" customFormat="false" ht="13.8" hidden="false" customHeight="false" outlineLevel="0" collapsed="false">
      <c r="A592" s="24" t="s">
        <v>175</v>
      </c>
      <c r="B592" s="25" t="s">
        <v>88</v>
      </c>
      <c r="C592" s="16" t="s">
        <v>63</v>
      </c>
      <c r="D592" s="33" t="s">
        <v>18</v>
      </c>
      <c r="E592" s="24" t="s">
        <v>1457</v>
      </c>
      <c r="F592" s="16" t="str">
        <f aca="false">VLOOKUP(C592,$O$2:$R$56,3,0)</f>
        <v>TTCTAGCT</v>
      </c>
      <c r="G592" s="16" t="s">
        <v>868</v>
      </c>
    </row>
    <row r="593" customFormat="false" ht="13.8" hidden="false" customHeight="false" outlineLevel="0" collapsed="false">
      <c r="A593" s="24" t="s">
        <v>175</v>
      </c>
      <c r="B593" s="25" t="s">
        <v>89</v>
      </c>
      <c r="C593" s="16" t="s">
        <v>63</v>
      </c>
      <c r="D593" s="33" t="s">
        <v>19</v>
      </c>
      <c r="E593" s="24" t="s">
        <v>1458</v>
      </c>
      <c r="F593" s="16" t="str">
        <f aca="false">VLOOKUP(C593,$O$2:$R$56,3,0)</f>
        <v>TTCTAGCT</v>
      </c>
      <c r="G593" s="16" t="s">
        <v>870</v>
      </c>
    </row>
    <row r="594" customFormat="false" ht="13.8" hidden="false" customHeight="false" outlineLevel="0" collapsed="false">
      <c r="A594" s="24" t="s">
        <v>175</v>
      </c>
      <c r="B594" s="25" t="s">
        <v>90</v>
      </c>
      <c r="C594" s="16" t="s">
        <v>63</v>
      </c>
      <c r="D594" s="33" t="s">
        <v>20</v>
      </c>
      <c r="E594" s="24" t="s">
        <v>1459</v>
      </c>
      <c r="F594" s="16" t="str">
        <f aca="false">VLOOKUP(C594,$O$2:$R$56,3,0)</f>
        <v>TTCTAGCT</v>
      </c>
      <c r="G594" s="16" t="s">
        <v>872</v>
      </c>
    </row>
    <row r="595" customFormat="false" ht="13.8" hidden="false" customHeight="false" outlineLevel="0" collapsed="false">
      <c r="A595" s="24" t="s">
        <v>175</v>
      </c>
      <c r="B595" s="25" t="s">
        <v>91</v>
      </c>
      <c r="C595" s="16" t="s">
        <v>63</v>
      </c>
      <c r="D595" s="33" t="s">
        <v>21</v>
      </c>
      <c r="E595" s="24" t="s">
        <v>1460</v>
      </c>
      <c r="F595" s="16" t="str">
        <f aca="false">VLOOKUP(C595,$O$2:$R$56,3,0)</f>
        <v>TTCTAGCT</v>
      </c>
      <c r="G595" s="16" t="s">
        <v>874</v>
      </c>
    </row>
    <row r="596" customFormat="false" ht="13.8" hidden="false" customHeight="false" outlineLevel="0" collapsed="false">
      <c r="A596" s="24" t="s">
        <v>175</v>
      </c>
      <c r="B596" s="25" t="s">
        <v>92</v>
      </c>
      <c r="C596" s="16" t="s">
        <v>63</v>
      </c>
      <c r="D596" s="33" t="s">
        <v>22</v>
      </c>
      <c r="E596" s="24" t="s">
        <v>1461</v>
      </c>
      <c r="F596" s="16" t="str">
        <f aca="false">VLOOKUP(C596,$O$2:$R$56,3,0)</f>
        <v>TTCTAGCT</v>
      </c>
      <c r="G596" s="16" t="s">
        <v>876</v>
      </c>
    </row>
    <row r="597" customFormat="false" ht="13.8" hidden="false" customHeight="false" outlineLevel="0" collapsed="false">
      <c r="A597" s="24" t="s">
        <v>175</v>
      </c>
      <c r="B597" s="25" t="s">
        <v>93</v>
      </c>
      <c r="C597" s="16" t="s">
        <v>63</v>
      </c>
      <c r="D597" s="33" t="s">
        <v>23</v>
      </c>
      <c r="E597" s="24" t="s">
        <v>1462</v>
      </c>
      <c r="F597" s="16" t="str">
        <f aca="false">VLOOKUP(C597,$O$2:$R$56,3,0)</f>
        <v>TTCTAGCT</v>
      </c>
      <c r="G597" s="16" t="s">
        <v>879</v>
      </c>
    </row>
    <row r="598" customFormat="false" ht="13.8" hidden="false" customHeight="false" outlineLevel="0" collapsed="false">
      <c r="A598" s="24" t="s">
        <v>175</v>
      </c>
      <c r="B598" s="25" t="s">
        <v>94</v>
      </c>
      <c r="C598" s="16" t="s">
        <v>63</v>
      </c>
      <c r="D598" s="33" t="s">
        <v>24</v>
      </c>
      <c r="E598" s="24" t="s">
        <v>1463</v>
      </c>
      <c r="F598" s="16" t="str">
        <f aca="false">VLOOKUP(C598,$O$2:$R$56,3,0)</f>
        <v>TTCTAGCT</v>
      </c>
      <c r="G598" s="16" t="s">
        <v>882</v>
      </c>
    </row>
    <row r="599" customFormat="false" ht="13.8" hidden="false" customHeight="false" outlineLevel="0" collapsed="false">
      <c r="A599" s="24" t="s">
        <v>175</v>
      </c>
      <c r="B599" s="25" t="s">
        <v>95</v>
      </c>
      <c r="C599" s="16" t="s">
        <v>63</v>
      </c>
      <c r="D599" s="33" t="s">
        <v>25</v>
      </c>
      <c r="E599" s="24" t="s">
        <v>1464</v>
      </c>
      <c r="F599" s="16" t="str">
        <f aca="false">VLOOKUP(C599,$O$2:$R$56,3,0)</f>
        <v>TTCTAGCT</v>
      </c>
      <c r="G599" s="16" t="s">
        <v>885</v>
      </c>
    </row>
    <row r="600" customFormat="false" ht="13.8" hidden="false" customHeight="false" outlineLevel="0" collapsed="false">
      <c r="A600" s="24" t="s">
        <v>175</v>
      </c>
      <c r="B600" s="25" t="s">
        <v>96</v>
      </c>
      <c r="C600" s="16" t="s">
        <v>63</v>
      </c>
      <c r="D600" s="33" t="s">
        <v>26</v>
      </c>
      <c r="E600" s="24" t="s">
        <v>1465</v>
      </c>
      <c r="F600" s="16" t="str">
        <f aca="false">VLOOKUP(C600,$O$2:$R$56,3,0)</f>
        <v>TTCTAGCT</v>
      </c>
      <c r="G600" s="16" t="s">
        <v>888</v>
      </c>
    </row>
    <row r="601" customFormat="false" ht="13.8" hidden="false" customHeight="false" outlineLevel="0" collapsed="false">
      <c r="A601" s="24" t="s">
        <v>175</v>
      </c>
      <c r="B601" s="25" t="s">
        <v>97</v>
      </c>
      <c r="C601" s="16" t="s">
        <v>63</v>
      </c>
      <c r="D601" s="33" t="s">
        <v>27</v>
      </c>
      <c r="E601" s="24" t="s">
        <v>1466</v>
      </c>
      <c r="F601" s="16" t="str">
        <f aca="false">VLOOKUP(C601,$O$2:$R$56,3,0)</f>
        <v>TTCTAGCT</v>
      </c>
      <c r="G601" s="16" t="s">
        <v>891</v>
      </c>
    </row>
    <row r="602" customFormat="false" ht="13.8" hidden="false" customHeight="false" outlineLevel="0" collapsed="false">
      <c r="A602" s="24" t="s">
        <v>175</v>
      </c>
      <c r="B602" s="25" t="s">
        <v>98</v>
      </c>
      <c r="C602" s="16" t="s">
        <v>64</v>
      </c>
      <c r="D602" s="33" t="s">
        <v>16</v>
      </c>
      <c r="E602" s="24" t="s">
        <v>1467</v>
      </c>
      <c r="F602" s="16" t="str">
        <f aca="false">VLOOKUP(C602,$O$2:$R$56,3,0)</f>
        <v>GCGTAAGA</v>
      </c>
      <c r="G602" s="16" t="str">
        <f aca="false">VLOOKUP(D602,$O$2:$R$56,3,0)</f>
        <v>AACTCTCG</v>
      </c>
    </row>
    <row r="603" customFormat="false" ht="13.8" hidden="false" customHeight="false" outlineLevel="0" collapsed="false">
      <c r="A603" s="24" t="s">
        <v>175</v>
      </c>
      <c r="B603" s="25" t="s">
        <v>99</v>
      </c>
      <c r="C603" s="16" t="s">
        <v>64</v>
      </c>
      <c r="D603" s="33" t="s">
        <v>17</v>
      </c>
      <c r="E603" s="24" t="s">
        <v>1468</v>
      </c>
      <c r="F603" s="16" t="str">
        <f aca="false">VLOOKUP(C603,$O$2:$R$56,3,0)</f>
        <v>GCGTAAGA</v>
      </c>
      <c r="G603" s="16" t="str">
        <f aca="false">VLOOKUP(D603,$O$2:$R$56,3,0)</f>
        <v>ACTATGTC</v>
      </c>
    </row>
    <row r="604" customFormat="false" ht="13.8" hidden="false" customHeight="false" outlineLevel="0" collapsed="false">
      <c r="A604" s="24" t="s">
        <v>175</v>
      </c>
      <c r="B604" s="25" t="s">
        <v>100</v>
      </c>
      <c r="C604" s="16" t="s">
        <v>64</v>
      </c>
      <c r="D604" s="33" t="s">
        <v>18</v>
      </c>
      <c r="E604" s="24" t="s">
        <v>1469</v>
      </c>
      <c r="F604" s="16" t="str">
        <f aca="false">VLOOKUP(C604,$O$2:$R$56,3,0)</f>
        <v>GCGTAAGA</v>
      </c>
      <c r="G604" s="16" t="str">
        <f aca="false">VLOOKUP(D604,$O$2:$R$56,3,0)</f>
        <v>AGTAGCGT</v>
      </c>
    </row>
    <row r="605" customFormat="false" ht="13.8" hidden="false" customHeight="false" outlineLevel="0" collapsed="false">
      <c r="A605" s="24" t="s">
        <v>175</v>
      </c>
      <c r="B605" s="25" t="s">
        <v>101</v>
      </c>
      <c r="C605" s="16" t="s">
        <v>64</v>
      </c>
      <c r="D605" s="33" t="s">
        <v>19</v>
      </c>
      <c r="E605" s="24" t="s">
        <v>1470</v>
      </c>
      <c r="F605" s="16" t="str">
        <f aca="false">VLOOKUP(C605,$O$2:$R$56,3,0)</f>
        <v>GCGTAAGA</v>
      </c>
      <c r="G605" s="16" t="str">
        <f aca="false">VLOOKUP(D605,$O$2:$R$56,3,0)</f>
        <v>CAGTGAGT</v>
      </c>
    </row>
    <row r="606" customFormat="false" ht="13.8" hidden="false" customHeight="false" outlineLevel="0" collapsed="false">
      <c r="A606" s="24" t="s">
        <v>175</v>
      </c>
      <c r="B606" s="25" t="s">
        <v>102</v>
      </c>
      <c r="C606" s="16" t="s">
        <v>64</v>
      </c>
      <c r="D606" s="33" t="s">
        <v>20</v>
      </c>
      <c r="E606" s="24" t="s">
        <v>1471</v>
      </c>
      <c r="F606" s="16" t="str">
        <f aca="false">VLOOKUP(C606,$O$2:$R$56,3,0)</f>
        <v>GCGTAAGA</v>
      </c>
      <c r="G606" s="16" t="str">
        <f aca="false">VLOOKUP(D606,$O$2:$R$56,3,0)</f>
        <v>CGTACTCA</v>
      </c>
    </row>
    <row r="607" customFormat="false" ht="13.8" hidden="false" customHeight="false" outlineLevel="0" collapsed="false">
      <c r="A607" s="24" t="s">
        <v>175</v>
      </c>
      <c r="B607" s="25" t="s">
        <v>103</v>
      </c>
      <c r="C607" s="16" t="s">
        <v>64</v>
      </c>
      <c r="D607" s="33" t="s">
        <v>21</v>
      </c>
      <c r="E607" s="24" t="s">
        <v>1472</v>
      </c>
      <c r="F607" s="16" t="str">
        <f aca="false">VLOOKUP(C607,$O$2:$R$56,3,0)</f>
        <v>GCGTAAGA</v>
      </c>
      <c r="G607" s="16" t="str">
        <f aca="false">VLOOKUP(D607,$O$2:$R$56,3,0)</f>
        <v>CTACGCAG</v>
      </c>
    </row>
    <row r="608" customFormat="false" ht="13.8" hidden="false" customHeight="false" outlineLevel="0" collapsed="false">
      <c r="A608" s="24" t="s">
        <v>175</v>
      </c>
      <c r="B608" s="25" t="s">
        <v>104</v>
      </c>
      <c r="C608" s="16" t="s">
        <v>64</v>
      </c>
      <c r="D608" s="33" t="s">
        <v>22</v>
      </c>
      <c r="E608" s="24" t="s">
        <v>1473</v>
      </c>
      <c r="F608" s="16" t="str">
        <f aca="false">VLOOKUP(C608,$O$2:$R$56,3,0)</f>
        <v>GCGTAAGA</v>
      </c>
      <c r="G608" s="16" t="str">
        <f aca="false">VLOOKUP(D608,$O$2:$R$56,3,0)</f>
        <v>GGAGACTA</v>
      </c>
    </row>
    <row r="609" customFormat="false" ht="13.8" hidden="false" customHeight="false" outlineLevel="0" collapsed="false">
      <c r="A609" s="24" t="s">
        <v>175</v>
      </c>
      <c r="B609" s="25" t="s">
        <v>105</v>
      </c>
      <c r="C609" s="16" t="s">
        <v>64</v>
      </c>
      <c r="D609" s="33" t="s">
        <v>23</v>
      </c>
      <c r="E609" s="24" t="s">
        <v>1474</v>
      </c>
      <c r="F609" s="16" t="str">
        <f aca="false">VLOOKUP(C609,$O$2:$R$56,3,0)</f>
        <v>GCGTAAGA</v>
      </c>
      <c r="G609" s="16" t="str">
        <f aca="false">VLOOKUP(D609,$O$2:$R$56,3,0)</f>
        <v>GTCGCTCG</v>
      </c>
    </row>
    <row r="610" customFormat="false" ht="13.8" hidden="false" customHeight="false" outlineLevel="0" collapsed="false">
      <c r="A610" s="24" t="s">
        <v>175</v>
      </c>
      <c r="B610" s="25" t="s">
        <v>106</v>
      </c>
      <c r="C610" s="16" t="s">
        <v>64</v>
      </c>
      <c r="D610" s="33" t="s">
        <v>24</v>
      </c>
      <c r="E610" s="24" t="s">
        <v>1475</v>
      </c>
      <c r="F610" s="16" t="str">
        <f aca="false">VLOOKUP(C610,$O$2:$R$56,3,0)</f>
        <v>GCGTAAGA</v>
      </c>
      <c r="G610" s="16" t="str">
        <f aca="false">VLOOKUP(D610,$O$2:$R$56,3,0)</f>
        <v>GTCGTAGT</v>
      </c>
    </row>
    <row r="611" customFormat="false" ht="13.8" hidden="false" customHeight="false" outlineLevel="0" collapsed="false">
      <c r="A611" s="24" t="s">
        <v>175</v>
      </c>
      <c r="B611" s="25" t="s">
        <v>107</v>
      </c>
      <c r="C611" s="16" t="s">
        <v>64</v>
      </c>
      <c r="D611" s="33" t="s">
        <v>25</v>
      </c>
      <c r="E611" s="24" t="s">
        <v>1476</v>
      </c>
      <c r="F611" s="16" t="str">
        <f aca="false">VLOOKUP(C611,$O$2:$R$56,3,0)</f>
        <v>GCGTAAGA</v>
      </c>
      <c r="G611" s="16" t="str">
        <f aca="false">VLOOKUP(D611,$O$2:$R$56,3,0)</f>
        <v>TAGCAGAC</v>
      </c>
    </row>
    <row r="612" customFormat="false" ht="13.8" hidden="false" customHeight="false" outlineLevel="0" collapsed="false">
      <c r="A612" s="24" t="s">
        <v>175</v>
      </c>
      <c r="B612" s="25" t="s">
        <v>108</v>
      </c>
      <c r="C612" s="16" t="s">
        <v>64</v>
      </c>
      <c r="D612" s="33" t="s">
        <v>26</v>
      </c>
      <c r="E612" s="24" t="s">
        <v>1477</v>
      </c>
      <c r="F612" s="16" t="str">
        <f aca="false">VLOOKUP(C612,$O$2:$R$56,3,0)</f>
        <v>GCGTAAGA</v>
      </c>
      <c r="G612" s="16" t="str">
        <f aca="false">VLOOKUP(D612,$O$2:$R$56,3,0)</f>
        <v>TCATAGAC</v>
      </c>
    </row>
    <row r="613" customFormat="false" ht="13.8" hidden="false" customHeight="false" outlineLevel="0" collapsed="false">
      <c r="A613" s="24" t="s">
        <v>175</v>
      </c>
      <c r="B613" s="25" t="s">
        <v>109</v>
      </c>
      <c r="C613" s="16" t="s">
        <v>64</v>
      </c>
      <c r="D613" s="33" t="s">
        <v>27</v>
      </c>
      <c r="E613" s="24" t="s">
        <v>1478</v>
      </c>
      <c r="F613" s="16" t="str">
        <f aca="false">VLOOKUP(C613,$O$2:$R$56,3,0)</f>
        <v>GCGTAAGA</v>
      </c>
      <c r="G613" s="16" t="str">
        <f aca="false">VLOOKUP(D613,$O$2:$R$56,3,0)</f>
        <v>TCGCTATA</v>
      </c>
    </row>
    <row r="614" customFormat="false" ht="13.8" hidden="false" customHeight="false" outlineLevel="0" collapsed="false">
      <c r="A614" s="24" t="s">
        <v>175</v>
      </c>
      <c r="B614" s="25" t="s">
        <v>110</v>
      </c>
      <c r="C614" s="16" t="s">
        <v>65</v>
      </c>
      <c r="D614" s="33" t="s">
        <v>16</v>
      </c>
      <c r="E614" s="24" t="s">
        <v>1479</v>
      </c>
      <c r="F614" s="16" t="str">
        <f aca="false">VLOOKUP(C614,$O$2:$R$56,3,0)</f>
        <v>CTATTAAG</v>
      </c>
      <c r="G614" s="16" t="str">
        <f aca="false">VLOOKUP(D614,$O$2:$R$56,3,0)</f>
        <v>AACTCTCG</v>
      </c>
    </row>
    <row r="615" customFormat="false" ht="13.8" hidden="false" customHeight="false" outlineLevel="0" collapsed="false">
      <c r="A615" s="24" t="s">
        <v>175</v>
      </c>
      <c r="B615" s="25" t="s">
        <v>111</v>
      </c>
      <c r="C615" s="16" t="s">
        <v>65</v>
      </c>
      <c r="D615" s="33" t="s">
        <v>17</v>
      </c>
      <c r="E615" s="24" t="s">
        <v>1480</v>
      </c>
      <c r="F615" s="16" t="str">
        <f aca="false">VLOOKUP(C615,$O$2:$R$56,3,0)</f>
        <v>CTATTAAG</v>
      </c>
      <c r="G615" s="16" t="str">
        <f aca="false">VLOOKUP(D615,$O$2:$R$56,3,0)</f>
        <v>ACTATGTC</v>
      </c>
    </row>
    <row r="616" customFormat="false" ht="13.8" hidden="false" customHeight="false" outlineLevel="0" collapsed="false">
      <c r="A616" s="24" t="s">
        <v>175</v>
      </c>
      <c r="B616" s="25" t="s">
        <v>112</v>
      </c>
      <c r="C616" s="16" t="s">
        <v>65</v>
      </c>
      <c r="D616" s="33" t="s">
        <v>18</v>
      </c>
      <c r="E616" s="24" t="s">
        <v>1481</v>
      </c>
      <c r="F616" s="16" t="str">
        <f aca="false">VLOOKUP(C616,$O$2:$R$56,3,0)</f>
        <v>CTATTAAG</v>
      </c>
      <c r="G616" s="16" t="str">
        <f aca="false">VLOOKUP(D616,$O$2:$R$56,3,0)</f>
        <v>AGTAGCGT</v>
      </c>
    </row>
    <row r="617" customFormat="false" ht="13.8" hidden="false" customHeight="false" outlineLevel="0" collapsed="false">
      <c r="A617" s="24" t="s">
        <v>175</v>
      </c>
      <c r="B617" s="25" t="s">
        <v>113</v>
      </c>
      <c r="C617" s="16" t="s">
        <v>65</v>
      </c>
      <c r="D617" s="33" t="s">
        <v>19</v>
      </c>
      <c r="E617" s="24" t="s">
        <v>1482</v>
      </c>
      <c r="F617" s="16" t="str">
        <f aca="false">VLOOKUP(C617,$O$2:$R$56,3,0)</f>
        <v>CTATTAAG</v>
      </c>
      <c r="G617" s="16" t="str">
        <f aca="false">VLOOKUP(D617,$O$2:$R$56,3,0)</f>
        <v>CAGTGAGT</v>
      </c>
    </row>
    <row r="618" customFormat="false" ht="13.8" hidden="false" customHeight="false" outlineLevel="0" collapsed="false">
      <c r="A618" s="24" t="s">
        <v>175</v>
      </c>
      <c r="B618" s="25" t="s">
        <v>114</v>
      </c>
      <c r="C618" s="16" t="s">
        <v>65</v>
      </c>
      <c r="D618" s="33" t="s">
        <v>20</v>
      </c>
      <c r="E618" s="24" t="s">
        <v>1483</v>
      </c>
      <c r="F618" s="16" t="str">
        <f aca="false">VLOOKUP(C618,$O$2:$R$56,3,0)</f>
        <v>CTATTAAG</v>
      </c>
      <c r="G618" s="16" t="str">
        <f aca="false">VLOOKUP(D618,$O$2:$R$56,3,0)</f>
        <v>CGTACTCA</v>
      </c>
    </row>
    <row r="619" customFormat="false" ht="13.8" hidden="false" customHeight="false" outlineLevel="0" collapsed="false">
      <c r="A619" s="24" t="s">
        <v>175</v>
      </c>
      <c r="B619" s="25" t="s">
        <v>115</v>
      </c>
      <c r="C619" s="16" t="s">
        <v>65</v>
      </c>
      <c r="D619" s="33" t="s">
        <v>21</v>
      </c>
      <c r="E619" s="24" t="s">
        <v>1484</v>
      </c>
      <c r="F619" s="16" t="str">
        <f aca="false">VLOOKUP(C619,$O$2:$R$56,3,0)</f>
        <v>CTATTAAG</v>
      </c>
      <c r="G619" s="16" t="str">
        <f aca="false">VLOOKUP(D619,$O$2:$R$56,3,0)</f>
        <v>CTACGCAG</v>
      </c>
    </row>
    <row r="620" customFormat="false" ht="13.8" hidden="false" customHeight="false" outlineLevel="0" collapsed="false">
      <c r="A620" s="24" t="s">
        <v>175</v>
      </c>
      <c r="B620" s="25" t="s">
        <v>116</v>
      </c>
      <c r="C620" s="16" t="s">
        <v>65</v>
      </c>
      <c r="D620" s="33" t="s">
        <v>22</v>
      </c>
      <c r="E620" s="24" t="s">
        <v>1485</v>
      </c>
      <c r="F620" s="16" t="str">
        <f aca="false">VLOOKUP(C620,$O$2:$R$56,3,0)</f>
        <v>CTATTAAG</v>
      </c>
      <c r="G620" s="16" t="str">
        <f aca="false">VLOOKUP(D620,$O$2:$R$56,3,0)</f>
        <v>GGAGACTA</v>
      </c>
    </row>
    <row r="621" customFormat="false" ht="13.8" hidden="false" customHeight="false" outlineLevel="0" collapsed="false">
      <c r="A621" s="24" t="s">
        <v>175</v>
      </c>
      <c r="B621" s="25" t="s">
        <v>117</v>
      </c>
      <c r="C621" s="16" t="s">
        <v>65</v>
      </c>
      <c r="D621" s="33" t="s">
        <v>23</v>
      </c>
      <c r="E621" s="24" t="s">
        <v>1486</v>
      </c>
      <c r="F621" s="16" t="str">
        <f aca="false">VLOOKUP(C621,$O$2:$R$56,3,0)</f>
        <v>CTATTAAG</v>
      </c>
      <c r="G621" s="16" t="str">
        <f aca="false">VLOOKUP(D621,$O$2:$R$56,3,0)</f>
        <v>GTCGCTCG</v>
      </c>
    </row>
    <row r="622" customFormat="false" ht="13.8" hidden="false" customHeight="false" outlineLevel="0" collapsed="false">
      <c r="A622" s="24" t="s">
        <v>175</v>
      </c>
      <c r="B622" s="25" t="s">
        <v>118</v>
      </c>
      <c r="C622" s="16" t="s">
        <v>65</v>
      </c>
      <c r="D622" s="33" t="s">
        <v>24</v>
      </c>
      <c r="E622" s="24" t="s">
        <v>1487</v>
      </c>
      <c r="F622" s="16" t="str">
        <f aca="false">VLOOKUP(C622,$O$2:$R$56,3,0)</f>
        <v>CTATTAAG</v>
      </c>
      <c r="G622" s="16" t="str">
        <f aca="false">VLOOKUP(D622,$O$2:$R$56,3,0)</f>
        <v>GTCGTAGT</v>
      </c>
    </row>
    <row r="623" customFormat="false" ht="13.8" hidden="false" customHeight="false" outlineLevel="0" collapsed="false">
      <c r="A623" s="24" t="s">
        <v>175</v>
      </c>
      <c r="B623" s="25" t="s">
        <v>119</v>
      </c>
      <c r="C623" s="16" t="s">
        <v>65</v>
      </c>
      <c r="D623" s="33" t="s">
        <v>25</v>
      </c>
      <c r="E623" s="24" t="s">
        <v>1488</v>
      </c>
      <c r="F623" s="16" t="str">
        <f aca="false">VLOOKUP(C623,$O$2:$R$56,3,0)</f>
        <v>CTATTAAG</v>
      </c>
      <c r="G623" s="16" t="str">
        <f aca="false">VLOOKUP(D623,$O$2:$R$56,3,0)</f>
        <v>TAGCAGAC</v>
      </c>
    </row>
    <row r="624" customFormat="false" ht="13.8" hidden="false" customHeight="false" outlineLevel="0" collapsed="false">
      <c r="A624" s="24" t="s">
        <v>175</v>
      </c>
      <c r="B624" s="25" t="s">
        <v>120</v>
      </c>
      <c r="C624" s="16" t="s">
        <v>65</v>
      </c>
      <c r="D624" s="33" t="s">
        <v>26</v>
      </c>
      <c r="E624" s="24" t="s">
        <v>1489</v>
      </c>
      <c r="F624" s="16" t="str">
        <f aca="false">VLOOKUP(C624,$O$2:$R$56,3,0)</f>
        <v>CTATTAAG</v>
      </c>
      <c r="G624" s="16" t="str">
        <f aca="false">VLOOKUP(D624,$O$2:$R$56,3,0)</f>
        <v>TCATAGAC</v>
      </c>
    </row>
    <row r="625" customFormat="false" ht="13.8" hidden="false" customHeight="false" outlineLevel="0" collapsed="false">
      <c r="A625" s="24" t="s">
        <v>175</v>
      </c>
      <c r="B625" s="25" t="s">
        <v>121</v>
      </c>
      <c r="C625" s="16" t="s">
        <v>65</v>
      </c>
      <c r="D625" s="33" t="s">
        <v>27</v>
      </c>
      <c r="E625" s="24" t="s">
        <v>1490</v>
      </c>
      <c r="F625" s="16" t="str">
        <f aca="false">VLOOKUP(C625,$O$2:$R$56,3,0)</f>
        <v>CTATTAAG</v>
      </c>
      <c r="G625" s="16" t="str">
        <f aca="false">VLOOKUP(D625,$O$2:$R$56,3,0)</f>
        <v>TCGCTATA</v>
      </c>
    </row>
    <row r="626" customFormat="false" ht="13.8" hidden="false" customHeight="false" outlineLevel="0" collapsed="false">
      <c r="A626" s="24" t="s">
        <v>175</v>
      </c>
      <c r="B626" s="25" t="s">
        <v>122</v>
      </c>
      <c r="C626" s="16" t="s">
        <v>64</v>
      </c>
      <c r="D626" s="33" t="s">
        <v>47</v>
      </c>
      <c r="E626" s="24" t="s">
        <v>1491</v>
      </c>
      <c r="F626" s="16" t="str">
        <f aca="false">VLOOKUP(C626,$O$2:$R$56,3,0)</f>
        <v>GCGTAAGA</v>
      </c>
      <c r="G626" s="16" t="str">
        <f aca="false">VLOOKUP(D626,$O$2:$R$56,3,0)</f>
        <v>AAGTCGAG</v>
      </c>
    </row>
    <row r="627" customFormat="false" ht="13.8" hidden="false" customHeight="false" outlineLevel="0" collapsed="false">
      <c r="A627" s="24" t="s">
        <v>175</v>
      </c>
      <c r="B627" s="25" t="s">
        <v>123</v>
      </c>
      <c r="C627" s="16" t="s">
        <v>64</v>
      </c>
      <c r="D627" s="33" t="s">
        <v>48</v>
      </c>
      <c r="E627" s="24" t="s">
        <v>1492</v>
      </c>
      <c r="F627" s="16" t="str">
        <f aca="false">VLOOKUP(C627,$O$2:$R$56,3,0)</f>
        <v>GCGTAAGA</v>
      </c>
      <c r="G627" s="16" t="str">
        <f aca="false">VLOOKUP(D627,$O$2:$R$56,3,0)</f>
        <v>ATACTTCG</v>
      </c>
    </row>
    <row r="628" customFormat="false" ht="13.8" hidden="false" customHeight="false" outlineLevel="0" collapsed="false">
      <c r="A628" s="24" t="s">
        <v>175</v>
      </c>
      <c r="B628" s="25" t="s">
        <v>124</v>
      </c>
      <c r="C628" s="16" t="s">
        <v>64</v>
      </c>
      <c r="D628" s="33" t="s">
        <v>49</v>
      </c>
      <c r="E628" s="24" t="s">
        <v>1493</v>
      </c>
      <c r="F628" s="16" t="str">
        <f aca="false">VLOOKUP(C628,$O$2:$R$56,3,0)</f>
        <v>GCGTAAGA</v>
      </c>
      <c r="G628" s="16" t="str">
        <f aca="false">VLOOKUP(D628,$O$2:$R$56,3,0)</f>
        <v>AGCTGCTA</v>
      </c>
    </row>
    <row r="629" customFormat="false" ht="13.8" hidden="false" customHeight="false" outlineLevel="0" collapsed="false">
      <c r="A629" s="24" t="s">
        <v>175</v>
      </c>
      <c r="B629" s="25" t="s">
        <v>125</v>
      </c>
      <c r="C629" s="16" t="s">
        <v>64</v>
      </c>
      <c r="D629" s="33" t="s">
        <v>50</v>
      </c>
      <c r="E629" s="24" t="s">
        <v>1494</v>
      </c>
      <c r="F629" s="16" t="str">
        <f aca="false">VLOOKUP(C629,$O$2:$R$56,3,0)</f>
        <v>GCGTAAGA</v>
      </c>
      <c r="G629" s="16" t="str">
        <f aca="false">VLOOKUP(D629,$O$2:$R$56,3,0)</f>
        <v>CATAGAGA</v>
      </c>
    </row>
    <row r="630" customFormat="false" ht="13.8" hidden="false" customHeight="false" outlineLevel="0" collapsed="false">
      <c r="A630" s="24" t="s">
        <v>175</v>
      </c>
      <c r="B630" s="25" t="s">
        <v>126</v>
      </c>
      <c r="C630" s="16" t="s">
        <v>64</v>
      </c>
      <c r="D630" s="33" t="s">
        <v>51</v>
      </c>
      <c r="E630" s="24" t="s">
        <v>1495</v>
      </c>
      <c r="F630" s="16" t="str">
        <f aca="false">VLOOKUP(C630,$O$2:$R$56,3,0)</f>
        <v>GCGTAAGA</v>
      </c>
      <c r="G630" s="16" t="str">
        <f aca="false">VLOOKUP(D630,$O$2:$R$56,3,0)</f>
        <v>CGTAGATC</v>
      </c>
    </row>
    <row r="631" customFormat="false" ht="13.8" hidden="false" customHeight="false" outlineLevel="0" collapsed="false">
      <c r="A631" s="24" t="s">
        <v>175</v>
      </c>
      <c r="B631" s="25" t="s">
        <v>127</v>
      </c>
      <c r="C631" s="16" t="s">
        <v>64</v>
      </c>
      <c r="D631" s="33" t="s">
        <v>52</v>
      </c>
      <c r="E631" s="24" t="s">
        <v>1496</v>
      </c>
      <c r="F631" s="16" t="str">
        <f aca="false">VLOOKUP(C631,$O$2:$R$56,3,0)</f>
        <v>GCGTAAGA</v>
      </c>
      <c r="G631" s="16" t="str">
        <f aca="false">VLOOKUP(D631,$O$2:$R$56,3,0)</f>
        <v>CTCGTTAC</v>
      </c>
    </row>
    <row r="632" customFormat="false" ht="13.8" hidden="false" customHeight="false" outlineLevel="0" collapsed="false">
      <c r="A632" s="24" t="s">
        <v>175</v>
      </c>
      <c r="B632" s="25" t="s">
        <v>128</v>
      </c>
      <c r="C632" s="16" t="s">
        <v>64</v>
      </c>
      <c r="D632" s="33" t="s">
        <v>53</v>
      </c>
      <c r="E632" s="24" t="s">
        <v>1497</v>
      </c>
      <c r="F632" s="16" t="str">
        <f aca="false">VLOOKUP(C632,$O$2:$R$56,3,0)</f>
        <v>GCGTAAGA</v>
      </c>
      <c r="G632" s="16" t="str">
        <f aca="false">VLOOKUP(D632,$O$2:$R$56,3,0)</f>
        <v>GCGCACGT</v>
      </c>
    </row>
    <row r="633" customFormat="false" ht="13.8" hidden="false" customHeight="false" outlineLevel="0" collapsed="false">
      <c r="A633" s="24" t="s">
        <v>175</v>
      </c>
      <c r="B633" s="25" t="s">
        <v>129</v>
      </c>
      <c r="C633" s="16" t="s">
        <v>64</v>
      </c>
      <c r="D633" s="33" t="s">
        <v>54</v>
      </c>
      <c r="E633" s="24" t="s">
        <v>1498</v>
      </c>
      <c r="F633" s="16" t="str">
        <f aca="false">VLOOKUP(C633,$O$2:$R$56,3,0)</f>
        <v>GCGTAAGA</v>
      </c>
      <c r="G633" s="16" t="str">
        <f aca="false">VLOOKUP(D633,$O$2:$R$56,3,0)</f>
        <v>GGTACTAT</v>
      </c>
    </row>
    <row r="634" customFormat="false" ht="13.8" hidden="false" customHeight="false" outlineLevel="0" collapsed="false">
      <c r="A634" s="24" t="s">
        <v>175</v>
      </c>
      <c r="B634" s="25" t="s">
        <v>130</v>
      </c>
      <c r="C634" s="16" t="s">
        <v>64</v>
      </c>
      <c r="D634" s="33" t="s">
        <v>55</v>
      </c>
      <c r="E634" s="24" t="s">
        <v>1499</v>
      </c>
      <c r="F634" s="16" t="str">
        <f aca="false">VLOOKUP(C634,$O$2:$R$56,3,0)</f>
        <v>GCGTAAGA</v>
      </c>
      <c r="G634" s="16" t="str">
        <f aca="false">VLOOKUP(D634,$O$2:$R$56,3,0)</f>
        <v>GTATACGC</v>
      </c>
    </row>
    <row r="635" customFormat="false" ht="13.8" hidden="false" customHeight="false" outlineLevel="0" collapsed="false">
      <c r="A635" s="24" t="s">
        <v>175</v>
      </c>
      <c r="B635" s="25" t="s">
        <v>131</v>
      </c>
      <c r="C635" s="16" t="s">
        <v>64</v>
      </c>
      <c r="D635" s="33" t="s">
        <v>56</v>
      </c>
      <c r="E635" s="24" t="s">
        <v>1500</v>
      </c>
      <c r="F635" s="16" t="str">
        <f aca="false">VLOOKUP(C635,$O$2:$R$56,3,0)</f>
        <v>GCGTAAGA</v>
      </c>
      <c r="G635" s="16" t="str">
        <f aca="false">VLOOKUP(D635,$O$2:$R$56,3,0)</f>
        <v>TACGAGCA</v>
      </c>
    </row>
    <row r="636" customFormat="false" ht="13.8" hidden="false" customHeight="false" outlineLevel="0" collapsed="false">
      <c r="A636" s="24" t="s">
        <v>175</v>
      </c>
      <c r="B636" s="25" t="s">
        <v>132</v>
      </c>
      <c r="C636" s="16" t="s">
        <v>64</v>
      </c>
      <c r="D636" s="33" t="s">
        <v>57</v>
      </c>
      <c r="E636" s="24" t="s">
        <v>1501</v>
      </c>
      <c r="F636" s="16" t="str">
        <f aca="false">VLOOKUP(C636,$O$2:$R$56,3,0)</f>
        <v>GCGTAAGA</v>
      </c>
      <c r="G636" s="16" t="str">
        <f aca="false">VLOOKUP(D636,$O$2:$R$56,3,0)</f>
        <v>TCAGCGTT</v>
      </c>
    </row>
    <row r="637" customFormat="false" ht="13.8" hidden="false" customHeight="false" outlineLevel="0" collapsed="false">
      <c r="A637" s="24" t="s">
        <v>175</v>
      </c>
      <c r="B637" s="25" t="s">
        <v>133</v>
      </c>
      <c r="C637" s="16" t="s">
        <v>64</v>
      </c>
      <c r="D637" s="33" t="s">
        <v>58</v>
      </c>
      <c r="E637" s="24" t="s">
        <v>1502</v>
      </c>
      <c r="F637" s="16" t="str">
        <f aca="false">VLOOKUP(C637,$O$2:$R$56,3,0)</f>
        <v>GCGTAAGA</v>
      </c>
      <c r="G637" s="16" t="str">
        <f aca="false">VLOOKUP(D637,$O$2:$R$56,3,0)</f>
        <v>TCGCTACG</v>
      </c>
    </row>
    <row r="638" customFormat="false" ht="13.8" hidden="false" customHeight="false" outlineLevel="0" collapsed="false">
      <c r="A638" s="24" t="s">
        <v>175</v>
      </c>
      <c r="B638" s="25" t="s">
        <v>134</v>
      </c>
      <c r="C638" s="16" t="s">
        <v>65</v>
      </c>
      <c r="D638" s="33" t="s">
        <v>47</v>
      </c>
      <c r="E638" s="24" t="s">
        <v>1503</v>
      </c>
      <c r="F638" s="16" t="str">
        <f aca="false">VLOOKUP(C638,$O$2:$R$56,3,0)</f>
        <v>CTATTAAG</v>
      </c>
      <c r="G638" s="16" t="str">
        <f aca="false">VLOOKUP(D638,$O$2:$R$56,3,0)</f>
        <v>AAGTCGAG</v>
      </c>
    </row>
    <row r="639" customFormat="false" ht="13.8" hidden="false" customHeight="false" outlineLevel="0" collapsed="false">
      <c r="A639" s="24" t="s">
        <v>175</v>
      </c>
      <c r="B639" s="25" t="s">
        <v>135</v>
      </c>
      <c r="C639" s="16" t="s">
        <v>65</v>
      </c>
      <c r="D639" s="33" t="s">
        <v>48</v>
      </c>
      <c r="E639" s="24" t="s">
        <v>1504</v>
      </c>
      <c r="F639" s="16" t="str">
        <f aca="false">VLOOKUP(C639,$O$2:$R$56,3,0)</f>
        <v>CTATTAAG</v>
      </c>
      <c r="G639" s="16" t="str">
        <f aca="false">VLOOKUP(D639,$O$2:$R$56,3,0)</f>
        <v>ATACTTCG</v>
      </c>
    </row>
    <row r="640" customFormat="false" ht="13.8" hidden="false" customHeight="false" outlineLevel="0" collapsed="false">
      <c r="A640" s="24" t="s">
        <v>175</v>
      </c>
      <c r="B640" s="25" t="s">
        <v>136</v>
      </c>
      <c r="C640" s="16" t="s">
        <v>65</v>
      </c>
      <c r="D640" s="33" t="s">
        <v>49</v>
      </c>
      <c r="E640" s="24" t="s">
        <v>1505</v>
      </c>
      <c r="F640" s="16" t="str">
        <f aca="false">VLOOKUP(C640,$O$2:$R$56,3,0)</f>
        <v>CTATTAAG</v>
      </c>
      <c r="G640" s="16" t="str">
        <f aca="false">VLOOKUP(D640,$O$2:$R$56,3,0)</f>
        <v>AGCTGCTA</v>
      </c>
    </row>
    <row r="641" customFormat="false" ht="13.8" hidden="false" customHeight="false" outlineLevel="0" collapsed="false">
      <c r="A641" s="24" t="s">
        <v>175</v>
      </c>
      <c r="B641" s="25" t="s">
        <v>137</v>
      </c>
      <c r="C641" s="16" t="s">
        <v>65</v>
      </c>
      <c r="D641" s="33" t="s">
        <v>50</v>
      </c>
      <c r="E641" s="24" t="s">
        <v>1506</v>
      </c>
      <c r="F641" s="16" t="str">
        <f aca="false">VLOOKUP(C641,$O$2:$R$56,3,0)</f>
        <v>CTATTAAG</v>
      </c>
      <c r="G641" s="16" t="str">
        <f aca="false">VLOOKUP(D641,$O$2:$R$56,3,0)</f>
        <v>CATAGAGA</v>
      </c>
    </row>
    <row r="642" customFormat="false" ht="13.8" hidden="false" customHeight="false" outlineLevel="0" collapsed="false">
      <c r="A642" s="24" t="s">
        <v>175</v>
      </c>
      <c r="B642" s="25" t="s">
        <v>138</v>
      </c>
      <c r="C642" s="16" t="s">
        <v>65</v>
      </c>
      <c r="D642" s="33" t="s">
        <v>51</v>
      </c>
      <c r="E642" s="24" t="s">
        <v>1507</v>
      </c>
      <c r="F642" s="16" t="str">
        <f aca="false">VLOOKUP(C642,$O$2:$R$56,3,0)</f>
        <v>CTATTAAG</v>
      </c>
      <c r="G642" s="16" t="str">
        <f aca="false">VLOOKUP(D642,$O$2:$R$56,3,0)</f>
        <v>CGTAGATC</v>
      </c>
    </row>
    <row r="643" customFormat="false" ht="13.8" hidden="false" customHeight="false" outlineLevel="0" collapsed="false">
      <c r="A643" s="24" t="s">
        <v>175</v>
      </c>
      <c r="B643" s="25" t="s">
        <v>139</v>
      </c>
      <c r="C643" s="16" t="s">
        <v>65</v>
      </c>
      <c r="D643" s="33" t="s">
        <v>52</v>
      </c>
      <c r="E643" s="24" t="s">
        <v>1508</v>
      </c>
      <c r="F643" s="16" t="str">
        <f aca="false">VLOOKUP(C643,$O$2:$R$56,3,0)</f>
        <v>CTATTAAG</v>
      </c>
      <c r="G643" s="16" t="str">
        <f aca="false">VLOOKUP(D643,$O$2:$R$56,3,0)</f>
        <v>CTCGTTAC</v>
      </c>
    </row>
    <row r="644" customFormat="false" ht="13.8" hidden="false" customHeight="false" outlineLevel="0" collapsed="false">
      <c r="A644" s="24" t="s">
        <v>175</v>
      </c>
      <c r="B644" s="25" t="s">
        <v>140</v>
      </c>
      <c r="C644" s="16" t="s">
        <v>65</v>
      </c>
      <c r="D644" s="33" t="s">
        <v>53</v>
      </c>
      <c r="E644" s="24" t="s">
        <v>1509</v>
      </c>
      <c r="F644" s="16" t="str">
        <f aca="false">VLOOKUP(C644,$O$2:$R$56,3,0)</f>
        <v>CTATTAAG</v>
      </c>
      <c r="G644" s="16" t="str">
        <f aca="false">VLOOKUP(D644,$O$2:$R$56,3,0)</f>
        <v>GCGCACGT</v>
      </c>
    </row>
    <row r="645" customFormat="false" ht="13.8" hidden="false" customHeight="false" outlineLevel="0" collapsed="false">
      <c r="A645" s="24" t="s">
        <v>175</v>
      </c>
      <c r="B645" s="25" t="s">
        <v>141</v>
      </c>
      <c r="C645" s="16" t="s">
        <v>65</v>
      </c>
      <c r="D645" s="33" t="s">
        <v>54</v>
      </c>
      <c r="E645" s="24" t="s">
        <v>1510</v>
      </c>
      <c r="F645" s="16" t="str">
        <f aca="false">VLOOKUP(C645,$O$2:$R$56,3,0)</f>
        <v>CTATTAAG</v>
      </c>
      <c r="G645" s="16" t="str">
        <f aca="false">VLOOKUP(D645,$O$2:$R$56,3,0)</f>
        <v>GGTACTAT</v>
      </c>
    </row>
    <row r="646" customFormat="false" ht="13.8" hidden="false" customHeight="false" outlineLevel="0" collapsed="false">
      <c r="A646" s="24" t="s">
        <v>175</v>
      </c>
      <c r="B646" s="25" t="s">
        <v>142</v>
      </c>
      <c r="C646" s="16" t="s">
        <v>65</v>
      </c>
      <c r="D646" s="33" t="s">
        <v>55</v>
      </c>
      <c r="E646" s="24" t="s">
        <v>1511</v>
      </c>
      <c r="F646" s="16" t="str">
        <f aca="false">VLOOKUP(C646,$O$2:$R$56,3,0)</f>
        <v>CTATTAAG</v>
      </c>
      <c r="G646" s="16" t="str">
        <f aca="false">VLOOKUP(D646,$O$2:$R$56,3,0)</f>
        <v>GTATACGC</v>
      </c>
    </row>
    <row r="647" customFormat="false" ht="13.8" hidden="false" customHeight="false" outlineLevel="0" collapsed="false">
      <c r="A647" s="24" t="s">
        <v>175</v>
      </c>
      <c r="B647" s="25" t="s">
        <v>143</v>
      </c>
      <c r="C647" s="16" t="s">
        <v>65</v>
      </c>
      <c r="D647" s="33" t="s">
        <v>56</v>
      </c>
      <c r="E647" s="24" t="s">
        <v>1512</v>
      </c>
      <c r="F647" s="16" t="str">
        <f aca="false">VLOOKUP(C647,$O$2:$R$56,3,0)</f>
        <v>CTATTAAG</v>
      </c>
      <c r="G647" s="16" t="str">
        <f aca="false">VLOOKUP(D647,$O$2:$R$56,3,0)</f>
        <v>TACGAGCA</v>
      </c>
    </row>
    <row r="648" customFormat="false" ht="13.8" hidden="false" customHeight="false" outlineLevel="0" collapsed="false">
      <c r="A648" s="24" t="s">
        <v>175</v>
      </c>
      <c r="B648" s="25" t="s">
        <v>144</v>
      </c>
      <c r="C648" s="16" t="s">
        <v>65</v>
      </c>
      <c r="D648" s="33" t="s">
        <v>57</v>
      </c>
      <c r="E648" s="24" t="s">
        <v>1513</v>
      </c>
      <c r="F648" s="16" t="str">
        <f aca="false">VLOOKUP(C648,$O$2:$R$56,3,0)</f>
        <v>CTATTAAG</v>
      </c>
      <c r="G648" s="16" t="str">
        <f aca="false">VLOOKUP(D648,$O$2:$R$56,3,0)</f>
        <v>TCAGCGTT</v>
      </c>
    </row>
    <row r="649" customFormat="false" ht="13.8" hidden="false" customHeight="false" outlineLevel="0" collapsed="false">
      <c r="A649" s="24" t="s">
        <v>175</v>
      </c>
      <c r="B649" s="25" t="s">
        <v>145</v>
      </c>
      <c r="C649" s="16" t="s">
        <v>65</v>
      </c>
      <c r="D649" s="33" t="s">
        <v>58</v>
      </c>
      <c r="E649" s="24" t="s">
        <v>1514</v>
      </c>
      <c r="F649" s="16" t="str">
        <f aca="false">VLOOKUP(C649,$O$2:$R$56,3,0)</f>
        <v>CTATTAAG</v>
      </c>
      <c r="G649" s="16" t="str">
        <f aca="false">VLOOKUP(D649,$O$2:$R$56,3,0)</f>
        <v>TCGCTACG</v>
      </c>
    </row>
    <row r="650" customFormat="false" ht="13.8" hidden="false" customHeight="false" outlineLevel="0" collapsed="false">
      <c r="A650" s="24" t="s">
        <v>175</v>
      </c>
      <c r="B650" s="25" t="s">
        <v>146</v>
      </c>
      <c r="C650" s="16" t="s">
        <v>61</v>
      </c>
      <c r="D650" s="33" t="s">
        <v>47</v>
      </c>
      <c r="E650" s="24" t="s">
        <v>1515</v>
      </c>
      <c r="F650" s="16" t="str">
        <f aca="false">VLOOKUP(C650,$O$2:$R$56,3,0)</f>
        <v>TCGACTAG</v>
      </c>
      <c r="G650" s="16" t="str">
        <f aca="false">VLOOKUP(D650,$O$2:$R$56,3,0)</f>
        <v>AAGTCGAG</v>
      </c>
    </row>
    <row r="651" customFormat="false" ht="13.8" hidden="false" customHeight="false" outlineLevel="0" collapsed="false">
      <c r="A651" s="24" t="s">
        <v>175</v>
      </c>
      <c r="B651" s="25" t="s">
        <v>147</v>
      </c>
      <c r="C651" s="16" t="s">
        <v>61</v>
      </c>
      <c r="D651" s="33" t="s">
        <v>48</v>
      </c>
      <c r="E651" s="24" t="s">
        <v>1516</v>
      </c>
      <c r="F651" s="16" t="str">
        <f aca="false">VLOOKUP(C651,$O$2:$R$56,3,0)</f>
        <v>TCGACTAG</v>
      </c>
      <c r="G651" s="16" t="str">
        <f aca="false">VLOOKUP(D651,$O$2:$R$56,3,0)</f>
        <v>ATACTTCG</v>
      </c>
    </row>
    <row r="652" customFormat="false" ht="13.8" hidden="false" customHeight="false" outlineLevel="0" collapsed="false">
      <c r="A652" s="24" t="s">
        <v>175</v>
      </c>
      <c r="B652" s="25" t="s">
        <v>148</v>
      </c>
      <c r="C652" s="16" t="s">
        <v>61</v>
      </c>
      <c r="D652" s="33" t="s">
        <v>49</v>
      </c>
      <c r="E652" s="24" t="s">
        <v>1517</v>
      </c>
      <c r="F652" s="16" t="str">
        <f aca="false">VLOOKUP(C652,$O$2:$R$56,3,0)</f>
        <v>TCGACTAG</v>
      </c>
      <c r="G652" s="16" t="str">
        <f aca="false">VLOOKUP(D652,$O$2:$R$56,3,0)</f>
        <v>AGCTGCTA</v>
      </c>
    </row>
    <row r="653" customFormat="false" ht="13.8" hidden="false" customHeight="false" outlineLevel="0" collapsed="false">
      <c r="A653" s="24" t="s">
        <v>175</v>
      </c>
      <c r="B653" s="25" t="s">
        <v>149</v>
      </c>
      <c r="C653" s="16" t="s">
        <v>61</v>
      </c>
      <c r="D653" s="33" t="s">
        <v>50</v>
      </c>
      <c r="E653" s="24" t="s">
        <v>1518</v>
      </c>
      <c r="F653" s="16" t="str">
        <f aca="false">VLOOKUP(C653,$O$2:$R$56,3,0)</f>
        <v>TCGACTAG</v>
      </c>
      <c r="G653" s="16" t="str">
        <f aca="false">VLOOKUP(D653,$O$2:$R$56,3,0)</f>
        <v>CATAGAGA</v>
      </c>
    </row>
    <row r="654" customFormat="false" ht="13.8" hidden="false" customHeight="false" outlineLevel="0" collapsed="false">
      <c r="A654" s="24" t="s">
        <v>175</v>
      </c>
      <c r="B654" s="25" t="s">
        <v>150</v>
      </c>
      <c r="C654" s="16" t="s">
        <v>61</v>
      </c>
      <c r="D654" s="33" t="s">
        <v>51</v>
      </c>
      <c r="E654" s="24" t="s">
        <v>1519</v>
      </c>
      <c r="F654" s="16" t="str">
        <f aca="false">VLOOKUP(C654,$O$2:$R$56,3,0)</f>
        <v>TCGACTAG</v>
      </c>
      <c r="G654" s="16" t="str">
        <f aca="false">VLOOKUP(D654,$O$2:$R$56,3,0)</f>
        <v>CGTAGATC</v>
      </c>
    </row>
    <row r="655" customFormat="false" ht="13.8" hidden="false" customHeight="false" outlineLevel="0" collapsed="false">
      <c r="A655" s="24" t="s">
        <v>175</v>
      </c>
      <c r="B655" s="25" t="s">
        <v>151</v>
      </c>
      <c r="C655" s="16" t="s">
        <v>61</v>
      </c>
      <c r="D655" s="33" t="s">
        <v>52</v>
      </c>
      <c r="E655" s="24" t="s">
        <v>1520</v>
      </c>
      <c r="F655" s="16" t="str">
        <f aca="false">VLOOKUP(C655,$O$2:$R$56,3,0)</f>
        <v>TCGACTAG</v>
      </c>
      <c r="G655" s="16" t="str">
        <f aca="false">VLOOKUP(D655,$O$2:$R$56,3,0)</f>
        <v>CTCGTTAC</v>
      </c>
    </row>
    <row r="656" customFormat="false" ht="13.8" hidden="false" customHeight="false" outlineLevel="0" collapsed="false">
      <c r="A656" s="24" t="s">
        <v>175</v>
      </c>
      <c r="B656" s="25" t="s">
        <v>152</v>
      </c>
      <c r="C656" s="16" t="s">
        <v>61</v>
      </c>
      <c r="D656" s="33" t="s">
        <v>53</v>
      </c>
      <c r="E656" s="24" t="s">
        <v>1521</v>
      </c>
      <c r="F656" s="16" t="str">
        <f aca="false">VLOOKUP(C656,$O$2:$R$56,3,0)</f>
        <v>TCGACTAG</v>
      </c>
      <c r="G656" s="16" t="str">
        <f aca="false">VLOOKUP(D656,$O$2:$R$56,3,0)</f>
        <v>GCGCACGT</v>
      </c>
    </row>
    <row r="657" customFormat="false" ht="13.8" hidden="false" customHeight="false" outlineLevel="0" collapsed="false">
      <c r="A657" s="24" t="s">
        <v>175</v>
      </c>
      <c r="B657" s="25" t="s">
        <v>153</v>
      </c>
      <c r="C657" s="16" t="s">
        <v>61</v>
      </c>
      <c r="D657" s="33" t="s">
        <v>54</v>
      </c>
      <c r="E657" s="24" t="s">
        <v>1522</v>
      </c>
      <c r="F657" s="16" t="str">
        <f aca="false">VLOOKUP(C657,$O$2:$R$56,3,0)</f>
        <v>TCGACTAG</v>
      </c>
      <c r="G657" s="16" t="str">
        <f aca="false">VLOOKUP(D657,$O$2:$R$56,3,0)</f>
        <v>GGTACTAT</v>
      </c>
    </row>
    <row r="658" customFormat="false" ht="13.8" hidden="false" customHeight="false" outlineLevel="0" collapsed="false">
      <c r="A658" s="24" t="s">
        <v>175</v>
      </c>
      <c r="B658" s="25" t="s">
        <v>154</v>
      </c>
      <c r="C658" s="16" t="s">
        <v>61</v>
      </c>
      <c r="D658" s="33" t="s">
        <v>55</v>
      </c>
      <c r="E658" s="24" t="s">
        <v>1523</v>
      </c>
      <c r="F658" s="16" t="str">
        <f aca="false">VLOOKUP(C658,$O$2:$R$56,3,0)</f>
        <v>TCGACTAG</v>
      </c>
      <c r="G658" s="16" t="str">
        <f aca="false">VLOOKUP(D658,$O$2:$R$56,3,0)</f>
        <v>GTATACGC</v>
      </c>
    </row>
    <row r="659" customFormat="false" ht="13.8" hidden="false" customHeight="false" outlineLevel="0" collapsed="false">
      <c r="A659" s="24" t="s">
        <v>175</v>
      </c>
      <c r="B659" s="25" t="s">
        <v>155</v>
      </c>
      <c r="C659" s="16" t="s">
        <v>61</v>
      </c>
      <c r="D659" s="33" t="s">
        <v>56</v>
      </c>
      <c r="E659" s="24" t="s">
        <v>1524</v>
      </c>
      <c r="F659" s="16" t="str">
        <f aca="false">VLOOKUP(C659,$O$2:$R$56,3,0)</f>
        <v>TCGACTAG</v>
      </c>
      <c r="G659" s="16" t="str">
        <f aca="false">VLOOKUP(D659,$O$2:$R$56,3,0)</f>
        <v>TACGAGCA</v>
      </c>
    </row>
    <row r="660" customFormat="false" ht="13.8" hidden="false" customHeight="false" outlineLevel="0" collapsed="false">
      <c r="A660" s="24" t="s">
        <v>175</v>
      </c>
      <c r="B660" s="25" t="s">
        <v>156</v>
      </c>
      <c r="C660" s="16" t="s">
        <v>61</v>
      </c>
      <c r="D660" s="33" t="s">
        <v>57</v>
      </c>
      <c r="E660" s="24" t="s">
        <v>1525</v>
      </c>
      <c r="F660" s="16" t="str">
        <f aca="false">VLOOKUP(C660,$O$2:$R$56,3,0)</f>
        <v>TCGACTAG</v>
      </c>
      <c r="G660" s="16" t="str">
        <f aca="false">VLOOKUP(D660,$O$2:$R$56,3,0)</f>
        <v>TCAGCGTT</v>
      </c>
    </row>
    <row r="661" customFormat="false" ht="13.8" hidden="false" customHeight="false" outlineLevel="0" collapsed="false">
      <c r="A661" s="24" t="s">
        <v>175</v>
      </c>
      <c r="B661" s="25" t="s">
        <v>157</v>
      </c>
      <c r="C661" s="16" t="s">
        <v>61</v>
      </c>
      <c r="D661" s="33" t="s">
        <v>58</v>
      </c>
      <c r="E661" s="24" t="s">
        <v>1526</v>
      </c>
      <c r="F661" s="16" t="str">
        <f aca="false">VLOOKUP(C661,$O$2:$R$56,3,0)</f>
        <v>TCGACTAG</v>
      </c>
      <c r="G661" s="16" t="str">
        <f aca="false">VLOOKUP(D661,$O$2:$R$56,3,0)</f>
        <v>TCGCTACG</v>
      </c>
    </row>
    <row r="662" customFormat="false" ht="13.8" hidden="false" customHeight="false" outlineLevel="0" collapsed="false">
      <c r="A662" s="24" t="s">
        <v>175</v>
      </c>
      <c r="B662" s="25" t="s">
        <v>158</v>
      </c>
      <c r="C662" s="16" t="s">
        <v>63</v>
      </c>
      <c r="D662" s="33" t="s">
        <v>47</v>
      </c>
      <c r="E662" s="24" t="s">
        <v>1527</v>
      </c>
      <c r="F662" s="16" t="str">
        <f aca="false">VLOOKUP(C662,$O$2:$R$56,3,0)</f>
        <v>TTCTAGCT</v>
      </c>
      <c r="G662" s="16" t="str">
        <f aca="false">VLOOKUP(D662,$O$2:$R$56,3,0)</f>
        <v>AAGTCGAG</v>
      </c>
    </row>
    <row r="663" customFormat="false" ht="13.8" hidden="false" customHeight="false" outlineLevel="0" collapsed="false">
      <c r="A663" s="24" t="s">
        <v>175</v>
      </c>
      <c r="B663" s="25" t="s">
        <v>159</v>
      </c>
      <c r="C663" s="16" t="s">
        <v>63</v>
      </c>
      <c r="D663" s="33" t="s">
        <v>48</v>
      </c>
      <c r="E663" s="24" t="s">
        <v>1528</v>
      </c>
      <c r="F663" s="16" t="str">
        <f aca="false">VLOOKUP(C663,$O$2:$R$56,3,0)</f>
        <v>TTCTAGCT</v>
      </c>
      <c r="G663" s="16" t="str">
        <f aca="false">VLOOKUP(D663,$O$2:$R$56,3,0)</f>
        <v>ATACTTCG</v>
      </c>
    </row>
    <row r="664" customFormat="false" ht="13.8" hidden="false" customHeight="false" outlineLevel="0" collapsed="false">
      <c r="A664" s="24" t="s">
        <v>175</v>
      </c>
      <c r="B664" s="25" t="s">
        <v>160</v>
      </c>
      <c r="C664" s="16" t="s">
        <v>63</v>
      </c>
      <c r="D664" s="33" t="s">
        <v>49</v>
      </c>
      <c r="E664" s="24" t="s">
        <v>1529</v>
      </c>
      <c r="F664" s="16" t="str">
        <f aca="false">VLOOKUP(C664,$O$2:$R$56,3,0)</f>
        <v>TTCTAGCT</v>
      </c>
      <c r="G664" s="16" t="str">
        <f aca="false">VLOOKUP(D664,$O$2:$R$56,3,0)</f>
        <v>AGCTGCTA</v>
      </c>
    </row>
    <row r="665" customFormat="false" ht="13.8" hidden="false" customHeight="false" outlineLevel="0" collapsed="false">
      <c r="A665" s="24" t="s">
        <v>175</v>
      </c>
      <c r="B665" s="25" t="s">
        <v>161</v>
      </c>
      <c r="C665" s="16" t="s">
        <v>63</v>
      </c>
      <c r="D665" s="33" t="s">
        <v>50</v>
      </c>
      <c r="E665" s="24" t="s">
        <v>1530</v>
      </c>
      <c r="F665" s="16" t="str">
        <f aca="false">VLOOKUP(C665,$O$2:$R$56,3,0)</f>
        <v>TTCTAGCT</v>
      </c>
      <c r="G665" s="16" t="str">
        <f aca="false">VLOOKUP(D665,$O$2:$R$56,3,0)</f>
        <v>CATAGAGA</v>
      </c>
    </row>
    <row r="666" customFormat="false" ht="13.8" hidden="false" customHeight="false" outlineLevel="0" collapsed="false">
      <c r="A666" s="24" t="s">
        <v>175</v>
      </c>
      <c r="B666" s="25" t="s">
        <v>162</v>
      </c>
      <c r="C666" s="16" t="s">
        <v>63</v>
      </c>
      <c r="D666" s="33" t="s">
        <v>51</v>
      </c>
      <c r="E666" s="24" t="s">
        <v>1531</v>
      </c>
      <c r="F666" s="16" t="str">
        <f aca="false">VLOOKUP(C666,$O$2:$R$56,3,0)</f>
        <v>TTCTAGCT</v>
      </c>
      <c r="G666" s="16" t="str">
        <f aca="false">VLOOKUP(D666,$O$2:$R$56,3,0)</f>
        <v>CGTAGATC</v>
      </c>
    </row>
    <row r="667" customFormat="false" ht="13.8" hidden="false" customHeight="false" outlineLevel="0" collapsed="false">
      <c r="A667" s="24" t="s">
        <v>175</v>
      </c>
      <c r="B667" s="25" t="s">
        <v>163</v>
      </c>
      <c r="C667" s="16" t="s">
        <v>63</v>
      </c>
      <c r="D667" s="33" t="s">
        <v>52</v>
      </c>
      <c r="E667" s="24" t="s">
        <v>1532</v>
      </c>
      <c r="F667" s="16" t="str">
        <f aca="false">VLOOKUP(C667,$O$2:$R$56,3,0)</f>
        <v>TTCTAGCT</v>
      </c>
      <c r="G667" s="16" t="str">
        <f aca="false">VLOOKUP(D667,$O$2:$R$56,3,0)</f>
        <v>CTCGTTAC</v>
      </c>
    </row>
    <row r="668" customFormat="false" ht="13.8" hidden="false" customHeight="false" outlineLevel="0" collapsed="false">
      <c r="A668" s="24" t="s">
        <v>175</v>
      </c>
      <c r="B668" s="25" t="s">
        <v>164</v>
      </c>
      <c r="C668" s="16" t="s">
        <v>63</v>
      </c>
      <c r="D668" s="33" t="s">
        <v>53</v>
      </c>
      <c r="E668" s="24" t="s">
        <v>1533</v>
      </c>
      <c r="F668" s="16" t="str">
        <f aca="false">VLOOKUP(C668,$O$2:$R$56,3,0)</f>
        <v>TTCTAGCT</v>
      </c>
      <c r="G668" s="16" t="str">
        <f aca="false">VLOOKUP(D668,$O$2:$R$56,3,0)</f>
        <v>GCGCACGT</v>
      </c>
    </row>
    <row r="669" customFormat="false" ht="13.8" hidden="false" customHeight="false" outlineLevel="0" collapsed="false">
      <c r="A669" s="24" t="s">
        <v>175</v>
      </c>
      <c r="B669" s="25" t="s">
        <v>165</v>
      </c>
      <c r="C669" s="16" t="s">
        <v>63</v>
      </c>
      <c r="D669" s="33" t="s">
        <v>54</v>
      </c>
      <c r="E669" s="24" t="s">
        <v>1534</v>
      </c>
      <c r="F669" s="16" t="str">
        <f aca="false">VLOOKUP(C669,$O$2:$R$56,3,0)</f>
        <v>TTCTAGCT</v>
      </c>
      <c r="G669" s="16" t="str">
        <f aca="false">VLOOKUP(D669,$O$2:$R$56,3,0)</f>
        <v>GGTACTAT</v>
      </c>
    </row>
    <row r="670" customFormat="false" ht="13.8" hidden="false" customHeight="false" outlineLevel="0" collapsed="false">
      <c r="A670" s="24" t="s">
        <v>175</v>
      </c>
      <c r="B670" s="25" t="s">
        <v>166</v>
      </c>
      <c r="C670" s="16" t="s">
        <v>63</v>
      </c>
      <c r="D670" s="33" t="s">
        <v>55</v>
      </c>
      <c r="E670" s="24" t="s">
        <v>1535</v>
      </c>
      <c r="F670" s="16" t="str">
        <f aca="false">VLOOKUP(C670,$O$2:$R$56,3,0)</f>
        <v>TTCTAGCT</v>
      </c>
      <c r="G670" s="16" t="str">
        <f aca="false">VLOOKUP(D670,$O$2:$R$56,3,0)</f>
        <v>GTATACGC</v>
      </c>
    </row>
    <row r="671" customFormat="false" ht="13.8" hidden="false" customHeight="false" outlineLevel="0" collapsed="false">
      <c r="A671" s="24" t="s">
        <v>175</v>
      </c>
      <c r="B671" s="25" t="s">
        <v>167</v>
      </c>
      <c r="C671" s="16" t="s">
        <v>63</v>
      </c>
      <c r="D671" s="33" t="s">
        <v>56</v>
      </c>
      <c r="E671" s="24" t="s">
        <v>1536</v>
      </c>
      <c r="F671" s="16" t="str">
        <f aca="false">VLOOKUP(C671,$O$2:$R$56,3,0)</f>
        <v>TTCTAGCT</v>
      </c>
      <c r="G671" s="16" t="str">
        <f aca="false">VLOOKUP(D671,$O$2:$R$56,3,0)</f>
        <v>TACGAGCA</v>
      </c>
    </row>
    <row r="672" customFormat="false" ht="13.8" hidden="false" customHeight="false" outlineLevel="0" collapsed="false">
      <c r="A672" s="24" t="s">
        <v>175</v>
      </c>
      <c r="B672" s="25" t="s">
        <v>168</v>
      </c>
      <c r="C672" s="16" t="s">
        <v>63</v>
      </c>
      <c r="D672" s="33" t="s">
        <v>57</v>
      </c>
      <c r="E672" s="24" t="s">
        <v>1537</v>
      </c>
      <c r="F672" s="16" t="str">
        <f aca="false">VLOOKUP(C672,$O$2:$R$56,3,0)</f>
        <v>TTCTAGCT</v>
      </c>
      <c r="G672" s="16" t="str">
        <f aca="false">VLOOKUP(D672,$O$2:$R$56,3,0)</f>
        <v>TCAGCGTT</v>
      </c>
    </row>
    <row r="673" customFormat="false" ht="13.8" hidden="false" customHeight="false" outlineLevel="0" collapsed="false">
      <c r="A673" s="24" t="s">
        <v>175</v>
      </c>
      <c r="B673" s="25" t="s">
        <v>169</v>
      </c>
      <c r="C673" s="16" t="s">
        <v>63</v>
      </c>
      <c r="D673" s="33" t="s">
        <v>58</v>
      </c>
      <c r="E673" s="24" t="s">
        <v>1538</v>
      </c>
      <c r="F673" s="16" t="str">
        <f aca="false">VLOOKUP(C673,$O$2:$R$56,3,0)</f>
        <v>TTCTAGCT</v>
      </c>
      <c r="G673" s="16" t="str">
        <f aca="false">VLOOKUP(D673,$O$2:$R$56,3,0)</f>
        <v>TCGCTACG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3.7125506072874"/>
    <col collapsed="false" hidden="false" max="2" min="2" style="0" width="15.9595141700405"/>
    <col collapsed="false" hidden="false" max="6" min="3" style="0" width="13.7125506072874"/>
    <col collapsed="false" hidden="false" max="7" min="7" style="0" width="15.9595141700405"/>
    <col collapsed="false" hidden="false" max="8" min="8" style="0" width="15.2105263157895"/>
    <col collapsed="false" hidden="false" max="9" min="9" style="0" width="13.7125506072874"/>
    <col collapsed="false" hidden="false" max="10" min="10" style="0" width="25.7085020242915"/>
    <col collapsed="false" hidden="false" max="11" min="11" style="0" width="27.6356275303644"/>
    <col collapsed="false" hidden="false" max="14" min="12" style="0" width="13.7125506072874"/>
    <col collapsed="false" hidden="false" max="15" min="15" style="0" width="18.2105263157895"/>
    <col collapsed="false" hidden="false" max="16" min="16" style="0" width="16.0688259109312"/>
    <col collapsed="false" hidden="false" max="19" min="17" style="0" width="13.7125506072874"/>
    <col collapsed="false" hidden="false" max="1025" min="20" style="0" width="8.57085020242915"/>
  </cols>
  <sheetData>
    <row r="1" customFormat="false" ht="18" hidden="false" customHeight="true" outlineLevel="0" collapsed="false">
      <c r="A1" s="36" t="s">
        <v>1539</v>
      </c>
      <c r="B1" s="36" t="s">
        <v>1540</v>
      </c>
      <c r="C1" s="36" t="s">
        <v>1541</v>
      </c>
      <c r="D1" s="36" t="s">
        <v>1542</v>
      </c>
      <c r="E1" s="36" t="s">
        <v>1543</v>
      </c>
      <c r="F1" s="36" t="s">
        <v>1544</v>
      </c>
      <c r="G1" s="36" t="s">
        <v>1545</v>
      </c>
      <c r="H1" s="36" t="s">
        <v>1546</v>
      </c>
      <c r="I1" s="36" t="s">
        <v>1547</v>
      </c>
      <c r="J1" s="36" t="s">
        <v>1548</v>
      </c>
      <c r="K1" s="36" t="s">
        <v>1549</v>
      </c>
      <c r="L1" s="36" t="s">
        <v>1550</v>
      </c>
      <c r="M1" s="36" t="s">
        <v>1551</v>
      </c>
      <c r="N1" s="36" t="s">
        <v>1552</v>
      </c>
      <c r="O1" s="36" t="s">
        <v>1553</v>
      </c>
      <c r="P1" s="36" t="s">
        <v>1554</v>
      </c>
      <c r="Q1" s="36" t="s">
        <v>1555</v>
      </c>
      <c r="R1" s="36" t="s">
        <v>1556</v>
      </c>
      <c r="S1" s="36" t="s">
        <v>1557</v>
      </c>
    </row>
    <row r="2" customFormat="false" ht="18" hidden="false" customHeight="true" outlineLevel="0" collapsed="false">
      <c r="A2" s="36" t="s">
        <v>1558</v>
      </c>
      <c r="B2" s="36" t="s">
        <v>1559</v>
      </c>
      <c r="C2" s="36" t="n">
        <v>8813289</v>
      </c>
      <c r="D2" s="36" t="n">
        <v>10673470</v>
      </c>
      <c r="E2" s="36" t="s">
        <v>1560</v>
      </c>
      <c r="F2" s="36" t="s">
        <v>1561</v>
      </c>
      <c r="G2" s="36" t="s">
        <v>2</v>
      </c>
      <c r="H2" s="36" t="s">
        <v>1562</v>
      </c>
      <c r="I2" s="36" t="n">
        <v>178186593</v>
      </c>
      <c r="J2" s="36" t="n">
        <v>15655.3</v>
      </c>
      <c r="K2" s="36" t="n">
        <v>15654</v>
      </c>
      <c r="L2" s="36" t="n">
        <v>5</v>
      </c>
      <c r="M2" s="36" t="n">
        <v>10</v>
      </c>
      <c r="N2" s="36" t="n">
        <v>156</v>
      </c>
      <c r="O2" s="36" t="n">
        <v>498</v>
      </c>
      <c r="P2" s="36" t="n">
        <v>20</v>
      </c>
      <c r="Q2" s="36" t="n">
        <v>492400</v>
      </c>
      <c r="R2" s="36" t="n">
        <v>71</v>
      </c>
      <c r="S2" s="36"/>
    </row>
    <row r="3" customFormat="false" ht="18" hidden="false" customHeight="true" outlineLevel="0" collapsed="false">
      <c r="A3" s="36" t="s">
        <v>1558</v>
      </c>
      <c r="B3" s="36" t="s">
        <v>1559</v>
      </c>
      <c r="C3" s="36" t="n">
        <v>8813289</v>
      </c>
      <c r="D3" s="36" t="n">
        <v>10673470</v>
      </c>
      <c r="E3" s="36" t="s">
        <v>1563</v>
      </c>
      <c r="F3" s="36" t="s">
        <v>1564</v>
      </c>
      <c r="G3" s="36" t="s">
        <v>9</v>
      </c>
      <c r="H3" s="36" t="s">
        <v>1565</v>
      </c>
      <c r="I3" s="36" t="n">
        <v>178186594</v>
      </c>
      <c r="J3" s="36" t="n">
        <v>15630.8</v>
      </c>
      <c r="K3" s="36" t="n">
        <v>15629</v>
      </c>
      <c r="L3" s="36" t="n">
        <v>5</v>
      </c>
      <c r="M3" s="36" t="n">
        <v>10</v>
      </c>
      <c r="N3" s="36" t="n">
        <v>156</v>
      </c>
      <c r="O3" s="36" t="n">
        <v>500</v>
      </c>
      <c r="P3" s="36" t="n">
        <v>20</v>
      </c>
      <c r="Q3" s="36" t="n">
        <v>488600</v>
      </c>
      <c r="R3" s="36" t="n">
        <v>71</v>
      </c>
      <c r="S3" s="36"/>
    </row>
    <row r="4" customFormat="false" ht="18" hidden="false" customHeight="true" outlineLevel="0" collapsed="false">
      <c r="A4" s="36" t="s">
        <v>1558</v>
      </c>
      <c r="B4" s="36" t="s">
        <v>1559</v>
      </c>
      <c r="C4" s="36" t="n">
        <v>8813289</v>
      </c>
      <c r="D4" s="36" t="n">
        <v>10673470</v>
      </c>
      <c r="E4" s="36" t="s">
        <v>1566</v>
      </c>
      <c r="F4" s="36" t="s">
        <v>1567</v>
      </c>
      <c r="G4" s="36" t="s">
        <v>10</v>
      </c>
      <c r="H4" s="36" t="s">
        <v>1568</v>
      </c>
      <c r="I4" s="36" t="n">
        <v>178186595</v>
      </c>
      <c r="J4" s="36" t="n">
        <v>15695.2</v>
      </c>
      <c r="K4" s="36" t="n">
        <v>15694</v>
      </c>
      <c r="L4" s="36" t="n">
        <v>5</v>
      </c>
      <c r="M4" s="36" t="n">
        <v>10</v>
      </c>
      <c r="N4" s="36" t="n">
        <v>157</v>
      </c>
      <c r="O4" s="36" t="n">
        <v>499</v>
      </c>
      <c r="P4" s="36" t="n">
        <v>20</v>
      </c>
      <c r="Q4" s="36" t="n">
        <v>493700</v>
      </c>
      <c r="R4" s="36" t="n">
        <v>71</v>
      </c>
      <c r="S4" s="36"/>
    </row>
    <row r="5" customFormat="false" ht="18" hidden="false" customHeight="true" outlineLevel="0" collapsed="false">
      <c r="A5" s="36" t="s">
        <v>1558</v>
      </c>
      <c r="B5" s="36" t="s">
        <v>1559</v>
      </c>
      <c r="C5" s="36" t="n">
        <v>8813289</v>
      </c>
      <c r="D5" s="36" t="n">
        <v>10673470</v>
      </c>
      <c r="E5" s="36" t="s">
        <v>1569</v>
      </c>
      <c r="F5" s="36" t="s">
        <v>1570</v>
      </c>
      <c r="G5" s="36" t="s">
        <v>11</v>
      </c>
      <c r="H5" s="36" t="s">
        <v>1571</v>
      </c>
      <c r="I5" s="36" t="n">
        <v>178186596</v>
      </c>
      <c r="J5" s="36" t="n">
        <v>15662.7</v>
      </c>
      <c r="K5" s="36" t="n">
        <v>15661</v>
      </c>
      <c r="L5" s="36" t="n">
        <v>5</v>
      </c>
      <c r="M5" s="36" t="n">
        <v>10</v>
      </c>
      <c r="N5" s="36" t="n">
        <v>156</v>
      </c>
      <c r="O5" s="36" t="n">
        <v>498</v>
      </c>
      <c r="P5" s="36" t="n">
        <v>20</v>
      </c>
      <c r="Q5" s="36" t="n">
        <v>482400</v>
      </c>
      <c r="R5" s="36" t="n">
        <v>73</v>
      </c>
      <c r="S5" s="36"/>
    </row>
    <row r="6" customFormat="false" ht="18" hidden="false" customHeight="true" outlineLevel="0" collapsed="false">
      <c r="A6" s="36" t="s">
        <v>1558</v>
      </c>
      <c r="B6" s="36" t="s">
        <v>1559</v>
      </c>
      <c r="C6" s="36" t="n">
        <v>8813289</v>
      </c>
      <c r="D6" s="36" t="n">
        <v>10673470</v>
      </c>
      <c r="E6" s="36" t="s">
        <v>1572</v>
      </c>
      <c r="F6" s="36" t="s">
        <v>1573</v>
      </c>
      <c r="G6" s="36" t="s">
        <v>12</v>
      </c>
      <c r="H6" s="36" t="s">
        <v>1574</v>
      </c>
      <c r="I6" s="36" t="n">
        <v>178186597</v>
      </c>
      <c r="J6" s="36" t="n">
        <v>15655.1</v>
      </c>
      <c r="K6" s="36" t="n">
        <v>15654</v>
      </c>
      <c r="L6" s="36" t="n">
        <v>5</v>
      </c>
      <c r="M6" s="36" t="n">
        <v>10</v>
      </c>
      <c r="N6" s="36" t="n">
        <v>156</v>
      </c>
      <c r="O6" s="36" t="n">
        <v>498</v>
      </c>
      <c r="P6" s="36" t="n">
        <v>20</v>
      </c>
      <c r="Q6" s="36" t="n">
        <v>491400</v>
      </c>
      <c r="R6" s="36" t="n">
        <v>71</v>
      </c>
      <c r="S6" s="36"/>
    </row>
    <row r="7" customFormat="false" ht="18" hidden="false" customHeight="true" outlineLevel="0" collapsed="false">
      <c r="A7" s="36" t="s">
        <v>1558</v>
      </c>
      <c r="B7" s="36" t="s">
        <v>1559</v>
      </c>
      <c r="C7" s="36" t="n">
        <v>8813289</v>
      </c>
      <c r="D7" s="36" t="n">
        <v>10673470</v>
      </c>
      <c r="E7" s="36" t="s">
        <v>1575</v>
      </c>
      <c r="F7" s="36" t="s">
        <v>1576</v>
      </c>
      <c r="G7" s="36" t="s">
        <v>13</v>
      </c>
      <c r="H7" s="36" t="s">
        <v>1577</v>
      </c>
      <c r="I7" s="36" t="n">
        <v>178186598</v>
      </c>
      <c r="J7" s="36" t="n">
        <v>15711.2</v>
      </c>
      <c r="K7" s="36" t="n">
        <v>15710</v>
      </c>
      <c r="L7" s="36" t="n">
        <v>5</v>
      </c>
      <c r="M7" s="36" t="n">
        <v>10</v>
      </c>
      <c r="N7" s="36" t="n">
        <v>157</v>
      </c>
      <c r="O7" s="36" t="n">
        <v>500</v>
      </c>
      <c r="P7" s="36" t="n">
        <v>20</v>
      </c>
      <c r="Q7" s="36" t="n">
        <v>492200</v>
      </c>
      <c r="R7" s="36" t="n">
        <v>72</v>
      </c>
      <c r="S7" s="36"/>
    </row>
    <row r="8" customFormat="false" ht="18" hidden="false" customHeight="true" outlineLevel="0" collapsed="false">
      <c r="A8" s="36" t="s">
        <v>1558</v>
      </c>
      <c r="B8" s="36" t="s">
        <v>1559</v>
      </c>
      <c r="C8" s="36" t="n">
        <v>8813289</v>
      </c>
      <c r="D8" s="36" t="n">
        <v>10673470</v>
      </c>
      <c r="E8" s="36" t="s">
        <v>1578</v>
      </c>
      <c r="F8" s="36" t="s">
        <v>1579</v>
      </c>
      <c r="G8" s="36" t="s">
        <v>14</v>
      </c>
      <c r="H8" s="36" t="s">
        <v>1580</v>
      </c>
      <c r="I8" s="36" t="n">
        <v>178186599</v>
      </c>
      <c r="J8" s="36" t="n">
        <v>15670.5</v>
      </c>
      <c r="K8" s="36" t="n">
        <v>15669</v>
      </c>
      <c r="L8" s="36" t="n">
        <v>5</v>
      </c>
      <c r="M8" s="36" t="n">
        <v>10</v>
      </c>
      <c r="N8" s="36" t="n">
        <v>158</v>
      </c>
      <c r="O8" s="36" t="n">
        <v>502.5</v>
      </c>
      <c r="P8" s="36" t="n">
        <v>20</v>
      </c>
      <c r="Q8" s="36" t="n">
        <v>492300</v>
      </c>
      <c r="R8" s="36" t="n">
        <v>71</v>
      </c>
      <c r="S8" s="36"/>
    </row>
    <row r="9" customFormat="false" ht="18" hidden="false" customHeight="true" outlineLevel="0" collapsed="false">
      <c r="A9" s="36" t="s">
        <v>1558</v>
      </c>
      <c r="B9" s="36" t="s">
        <v>1559</v>
      </c>
      <c r="C9" s="36" t="n">
        <v>8813289</v>
      </c>
      <c r="D9" s="36" t="n">
        <v>10673470</v>
      </c>
      <c r="E9" s="36" t="s">
        <v>1581</v>
      </c>
      <c r="F9" s="36" t="s">
        <v>1582</v>
      </c>
      <c r="G9" s="36" t="s">
        <v>15</v>
      </c>
      <c r="H9" s="36" t="s">
        <v>1583</v>
      </c>
      <c r="I9" s="36" t="n">
        <v>178186600</v>
      </c>
      <c r="J9" s="36" t="n">
        <v>15639.8</v>
      </c>
      <c r="K9" s="36" t="n">
        <v>15639</v>
      </c>
      <c r="L9" s="36" t="n">
        <v>5</v>
      </c>
      <c r="M9" s="36" t="n">
        <v>10</v>
      </c>
      <c r="N9" s="36" t="n">
        <v>156</v>
      </c>
      <c r="O9" s="36" t="n">
        <v>497.5</v>
      </c>
      <c r="P9" s="36" t="n">
        <v>20</v>
      </c>
      <c r="Q9" s="36" t="n">
        <v>489100</v>
      </c>
      <c r="R9" s="36" t="n">
        <v>72</v>
      </c>
      <c r="S9" s="36"/>
    </row>
    <row r="10" customFormat="false" ht="18" hidden="false" customHeight="true" outlineLevel="0" collapsed="false">
      <c r="A10" s="36" t="s">
        <v>1558</v>
      </c>
      <c r="B10" s="36" t="s">
        <v>1559</v>
      </c>
      <c r="C10" s="36" t="n">
        <v>8813289</v>
      </c>
      <c r="D10" s="36" t="n">
        <v>10673470</v>
      </c>
      <c r="E10" s="36" t="s">
        <v>1584</v>
      </c>
      <c r="F10" s="36" t="s">
        <v>1585</v>
      </c>
      <c r="G10" s="36" t="s">
        <v>28</v>
      </c>
      <c r="H10" s="36" t="s">
        <v>1586</v>
      </c>
      <c r="I10" s="36" t="n">
        <v>178186601</v>
      </c>
      <c r="J10" s="36" t="n">
        <v>15614.3</v>
      </c>
      <c r="K10" s="36" t="n">
        <v>15613</v>
      </c>
      <c r="L10" s="36" t="n">
        <v>5</v>
      </c>
      <c r="M10" s="36" t="n">
        <v>10</v>
      </c>
      <c r="N10" s="36" t="n">
        <v>155</v>
      </c>
      <c r="O10" s="36" t="n">
        <v>497.5</v>
      </c>
      <c r="P10" s="36" t="n">
        <v>20</v>
      </c>
      <c r="Q10" s="36" t="n">
        <v>492500</v>
      </c>
      <c r="R10" s="36" t="n">
        <v>70</v>
      </c>
      <c r="S10" s="36"/>
    </row>
    <row r="11" customFormat="false" ht="18" hidden="false" customHeight="true" outlineLevel="0" collapsed="false">
      <c r="A11" s="36" t="s">
        <v>1558</v>
      </c>
      <c r="B11" s="36" t="s">
        <v>1559</v>
      </c>
      <c r="C11" s="36" t="n">
        <v>8813289</v>
      </c>
      <c r="D11" s="36" t="n">
        <v>10673470</v>
      </c>
      <c r="E11" s="36" t="s">
        <v>1587</v>
      </c>
      <c r="F11" s="36" t="s">
        <v>1588</v>
      </c>
      <c r="G11" s="36" t="s">
        <v>30</v>
      </c>
      <c r="H11" s="36" t="s">
        <v>1589</v>
      </c>
      <c r="I11" s="36" t="n">
        <v>178186602</v>
      </c>
      <c r="J11" s="36" t="n">
        <v>15630.4</v>
      </c>
      <c r="K11" s="36" t="n">
        <v>15629</v>
      </c>
      <c r="L11" s="36" t="n">
        <v>5</v>
      </c>
      <c r="M11" s="36" t="n">
        <v>10</v>
      </c>
      <c r="N11" s="36" t="n">
        <v>157</v>
      </c>
      <c r="O11" s="36" t="n">
        <v>503</v>
      </c>
      <c r="P11" s="36" t="n">
        <v>20</v>
      </c>
      <c r="Q11" s="36" t="n">
        <v>489800</v>
      </c>
      <c r="R11" s="36" t="n">
        <v>71</v>
      </c>
      <c r="S11" s="36"/>
    </row>
    <row r="12" customFormat="false" ht="18" hidden="false" customHeight="true" outlineLevel="0" collapsed="false">
      <c r="A12" s="36" t="s">
        <v>1558</v>
      </c>
      <c r="B12" s="36" t="s">
        <v>1559</v>
      </c>
      <c r="C12" s="36" t="n">
        <v>8813289</v>
      </c>
      <c r="D12" s="36" t="n">
        <v>10673470</v>
      </c>
      <c r="E12" s="36" t="s">
        <v>1590</v>
      </c>
      <c r="F12" s="36" t="s">
        <v>1591</v>
      </c>
      <c r="G12" s="36" t="s">
        <v>31</v>
      </c>
      <c r="H12" s="36" t="s">
        <v>1592</v>
      </c>
      <c r="I12" s="36" t="n">
        <v>178186603</v>
      </c>
      <c r="J12" s="36" t="n">
        <v>15664.5</v>
      </c>
      <c r="K12" s="36" t="n">
        <v>15663</v>
      </c>
      <c r="L12" s="36" t="n">
        <v>5</v>
      </c>
      <c r="M12" s="36" t="n">
        <v>10</v>
      </c>
      <c r="N12" s="36" t="n">
        <v>157</v>
      </c>
      <c r="O12" s="36" t="n">
        <v>501.5</v>
      </c>
      <c r="P12" s="36" t="n">
        <v>20</v>
      </c>
      <c r="Q12" s="36" t="n">
        <v>495100</v>
      </c>
      <c r="R12" s="36" t="n">
        <v>71</v>
      </c>
      <c r="S12" s="36"/>
    </row>
    <row r="13" customFormat="false" ht="18" hidden="false" customHeight="true" outlineLevel="0" collapsed="false">
      <c r="A13" s="36" t="s">
        <v>1558</v>
      </c>
      <c r="B13" s="36" t="s">
        <v>1559</v>
      </c>
      <c r="C13" s="36" t="n">
        <v>8813289</v>
      </c>
      <c r="D13" s="36" t="n">
        <v>10673470</v>
      </c>
      <c r="E13" s="36" t="s">
        <v>1593</v>
      </c>
      <c r="F13" s="36" t="s">
        <v>1594</v>
      </c>
      <c r="G13" s="36" t="s">
        <v>32</v>
      </c>
      <c r="H13" s="36" t="s">
        <v>1595</v>
      </c>
      <c r="I13" s="36" t="n">
        <v>178186604</v>
      </c>
      <c r="J13" s="36" t="n">
        <v>15664.7</v>
      </c>
      <c r="K13" s="36" t="n">
        <v>15663</v>
      </c>
      <c r="L13" s="36" t="n">
        <v>5</v>
      </c>
      <c r="M13" s="36" t="n">
        <v>10</v>
      </c>
      <c r="N13" s="36" t="n">
        <v>157</v>
      </c>
      <c r="O13" s="36" t="n">
        <v>499.5</v>
      </c>
      <c r="P13" s="36" t="n">
        <v>20</v>
      </c>
      <c r="Q13" s="36" t="n">
        <v>494500</v>
      </c>
      <c r="R13" s="36" t="n">
        <v>71</v>
      </c>
      <c r="S13" s="36"/>
    </row>
    <row r="14" customFormat="false" ht="18" hidden="false" customHeight="true" outlineLevel="0" collapsed="false">
      <c r="A14" s="36" t="s">
        <v>1558</v>
      </c>
      <c r="B14" s="36" t="s">
        <v>1559</v>
      </c>
      <c r="C14" s="36" t="n">
        <v>8813289</v>
      </c>
      <c r="D14" s="36" t="n">
        <v>10673470</v>
      </c>
      <c r="E14" s="36" t="s">
        <v>1596</v>
      </c>
      <c r="F14" s="36" t="s">
        <v>1597</v>
      </c>
      <c r="G14" s="36" t="s">
        <v>33</v>
      </c>
      <c r="H14" s="36" t="s">
        <v>1598</v>
      </c>
      <c r="I14" s="36" t="n">
        <v>178186605</v>
      </c>
      <c r="J14" s="36" t="n">
        <v>15631.6</v>
      </c>
      <c r="K14" s="36" t="n">
        <v>15630</v>
      </c>
      <c r="L14" s="36" t="n">
        <v>5</v>
      </c>
      <c r="M14" s="36" t="n">
        <v>10</v>
      </c>
      <c r="N14" s="36" t="n">
        <v>157</v>
      </c>
      <c r="O14" s="36" t="n">
        <v>503</v>
      </c>
      <c r="P14" s="36" t="n">
        <v>20</v>
      </c>
      <c r="Q14" s="36" t="n">
        <v>485600</v>
      </c>
      <c r="R14" s="36" t="n">
        <v>72</v>
      </c>
      <c r="S14" s="36"/>
    </row>
    <row r="15" customFormat="false" ht="18" hidden="false" customHeight="true" outlineLevel="0" collapsed="false">
      <c r="A15" s="36" t="s">
        <v>1558</v>
      </c>
      <c r="B15" s="36" t="s">
        <v>1559</v>
      </c>
      <c r="C15" s="36" t="n">
        <v>8813289</v>
      </c>
      <c r="D15" s="36" t="n">
        <v>10673470</v>
      </c>
      <c r="E15" s="36" t="s">
        <v>1599</v>
      </c>
      <c r="F15" s="36" t="s">
        <v>1600</v>
      </c>
      <c r="G15" s="36" t="s">
        <v>34</v>
      </c>
      <c r="H15" s="36" t="s">
        <v>1601</v>
      </c>
      <c r="I15" s="36" t="n">
        <v>178186606</v>
      </c>
      <c r="J15" s="36" t="n">
        <v>15680.4</v>
      </c>
      <c r="K15" s="36" t="n">
        <v>15679</v>
      </c>
      <c r="L15" s="36" t="n">
        <v>5</v>
      </c>
      <c r="M15" s="36" t="n">
        <v>10</v>
      </c>
      <c r="N15" s="36" t="n">
        <v>157</v>
      </c>
      <c r="O15" s="36" t="n">
        <v>502</v>
      </c>
      <c r="P15" s="36" t="n">
        <v>20</v>
      </c>
      <c r="Q15" s="36" t="n">
        <v>492800</v>
      </c>
      <c r="R15" s="36" t="n">
        <v>72</v>
      </c>
      <c r="S15" s="36"/>
    </row>
    <row r="16" customFormat="false" ht="18" hidden="false" customHeight="true" outlineLevel="0" collapsed="false">
      <c r="A16" s="36" t="s">
        <v>1558</v>
      </c>
      <c r="B16" s="36" t="s">
        <v>1559</v>
      </c>
      <c r="C16" s="36" t="n">
        <v>8813289</v>
      </c>
      <c r="D16" s="36" t="n">
        <v>10673470</v>
      </c>
      <c r="E16" s="36" t="s">
        <v>1602</v>
      </c>
      <c r="F16" s="36" t="s">
        <v>1603</v>
      </c>
      <c r="G16" s="36" t="s">
        <v>35</v>
      </c>
      <c r="H16" s="36" t="s">
        <v>1604</v>
      </c>
      <c r="I16" s="36" t="n">
        <v>178186607</v>
      </c>
      <c r="J16" s="36" t="n">
        <v>15686</v>
      </c>
      <c r="K16" s="36" t="n">
        <v>15685</v>
      </c>
      <c r="L16" s="36" t="n">
        <v>5</v>
      </c>
      <c r="M16" s="36" t="n">
        <v>10</v>
      </c>
      <c r="N16" s="36" t="n">
        <v>156</v>
      </c>
      <c r="O16" s="36" t="n">
        <v>498</v>
      </c>
      <c r="P16" s="36" t="n">
        <v>20</v>
      </c>
      <c r="Q16" s="36" t="n">
        <v>490200</v>
      </c>
      <c r="R16" s="36" t="n">
        <v>72</v>
      </c>
      <c r="S16" s="36"/>
    </row>
    <row r="17" customFormat="false" ht="18" hidden="false" customHeight="true" outlineLevel="0" collapsed="false">
      <c r="A17" s="36" t="s">
        <v>1558</v>
      </c>
      <c r="B17" s="36" t="s">
        <v>1559</v>
      </c>
      <c r="C17" s="36" t="n">
        <v>8813289</v>
      </c>
      <c r="D17" s="36" t="n">
        <v>10673470</v>
      </c>
      <c r="E17" s="36" t="s">
        <v>1605</v>
      </c>
      <c r="F17" s="36" t="s">
        <v>1606</v>
      </c>
      <c r="G17" s="36" t="s">
        <v>36</v>
      </c>
      <c r="H17" s="36" t="s">
        <v>1607</v>
      </c>
      <c r="I17" s="36" t="n">
        <v>178186608</v>
      </c>
      <c r="J17" s="36" t="n">
        <v>15679.1</v>
      </c>
      <c r="K17" s="36" t="n">
        <v>15678</v>
      </c>
      <c r="L17" s="36" t="n">
        <v>5</v>
      </c>
      <c r="M17" s="36" t="n">
        <v>10</v>
      </c>
      <c r="N17" s="36" t="n">
        <v>157</v>
      </c>
      <c r="O17" s="36" t="n">
        <v>502</v>
      </c>
      <c r="P17" s="36" t="n">
        <v>20</v>
      </c>
      <c r="Q17" s="36" t="n">
        <v>498200</v>
      </c>
      <c r="R17" s="36" t="n">
        <v>71</v>
      </c>
      <c r="S17" s="36"/>
    </row>
    <row r="18" customFormat="false" ht="18" hidden="false" customHeight="true" outlineLevel="0" collapsed="false">
      <c r="A18" s="36" t="s">
        <v>1558</v>
      </c>
      <c r="B18" s="36" t="s">
        <v>1559</v>
      </c>
      <c r="C18" s="36" t="n">
        <v>8813289</v>
      </c>
      <c r="D18" s="36" t="n">
        <v>10673470</v>
      </c>
      <c r="E18" s="36" t="s">
        <v>1608</v>
      </c>
      <c r="F18" s="36" t="s">
        <v>1609</v>
      </c>
      <c r="G18" s="36" t="s">
        <v>16</v>
      </c>
      <c r="H18" s="36" t="s">
        <v>1610</v>
      </c>
      <c r="I18" s="36" t="n">
        <v>178186609</v>
      </c>
      <c r="J18" s="36" t="n">
        <v>14539.2</v>
      </c>
      <c r="K18" s="36" t="n">
        <v>14538</v>
      </c>
      <c r="L18" s="36" t="n">
        <v>5</v>
      </c>
      <c r="M18" s="36" t="n">
        <v>10</v>
      </c>
      <c r="N18" s="36" t="n">
        <v>146</v>
      </c>
      <c r="O18" s="36" t="n">
        <v>502.5</v>
      </c>
      <c r="P18" s="36" t="n">
        <v>20</v>
      </c>
      <c r="Q18" s="36" t="n">
        <v>457400</v>
      </c>
      <c r="R18" s="36" t="n">
        <v>70</v>
      </c>
      <c r="S18" s="36"/>
    </row>
    <row r="19" customFormat="false" ht="18" hidden="false" customHeight="true" outlineLevel="0" collapsed="false">
      <c r="A19" s="36" t="s">
        <v>1558</v>
      </c>
      <c r="B19" s="36" t="s">
        <v>1559</v>
      </c>
      <c r="C19" s="36" t="n">
        <v>8813289</v>
      </c>
      <c r="D19" s="36" t="n">
        <v>10673470</v>
      </c>
      <c r="E19" s="36" t="s">
        <v>1611</v>
      </c>
      <c r="F19" s="36" t="s">
        <v>1612</v>
      </c>
      <c r="G19" s="36" t="s">
        <v>17</v>
      </c>
      <c r="H19" s="36" t="s">
        <v>1613</v>
      </c>
      <c r="I19" s="36" t="n">
        <v>178186610</v>
      </c>
      <c r="J19" s="36" t="n">
        <v>14554.6</v>
      </c>
      <c r="K19" s="36" t="n">
        <v>14553</v>
      </c>
      <c r="L19" s="36" t="n">
        <v>5</v>
      </c>
      <c r="M19" s="36" t="n">
        <v>10</v>
      </c>
      <c r="N19" s="36" t="n">
        <v>146</v>
      </c>
      <c r="O19" s="36" t="n">
        <v>501</v>
      </c>
      <c r="P19" s="36" t="n">
        <v>20</v>
      </c>
      <c r="Q19" s="36" t="n">
        <v>460900</v>
      </c>
      <c r="R19" s="36" t="n">
        <v>69</v>
      </c>
      <c r="S19" s="36"/>
    </row>
    <row r="20" customFormat="false" ht="18" hidden="false" customHeight="true" outlineLevel="0" collapsed="false">
      <c r="A20" s="36" t="s">
        <v>1558</v>
      </c>
      <c r="B20" s="36" t="s">
        <v>1559</v>
      </c>
      <c r="C20" s="36" t="n">
        <v>8813289</v>
      </c>
      <c r="D20" s="36" t="n">
        <v>10673470</v>
      </c>
      <c r="E20" s="36" t="s">
        <v>1614</v>
      </c>
      <c r="F20" s="36" t="s">
        <v>1615</v>
      </c>
      <c r="G20" s="36" t="s">
        <v>18</v>
      </c>
      <c r="H20" s="36" t="s">
        <v>1616</v>
      </c>
      <c r="I20" s="36" t="n">
        <v>178186611</v>
      </c>
      <c r="J20" s="36" t="n">
        <v>14619.8</v>
      </c>
      <c r="K20" s="36" t="n">
        <v>14618</v>
      </c>
      <c r="L20" s="36" t="n">
        <v>5</v>
      </c>
      <c r="M20" s="36" t="n">
        <v>10</v>
      </c>
      <c r="N20" s="36" t="n">
        <v>147</v>
      </c>
      <c r="O20" s="36" t="n">
        <v>502.5</v>
      </c>
      <c r="P20" s="36" t="n">
        <v>20</v>
      </c>
      <c r="Q20" s="36" t="n">
        <v>466200</v>
      </c>
      <c r="R20" s="36" t="n">
        <v>70</v>
      </c>
      <c r="S20" s="36"/>
    </row>
    <row r="21" customFormat="false" ht="18" hidden="false" customHeight="true" outlineLevel="0" collapsed="false">
      <c r="A21" s="36" t="s">
        <v>1558</v>
      </c>
      <c r="B21" s="36" t="s">
        <v>1559</v>
      </c>
      <c r="C21" s="36" t="n">
        <v>8813289</v>
      </c>
      <c r="D21" s="36" t="n">
        <v>10673470</v>
      </c>
      <c r="E21" s="36" t="s">
        <v>1617</v>
      </c>
      <c r="F21" s="36" t="s">
        <v>1618</v>
      </c>
      <c r="G21" s="36" t="s">
        <v>19</v>
      </c>
      <c r="H21" s="36" t="s">
        <v>1619</v>
      </c>
      <c r="I21" s="36" t="n">
        <v>178186612</v>
      </c>
      <c r="J21" s="36" t="n">
        <v>14619.9</v>
      </c>
      <c r="K21" s="36" t="n">
        <v>14618</v>
      </c>
      <c r="L21" s="36" t="n">
        <v>5</v>
      </c>
      <c r="M21" s="36" t="n">
        <v>10</v>
      </c>
      <c r="N21" s="36" t="n">
        <v>146</v>
      </c>
      <c r="O21" s="36" t="n">
        <v>500</v>
      </c>
      <c r="P21" s="36" t="n">
        <v>20</v>
      </c>
      <c r="Q21" s="36" t="n">
        <v>465400</v>
      </c>
      <c r="R21" s="36" t="n">
        <v>71</v>
      </c>
      <c r="S21" s="36"/>
    </row>
    <row r="22" customFormat="false" ht="18" hidden="false" customHeight="true" outlineLevel="0" collapsed="false">
      <c r="A22" s="36" t="s">
        <v>1558</v>
      </c>
      <c r="B22" s="36" t="s">
        <v>1559</v>
      </c>
      <c r="C22" s="36" t="n">
        <v>8813289</v>
      </c>
      <c r="D22" s="36" t="n">
        <v>10673470</v>
      </c>
      <c r="E22" s="36" t="s">
        <v>1620</v>
      </c>
      <c r="F22" s="36" t="s">
        <v>1621</v>
      </c>
      <c r="G22" s="36" t="s">
        <v>20</v>
      </c>
      <c r="H22" s="36" t="s">
        <v>1622</v>
      </c>
      <c r="I22" s="36" t="n">
        <v>178186613</v>
      </c>
      <c r="J22" s="36" t="n">
        <v>14540.2</v>
      </c>
      <c r="K22" s="36" t="n">
        <v>14538</v>
      </c>
      <c r="L22" s="36" t="n">
        <v>5</v>
      </c>
      <c r="M22" s="36" t="n">
        <v>10</v>
      </c>
      <c r="N22" s="36" t="n">
        <v>146</v>
      </c>
      <c r="O22" s="36" t="n">
        <v>501.5</v>
      </c>
      <c r="P22" s="36" t="n">
        <v>20</v>
      </c>
      <c r="Q22" s="36" t="n">
        <v>459400</v>
      </c>
      <c r="R22" s="36" t="n">
        <v>70</v>
      </c>
      <c r="S22" s="36"/>
    </row>
    <row r="23" customFormat="false" ht="18" hidden="false" customHeight="true" outlineLevel="0" collapsed="false">
      <c r="A23" s="36" t="s">
        <v>1558</v>
      </c>
      <c r="B23" s="36" t="s">
        <v>1559</v>
      </c>
      <c r="C23" s="36" t="n">
        <v>8813289</v>
      </c>
      <c r="D23" s="36" t="n">
        <v>10673470</v>
      </c>
      <c r="E23" s="36" t="s">
        <v>1623</v>
      </c>
      <c r="F23" s="36" t="s">
        <v>1624</v>
      </c>
      <c r="G23" s="36" t="s">
        <v>21</v>
      </c>
      <c r="H23" s="36" t="s">
        <v>1625</v>
      </c>
      <c r="I23" s="36" t="n">
        <v>178186614</v>
      </c>
      <c r="J23" s="36" t="n">
        <v>14565</v>
      </c>
      <c r="K23" s="36" t="n">
        <v>14563</v>
      </c>
      <c r="L23" s="36" t="n">
        <v>5</v>
      </c>
      <c r="M23" s="36" t="n">
        <v>10</v>
      </c>
      <c r="N23" s="36" t="n">
        <v>146</v>
      </c>
      <c r="O23" s="36" t="n">
        <v>500.5</v>
      </c>
      <c r="P23" s="36" t="n">
        <v>20</v>
      </c>
      <c r="Q23" s="36" t="n">
        <v>459600</v>
      </c>
      <c r="R23" s="36" t="n">
        <v>71</v>
      </c>
      <c r="S23" s="36"/>
    </row>
    <row r="24" customFormat="false" ht="18" hidden="false" customHeight="true" outlineLevel="0" collapsed="false">
      <c r="A24" s="36" t="s">
        <v>1558</v>
      </c>
      <c r="B24" s="36" t="s">
        <v>1559</v>
      </c>
      <c r="C24" s="36" t="n">
        <v>8813289</v>
      </c>
      <c r="D24" s="36" t="n">
        <v>10673470</v>
      </c>
      <c r="E24" s="36" t="s">
        <v>1626</v>
      </c>
      <c r="F24" s="36" t="s">
        <v>1627</v>
      </c>
      <c r="G24" s="36" t="s">
        <v>22</v>
      </c>
      <c r="H24" s="36" t="s">
        <v>1628</v>
      </c>
      <c r="I24" s="36" t="n">
        <v>178186615</v>
      </c>
      <c r="J24" s="36" t="n">
        <v>14628.3</v>
      </c>
      <c r="K24" s="36" t="n">
        <v>14628</v>
      </c>
      <c r="L24" s="36" t="n">
        <v>5</v>
      </c>
      <c r="M24" s="36" t="n">
        <v>10</v>
      </c>
      <c r="N24" s="36" t="n">
        <v>147</v>
      </c>
      <c r="O24" s="36" t="n">
        <v>502.5</v>
      </c>
      <c r="P24" s="36" t="n">
        <v>20</v>
      </c>
      <c r="Q24" s="36" t="n">
        <v>468900</v>
      </c>
      <c r="R24" s="36" t="n">
        <v>70</v>
      </c>
      <c r="S24" s="36"/>
    </row>
    <row r="25" customFormat="false" ht="18" hidden="false" customHeight="true" outlineLevel="0" collapsed="false">
      <c r="A25" s="36" t="s">
        <v>1558</v>
      </c>
      <c r="B25" s="36" t="s">
        <v>1559</v>
      </c>
      <c r="C25" s="36" t="n">
        <v>8813289</v>
      </c>
      <c r="D25" s="36" t="n">
        <v>10673470</v>
      </c>
      <c r="E25" s="36" t="s">
        <v>1629</v>
      </c>
      <c r="F25" s="36" t="s">
        <v>1630</v>
      </c>
      <c r="G25" s="36" t="s">
        <v>23</v>
      </c>
      <c r="H25" s="36" t="s">
        <v>1631</v>
      </c>
      <c r="I25" s="36" t="n">
        <v>178186616</v>
      </c>
      <c r="J25" s="36" t="n">
        <v>14572</v>
      </c>
      <c r="K25" s="36" t="n">
        <v>14570</v>
      </c>
      <c r="L25" s="36" t="n">
        <v>5</v>
      </c>
      <c r="M25" s="36" t="n">
        <v>10</v>
      </c>
      <c r="N25" s="36" t="n">
        <v>146</v>
      </c>
      <c r="O25" s="36" t="n">
        <v>500</v>
      </c>
      <c r="P25" s="36" t="n">
        <v>20</v>
      </c>
      <c r="Q25" s="36" t="n">
        <v>452600</v>
      </c>
      <c r="R25" s="36" t="n">
        <v>72</v>
      </c>
      <c r="S25" s="36"/>
    </row>
    <row r="26" customFormat="false" ht="18" hidden="false" customHeight="true" outlineLevel="0" collapsed="false">
      <c r="A26" s="36" t="s">
        <v>1558</v>
      </c>
      <c r="B26" s="36" t="s">
        <v>1559</v>
      </c>
      <c r="C26" s="36" t="n">
        <v>8813289</v>
      </c>
      <c r="D26" s="36" t="n">
        <v>10673470</v>
      </c>
      <c r="E26" s="36" t="s">
        <v>1632</v>
      </c>
      <c r="F26" s="36" t="s">
        <v>1633</v>
      </c>
      <c r="G26" s="36" t="s">
        <v>24</v>
      </c>
      <c r="H26" s="36" t="s">
        <v>1634</v>
      </c>
      <c r="I26" s="36" t="n">
        <v>178186617</v>
      </c>
      <c r="J26" s="36" t="n">
        <v>14610.2</v>
      </c>
      <c r="K26" s="36" t="n">
        <v>14609</v>
      </c>
      <c r="L26" s="36" t="n">
        <v>5</v>
      </c>
      <c r="M26" s="36" t="n">
        <v>10</v>
      </c>
      <c r="N26" s="36" t="n">
        <v>146</v>
      </c>
      <c r="O26" s="36" t="n">
        <v>501</v>
      </c>
      <c r="P26" s="36" t="n">
        <v>20</v>
      </c>
      <c r="Q26" s="36" t="n">
        <v>462100</v>
      </c>
      <c r="R26" s="36" t="n">
        <v>70</v>
      </c>
      <c r="S26" s="36"/>
    </row>
    <row r="27" customFormat="false" ht="18" hidden="false" customHeight="true" outlineLevel="0" collapsed="false">
      <c r="A27" s="36" t="s">
        <v>1558</v>
      </c>
      <c r="B27" s="36" t="s">
        <v>1559</v>
      </c>
      <c r="C27" s="36" t="n">
        <v>8813289</v>
      </c>
      <c r="D27" s="36" t="n">
        <v>10673470</v>
      </c>
      <c r="E27" s="36" t="s">
        <v>1635</v>
      </c>
      <c r="F27" s="36" t="s">
        <v>1636</v>
      </c>
      <c r="G27" s="36" t="s">
        <v>25</v>
      </c>
      <c r="H27" s="36" t="s">
        <v>1637</v>
      </c>
      <c r="I27" s="36" t="n">
        <v>178186618</v>
      </c>
      <c r="J27" s="36" t="n">
        <v>14588.8</v>
      </c>
      <c r="K27" s="36" t="n">
        <v>14587</v>
      </c>
      <c r="L27" s="36" t="n">
        <v>5</v>
      </c>
      <c r="M27" s="36" t="n">
        <v>10</v>
      </c>
      <c r="N27" s="36" t="n">
        <v>146</v>
      </c>
      <c r="O27" s="36" t="n">
        <v>501.5</v>
      </c>
      <c r="P27" s="36" t="n">
        <v>20</v>
      </c>
      <c r="Q27" s="36" t="n">
        <v>465600</v>
      </c>
      <c r="R27" s="36" t="n">
        <v>71</v>
      </c>
      <c r="S27" s="36"/>
    </row>
    <row r="28" customFormat="false" ht="18" hidden="false" customHeight="true" outlineLevel="0" collapsed="false">
      <c r="A28" s="36" t="s">
        <v>1558</v>
      </c>
      <c r="B28" s="36" t="s">
        <v>1559</v>
      </c>
      <c r="C28" s="36" t="n">
        <v>8813289</v>
      </c>
      <c r="D28" s="36" t="n">
        <v>10673470</v>
      </c>
      <c r="E28" s="36" t="s">
        <v>1638</v>
      </c>
      <c r="F28" s="36" t="s">
        <v>1639</v>
      </c>
      <c r="G28" s="36" t="s">
        <v>26</v>
      </c>
      <c r="H28" s="36" t="s">
        <v>1640</v>
      </c>
      <c r="I28" s="36" t="n">
        <v>178186619</v>
      </c>
      <c r="J28" s="36" t="n">
        <v>14563.4</v>
      </c>
      <c r="K28" s="36" t="n">
        <v>14562</v>
      </c>
      <c r="L28" s="36" t="n">
        <v>5</v>
      </c>
      <c r="M28" s="36" t="n">
        <v>10</v>
      </c>
      <c r="N28" s="36" t="n">
        <v>145</v>
      </c>
      <c r="O28" s="36" t="n">
        <v>498</v>
      </c>
      <c r="P28" s="36" t="n">
        <v>20</v>
      </c>
      <c r="Q28" s="36" t="n">
        <v>464800</v>
      </c>
      <c r="R28" s="36" t="n">
        <v>70</v>
      </c>
      <c r="S28" s="36"/>
    </row>
    <row r="29" customFormat="false" ht="18" hidden="false" customHeight="true" outlineLevel="0" collapsed="false">
      <c r="A29" s="36" t="s">
        <v>1558</v>
      </c>
      <c r="B29" s="36" t="s">
        <v>1559</v>
      </c>
      <c r="C29" s="36" t="n">
        <v>8813289</v>
      </c>
      <c r="D29" s="36" t="n">
        <v>10673470</v>
      </c>
      <c r="E29" s="36" t="s">
        <v>1641</v>
      </c>
      <c r="F29" s="36" t="s">
        <v>1642</v>
      </c>
      <c r="G29" s="36" t="s">
        <v>27</v>
      </c>
      <c r="H29" s="36" t="s">
        <v>1643</v>
      </c>
      <c r="I29" s="36" t="n">
        <v>178186620</v>
      </c>
      <c r="J29" s="36" t="n">
        <v>14554.8</v>
      </c>
      <c r="K29" s="36" t="n">
        <v>14553</v>
      </c>
      <c r="L29" s="36" t="n">
        <v>5</v>
      </c>
      <c r="M29" s="36" t="n">
        <v>10</v>
      </c>
      <c r="N29" s="36" t="n">
        <v>145</v>
      </c>
      <c r="O29" s="36" t="n">
        <v>497.5</v>
      </c>
      <c r="P29" s="36" t="n">
        <v>20</v>
      </c>
      <c r="Q29" s="36" t="n">
        <v>460100</v>
      </c>
      <c r="R29" s="36" t="n">
        <v>70</v>
      </c>
      <c r="S29" s="36"/>
    </row>
    <row r="30" customFormat="false" ht="18" hidden="false" customHeight="true" outlineLevel="0" collapsed="false">
      <c r="A30" s="36" t="s">
        <v>1558</v>
      </c>
      <c r="B30" s="36" t="s">
        <v>1559</v>
      </c>
      <c r="C30" s="36" t="n">
        <v>8813289</v>
      </c>
      <c r="D30" s="36" t="n">
        <v>10673470</v>
      </c>
      <c r="E30" s="36" t="s">
        <v>1644</v>
      </c>
      <c r="F30" s="36" t="s">
        <v>1645</v>
      </c>
      <c r="G30" s="36" t="s">
        <v>47</v>
      </c>
      <c r="H30" s="36" t="s">
        <v>1646</v>
      </c>
      <c r="I30" s="36" t="n">
        <v>178186621</v>
      </c>
      <c r="J30" s="36" t="n">
        <v>14628.7</v>
      </c>
      <c r="K30" s="36" t="n">
        <v>14628</v>
      </c>
      <c r="L30" s="36" t="n">
        <v>5</v>
      </c>
      <c r="M30" s="36" t="n">
        <v>10</v>
      </c>
      <c r="N30" s="36" t="n">
        <v>146</v>
      </c>
      <c r="O30" s="36" t="n">
        <v>499.5</v>
      </c>
      <c r="P30" s="36" t="n">
        <v>20</v>
      </c>
      <c r="Q30" s="36" t="n">
        <v>469900</v>
      </c>
      <c r="R30" s="36" t="n">
        <v>70</v>
      </c>
      <c r="S30" s="36"/>
    </row>
    <row r="31" customFormat="false" ht="18" hidden="false" customHeight="true" outlineLevel="0" collapsed="false">
      <c r="A31" s="36" t="s">
        <v>1558</v>
      </c>
      <c r="B31" s="36" t="s">
        <v>1559</v>
      </c>
      <c r="C31" s="36" t="n">
        <v>8813289</v>
      </c>
      <c r="D31" s="36" t="n">
        <v>10673470</v>
      </c>
      <c r="E31" s="36" t="s">
        <v>1647</v>
      </c>
      <c r="F31" s="36" t="s">
        <v>1648</v>
      </c>
      <c r="G31" s="36" t="s">
        <v>48</v>
      </c>
      <c r="H31" s="36" t="s">
        <v>1649</v>
      </c>
      <c r="I31" s="36" t="n">
        <v>178186622</v>
      </c>
      <c r="J31" s="36" t="n">
        <v>14554.7</v>
      </c>
      <c r="K31" s="36" t="n">
        <v>14553</v>
      </c>
      <c r="L31" s="36" t="n">
        <v>5</v>
      </c>
      <c r="M31" s="36" t="n">
        <v>10</v>
      </c>
      <c r="N31" s="36" t="n">
        <v>145</v>
      </c>
      <c r="O31" s="36" t="n">
        <v>499</v>
      </c>
      <c r="P31" s="36" t="n">
        <v>20</v>
      </c>
      <c r="Q31" s="36" t="n">
        <v>460300</v>
      </c>
      <c r="R31" s="36" t="n">
        <v>69</v>
      </c>
      <c r="S31" s="36"/>
    </row>
    <row r="32" customFormat="false" ht="18" hidden="false" customHeight="true" outlineLevel="0" collapsed="false">
      <c r="A32" s="36" t="s">
        <v>1558</v>
      </c>
      <c r="B32" s="36" t="s">
        <v>1559</v>
      </c>
      <c r="C32" s="36" t="n">
        <v>8813289</v>
      </c>
      <c r="D32" s="36" t="n">
        <v>10673470</v>
      </c>
      <c r="E32" s="36" t="s">
        <v>1650</v>
      </c>
      <c r="F32" s="36" t="s">
        <v>1651</v>
      </c>
      <c r="G32" s="36" t="s">
        <v>49</v>
      </c>
      <c r="H32" s="36" t="s">
        <v>1652</v>
      </c>
      <c r="I32" s="36" t="n">
        <v>178186623</v>
      </c>
      <c r="J32" s="36" t="n">
        <v>14579.8</v>
      </c>
      <c r="K32" s="36" t="n">
        <v>14578</v>
      </c>
      <c r="L32" s="36" t="n">
        <v>5</v>
      </c>
      <c r="M32" s="36" t="n">
        <v>10</v>
      </c>
      <c r="N32" s="36" t="n">
        <v>146</v>
      </c>
      <c r="O32" s="36" t="n">
        <v>502</v>
      </c>
      <c r="P32" s="36" t="n">
        <v>20</v>
      </c>
      <c r="Q32" s="36" t="n">
        <v>460300</v>
      </c>
      <c r="R32" s="36" t="n">
        <v>70</v>
      </c>
      <c r="S32" s="36"/>
    </row>
    <row r="33" customFormat="false" ht="18" hidden="false" customHeight="true" outlineLevel="0" collapsed="false">
      <c r="A33" s="36" t="s">
        <v>1558</v>
      </c>
      <c r="B33" s="36" t="s">
        <v>1559</v>
      </c>
      <c r="C33" s="36" t="n">
        <v>8813289</v>
      </c>
      <c r="D33" s="36" t="n">
        <v>10673470</v>
      </c>
      <c r="E33" s="36" t="s">
        <v>1653</v>
      </c>
      <c r="F33" s="36" t="s">
        <v>1654</v>
      </c>
      <c r="G33" s="36" t="s">
        <v>50</v>
      </c>
      <c r="H33" s="36" t="s">
        <v>1655</v>
      </c>
      <c r="I33" s="36" t="n">
        <v>178186624</v>
      </c>
      <c r="J33" s="36" t="n">
        <v>14612.5</v>
      </c>
      <c r="K33" s="36" t="n">
        <v>14612</v>
      </c>
      <c r="L33" s="36" t="n">
        <v>5</v>
      </c>
      <c r="M33" s="36" t="n">
        <v>10</v>
      </c>
      <c r="N33" s="36" t="n">
        <v>145</v>
      </c>
      <c r="O33" s="36" t="n">
        <v>498</v>
      </c>
      <c r="P33" s="36" t="n">
        <v>20</v>
      </c>
      <c r="Q33" s="36" t="n">
        <v>473200</v>
      </c>
      <c r="R33" s="36" t="n">
        <v>69</v>
      </c>
      <c r="S33" s="36"/>
    </row>
    <row r="34" customFormat="false" ht="18" hidden="false" customHeight="true" outlineLevel="0" collapsed="false">
      <c r="A34" s="36" t="s">
        <v>1558</v>
      </c>
      <c r="B34" s="36" t="s">
        <v>1559</v>
      </c>
      <c r="C34" s="36" t="n">
        <v>8813289</v>
      </c>
      <c r="D34" s="36" t="n">
        <v>10673470</v>
      </c>
      <c r="E34" s="36" t="s">
        <v>1656</v>
      </c>
      <c r="F34" s="36" t="s">
        <v>1657</v>
      </c>
      <c r="G34" s="36" t="s">
        <v>51</v>
      </c>
      <c r="H34" s="36" t="s">
        <v>1658</v>
      </c>
      <c r="I34" s="36" t="n">
        <v>178186625</v>
      </c>
      <c r="J34" s="36" t="n">
        <v>14579.5</v>
      </c>
      <c r="K34" s="36" t="n">
        <v>14578</v>
      </c>
      <c r="L34" s="36" t="n">
        <v>5</v>
      </c>
      <c r="M34" s="36" t="n">
        <v>10</v>
      </c>
      <c r="N34" s="36" t="n">
        <v>146</v>
      </c>
      <c r="O34" s="36" t="n">
        <v>502.5</v>
      </c>
      <c r="P34" s="36" t="n">
        <v>20</v>
      </c>
      <c r="Q34" s="36" t="n">
        <v>463700</v>
      </c>
      <c r="R34" s="36" t="n">
        <v>70</v>
      </c>
      <c r="S34" s="36"/>
    </row>
    <row r="35" customFormat="false" ht="18" hidden="false" customHeight="true" outlineLevel="0" collapsed="false">
      <c r="A35" s="36" t="s">
        <v>1558</v>
      </c>
      <c r="B35" s="36" t="s">
        <v>1559</v>
      </c>
      <c r="C35" s="36" t="n">
        <v>8813289</v>
      </c>
      <c r="D35" s="36" t="n">
        <v>10673470</v>
      </c>
      <c r="E35" s="36" t="s">
        <v>1659</v>
      </c>
      <c r="F35" s="36" t="s">
        <v>1660</v>
      </c>
      <c r="G35" s="36" t="s">
        <v>52</v>
      </c>
      <c r="H35" s="36" t="s">
        <v>1661</v>
      </c>
      <c r="I35" s="36" t="n">
        <v>178186626</v>
      </c>
      <c r="J35" s="36" t="n">
        <v>14530.4</v>
      </c>
      <c r="K35" s="36" t="n">
        <v>14529</v>
      </c>
      <c r="L35" s="36" t="n">
        <v>5</v>
      </c>
      <c r="M35" s="36" t="n">
        <v>10</v>
      </c>
      <c r="N35" s="36" t="n">
        <v>146</v>
      </c>
      <c r="O35" s="36" t="n">
        <v>502</v>
      </c>
      <c r="P35" s="36" t="n">
        <v>20</v>
      </c>
      <c r="Q35" s="36" t="n">
        <v>454700</v>
      </c>
      <c r="R35" s="36" t="n">
        <v>70</v>
      </c>
      <c r="S35" s="36"/>
    </row>
    <row r="36" customFormat="false" ht="18" hidden="false" customHeight="true" outlineLevel="0" collapsed="false">
      <c r="A36" s="36" t="s">
        <v>1558</v>
      </c>
      <c r="B36" s="36" t="s">
        <v>1559</v>
      </c>
      <c r="C36" s="36" t="n">
        <v>8813289</v>
      </c>
      <c r="D36" s="36" t="n">
        <v>10673470</v>
      </c>
      <c r="E36" s="36" t="s">
        <v>1662</v>
      </c>
      <c r="F36" s="36" t="s">
        <v>1663</v>
      </c>
      <c r="G36" s="36" t="s">
        <v>53</v>
      </c>
      <c r="H36" s="36" t="s">
        <v>1664</v>
      </c>
      <c r="I36" s="36" t="n">
        <v>178186627</v>
      </c>
      <c r="J36" s="36" t="n">
        <v>14580.7</v>
      </c>
      <c r="K36" s="36" t="n">
        <v>14579</v>
      </c>
      <c r="L36" s="36" t="n">
        <v>5</v>
      </c>
      <c r="M36" s="36" t="n">
        <v>10</v>
      </c>
      <c r="N36" s="36" t="n">
        <v>145</v>
      </c>
      <c r="O36" s="36" t="n">
        <v>497.5</v>
      </c>
      <c r="P36" s="36" t="n">
        <v>20</v>
      </c>
      <c r="Q36" s="36" t="n">
        <v>455700</v>
      </c>
      <c r="R36" s="36" t="n">
        <v>73</v>
      </c>
      <c r="S36" s="36"/>
    </row>
    <row r="37" customFormat="false" ht="18" hidden="false" customHeight="true" outlineLevel="0" collapsed="false">
      <c r="A37" s="36" t="s">
        <v>1558</v>
      </c>
      <c r="B37" s="36" t="s">
        <v>1559</v>
      </c>
      <c r="C37" s="36" t="n">
        <v>8813289</v>
      </c>
      <c r="D37" s="36" t="n">
        <v>10673470</v>
      </c>
      <c r="E37" s="36" t="s">
        <v>1665</v>
      </c>
      <c r="F37" s="36" t="s">
        <v>1666</v>
      </c>
      <c r="G37" s="36" t="s">
        <v>54</v>
      </c>
      <c r="H37" s="36" t="s">
        <v>1667</v>
      </c>
      <c r="I37" s="36" t="n">
        <v>178186628</v>
      </c>
      <c r="J37" s="36" t="n">
        <v>14595</v>
      </c>
      <c r="K37" s="36" t="n">
        <v>14593</v>
      </c>
      <c r="L37" s="36" t="n">
        <v>5</v>
      </c>
      <c r="M37" s="36" t="n">
        <v>10</v>
      </c>
      <c r="N37" s="36" t="n">
        <v>147</v>
      </c>
      <c r="O37" s="36" t="n">
        <v>502</v>
      </c>
      <c r="P37" s="36" t="n">
        <v>20</v>
      </c>
      <c r="Q37" s="36" t="n">
        <v>463200</v>
      </c>
      <c r="R37" s="36" t="n">
        <v>70</v>
      </c>
      <c r="S37" s="36"/>
    </row>
    <row r="38" customFormat="false" ht="18" hidden="false" customHeight="true" outlineLevel="0" collapsed="false">
      <c r="A38" s="36" t="s">
        <v>1558</v>
      </c>
      <c r="B38" s="36" t="s">
        <v>1559</v>
      </c>
      <c r="C38" s="36" t="n">
        <v>8813289</v>
      </c>
      <c r="D38" s="36" t="n">
        <v>10673470</v>
      </c>
      <c r="E38" s="36" t="s">
        <v>1668</v>
      </c>
      <c r="F38" s="36" t="s">
        <v>1669</v>
      </c>
      <c r="G38" s="36" t="s">
        <v>55</v>
      </c>
      <c r="H38" s="36" t="s">
        <v>1670</v>
      </c>
      <c r="I38" s="36" t="n">
        <v>178186629</v>
      </c>
      <c r="J38" s="36" t="n">
        <v>14579.8</v>
      </c>
      <c r="K38" s="36" t="n">
        <v>14578</v>
      </c>
      <c r="L38" s="36" t="n">
        <v>5</v>
      </c>
      <c r="M38" s="36" t="n">
        <v>10</v>
      </c>
      <c r="N38" s="36" t="n">
        <v>146</v>
      </c>
      <c r="O38" s="36" t="n">
        <v>500</v>
      </c>
      <c r="P38" s="36" t="n">
        <v>20</v>
      </c>
      <c r="Q38" s="36" t="n">
        <v>462300</v>
      </c>
      <c r="R38" s="36" t="n">
        <v>70</v>
      </c>
      <c r="S38" s="36"/>
    </row>
    <row r="39" customFormat="false" ht="18" hidden="false" customHeight="true" outlineLevel="0" collapsed="false">
      <c r="A39" s="36" t="s">
        <v>1558</v>
      </c>
      <c r="B39" s="36" t="s">
        <v>1559</v>
      </c>
      <c r="C39" s="36" t="n">
        <v>8813289</v>
      </c>
      <c r="D39" s="36" t="n">
        <v>10673470</v>
      </c>
      <c r="E39" s="36" t="s">
        <v>1671</v>
      </c>
      <c r="F39" s="36" t="s">
        <v>1672</v>
      </c>
      <c r="G39" s="36" t="s">
        <v>56</v>
      </c>
      <c r="H39" s="36" t="s">
        <v>1673</v>
      </c>
      <c r="I39" s="36" t="n">
        <v>178186630</v>
      </c>
      <c r="J39" s="36" t="n">
        <v>14589</v>
      </c>
      <c r="K39" s="36" t="n">
        <v>14587</v>
      </c>
      <c r="L39" s="36" t="n">
        <v>5</v>
      </c>
      <c r="M39" s="36" t="n">
        <v>10</v>
      </c>
      <c r="N39" s="36" t="n">
        <v>146</v>
      </c>
      <c r="O39" s="36" t="n">
        <v>501</v>
      </c>
      <c r="P39" s="36" t="n">
        <v>20</v>
      </c>
      <c r="Q39" s="36" t="n">
        <v>465600</v>
      </c>
      <c r="R39" s="36" t="n">
        <v>71</v>
      </c>
      <c r="S39" s="36"/>
    </row>
    <row r="40" customFormat="false" ht="18" hidden="false" customHeight="true" outlineLevel="0" collapsed="false">
      <c r="A40" s="36" t="s">
        <v>1558</v>
      </c>
      <c r="B40" s="36" t="s">
        <v>1559</v>
      </c>
      <c r="C40" s="36" t="n">
        <v>8813289</v>
      </c>
      <c r="D40" s="36" t="n">
        <v>10673470</v>
      </c>
      <c r="E40" s="36" t="s">
        <v>1674</v>
      </c>
      <c r="F40" s="36" t="s">
        <v>1675</v>
      </c>
      <c r="G40" s="36" t="s">
        <v>57</v>
      </c>
      <c r="H40" s="36" t="s">
        <v>1676</v>
      </c>
      <c r="I40" s="36" t="n">
        <v>178186631</v>
      </c>
      <c r="J40" s="36" t="n">
        <v>14570.5</v>
      </c>
      <c r="K40" s="36" t="n">
        <v>14569</v>
      </c>
      <c r="L40" s="36" t="n">
        <v>5</v>
      </c>
      <c r="M40" s="36" t="n">
        <v>10</v>
      </c>
      <c r="N40" s="36" t="n">
        <v>145</v>
      </c>
      <c r="O40" s="36" t="n">
        <v>499</v>
      </c>
      <c r="P40" s="36" t="n">
        <v>20</v>
      </c>
      <c r="Q40" s="36" t="n">
        <v>456200</v>
      </c>
      <c r="R40" s="36" t="n">
        <v>71</v>
      </c>
      <c r="S40" s="36"/>
    </row>
    <row r="41" customFormat="false" ht="18" hidden="false" customHeight="true" outlineLevel="0" collapsed="false">
      <c r="A41" s="36" t="s">
        <v>1558</v>
      </c>
      <c r="B41" s="36" t="s">
        <v>1559</v>
      </c>
      <c r="C41" s="36" t="n">
        <v>8813289</v>
      </c>
      <c r="D41" s="36" t="n">
        <v>10673470</v>
      </c>
      <c r="E41" s="36" t="s">
        <v>1677</v>
      </c>
      <c r="F41" s="36" t="s">
        <v>1678</v>
      </c>
      <c r="G41" s="36" t="s">
        <v>58</v>
      </c>
      <c r="H41" s="36" t="s">
        <v>1679</v>
      </c>
      <c r="I41" s="36" t="n">
        <v>178186632</v>
      </c>
      <c r="J41" s="36" t="n">
        <v>14555.5</v>
      </c>
      <c r="K41" s="36" t="n">
        <v>14554</v>
      </c>
      <c r="L41" s="36" t="n">
        <v>5</v>
      </c>
      <c r="M41" s="36" t="n">
        <v>10</v>
      </c>
      <c r="N41" s="36" t="n">
        <v>146</v>
      </c>
      <c r="O41" s="36" t="n">
        <v>500</v>
      </c>
      <c r="P41" s="36" t="n">
        <v>20</v>
      </c>
      <c r="Q41" s="36" t="n">
        <v>454900</v>
      </c>
      <c r="R41" s="36" t="n">
        <v>71</v>
      </c>
      <c r="S41" s="36"/>
    </row>
    <row r="61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H16" activeCellId="0" sqref="H16"/>
    </sheetView>
  </sheetViews>
  <sheetFormatPr defaultRowHeight="13.8"/>
  <cols>
    <col collapsed="false" hidden="false" max="1025" min="1" style="0" width="9.10526315789474"/>
  </cols>
  <sheetData>
    <row r="1" customFormat="false" ht="14.4" hidden="false" customHeight="true" outlineLevel="0" collapsed="false">
      <c r="A1" s="36"/>
      <c r="B1" s="36"/>
      <c r="C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customFormat="false" ht="14.4" hidden="false" customHeight="true" outlineLevel="0" collapsed="false">
      <c r="A2" s="36"/>
      <c r="B2" s="36"/>
      <c r="C2" s="36"/>
      <c r="E2" s="37"/>
      <c r="F2" s="38"/>
      <c r="G2" s="38"/>
      <c r="H2" s="38"/>
      <c r="I2" s="38"/>
      <c r="J2" s="38"/>
      <c r="K2" s="1"/>
      <c r="L2" s="1"/>
      <c r="M2" s="1"/>
      <c r="N2" s="1"/>
      <c r="O2" s="1"/>
      <c r="P2" s="1"/>
      <c r="Q2" s="1"/>
    </row>
    <row r="3" customFormat="false" ht="14.4" hidden="false" customHeight="true" outlineLevel="0" collapsed="false">
      <c r="A3" s="36"/>
      <c r="B3" s="36"/>
      <c r="C3" s="36"/>
      <c r="E3" s="37"/>
      <c r="F3" s="38"/>
      <c r="G3" s="38"/>
      <c r="H3" s="38"/>
      <c r="I3" s="38"/>
      <c r="J3" s="38"/>
      <c r="K3" s="1"/>
      <c r="L3" s="1"/>
      <c r="M3" s="1"/>
      <c r="N3" s="1"/>
      <c r="O3" s="1"/>
      <c r="P3" s="1"/>
      <c r="Q3" s="1"/>
    </row>
    <row r="4" customFormat="false" ht="14.4" hidden="false" customHeight="true" outlineLevel="0" collapsed="false">
      <c r="A4" s="36"/>
      <c r="B4" s="36"/>
      <c r="C4" s="36"/>
      <c r="E4" s="37"/>
      <c r="F4" s="38"/>
      <c r="G4" s="38"/>
      <c r="H4" s="38"/>
      <c r="I4" s="38"/>
      <c r="J4" s="38"/>
      <c r="K4" s="1"/>
      <c r="L4" s="1"/>
      <c r="M4" s="1"/>
      <c r="N4" s="1"/>
      <c r="O4" s="1"/>
      <c r="P4" s="1"/>
      <c r="Q4" s="1"/>
    </row>
    <row r="5" customFormat="false" ht="14.4" hidden="false" customHeight="true" outlineLevel="0" collapsed="false">
      <c r="A5" s="36"/>
      <c r="B5" s="36"/>
      <c r="C5" s="36"/>
      <c r="E5" s="37"/>
      <c r="F5" s="38"/>
      <c r="G5" s="38"/>
      <c r="H5" s="38"/>
      <c r="I5" s="38"/>
      <c r="J5" s="38"/>
      <c r="K5" s="1"/>
      <c r="L5" s="1"/>
      <c r="M5" s="1"/>
      <c r="N5" s="1"/>
      <c r="O5" s="1"/>
      <c r="P5" s="1"/>
      <c r="Q5" s="1"/>
    </row>
    <row r="6" customFormat="false" ht="14.4" hidden="false" customHeight="true" outlineLevel="0" collapsed="false">
      <c r="A6" s="36"/>
      <c r="B6" s="36"/>
      <c r="C6" s="36"/>
      <c r="E6" s="37"/>
      <c r="F6" s="38"/>
      <c r="G6" s="38"/>
      <c r="H6" s="38"/>
      <c r="I6" s="38"/>
      <c r="J6" s="38"/>
      <c r="K6" s="1"/>
      <c r="L6" s="1"/>
      <c r="M6" s="1"/>
      <c r="N6" s="1"/>
      <c r="O6" s="1"/>
      <c r="P6" s="1"/>
      <c r="Q6" s="1"/>
    </row>
    <row r="7" customFormat="false" ht="14.4" hidden="false" customHeight="true" outlineLevel="0" collapsed="false">
      <c r="A7" s="36"/>
      <c r="B7" s="36"/>
      <c r="C7" s="36"/>
      <c r="E7" s="37"/>
      <c r="F7" s="38"/>
      <c r="G7" s="38"/>
      <c r="H7" s="38"/>
      <c r="I7" s="38"/>
      <c r="J7" s="38"/>
      <c r="K7" s="1"/>
      <c r="L7" s="1"/>
      <c r="M7" s="1"/>
      <c r="N7" s="1"/>
      <c r="O7" s="1"/>
      <c r="P7" s="1"/>
      <c r="Q7" s="1"/>
    </row>
    <row r="8" customFormat="false" ht="14.4" hidden="false" customHeight="true" outlineLevel="0" collapsed="false">
      <c r="A8" s="36"/>
      <c r="B8" s="36"/>
      <c r="C8" s="36"/>
      <c r="E8" s="37"/>
      <c r="F8" s="38"/>
      <c r="G8" s="38"/>
      <c r="H8" s="38"/>
      <c r="I8" s="38"/>
      <c r="J8" s="38"/>
      <c r="K8" s="1"/>
      <c r="L8" s="1"/>
      <c r="M8" s="1"/>
      <c r="N8" s="1"/>
      <c r="O8" s="1"/>
      <c r="P8" s="1"/>
      <c r="Q8" s="1"/>
    </row>
    <row r="9" customFormat="false" ht="14.4" hidden="false" customHeight="true" outlineLevel="0" collapsed="false">
      <c r="A9" s="36"/>
      <c r="B9" s="36"/>
      <c r="C9" s="36"/>
      <c r="E9" s="37"/>
      <c r="F9" s="38"/>
      <c r="G9" s="38"/>
      <c r="H9" s="38"/>
      <c r="I9" s="38"/>
      <c r="J9" s="38"/>
      <c r="K9" s="1"/>
      <c r="L9" s="1"/>
      <c r="M9" s="1"/>
      <c r="N9" s="1"/>
      <c r="O9" s="1"/>
      <c r="P9" s="1"/>
      <c r="Q9" s="1"/>
    </row>
    <row r="10" customFormat="false" ht="14.4" hidden="false" customHeight="true" outlineLevel="0" collapsed="false">
      <c r="A10" s="36"/>
      <c r="B10" s="36"/>
      <c r="C10" s="36"/>
    </row>
    <row r="11" customFormat="false" ht="14.4" hidden="false" customHeight="true" outlineLevel="0" collapsed="false">
      <c r="A11" s="36"/>
      <c r="B11" s="36"/>
      <c r="C11" s="36"/>
    </row>
    <row r="12" customFormat="false" ht="14.4" hidden="false" customHeight="true" outlineLevel="0" collapsed="false">
      <c r="A12" s="36"/>
      <c r="B12" s="36"/>
      <c r="C12" s="36"/>
    </row>
    <row r="13" customFormat="false" ht="14.4" hidden="false" customHeight="true" outlineLevel="0" collapsed="false">
      <c r="A13" s="36"/>
      <c r="B13" s="36"/>
      <c r="C13" s="36"/>
    </row>
    <row r="14" customFormat="false" ht="14.4" hidden="false" customHeight="true" outlineLevel="0" collapsed="false">
      <c r="A14" s="36"/>
      <c r="B14" s="36"/>
      <c r="C14" s="36"/>
    </row>
    <row r="15" customFormat="false" ht="14.4" hidden="false" customHeight="true" outlineLevel="0" collapsed="false">
      <c r="A15" s="36"/>
      <c r="B15" s="36"/>
      <c r="C15" s="36"/>
    </row>
    <row r="16" customFormat="false" ht="14.4" hidden="false" customHeight="true" outlineLevel="0" collapsed="false">
      <c r="A16" s="36"/>
      <c r="B16" s="36"/>
      <c r="C16" s="36"/>
    </row>
    <row r="17" customFormat="false" ht="14.4" hidden="false" customHeight="true" outlineLevel="0" collapsed="false">
      <c r="A17" s="36"/>
      <c r="B17" s="36"/>
      <c r="C17" s="36"/>
    </row>
    <row r="18" customFormat="false" ht="14.4" hidden="false" customHeight="true" outlineLevel="0" collapsed="false">
      <c r="A18" s="36"/>
      <c r="B18" s="36"/>
      <c r="C18" s="36"/>
    </row>
    <row r="19" customFormat="false" ht="14.4" hidden="false" customHeight="true" outlineLevel="0" collapsed="false">
      <c r="A19" s="36"/>
      <c r="B19" s="36"/>
      <c r="C19" s="36"/>
    </row>
    <row r="20" customFormat="false" ht="14.4" hidden="false" customHeight="true" outlineLevel="0" collapsed="false">
      <c r="A20" s="36"/>
      <c r="B20" s="36"/>
      <c r="C20" s="36"/>
    </row>
    <row r="21" customFormat="false" ht="14.4" hidden="false" customHeight="true" outlineLevel="0" collapsed="false">
      <c r="A21" s="36"/>
      <c r="B21" s="36"/>
      <c r="C21" s="36"/>
    </row>
    <row r="22" customFormat="false" ht="14.4" hidden="false" customHeight="true" outlineLevel="0" collapsed="false">
      <c r="A22" s="36"/>
      <c r="B22" s="36"/>
      <c r="C22" s="36"/>
    </row>
    <row r="23" customFormat="false" ht="14.4" hidden="false" customHeight="true" outlineLevel="0" collapsed="false">
      <c r="A23" s="36"/>
      <c r="B23" s="36"/>
      <c r="C23" s="36"/>
    </row>
    <row r="24" customFormat="false" ht="14.4" hidden="false" customHeight="true" outlineLevel="0" collapsed="false">
      <c r="A24" s="36"/>
      <c r="B24" s="36"/>
      <c r="C24" s="36"/>
    </row>
    <row r="25" customFormat="false" ht="14.4" hidden="false" customHeight="true" outlineLevel="0" collapsed="false">
      <c r="A25" s="36"/>
      <c r="B25" s="36"/>
      <c r="C25" s="36"/>
    </row>
    <row r="26" customFormat="false" ht="14.4" hidden="false" customHeight="true" outlineLevel="0" collapsed="false">
      <c r="A26" s="36"/>
      <c r="B26" s="36"/>
      <c r="C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customFormat="false" ht="14.4" hidden="false" customHeight="true" outlineLevel="0" collapsed="false">
      <c r="A27" s="36"/>
      <c r="B27" s="36"/>
      <c r="C27" s="36"/>
      <c r="E27" s="37"/>
      <c r="F27" s="38"/>
      <c r="G27" s="38"/>
      <c r="H27" s="38"/>
      <c r="I27" s="38"/>
      <c r="J27" s="38"/>
      <c r="K27" s="38"/>
      <c r="L27" s="38"/>
      <c r="M27" s="1"/>
      <c r="N27" s="1"/>
      <c r="O27" s="1"/>
      <c r="P27" s="1"/>
      <c r="Q27" s="1"/>
    </row>
    <row r="28" customFormat="false" ht="14.4" hidden="false" customHeight="true" outlineLevel="0" collapsed="false">
      <c r="A28" s="36"/>
      <c r="B28" s="36"/>
      <c r="C28" s="36"/>
      <c r="E28" s="37"/>
      <c r="F28" s="38"/>
      <c r="G28" s="38"/>
      <c r="H28" s="38"/>
      <c r="I28" s="38"/>
      <c r="J28" s="38"/>
      <c r="K28" s="38"/>
      <c r="L28" s="38"/>
      <c r="M28" s="1"/>
      <c r="N28" s="1"/>
      <c r="O28" s="1"/>
      <c r="P28" s="1"/>
      <c r="Q28" s="1"/>
    </row>
    <row r="29" customFormat="false" ht="14.4" hidden="false" customHeight="true" outlineLevel="0" collapsed="false">
      <c r="A29" s="36"/>
      <c r="B29" s="36"/>
      <c r="C29" s="36"/>
      <c r="E29" s="37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</row>
    <row r="30" customFormat="false" ht="14.4" hidden="false" customHeight="true" outlineLevel="0" collapsed="false">
      <c r="A30" s="36"/>
      <c r="B30" s="36"/>
      <c r="C30" s="36"/>
      <c r="E30" s="37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</row>
    <row r="31" customFormat="false" ht="14.4" hidden="false" customHeight="true" outlineLevel="0" collapsed="false">
      <c r="A31" s="36"/>
      <c r="B31" s="36"/>
      <c r="C31" s="36"/>
      <c r="E31" s="37"/>
      <c r="F31" s="38"/>
      <c r="G31" s="38"/>
      <c r="H31" s="38"/>
      <c r="I31" s="38"/>
      <c r="J31" s="38"/>
      <c r="K31" s="38"/>
      <c r="L31" s="38"/>
      <c r="M31" s="1"/>
      <c r="N31" s="1"/>
      <c r="O31" s="1"/>
      <c r="P31" s="1"/>
      <c r="Q31" s="1"/>
    </row>
    <row r="32" customFormat="false" ht="14.4" hidden="false" customHeight="true" outlineLevel="0" collapsed="false">
      <c r="A32" s="36"/>
      <c r="B32" s="36"/>
      <c r="C32" s="36"/>
      <c r="E32" s="37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</row>
    <row r="33" customFormat="false" ht="14.4" hidden="false" customHeight="true" outlineLevel="0" collapsed="false">
      <c r="A33" s="36"/>
      <c r="B33" s="36"/>
      <c r="C33" s="36"/>
      <c r="E33" s="37"/>
      <c r="F33" s="38"/>
      <c r="G33" s="38"/>
      <c r="H33" s="38"/>
      <c r="I33" s="38"/>
      <c r="J33" s="38"/>
      <c r="K33" s="38"/>
      <c r="L33" s="38"/>
      <c r="M33" s="1"/>
      <c r="N33" s="1"/>
      <c r="O33" s="1"/>
      <c r="P33" s="1"/>
      <c r="Q33" s="1"/>
    </row>
    <row r="34" customFormat="false" ht="14.4" hidden="false" customHeight="true" outlineLevel="0" collapsed="false">
      <c r="A34" s="36"/>
      <c r="B34" s="36"/>
      <c r="C34" s="36"/>
      <c r="E34" s="37"/>
      <c r="F34" s="38"/>
      <c r="G34" s="38"/>
      <c r="H34" s="38"/>
      <c r="I34" s="38"/>
      <c r="J34" s="38"/>
      <c r="K34" s="38"/>
      <c r="L34" s="38"/>
      <c r="M34" s="1"/>
      <c r="N34" s="1"/>
      <c r="O34" s="1"/>
      <c r="P34" s="1"/>
      <c r="Q34" s="1"/>
    </row>
    <row r="35" customFormat="false" ht="14.4" hidden="false" customHeight="true" outlineLevel="0" collapsed="false">
      <c r="A35" s="36"/>
      <c r="B35" s="36"/>
      <c r="C35" s="36"/>
    </row>
    <row r="36" customFormat="false" ht="14.4" hidden="false" customHeight="true" outlineLevel="0" collapsed="false">
      <c r="A36" s="36"/>
      <c r="B36" s="36"/>
      <c r="C36" s="36"/>
    </row>
    <row r="37" customFormat="false" ht="14.4" hidden="false" customHeight="true" outlineLevel="0" collapsed="false">
      <c r="A37" s="36"/>
      <c r="B37" s="36"/>
      <c r="C37" s="36"/>
    </row>
    <row r="38" customFormat="false" ht="14.4" hidden="false" customHeight="true" outlineLevel="0" collapsed="false">
      <c r="A38" s="36"/>
      <c r="B38" s="36"/>
      <c r="C38" s="36"/>
    </row>
    <row r="39" customFormat="false" ht="14.4" hidden="false" customHeight="true" outlineLevel="0" collapsed="false">
      <c r="A39" s="36"/>
      <c r="B39" s="36"/>
      <c r="C39" s="36"/>
    </row>
    <row r="40" customFormat="false" ht="14.4" hidden="false" customHeight="true" outlineLevel="0" collapsed="false">
      <c r="A40" s="36"/>
      <c r="B40" s="36"/>
      <c r="C40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2016-05-04T00:00:59Z</dcterms:created>
  <dc:creator>Erin Larson</dc:creator>
  <dc:description/>
  <dc:language>en-US</dc:language>
  <cp:lastModifiedBy/>
  <dcterms:modified xsi:type="dcterms:W3CDTF">2018-08-23T17:26:15Z</dcterms:modified>
  <cp:revision>1</cp:revision>
  <dc:subject/>
  <dc:title/>
</cp:coreProperties>
</file>