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<sst xmlns="http://schemas.openxmlformats.org/spreadsheetml/2006/main" count="19" uniqueCount="17">
  <si>
    <t xml:space="preserve">GoTaq Reaction Calculator</t>
  </si>
  <si>
    <t xml:space="preserve">Adjust values in green cells. Master mix recipe is in red.</t>
  </si>
  <si>
    <t xml:space="preserve">Number of reactions (including pos and neg controls):</t>
  </si>
  <si>
    <t xml:space="preserve">Reaction Volume:</t>
  </si>
  <si>
    <t xml:space="preserve">Master Mix</t>
  </si>
  <si>
    <t xml:space="preserve">Reagent</t>
  </si>
  <si>
    <t xml:space="preserve">Volume (uL) for 1rxn</t>
  </si>
  <si>
    <t xml:space="preserve">GoTaq [2X]</t>
  </si>
  <si>
    <t xml:space="preserve">Fwd Primer</t>
  </si>
  <si>
    <t xml:space="preserve">Rev Primer</t>
  </si>
  <si>
    <t xml:space="preserve">DNA Template</t>
  </si>
  <si>
    <t xml:space="preserve">NA</t>
  </si>
  <si>
    <t xml:space="preserve">← DNA Template does NOT go into Master Mix!</t>
  </si>
  <si>
    <t xml:space="preserve">PCR Water</t>
  </si>
  <si>
    <t xml:space="preserve">Total Volume of MM -&gt;</t>
  </si>
  <si>
    <t xml:space="preserve">To each PCR tube, add the following:</t>
  </si>
  <si>
    <t xml:space="preserve">Add Master Mix to all tubes first (use one tip) and then use clean tips to add template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</si>
</sst>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66FF66"/>
        <bgColor rgb="FF99CC00"/>
      </patternFill>
    </fill>
    <fill>
      <patternFill patternType="solid">
        <fgColor rgb="FFFF9999"/>
        <bgColor rgb="FFFF8080"/>
      </patternFill>
    </fill>
    <fill>
      <patternFill patternType="solid">
        <fgColor rgb="FFFFFF66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99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7" zoomScaleNormal="97" zoomScalePageLayoutView="100" workbookViewId="0">
      <selection pane="topLeft" activeCell="E28" activeCellId="0" sqref="E28"/>
    </sheetView>
  </sheetViews>
  <sheetFormatPr defaultRowHeight="12.8"/>
  <cols>
    <col collapsed="false" hidden="false" max="1" min="1" style="0" width="13.5"/>
    <col collapsed="false" hidden="false" max="2" min="2" style="0" width="18.765306122449"/>
    <col collapsed="false" hidden="false" max="3" min="3" style="0" width="11.3418367346939"/>
    <col collapsed="false" hidden="false" max="4" min="4" style="0" width="14.6071428571429"/>
    <col collapsed="false" hidden="false" max="5" min="5" style="0" width="19.4744897959184"/>
    <col collapsed="false" hidden="false" max="1025" min="6" style="0" width="11.3418367346939"/>
  </cols>
  <sheetData>
    <row r="1" customFormat="false" ht="12.8" hidden="false" customHeight="false" outlineLevel="0" collapsed="false">
      <c r="A1" s="1" t="s">
        <v>0</v>
      </c>
      <c r="B1" s="1"/>
      <c r="C1" s="1"/>
      <c r="D1" s="1"/>
    </row>
    <row r="2" customFormat="false" ht="12.8" hidden="false" customHeight="false" outlineLevel="0" collapsed="false">
      <c r="A2" s="1"/>
      <c r="B2" s="1"/>
      <c r="C2" s="1"/>
      <c r="D2" s="1"/>
    </row>
    <row r="3" customFormat="false" ht="12.8" hidden="false" customHeight="false" outlineLevel="0" collapsed="false">
      <c r="A3" s="2" t="s">
        <v>1</v>
      </c>
      <c r="B3" s="2"/>
      <c r="C3" s="2"/>
      <c r="D3" s="2"/>
    </row>
    <row r="7" customFormat="false" ht="12.8" hidden="false" customHeight="false" outlineLevel="0" collapsed="false">
      <c r="A7" s="3" t="s">
        <v>2</v>
      </c>
      <c r="B7" s="3"/>
      <c r="C7" s="3"/>
      <c r="D7" s="3"/>
      <c r="E7" s="4" t="n">
        <v>8</v>
      </c>
    </row>
    <row r="8" customFormat="false" ht="12.8" hidden="false" customHeight="false" outlineLevel="0" collapsed="false">
      <c r="A8" s="3" t="s">
        <v>3</v>
      </c>
      <c r="B8" s="3"/>
      <c r="C8" s="3"/>
      <c r="D8" s="3"/>
      <c r="E8" s="4" t="n">
        <v>25</v>
      </c>
    </row>
    <row r="12" customFormat="false" ht="12.8" hidden="false" customHeight="false" outlineLevel="0" collapsed="false">
      <c r="A12" s="5" t="s">
        <v>4</v>
      </c>
    </row>
    <row r="14" customFormat="false" ht="12.8" hidden="false" customHeight="false" outlineLevel="0" collapsed="false">
      <c r="A14" s="6" t="s">
        <v>5</v>
      </c>
      <c r="B14" s="6" t="s">
        <v>6</v>
      </c>
      <c r="C14" s="7" t="str">
        <f aca="false">CONCATENATE(E7," reactions")</f>
        <v>8 reactions</v>
      </c>
    </row>
    <row r="15" customFormat="false" ht="12.8" hidden="false" customHeight="false" outlineLevel="0" collapsed="false">
      <c r="A15" s="0" t="s">
        <v>7</v>
      </c>
      <c r="B15" s="0" t="n">
        <f aca="false">E8/2</f>
        <v>12.5</v>
      </c>
      <c r="C15" s="8" t="n">
        <f aca="false">B15*E7</f>
        <v>100</v>
      </c>
    </row>
    <row r="16" customFormat="false" ht="12.8" hidden="false" customHeight="false" outlineLevel="0" collapsed="false">
      <c r="A16" s="0" t="s">
        <v>8</v>
      </c>
      <c r="B16" s="0" t="n">
        <f aca="false">E8/25</f>
        <v>1</v>
      </c>
      <c r="C16" s="8" t="n">
        <f aca="false">B16*E7</f>
        <v>8</v>
      </c>
    </row>
    <row r="17" customFormat="false" ht="12.8" hidden="false" customHeight="false" outlineLevel="0" collapsed="false">
      <c r="A17" s="0" t="s">
        <v>9</v>
      </c>
      <c r="B17" s="0" t="n">
        <f aca="false">E8/25</f>
        <v>1</v>
      </c>
      <c r="C17" s="8" t="n">
        <f aca="false">B17*E7</f>
        <v>8</v>
      </c>
    </row>
    <row r="18" customFormat="false" ht="12.8" hidden="false" customHeight="false" outlineLevel="0" collapsed="false">
      <c r="A18" s="0" t="s">
        <v>10</v>
      </c>
      <c r="B18" s="4" t="n">
        <v>3</v>
      </c>
      <c r="C18" s="9" t="s">
        <v>11</v>
      </c>
      <c r="D18" s="10" t="s">
        <v>12</v>
      </c>
      <c r="E18" s="10"/>
      <c r="F18" s="10"/>
      <c r="G18" s="10"/>
    </row>
    <row r="19" customFormat="false" ht="12.8" hidden="false" customHeight="false" outlineLevel="0" collapsed="false">
      <c r="A19" s="0" t="s">
        <v>13</v>
      </c>
      <c r="B19" s="0" t="n">
        <f aca="false">E8-SUM(B15:B18)</f>
        <v>7.5</v>
      </c>
      <c r="C19" s="8" t="n">
        <f aca="false">B19*E7</f>
        <v>60</v>
      </c>
    </row>
    <row r="21" customFormat="false" ht="12.8" hidden="false" customHeight="false" outlineLevel="0" collapsed="false">
      <c r="B21" s="0" t="s">
        <v>14</v>
      </c>
      <c r="C21" s="0" t="n">
        <f aca="false">C19+C17+C16+C15</f>
        <v>176</v>
      </c>
    </row>
    <row r="23" customFormat="false" ht="12.8" hidden="false" customHeight="false" outlineLevel="0" collapsed="false">
      <c r="A23" s="11"/>
      <c r="B23" s="11"/>
      <c r="C23" s="11"/>
      <c r="D23" s="12" t="s">
        <v>10</v>
      </c>
      <c r="E23" s="12" t="s">
        <v>4</v>
      </c>
    </row>
    <row r="24" customFormat="false" ht="12.8" hidden="false" customHeight="false" outlineLevel="0" collapsed="false">
      <c r="A24" s="12" t="s">
        <v>15</v>
      </c>
      <c r="B24" s="12"/>
      <c r="C24" s="12"/>
      <c r="D24" s="11" t="str">
        <f aca="false">CONCATENATE(B18," uL")</f>
        <v>3 uL</v>
      </c>
      <c r="E24" s="11" t="str">
        <f aca="false">CONCATENATE((E8-B18)," uL")</f>
        <v>22 uL</v>
      </c>
    </row>
    <row r="25" customFormat="false" ht="12.8" hidden="false" customHeight="false" outlineLevel="0" collapsed="false">
      <c r="A25" s="11"/>
      <c r="B25" s="11"/>
      <c r="C25" s="11"/>
      <c r="D25" s="11"/>
      <c r="E25" s="11"/>
    </row>
    <row r="26" customFormat="false" ht="12.8" hidden="false" customHeight="false" outlineLevel="0" collapsed="false">
      <c r="A26" s="13" t="s">
        <v>16</v>
      </c>
      <c r="B26" s="13"/>
      <c r="C26" s="13"/>
      <c r="D26" s="13"/>
      <c r="E26" s="13"/>
    </row>
  </sheetData>
  <sheetProtection sheet="true" objects="true" scenarios="true"/>
  <mergeCells count="7">
    <mergeCell ref="A1:D2"/>
    <mergeCell ref="A3:D3"/>
    <mergeCell ref="A7:D7"/>
    <mergeCell ref="A8:D8"/>
    <mergeCell ref="D18:G18"/>
    <mergeCell ref="A24:C24"/>
    <mergeCell ref="A26:E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2018-02-28T07:08:26Z</dcterms:created>
  <dc:creator/>
  <dc:description/>
  <dc:language>en-US</dc:language>
  <cp:lastModifiedBy/>
  <dcterms:modified xsi:type="dcterms:W3CDTF">2018-02-28T13:28:02Z</dcterms:modified>
  <cp:revision>4</cp:revision>
  <dc:subject/>
  <dc:title/>
</cp:coreProperties>
</file>