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llexa\Dropbox (MICROBRE)\LAB WORK\MGAL\OFFICIAL PROJECTS\2023-0018_Syrena_Index PCR\"/>
    </mc:Choice>
  </mc:AlternateContent>
  <xr:revisionPtr revIDLastSave="0" documentId="13_ncr:1_{DE419F44-FA5C-4E8A-96B5-0600D530A1A9}" xr6:coauthVersionLast="47" xr6:coauthVersionMax="47" xr10:uidLastSave="{00000000-0000-0000-0000-000000000000}"/>
  <bookViews>
    <workbookView xWindow="-108" yWindow="-108" windowWidth="30936" windowHeight="16776" xr2:uid="{7D92A525-4B62-4CC7-A2AD-BBACB7E11693}"/>
  </bookViews>
  <sheets>
    <sheet name="PCR PLATE MAPS" sheetId="7" r:id="rId1"/>
    <sheet name="LIBRARY DETAILS" sheetId="4" r:id="rId2"/>
    <sheet name="MAPPING FILE"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4" i="4" l="1"/>
  <c r="D34" i="4"/>
  <c r="M8" i="4"/>
  <c r="M9" i="4"/>
  <c r="M10" i="4"/>
  <c r="M11" i="4"/>
  <c r="M7" i="4"/>
  <c r="J12" i="4"/>
  <c r="B34" i="4"/>
  <c r="M12" i="4" l="1"/>
  <c r="M13" i="4" s="1"/>
</calcChain>
</file>

<file path=xl/sharedStrings.xml><?xml version="1.0" encoding="utf-8"?>
<sst xmlns="http://schemas.openxmlformats.org/spreadsheetml/2006/main" count="1457" uniqueCount="312">
  <si>
    <t>A</t>
  </si>
  <si>
    <t>B</t>
  </si>
  <si>
    <t>C</t>
  </si>
  <si>
    <t>D</t>
  </si>
  <si>
    <t>E</t>
  </si>
  <si>
    <t>F</t>
  </si>
  <si>
    <t>G</t>
  </si>
  <si>
    <t>H</t>
  </si>
  <si>
    <t>PCR Plate</t>
  </si>
  <si>
    <t>Sample Name</t>
  </si>
  <si>
    <t xml:space="preserve">Plate 1 Name: </t>
  </si>
  <si>
    <t>Library Name:</t>
  </si>
  <si>
    <t>Comments:</t>
  </si>
  <si>
    <t>Cycling Conditions</t>
  </si>
  <si>
    <t>94°C</t>
  </si>
  <si>
    <t>2 min</t>
  </si>
  <si>
    <t>15 s</t>
  </si>
  <si>
    <t>7 s</t>
  </si>
  <si>
    <t>68°C</t>
  </si>
  <si>
    <t>3 min</t>
  </si>
  <si>
    <t>∞</t>
  </si>
  <si>
    <t>4°C</t>
  </si>
  <si>
    <t>Plat II Recipe</t>
  </si>
  <si>
    <t>Plat II MM (2X)</t>
  </si>
  <si>
    <t>1X (µL)</t>
  </si>
  <si>
    <t>Total vol:</t>
  </si>
  <si>
    <t>Binding Buffer:</t>
  </si>
  <si>
    <t>PCR Volume:</t>
  </si>
  <si>
    <t>Incubation Time:</t>
  </si>
  <si>
    <t>Elution Volume:</t>
  </si>
  <si>
    <t>Cleaned PCR:</t>
  </si>
  <si>
    <t>Ampure (X):</t>
  </si>
  <si>
    <t>Elution Buffer:</t>
  </si>
  <si>
    <t>Assay:</t>
  </si>
  <si>
    <t>File Name:</t>
  </si>
  <si>
    <t>Library Size (bp):</t>
  </si>
  <si>
    <t>Estimated nM:</t>
  </si>
  <si>
    <t>Conc (ng/µL):</t>
  </si>
  <si>
    <t>Bioanalyzer</t>
  </si>
  <si>
    <t>Nuclease-Free Water</t>
  </si>
  <si>
    <t>Library Name</t>
  </si>
  <si>
    <t>Qubit</t>
  </si>
  <si>
    <t>Library Type:</t>
  </si>
  <si>
    <t>Date Range:</t>
  </si>
  <si>
    <t>Normalization and Clean-up - Just-a-Plate (Charm Biotech, Cat. No. JN-120-10)</t>
  </si>
  <si>
    <t>Thank you for using MGAL!</t>
  </si>
  <si>
    <t>PCR - 2nd step</t>
  </si>
  <si>
    <t>8x              94°C</t>
  </si>
  <si>
    <t>53°C</t>
  </si>
  <si>
    <t>Nextera XT Index i7 (N7XX, 10µM)</t>
  </si>
  <si>
    <t>Nextera XT Index i5 (S5XX, 10µM)</t>
  </si>
  <si>
    <t>PCR-1st step</t>
  </si>
  <si>
    <t>i5</t>
  </si>
  <si>
    <t>i7</t>
  </si>
  <si>
    <t>i5 index</t>
  </si>
  <si>
    <t>i7 index</t>
  </si>
  <si>
    <t>i7 Rev. Comp.</t>
  </si>
  <si>
    <t>N708</t>
  </si>
  <si>
    <t>CCTCTCTG</t>
  </si>
  <si>
    <t>CAGAGAGG</t>
  </si>
  <si>
    <t>S501</t>
  </si>
  <si>
    <t>TAGATCGC</t>
  </si>
  <si>
    <t>N701</t>
  </si>
  <si>
    <t>TCGCCTTA</t>
  </si>
  <si>
    <t>TAAGGCGA</t>
  </si>
  <si>
    <t>N702</t>
  </si>
  <si>
    <t>CTAGTACG</t>
  </si>
  <si>
    <t>CGTACTAG</t>
  </si>
  <si>
    <t>N703</t>
  </si>
  <si>
    <t>TTCTGCCT</t>
  </si>
  <si>
    <t>AGGCAGAA</t>
  </si>
  <si>
    <t>N704</t>
  </si>
  <si>
    <t>GCTCAGGA</t>
  </si>
  <si>
    <t>TCCTGAGC</t>
  </si>
  <si>
    <t>N705</t>
  </si>
  <si>
    <t>AGGAGTCC</t>
  </si>
  <si>
    <t>GGACTCCT</t>
  </si>
  <si>
    <t>N706</t>
  </si>
  <si>
    <t>CATGCCTA</t>
  </si>
  <si>
    <t>TAGGCATG</t>
  </si>
  <si>
    <t>N707</t>
  </si>
  <si>
    <t>GTAGAGAG</t>
  </si>
  <si>
    <t>CTCTCTAC</t>
  </si>
  <si>
    <t>PCR label</t>
  </si>
  <si>
    <t>20 µL</t>
  </si>
  <si>
    <t>16hr (overnight)</t>
  </si>
  <si>
    <t>NFW</t>
  </si>
  <si>
    <t>SPRI Clean-up (1st PCR)</t>
  </si>
  <si>
    <t>Pooling and SPRI Clean-up (2nd PCR)</t>
  </si>
  <si>
    <t>1X HS DsDNA</t>
  </si>
  <si>
    <t xml:space="preserve"> 20 µL</t>
  </si>
  <si>
    <t>10 µL</t>
  </si>
  <si>
    <t>N709</t>
  </si>
  <si>
    <t>AGCGTAGC</t>
  </si>
  <si>
    <t>GCTACGCT</t>
  </si>
  <si>
    <t>N710</t>
  </si>
  <si>
    <t>CAGCCTCG</t>
  </si>
  <si>
    <t>CGAGGCTG</t>
  </si>
  <si>
    <t>N711</t>
  </si>
  <si>
    <t>TGCCTCTT</t>
  </si>
  <si>
    <t>AAGAGGCA</t>
  </si>
  <si>
    <t>N712</t>
  </si>
  <si>
    <t>TCCTCTAC</t>
  </si>
  <si>
    <t>GTAGAGGA</t>
  </si>
  <si>
    <t>N719</t>
  </si>
  <si>
    <t>TACTACGC</t>
  </si>
  <si>
    <t>GCGTAGTA</t>
  </si>
  <si>
    <t>N720</t>
  </si>
  <si>
    <t>AGGCTCCG</t>
  </si>
  <si>
    <t>CGGAGCCT</t>
  </si>
  <si>
    <t>N721</t>
  </si>
  <si>
    <t>GCAGCGTA</t>
  </si>
  <si>
    <t>TACGCTGC</t>
  </si>
  <si>
    <t>N722</t>
  </si>
  <si>
    <t>CTGCGCAT</t>
  </si>
  <si>
    <t>ATGCGCAG</t>
  </si>
  <si>
    <t>N723</t>
  </si>
  <si>
    <t>GAGCGCTA</t>
  </si>
  <si>
    <t>TAGCGCTC</t>
  </si>
  <si>
    <t>N724</t>
  </si>
  <si>
    <t>CGCTCAGT</t>
  </si>
  <si>
    <t>ACTGAGCG</t>
  </si>
  <si>
    <t>S502</t>
  </si>
  <si>
    <t>CTCTCTAT</t>
  </si>
  <si>
    <t>S503</t>
  </si>
  <si>
    <t>TATCCTCT</t>
  </si>
  <si>
    <t>S504</t>
  </si>
  <si>
    <t>AGAGTAGA</t>
  </si>
  <si>
    <t>S505</t>
  </si>
  <si>
    <t>GTAAGGAG</t>
  </si>
  <si>
    <t>S506</t>
  </si>
  <si>
    <t>ACTGCATA</t>
  </si>
  <si>
    <t>S507</t>
  </si>
  <si>
    <t>AAGGAGTA</t>
  </si>
  <si>
    <t>S508</t>
  </si>
  <si>
    <t>CTAAGCCT</t>
  </si>
  <si>
    <t>S510</t>
  </si>
  <si>
    <t>CGTCTAAT</t>
  </si>
  <si>
    <t>Samples pooled (#):</t>
  </si>
  <si>
    <t>Ampure vol:</t>
  </si>
  <si>
    <t>Pool volume:</t>
  </si>
  <si>
    <t xml:space="preserve">Plate 2 Name: </t>
  </si>
  <si>
    <t>NOTES:</t>
  </si>
  <si>
    <t>DNA Template (cleaned from 1st PCR)</t>
  </si>
  <si>
    <t>2023-0018</t>
  </si>
  <si>
    <t>Nextera</t>
  </si>
  <si>
    <t>18S and 28S source plates were consolidated into one plate for AMPure bead clean-up, indexing and normalization. For all plates, samples in wells 7A-7E were transferred to the empty wells in column 3 (D-H).</t>
  </si>
  <si>
    <t>18S and 28S</t>
  </si>
  <si>
    <t>There was no product in well 4H in the 18S source plate (see picture)</t>
  </si>
  <si>
    <t>SW_1</t>
  </si>
  <si>
    <t>SW_9</t>
  </si>
  <si>
    <t>SW_2</t>
  </si>
  <si>
    <t>SW_10</t>
  </si>
  <si>
    <t>SW_3</t>
  </si>
  <si>
    <t>SW_11</t>
  </si>
  <si>
    <t>SW_4</t>
  </si>
  <si>
    <t>SW_12</t>
  </si>
  <si>
    <t>SW_5</t>
  </si>
  <si>
    <t>SW_13</t>
  </si>
  <si>
    <t>SW_6</t>
  </si>
  <si>
    <t>SW_14</t>
  </si>
  <si>
    <t>SW_7</t>
  </si>
  <si>
    <t>SW_15</t>
  </si>
  <si>
    <t>SW_8</t>
  </si>
  <si>
    <t>SW_16</t>
  </si>
  <si>
    <t>SW_17</t>
  </si>
  <si>
    <t>SW_18</t>
  </si>
  <si>
    <t>For all plates, there was a product in well 3C and 7E, but they are not labeled on the source plate document provided by the user. Not sure what was in these wells for all plates (18S, 28S and ITS), maybe a PCR negative?</t>
  </si>
  <si>
    <t>KM2008_19D</t>
  </si>
  <si>
    <t>KM2008_75D</t>
  </si>
  <si>
    <t>KM2008_18D</t>
  </si>
  <si>
    <t>KM2008_32D</t>
  </si>
  <si>
    <t>KM2008_25D</t>
  </si>
  <si>
    <t>KM2008_55D</t>
  </si>
  <si>
    <t>KM2008_52D</t>
  </si>
  <si>
    <t>KM2008_22D</t>
  </si>
  <si>
    <t>KM2008_31D</t>
  </si>
  <si>
    <t>KM2008_28D</t>
  </si>
  <si>
    <t>KM2008_17D</t>
  </si>
  <si>
    <t>KM2008_51D</t>
  </si>
  <si>
    <t>KM2008_48D</t>
  </si>
  <si>
    <t>KM2008_30D</t>
  </si>
  <si>
    <t>KM2008_27D</t>
  </si>
  <si>
    <t>KM2008_45D</t>
  </si>
  <si>
    <t>KM2008_54D</t>
  </si>
  <si>
    <t>KM2008_47D</t>
  </si>
  <si>
    <t>KM2008_66D</t>
  </si>
  <si>
    <t>KM2008_62D</t>
  </si>
  <si>
    <t>KM2008_44D</t>
  </si>
  <si>
    <t>KM2008_64D</t>
  </si>
  <si>
    <t>KM2008_73D</t>
  </si>
  <si>
    <t>KM2008_65D</t>
  </si>
  <si>
    <t>KM2008_63D</t>
  </si>
  <si>
    <t>KM2008_74D</t>
  </si>
  <si>
    <t>KM2008_24D</t>
  </si>
  <si>
    <t>KM2008_21D</t>
  </si>
  <si>
    <t>unlabeled_3C</t>
  </si>
  <si>
    <t>unlabeled_7E</t>
  </si>
  <si>
    <t>18S (18S-82F-Illumina/Ek-516R_Illumina)</t>
  </si>
  <si>
    <t>28S (ITS4ngsF_Illumina/LF402R_Illumina)</t>
  </si>
  <si>
    <t>ITS</t>
  </si>
  <si>
    <t>empty</t>
  </si>
  <si>
    <t>ITS (ITS1_Illumina/ITS2_Illumina)</t>
  </si>
  <si>
    <t>User provided 1st PCR products</t>
  </si>
  <si>
    <t>Master mix (n=150)</t>
  </si>
  <si>
    <t>60 µL</t>
  </si>
  <si>
    <t>13 µL + 37 µL NFW</t>
  </si>
  <si>
    <t>5/17-5/19/2023</t>
  </si>
  <si>
    <t>15 µL</t>
  </si>
  <si>
    <t>For 18S, 28S and ITS pools</t>
  </si>
  <si>
    <t>50 µL</t>
  </si>
  <si>
    <t>1X HS DNA assay</t>
  </si>
  <si>
    <t>2023-0018_BA</t>
  </si>
  <si>
    <t>18S</t>
  </si>
  <si>
    <t>28S</t>
  </si>
  <si>
    <t>Library</t>
  </si>
  <si>
    <t>A1</t>
  </si>
  <si>
    <t>A2</t>
  </si>
  <si>
    <t>A3</t>
  </si>
  <si>
    <t>A4</t>
  </si>
  <si>
    <t>A5</t>
  </si>
  <si>
    <t>A6</t>
  </si>
  <si>
    <t>A7</t>
  </si>
  <si>
    <t>A8</t>
  </si>
  <si>
    <t>B1</t>
  </si>
  <si>
    <t>B2</t>
  </si>
  <si>
    <t>B3</t>
  </si>
  <si>
    <t>B4</t>
  </si>
  <si>
    <t>B5</t>
  </si>
  <si>
    <t>B6</t>
  </si>
  <si>
    <t>C1</t>
  </si>
  <si>
    <t>C2</t>
  </si>
  <si>
    <t>C3</t>
  </si>
  <si>
    <t>C4</t>
  </si>
  <si>
    <t>C5</t>
  </si>
  <si>
    <t>C6</t>
  </si>
  <si>
    <t>D1</t>
  </si>
  <si>
    <t>D2</t>
  </si>
  <si>
    <t>D3</t>
  </si>
  <si>
    <t>D4</t>
  </si>
  <si>
    <t>D5</t>
  </si>
  <si>
    <t>D6</t>
  </si>
  <si>
    <t>E1</t>
  </si>
  <si>
    <t>E2</t>
  </si>
  <si>
    <t>E3</t>
  </si>
  <si>
    <t>E4</t>
  </si>
  <si>
    <t>E5</t>
  </si>
  <si>
    <t>E6</t>
  </si>
  <si>
    <t>F1</t>
  </si>
  <si>
    <t>F2</t>
  </si>
  <si>
    <t>F3</t>
  </si>
  <si>
    <t>F4</t>
  </si>
  <si>
    <t>F5</t>
  </si>
  <si>
    <t>F6</t>
  </si>
  <si>
    <t>G1</t>
  </si>
  <si>
    <t>G2</t>
  </si>
  <si>
    <t>G3</t>
  </si>
  <si>
    <t>G4</t>
  </si>
  <si>
    <t>G5</t>
  </si>
  <si>
    <t>G6</t>
  </si>
  <si>
    <t>H1</t>
  </si>
  <si>
    <t>H2</t>
  </si>
  <si>
    <t>H3</t>
  </si>
  <si>
    <t>H4</t>
  </si>
  <si>
    <t>H5</t>
  </si>
  <si>
    <t>H6</t>
  </si>
  <si>
    <t>A9</t>
  </si>
  <si>
    <t>A10</t>
  </si>
  <si>
    <t>A11</t>
  </si>
  <si>
    <t>A12</t>
  </si>
  <si>
    <t>B7</t>
  </si>
  <si>
    <t>B8</t>
  </si>
  <si>
    <t>B9</t>
  </si>
  <si>
    <t>B10</t>
  </si>
  <si>
    <t>B11</t>
  </si>
  <si>
    <t>B12</t>
  </si>
  <si>
    <t>C7</t>
  </si>
  <si>
    <t>C8</t>
  </si>
  <si>
    <t>C9</t>
  </si>
  <si>
    <t>C10</t>
  </si>
  <si>
    <t>C11</t>
  </si>
  <si>
    <t>C12</t>
  </si>
  <si>
    <t>D7</t>
  </si>
  <si>
    <t>D8</t>
  </si>
  <si>
    <t>D9</t>
  </si>
  <si>
    <t>D10</t>
  </si>
  <si>
    <t>D11</t>
  </si>
  <si>
    <t>D12</t>
  </si>
  <si>
    <t>E7</t>
  </si>
  <si>
    <t>E8</t>
  </si>
  <si>
    <t>E9</t>
  </si>
  <si>
    <t>E10</t>
  </si>
  <si>
    <t>E11</t>
  </si>
  <si>
    <t>E12</t>
  </si>
  <si>
    <t>F7</t>
  </si>
  <si>
    <t>F8</t>
  </si>
  <si>
    <t>F9</t>
  </si>
  <si>
    <t>F10</t>
  </si>
  <si>
    <t>F11</t>
  </si>
  <si>
    <t>F12</t>
  </si>
  <si>
    <t>G7</t>
  </si>
  <si>
    <t>G8</t>
  </si>
  <si>
    <t>G9</t>
  </si>
  <si>
    <t>G10</t>
  </si>
  <si>
    <t>G11</t>
  </si>
  <si>
    <t>G12</t>
  </si>
  <si>
    <t>H7</t>
  </si>
  <si>
    <t>H8</t>
  </si>
  <si>
    <t>H9</t>
  </si>
  <si>
    <t>H10</t>
  </si>
  <si>
    <t>H11</t>
  </si>
  <si>
    <t>H12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</si>
</sst>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2"/>
      <color theme="1"/>
      <name val="Calibri"/>
      <family val="2"/>
      <scheme val="minor"/>
    </font>
    <font>
      <sz val="11"/>
      <color theme="1"/>
      <name val="Calibri"/>
      <family val="2"/>
      <scheme val="minor"/>
    </font>
    <font>
      <b/>
      <u/>
      <sz val="12"/>
      <color theme="1"/>
      <name val="Calibri"/>
      <family val="2"/>
      <scheme val="minor"/>
    </font>
    <font>
      <b/>
      <sz val="12"/>
      <color theme="1"/>
      <name val="Calibri"/>
      <family val="2"/>
      <scheme val="minor"/>
    </font>
    <font>
      <sz val="10"/>
      <name val="Arial"/>
      <family val="2"/>
    </font>
    <font>
      <sz val="12"/>
      <color rgb="FF202124"/>
      <name val="Arial"/>
      <family val="2"/>
    </font>
    <font>
      <u/>
      <sz val="12"/>
      <color theme="1"/>
      <name val="Calibri"/>
      <family val="2"/>
      <scheme val="minor"/>
    </font>
    <font>
      <b/>
      <sz val="11"/>
      <color theme="1"/>
      <name val="Calibri"/>
      <family val="2"/>
      <scheme val="minor"/>
    </font>
    <font>
      <b/>
      <sz val="11"/>
      <color theme="8" tint="-0.249977111117893"/>
      <name val="Calibri"/>
      <family val="2"/>
      <scheme val="minor"/>
    </font>
    <font>
      <sz val="11"/>
      <name val="Calibri"/>
      <family val="2"/>
      <scheme val="minor"/>
    </font>
    <font>
      <sz val="8"/>
      <name val="Calibri"/>
      <family val="2"/>
      <scheme val="minor"/>
    </font>
  </fonts>
  <fills count="11">
    <fill>
      <patternFill patternType="none"/>
    </fill>
    <fill>
      <patternFill patternType="gray125"/>
    </fill>
    <fill>
      <patternFill patternType="solid">
        <fgColor rgb="FFA5DBA5"/>
        <bgColor indexed="64"/>
      </patternFill>
    </fill>
    <fill>
      <patternFill patternType="solid">
        <fgColor rgb="FF97CFEB"/>
        <bgColor indexed="64"/>
      </patternFill>
    </fill>
    <fill>
      <patternFill patternType="solid">
        <fgColor rgb="FFE9BD99"/>
        <bgColor indexed="64"/>
      </patternFill>
    </fill>
    <fill>
      <patternFill patternType="solid">
        <fgColor rgb="FFBDBEC1"/>
        <bgColor indexed="64"/>
      </patternFill>
    </fill>
    <fill>
      <patternFill patternType="solid">
        <fgColor rgb="FFE89ABB"/>
        <bgColor indexed="64"/>
      </patternFill>
    </fill>
    <fill>
      <patternFill patternType="solid">
        <fgColor rgb="FFBEB2F0"/>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 fillId="0" borderId="0"/>
    <xf numFmtId="0" fontId="5" fillId="0" borderId="0"/>
  </cellStyleXfs>
  <cellXfs count="99">
    <xf numFmtId="0" fontId="0" fillId="0" borderId="0" xfId="0"/>
    <xf numFmtId="0" fontId="1" fillId="0" borderId="0" xfId="0" applyFont="1"/>
    <xf numFmtId="0" fontId="1" fillId="2" borderId="1" xfId="0" applyFont="1" applyFill="1" applyBorder="1"/>
    <xf numFmtId="0" fontId="1" fillId="3" borderId="1" xfId="0" applyFont="1" applyFill="1" applyBorder="1"/>
    <xf numFmtId="0" fontId="1" fillId="3" borderId="0" xfId="0" applyFont="1" applyFill="1"/>
    <xf numFmtId="0" fontId="3" fillId="0" borderId="0" xfId="0" applyFont="1"/>
    <xf numFmtId="0" fontId="1" fillId="5" borderId="1" xfId="0" applyFont="1" applyFill="1" applyBorder="1"/>
    <xf numFmtId="0" fontId="1" fillId="6" borderId="4" xfId="0" applyFont="1" applyFill="1" applyBorder="1" applyAlignment="1">
      <alignment horizontal="center"/>
    </xf>
    <xf numFmtId="0" fontId="1" fillId="6" borderId="6" xfId="0" applyFont="1" applyFill="1" applyBorder="1" applyAlignment="1">
      <alignment horizontal="center"/>
    </xf>
    <xf numFmtId="0" fontId="1" fillId="6" borderId="7" xfId="0" applyFont="1" applyFill="1" applyBorder="1" applyAlignment="1">
      <alignment horizontal="center"/>
    </xf>
    <xf numFmtId="0" fontId="6" fillId="6" borderId="2" xfId="0" applyFont="1" applyFill="1" applyBorder="1" applyAlignment="1">
      <alignment horizontal="center"/>
    </xf>
    <xf numFmtId="0" fontId="1" fillId="2" borderId="1" xfId="0" applyFont="1" applyFill="1" applyBorder="1" applyAlignment="1">
      <alignment horizontal="right"/>
    </xf>
    <xf numFmtId="0" fontId="1" fillId="7" borderId="1" xfId="0" applyFont="1" applyFill="1" applyBorder="1"/>
    <xf numFmtId="0" fontId="1" fillId="6" borderId="0" xfId="0" applyFont="1" applyFill="1"/>
    <xf numFmtId="0" fontId="1" fillId="2" borderId="3" xfId="0" applyFont="1" applyFill="1" applyBorder="1"/>
    <xf numFmtId="0" fontId="1" fillId="2" borderId="8" xfId="0" applyFont="1" applyFill="1" applyBorder="1"/>
    <xf numFmtId="0" fontId="1" fillId="2" borderId="4" xfId="0" applyFont="1" applyFill="1" applyBorder="1"/>
    <xf numFmtId="0" fontId="1" fillId="2" borderId="5" xfId="0" applyFont="1" applyFill="1" applyBorder="1"/>
    <xf numFmtId="0" fontId="1" fillId="2" borderId="0" xfId="0" applyFont="1" applyFill="1"/>
    <xf numFmtId="0" fontId="1" fillId="2" borderId="6" xfId="0" applyFont="1" applyFill="1" applyBorder="1"/>
    <xf numFmtId="0" fontId="1" fillId="2" borderId="9" xfId="0" applyFont="1" applyFill="1" applyBorder="1"/>
    <xf numFmtId="0" fontId="1" fillId="2" borderId="7" xfId="0" applyFont="1" applyFill="1" applyBorder="1"/>
    <xf numFmtId="0" fontId="1" fillId="5" borderId="1" xfId="0" applyFont="1" applyFill="1" applyBorder="1" applyAlignment="1">
      <alignment horizontal="right"/>
    </xf>
    <xf numFmtId="0" fontId="4" fillId="8" borderId="1" xfId="0" applyFont="1" applyFill="1" applyBorder="1"/>
    <xf numFmtId="0" fontId="1" fillId="6" borderId="2" xfId="0" applyFont="1" applyFill="1" applyBorder="1" applyAlignment="1">
      <alignment horizontal="center"/>
    </xf>
    <xf numFmtId="0" fontId="1" fillId="6" borderId="10" xfId="0" applyFont="1" applyFill="1" applyBorder="1" applyAlignment="1">
      <alignment horizontal="left"/>
    </xf>
    <xf numFmtId="0" fontId="1" fillId="6" borderId="11" xfId="0" applyFont="1" applyFill="1" applyBorder="1"/>
    <xf numFmtId="0" fontId="1" fillId="6" borderId="12" xfId="0" applyFont="1" applyFill="1" applyBorder="1"/>
    <xf numFmtId="0" fontId="1" fillId="6" borderId="13" xfId="0" applyFont="1" applyFill="1" applyBorder="1"/>
    <xf numFmtId="0" fontId="1" fillId="6" borderId="14" xfId="0" applyFont="1" applyFill="1" applyBorder="1"/>
    <xf numFmtId="0" fontId="1" fillId="6" borderId="15" xfId="0" applyFont="1" applyFill="1" applyBorder="1" applyAlignment="1">
      <alignment horizontal="right"/>
    </xf>
    <xf numFmtId="0" fontId="7" fillId="6" borderId="16" xfId="0" applyFont="1" applyFill="1" applyBorder="1" applyAlignment="1">
      <alignment horizontal="right"/>
    </xf>
    <xf numFmtId="0" fontId="1" fillId="6" borderId="17" xfId="0" applyFont="1" applyFill="1" applyBorder="1" applyAlignment="1">
      <alignment horizontal="right"/>
    </xf>
    <xf numFmtId="164" fontId="1" fillId="6" borderId="16" xfId="0" applyNumberFormat="1" applyFont="1" applyFill="1" applyBorder="1"/>
    <xf numFmtId="0" fontId="1" fillId="6" borderId="13" xfId="0" applyFont="1" applyFill="1" applyBorder="1" applyAlignment="1">
      <alignment horizontal="right"/>
    </xf>
    <xf numFmtId="0" fontId="1" fillId="6" borderId="18" xfId="0" applyFont="1" applyFill="1" applyBorder="1" applyAlignment="1">
      <alignment horizontal="right"/>
    </xf>
    <xf numFmtId="0" fontId="8" fillId="0" borderId="0" xfId="0" applyFont="1" applyAlignment="1">
      <alignment horizontal="left"/>
    </xf>
    <xf numFmtId="0" fontId="9" fillId="0" borderId="0" xfId="0" applyFont="1" applyAlignment="1">
      <alignment horizontal="left"/>
    </xf>
    <xf numFmtId="0" fontId="8" fillId="0" borderId="0" xfId="1" applyFont="1" applyAlignment="1">
      <alignment horizontal="left"/>
    </xf>
    <xf numFmtId="0" fontId="9" fillId="0" borderId="0" xfId="1" applyFont="1" applyAlignment="1">
      <alignment horizontal="left"/>
    </xf>
    <xf numFmtId="0" fontId="10" fillId="0" borderId="0" xfId="2" applyFont="1"/>
    <xf numFmtId="0" fontId="2" fillId="0" borderId="0" xfId="1"/>
    <xf numFmtId="0" fontId="1" fillId="4" borderId="10" xfId="0" applyFont="1" applyFill="1" applyBorder="1"/>
    <xf numFmtId="0" fontId="1" fillId="4" borderId="12" xfId="0" applyFont="1" applyFill="1" applyBorder="1"/>
    <xf numFmtId="0" fontId="1" fillId="4" borderId="13" xfId="0" applyFont="1" applyFill="1" applyBorder="1"/>
    <xf numFmtId="0" fontId="1" fillId="4" borderId="14" xfId="0" applyFont="1" applyFill="1" applyBorder="1"/>
    <xf numFmtId="0" fontId="1" fillId="4" borderId="19" xfId="0" applyFont="1" applyFill="1" applyBorder="1"/>
    <xf numFmtId="0" fontId="1" fillId="4" borderId="16" xfId="0" applyFont="1" applyFill="1" applyBorder="1" applyAlignment="1">
      <alignment horizontal="right"/>
    </xf>
    <xf numFmtId="0" fontId="1" fillId="4" borderId="20" xfId="0" applyFont="1" applyFill="1" applyBorder="1"/>
    <xf numFmtId="0" fontId="1" fillId="4" borderId="21" xfId="0" applyFont="1" applyFill="1" applyBorder="1" applyAlignment="1">
      <alignment horizontal="right"/>
    </xf>
    <xf numFmtId="0" fontId="0" fillId="0" borderId="1" xfId="0" applyBorder="1"/>
    <xf numFmtId="0" fontId="1" fillId="0" borderId="1" xfId="0" applyFont="1" applyBorder="1"/>
    <xf numFmtId="0" fontId="1" fillId="0" borderId="1" xfId="0" applyFont="1" applyBorder="1" applyAlignment="1">
      <alignment horizontal="center"/>
    </xf>
    <xf numFmtId="0" fontId="1" fillId="9" borderId="0" xfId="0" applyFont="1" applyFill="1"/>
    <xf numFmtId="0" fontId="1" fillId="9" borderId="1" xfId="0" applyFont="1" applyFill="1" applyBorder="1"/>
    <xf numFmtId="0" fontId="1" fillId="6" borderId="2" xfId="0" applyFont="1" applyFill="1" applyBorder="1" applyAlignment="1">
      <alignment horizontal="center"/>
    </xf>
    <xf numFmtId="0" fontId="1" fillId="0" borderId="0" xfId="1" applyFont="1"/>
    <xf numFmtId="0" fontId="1" fillId="6" borderId="23" xfId="0" applyFont="1" applyFill="1" applyBorder="1" applyAlignment="1">
      <alignment horizontal="right"/>
    </xf>
    <xf numFmtId="0" fontId="1" fillId="6" borderId="8" xfId="0" applyFont="1" applyFill="1" applyBorder="1" applyAlignment="1">
      <alignment horizontal="right"/>
    </xf>
    <xf numFmtId="0" fontId="1" fillId="6" borderId="0" xfId="0" applyFont="1" applyFill="1" applyAlignment="1">
      <alignment horizontal="right"/>
    </xf>
    <xf numFmtId="0" fontId="1" fillId="6" borderId="9" xfId="0" applyFont="1" applyFill="1" applyBorder="1" applyAlignment="1">
      <alignment horizontal="right"/>
    </xf>
    <xf numFmtId="0" fontId="7" fillId="6" borderId="1" xfId="0" applyFont="1" applyFill="1" applyBorder="1" applyAlignment="1">
      <alignment horizontal="right"/>
    </xf>
    <xf numFmtId="164" fontId="1" fillId="6" borderId="1" xfId="0" applyNumberFormat="1" applyFont="1" applyFill="1" applyBorder="1"/>
    <xf numFmtId="0" fontId="1" fillId="6" borderId="24" xfId="0" applyFont="1" applyFill="1" applyBorder="1"/>
    <xf numFmtId="0" fontId="1" fillId="6" borderId="25" xfId="0" applyFont="1" applyFill="1" applyBorder="1"/>
    <xf numFmtId="0" fontId="1" fillId="6" borderId="25" xfId="0" applyFont="1" applyFill="1" applyBorder="1" applyAlignment="1">
      <alignment horizontal="right"/>
    </xf>
    <xf numFmtId="164" fontId="1" fillId="6" borderId="26" xfId="0" applyNumberFormat="1" applyFont="1" applyFill="1" applyBorder="1"/>
    <xf numFmtId="164" fontId="1" fillId="6" borderId="27" xfId="0" applyNumberFormat="1" applyFont="1" applyFill="1" applyBorder="1"/>
    <xf numFmtId="2" fontId="1" fillId="10" borderId="16" xfId="0" applyNumberFormat="1" applyFont="1" applyFill="1" applyBorder="1"/>
    <xf numFmtId="164" fontId="1" fillId="10" borderId="16" xfId="0" applyNumberFormat="1" applyFont="1" applyFill="1" applyBorder="1"/>
    <xf numFmtId="0" fontId="0" fillId="0" borderId="0" xfId="0" applyBorder="1"/>
    <xf numFmtId="0" fontId="1" fillId="3" borderId="8" xfId="0" applyFont="1" applyFill="1" applyBorder="1" applyAlignment="1">
      <alignment horizontal="center"/>
    </xf>
    <xf numFmtId="0" fontId="1" fillId="2" borderId="8" xfId="0" applyFont="1" applyFill="1" applyBorder="1" applyAlignment="1">
      <alignment horizontal="center"/>
    </xf>
    <xf numFmtId="0" fontId="1" fillId="9" borderId="8" xfId="0" applyFont="1" applyFill="1" applyBorder="1" applyAlignment="1">
      <alignment horizontal="center"/>
    </xf>
    <xf numFmtId="0" fontId="1" fillId="10" borderId="1" xfId="0" applyFont="1" applyFill="1" applyBorder="1" applyAlignment="1">
      <alignment horizontal="left"/>
    </xf>
    <xf numFmtId="0" fontId="1" fillId="6" borderId="1" xfId="0" applyFont="1" applyFill="1" applyBorder="1" applyAlignment="1">
      <alignment horizontal="center"/>
    </xf>
    <xf numFmtId="0" fontId="1" fillId="6" borderId="16" xfId="0" applyFont="1" applyFill="1" applyBorder="1" applyAlignment="1">
      <alignment horizontal="center"/>
    </xf>
    <xf numFmtId="0" fontId="1" fillId="6" borderId="1" xfId="0" applyFont="1" applyFill="1" applyBorder="1" applyAlignment="1">
      <alignment horizontal="left"/>
    </xf>
    <xf numFmtId="0" fontId="1" fillId="6" borderId="15" xfId="0" applyFont="1" applyFill="1" applyBorder="1" applyAlignment="1">
      <alignment horizontal="center"/>
    </xf>
    <xf numFmtId="0" fontId="1" fillId="6" borderId="2" xfId="0" applyFont="1" applyFill="1" applyBorder="1" applyAlignment="1">
      <alignment horizontal="center"/>
    </xf>
    <xf numFmtId="0" fontId="1" fillId="6" borderId="23" xfId="0" applyFont="1" applyFill="1" applyBorder="1" applyAlignment="1">
      <alignment horizontal="center"/>
    </xf>
    <xf numFmtId="0" fontId="1" fillId="7" borderId="1" xfId="0" applyFont="1" applyFill="1" applyBorder="1" applyAlignment="1"/>
    <xf numFmtId="0" fontId="1" fillId="7" borderId="1" xfId="0" applyFont="1" applyFill="1" applyBorder="1" applyAlignment="1">
      <alignment horizontal="center"/>
    </xf>
    <xf numFmtId="0" fontId="1" fillId="7" borderId="29" xfId="0" applyFont="1" applyFill="1" applyBorder="1"/>
    <xf numFmtId="0" fontId="1" fillId="7" borderId="28" xfId="0" applyFont="1" applyFill="1" applyBorder="1"/>
    <xf numFmtId="0" fontId="1" fillId="7" borderId="22" xfId="0" applyFont="1" applyFill="1" applyBorder="1" applyAlignment="1">
      <alignment horizontal="center"/>
    </xf>
    <xf numFmtId="0" fontId="1" fillId="7" borderId="23" xfId="0" applyFont="1" applyFill="1" applyBorder="1"/>
    <xf numFmtId="0" fontId="1" fillId="7" borderId="2" xfId="0" applyFont="1" applyFill="1" applyBorder="1"/>
    <xf numFmtId="0" fontId="1" fillId="5" borderId="28" xfId="0" applyFont="1" applyFill="1" applyBorder="1" applyAlignment="1">
      <alignment horizontal="center"/>
    </xf>
    <xf numFmtId="0" fontId="1" fillId="5" borderId="9" xfId="0" applyFont="1" applyFill="1" applyBorder="1" applyAlignment="1">
      <alignment horizontal="center"/>
    </xf>
    <xf numFmtId="0" fontId="1" fillId="5" borderId="7" xfId="0" applyFont="1" applyFill="1" applyBorder="1" applyAlignment="1">
      <alignment horizontal="center"/>
    </xf>
    <xf numFmtId="0" fontId="1" fillId="5" borderId="22" xfId="0" applyFont="1" applyFill="1" applyBorder="1"/>
    <xf numFmtId="0" fontId="1" fillId="5" borderId="29" xfId="0" applyFont="1" applyFill="1" applyBorder="1"/>
    <xf numFmtId="0" fontId="1" fillId="5" borderId="23" xfId="0" applyFont="1" applyFill="1" applyBorder="1"/>
    <xf numFmtId="0" fontId="1" fillId="5" borderId="2" xfId="0" applyFont="1" applyFill="1" applyBorder="1"/>
    <xf numFmtId="2" fontId="1" fillId="5" borderId="1" xfId="0" applyNumberFormat="1" applyFont="1" applyFill="1" applyBorder="1" applyAlignment="1">
      <alignment horizontal="right"/>
    </xf>
    <xf numFmtId="0" fontId="0" fillId="0" borderId="0" xfId="0" applyFont="1"/>
    <xf numFmtId="0" fontId="0" fillId="0" borderId="0" xfId="1" applyFont="1"/>
    <xf numFmtId="2" fontId="1" fillId="7" borderId="1" xfId="0" applyNumberFormat="1" applyFont="1" applyFill="1" applyBorder="1" applyAlignment="1"/>
  </cellXfs>
  <cellStyles count="3">
    <cellStyle name="Normal" xfId="0" builtinId="0"/>
    <cellStyle name="Normal 2" xfId="1" xr:uid="{92FCF88F-F0A0-4C0D-BB3A-54DC1172A8BB}"/>
    <cellStyle name="Normal 2 2" xfId="2" xr:uid="{D7281D1F-7268-40B1-AB8D-F9D2115D0148}"/>
  </cellStyles>
  <dxfs count="0"/>
  <tableStyles count="0" defaultTableStyle="TableStyleMedium2" defaultPivotStyle="PivotStyleLight16"/>
  <colors>
    <mruColors>
      <color rgb="FFA5DBA5"/>
      <color rgb="FF97CFEB"/>
      <color rgb="FFBDBEC1"/>
      <color rgb="FFBEB2F0"/>
      <color rgb="FFE9BD99"/>
      <color rgb="FFE89ABB"/>
      <color rgb="FF91F1E6"/>
      <color rgb="FFED95A8"/>
      <color rgb="FFCBB3EF"/>
      <color rgb="FFD4B3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14</xdr:col>
      <xdr:colOff>129540</xdr:colOff>
      <xdr:row>6</xdr:row>
      <xdr:rowOff>182880</xdr:rowOff>
    </xdr:from>
    <xdr:to>
      <xdr:col>19</xdr:col>
      <xdr:colOff>266700</xdr:colOff>
      <xdr:row>24</xdr:row>
      <xdr:rowOff>15240</xdr:rowOff>
    </xdr:to>
    <xdr:grpSp>
      <xdr:nvGrpSpPr>
        <xdr:cNvPr id="10" name="Group 9">
          <a:extLst>
            <a:ext uri="{FF2B5EF4-FFF2-40B4-BE49-F238E27FC236}">
              <a16:creationId xmlns:a16="http://schemas.microsoft.com/office/drawing/2014/main" id="{346B375F-2B0E-4FDA-8E93-042AE7B0B721}"/>
            </a:ext>
          </a:extLst>
        </xdr:cNvPr>
        <xdr:cNvGrpSpPr/>
      </xdr:nvGrpSpPr>
      <xdr:grpSpPr>
        <a:xfrm>
          <a:off x="16131540" y="1371600"/>
          <a:ext cx="5852160" cy="3398520"/>
          <a:chOff x="16131540" y="1371600"/>
          <a:chExt cx="5852160" cy="3398520"/>
        </a:xfrm>
      </xdr:grpSpPr>
      <xdr:pic>
        <xdr:nvPicPr>
          <xdr:cNvPr id="3" name="Picture 2">
            <a:extLst>
              <a:ext uri="{FF2B5EF4-FFF2-40B4-BE49-F238E27FC236}">
                <a16:creationId xmlns:a16="http://schemas.microsoft.com/office/drawing/2014/main" id="{C14085F2-D2E1-4DE7-BAD9-F387E11390C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965" r="49804"/>
          <a:stretch/>
        </xdr:blipFill>
        <xdr:spPr>
          <a:xfrm rot="5400000">
            <a:off x="17644110" y="430530"/>
            <a:ext cx="2827020" cy="5852160"/>
          </a:xfrm>
          <a:prstGeom prst="rect">
            <a:avLst/>
          </a:prstGeom>
        </xdr:spPr>
      </xdr:pic>
      <xdr:cxnSp macro="">
        <xdr:nvCxnSpPr>
          <xdr:cNvPr id="5" name="Straight Arrow Connector 4">
            <a:extLst>
              <a:ext uri="{FF2B5EF4-FFF2-40B4-BE49-F238E27FC236}">
                <a16:creationId xmlns:a16="http://schemas.microsoft.com/office/drawing/2014/main" id="{C828F8B6-AA0F-44CB-A4C0-C7825B937455}"/>
              </a:ext>
            </a:extLst>
          </xdr:cNvPr>
          <xdr:cNvCxnSpPr/>
        </xdr:nvCxnSpPr>
        <xdr:spPr>
          <a:xfrm flipH="1">
            <a:off x="18112740" y="1729740"/>
            <a:ext cx="335280" cy="165354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sp macro="" textlink="">
        <xdr:nvSpPr>
          <xdr:cNvPr id="9" name="TextBox 8">
            <a:extLst>
              <a:ext uri="{FF2B5EF4-FFF2-40B4-BE49-F238E27FC236}">
                <a16:creationId xmlns:a16="http://schemas.microsoft.com/office/drawing/2014/main" id="{5A246D19-C4A9-4DD4-A1B5-333791BEF732}"/>
              </a:ext>
            </a:extLst>
          </xdr:cNvPr>
          <xdr:cNvSpPr txBox="1"/>
        </xdr:nvSpPr>
        <xdr:spPr>
          <a:xfrm>
            <a:off x="18402300" y="1371600"/>
            <a:ext cx="2644140" cy="350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 PCR product in well 4H (18S plate)</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9BE8F-FA01-40D0-8C4C-492C24811191}">
  <sheetPr>
    <pageSetUpPr fitToPage="1"/>
  </sheetPr>
  <dimension ref="A1:N34"/>
  <sheetViews>
    <sheetView tabSelected="1" zoomScaleNormal="100" workbookViewId="0"/>
  </sheetViews>
  <sheetFormatPr defaultColWidth="16.6640625" defaultRowHeight="15.6" x14ac:dyDescent="0.3"/>
  <cols>
    <col min="1" max="16384" width="16.6640625" style="1"/>
  </cols>
  <sheetData>
    <row r="1" spans="1:14" x14ac:dyDescent="0.3">
      <c r="A1" s="5" t="s">
        <v>45</v>
      </c>
      <c r="B1" s="5"/>
      <c r="C1" s="5"/>
    </row>
    <row r="3" spans="1:14" x14ac:dyDescent="0.3">
      <c r="A3" s="1" t="s">
        <v>42</v>
      </c>
      <c r="B3" s="1" t="s">
        <v>145</v>
      </c>
    </row>
    <row r="4" spans="1:14" x14ac:dyDescent="0.3">
      <c r="A4" s="1" t="s">
        <v>11</v>
      </c>
      <c r="B4" s="1" t="s">
        <v>144</v>
      </c>
    </row>
    <row r="5" spans="1:14" x14ac:dyDescent="0.3">
      <c r="A5" s="1" t="s">
        <v>43</v>
      </c>
      <c r="B5" s="1" t="s">
        <v>207</v>
      </c>
    </row>
    <row r="6" spans="1:14" x14ac:dyDescent="0.3">
      <c r="A6" s="1" t="s">
        <v>12</v>
      </c>
      <c r="B6" s="1" t="s">
        <v>146</v>
      </c>
    </row>
    <row r="7" spans="1:14" x14ac:dyDescent="0.3">
      <c r="B7" s="1" t="s">
        <v>167</v>
      </c>
    </row>
    <row r="8" spans="1:14" x14ac:dyDescent="0.3">
      <c r="A8" s="1" t="s">
        <v>10</v>
      </c>
      <c r="B8" s="4" t="s">
        <v>147</v>
      </c>
    </row>
    <row r="9" spans="1:14" x14ac:dyDescent="0.3">
      <c r="A9" s="1" t="s">
        <v>142</v>
      </c>
      <c r="B9" s="56" t="s">
        <v>148</v>
      </c>
    </row>
    <row r="10" spans="1:14" x14ac:dyDescent="0.3">
      <c r="A10" s="51"/>
      <c r="B10" s="52">
        <v>1</v>
      </c>
      <c r="C10" s="52">
        <v>2</v>
      </c>
      <c r="D10" s="52">
        <v>3</v>
      </c>
      <c r="E10" s="52">
        <v>4</v>
      </c>
      <c r="F10" s="52">
        <v>5</v>
      </c>
      <c r="G10" s="52">
        <v>6</v>
      </c>
      <c r="H10" s="52">
        <v>7</v>
      </c>
      <c r="I10" s="52">
        <v>8</v>
      </c>
      <c r="J10" s="52">
        <v>9</v>
      </c>
      <c r="K10" s="52">
        <v>10</v>
      </c>
      <c r="L10" s="52">
        <v>11</v>
      </c>
      <c r="M10" s="52">
        <v>12</v>
      </c>
    </row>
    <row r="11" spans="1:14" x14ac:dyDescent="0.3">
      <c r="A11" s="52" t="s">
        <v>0</v>
      </c>
      <c r="B11" s="3" t="s">
        <v>149</v>
      </c>
      <c r="C11" s="3" t="s">
        <v>150</v>
      </c>
      <c r="D11" s="3" t="s">
        <v>165</v>
      </c>
      <c r="E11" s="3" t="s">
        <v>168</v>
      </c>
      <c r="F11" s="3" t="s">
        <v>169</v>
      </c>
      <c r="G11" s="3" t="s">
        <v>170</v>
      </c>
      <c r="H11" s="2" t="s">
        <v>149</v>
      </c>
      <c r="I11" s="2" t="s">
        <v>150</v>
      </c>
      <c r="J11" s="2" t="s">
        <v>165</v>
      </c>
      <c r="K11" s="2" t="s">
        <v>168</v>
      </c>
      <c r="L11" s="2" t="s">
        <v>169</v>
      </c>
      <c r="M11" s="2" t="s">
        <v>170</v>
      </c>
      <c r="N11" s="50" t="s">
        <v>60</v>
      </c>
    </row>
    <row r="12" spans="1:14" x14ac:dyDescent="0.3">
      <c r="A12" s="52" t="s">
        <v>1</v>
      </c>
      <c r="B12" s="3" t="s">
        <v>151</v>
      </c>
      <c r="C12" s="3" t="s">
        <v>152</v>
      </c>
      <c r="D12" s="3" t="s">
        <v>166</v>
      </c>
      <c r="E12" s="3" t="s">
        <v>171</v>
      </c>
      <c r="F12" s="3" t="s">
        <v>172</v>
      </c>
      <c r="G12" s="3" t="s">
        <v>173</v>
      </c>
      <c r="H12" s="2" t="s">
        <v>151</v>
      </c>
      <c r="I12" s="2" t="s">
        <v>152</v>
      </c>
      <c r="J12" s="2" t="s">
        <v>166</v>
      </c>
      <c r="K12" s="2" t="s">
        <v>171</v>
      </c>
      <c r="L12" s="2" t="s">
        <v>172</v>
      </c>
      <c r="M12" s="2" t="s">
        <v>173</v>
      </c>
      <c r="N12" s="50" t="s">
        <v>122</v>
      </c>
    </row>
    <row r="13" spans="1:14" x14ac:dyDescent="0.3">
      <c r="A13" s="52" t="s">
        <v>2</v>
      </c>
      <c r="B13" s="3" t="s">
        <v>153</v>
      </c>
      <c r="C13" s="3" t="s">
        <v>154</v>
      </c>
      <c r="D13" s="3" t="s">
        <v>196</v>
      </c>
      <c r="E13" s="3" t="s">
        <v>174</v>
      </c>
      <c r="F13" s="3" t="s">
        <v>175</v>
      </c>
      <c r="G13" s="3" t="s">
        <v>176</v>
      </c>
      <c r="H13" s="2" t="s">
        <v>153</v>
      </c>
      <c r="I13" s="2" t="s">
        <v>154</v>
      </c>
      <c r="J13" s="2" t="s">
        <v>196</v>
      </c>
      <c r="K13" s="2" t="s">
        <v>174</v>
      </c>
      <c r="L13" s="2" t="s">
        <v>175</v>
      </c>
      <c r="M13" s="2" t="s">
        <v>176</v>
      </c>
      <c r="N13" s="50" t="s">
        <v>124</v>
      </c>
    </row>
    <row r="14" spans="1:14" x14ac:dyDescent="0.3">
      <c r="A14" s="52" t="s">
        <v>3</v>
      </c>
      <c r="B14" s="3" t="s">
        <v>155</v>
      </c>
      <c r="C14" s="3" t="s">
        <v>156</v>
      </c>
      <c r="D14" s="3" t="s">
        <v>192</v>
      </c>
      <c r="E14" s="3" t="s">
        <v>177</v>
      </c>
      <c r="F14" s="3" t="s">
        <v>178</v>
      </c>
      <c r="G14" s="3" t="s">
        <v>179</v>
      </c>
      <c r="H14" s="2" t="s">
        <v>155</v>
      </c>
      <c r="I14" s="2" t="s">
        <v>156</v>
      </c>
      <c r="J14" s="2" t="s">
        <v>192</v>
      </c>
      <c r="K14" s="2" t="s">
        <v>177</v>
      </c>
      <c r="L14" s="2" t="s">
        <v>178</v>
      </c>
      <c r="M14" s="2" t="s">
        <v>179</v>
      </c>
      <c r="N14" s="50" t="s">
        <v>126</v>
      </c>
    </row>
    <row r="15" spans="1:14" x14ac:dyDescent="0.3">
      <c r="A15" s="52" t="s">
        <v>4</v>
      </c>
      <c r="B15" s="3" t="s">
        <v>157</v>
      </c>
      <c r="C15" s="3" t="s">
        <v>158</v>
      </c>
      <c r="D15" s="3" t="s">
        <v>193</v>
      </c>
      <c r="E15" s="3" t="s">
        <v>180</v>
      </c>
      <c r="F15" s="3" t="s">
        <v>181</v>
      </c>
      <c r="G15" s="3" t="s">
        <v>182</v>
      </c>
      <c r="H15" s="2" t="s">
        <v>157</v>
      </c>
      <c r="I15" s="2" t="s">
        <v>158</v>
      </c>
      <c r="J15" s="2" t="s">
        <v>193</v>
      </c>
      <c r="K15" s="2" t="s">
        <v>180</v>
      </c>
      <c r="L15" s="2" t="s">
        <v>181</v>
      </c>
      <c r="M15" s="2" t="s">
        <v>182</v>
      </c>
      <c r="N15" s="50" t="s">
        <v>128</v>
      </c>
    </row>
    <row r="16" spans="1:14" x14ac:dyDescent="0.3">
      <c r="A16" s="52" t="s">
        <v>5</v>
      </c>
      <c r="B16" s="3" t="s">
        <v>159</v>
      </c>
      <c r="C16" s="3" t="s">
        <v>160</v>
      </c>
      <c r="D16" s="3" t="s">
        <v>194</v>
      </c>
      <c r="E16" s="3" t="s">
        <v>183</v>
      </c>
      <c r="F16" s="3" t="s">
        <v>184</v>
      </c>
      <c r="G16" s="3" t="s">
        <v>185</v>
      </c>
      <c r="H16" s="2" t="s">
        <v>159</v>
      </c>
      <c r="I16" s="2" t="s">
        <v>160</v>
      </c>
      <c r="J16" s="2" t="s">
        <v>194</v>
      </c>
      <c r="K16" s="2" t="s">
        <v>183</v>
      </c>
      <c r="L16" s="2" t="s">
        <v>184</v>
      </c>
      <c r="M16" s="2" t="s">
        <v>185</v>
      </c>
      <c r="N16" s="50" t="s">
        <v>130</v>
      </c>
    </row>
    <row r="17" spans="1:14" x14ac:dyDescent="0.3">
      <c r="A17" s="52" t="s">
        <v>6</v>
      </c>
      <c r="B17" s="3" t="s">
        <v>161</v>
      </c>
      <c r="C17" s="3" t="s">
        <v>162</v>
      </c>
      <c r="D17" s="3" t="s">
        <v>195</v>
      </c>
      <c r="E17" s="3" t="s">
        <v>186</v>
      </c>
      <c r="F17" s="3" t="s">
        <v>187</v>
      </c>
      <c r="G17" s="3" t="s">
        <v>188</v>
      </c>
      <c r="H17" s="2" t="s">
        <v>161</v>
      </c>
      <c r="I17" s="2" t="s">
        <v>162</v>
      </c>
      <c r="J17" s="2" t="s">
        <v>195</v>
      </c>
      <c r="K17" s="2" t="s">
        <v>186</v>
      </c>
      <c r="L17" s="2" t="s">
        <v>187</v>
      </c>
      <c r="M17" s="2" t="s">
        <v>188</v>
      </c>
      <c r="N17" s="50" t="s">
        <v>132</v>
      </c>
    </row>
    <row r="18" spans="1:14" x14ac:dyDescent="0.3">
      <c r="A18" s="52" t="s">
        <v>7</v>
      </c>
      <c r="B18" s="3" t="s">
        <v>163</v>
      </c>
      <c r="C18" s="3" t="s">
        <v>164</v>
      </c>
      <c r="D18" s="3" t="s">
        <v>197</v>
      </c>
      <c r="E18" s="3" t="s">
        <v>201</v>
      </c>
      <c r="F18" s="3" t="s">
        <v>190</v>
      </c>
      <c r="G18" s="3" t="s">
        <v>191</v>
      </c>
      <c r="H18" s="2" t="s">
        <v>163</v>
      </c>
      <c r="I18" s="2" t="s">
        <v>164</v>
      </c>
      <c r="J18" s="2" t="s">
        <v>197</v>
      </c>
      <c r="K18" s="2" t="s">
        <v>189</v>
      </c>
      <c r="L18" s="2" t="s">
        <v>190</v>
      </c>
      <c r="M18" s="2" t="s">
        <v>191</v>
      </c>
      <c r="N18" s="50" t="s">
        <v>134</v>
      </c>
    </row>
    <row r="19" spans="1:14" x14ac:dyDescent="0.3">
      <c r="B19" s="71" t="s">
        <v>198</v>
      </c>
      <c r="C19" s="71"/>
      <c r="D19" s="71"/>
      <c r="E19" s="71"/>
      <c r="F19" s="71"/>
      <c r="G19" s="71"/>
      <c r="H19" s="72" t="s">
        <v>199</v>
      </c>
      <c r="I19" s="72"/>
      <c r="J19" s="72"/>
      <c r="K19" s="72"/>
      <c r="L19" s="72"/>
      <c r="M19" s="72"/>
    </row>
    <row r="20" spans="1:14" x14ac:dyDescent="0.3">
      <c r="B20" s="50" t="s">
        <v>62</v>
      </c>
      <c r="C20" s="50" t="s">
        <v>65</v>
      </c>
      <c r="D20" s="50" t="s">
        <v>68</v>
      </c>
      <c r="E20" s="50" t="s">
        <v>71</v>
      </c>
      <c r="F20" s="50" t="s">
        <v>74</v>
      </c>
      <c r="G20" s="50" t="s">
        <v>77</v>
      </c>
      <c r="H20" s="50" t="s">
        <v>80</v>
      </c>
      <c r="I20" s="50" t="s">
        <v>57</v>
      </c>
      <c r="J20" s="50" t="s">
        <v>92</v>
      </c>
      <c r="K20" s="50" t="s">
        <v>95</v>
      </c>
      <c r="L20" s="50" t="s">
        <v>98</v>
      </c>
      <c r="M20" s="50" t="s">
        <v>101</v>
      </c>
    </row>
    <row r="21" spans="1:14" x14ac:dyDescent="0.3">
      <c r="B21" s="70"/>
      <c r="C21" s="70"/>
      <c r="D21" s="70"/>
      <c r="E21" s="70"/>
      <c r="F21" s="70"/>
      <c r="G21" s="70"/>
      <c r="H21" s="70"/>
      <c r="I21" s="70"/>
      <c r="J21" s="70"/>
      <c r="K21" s="70"/>
      <c r="L21" s="70"/>
      <c r="M21" s="70"/>
    </row>
    <row r="22" spans="1:14" x14ac:dyDescent="0.3">
      <c r="A22" s="1" t="s">
        <v>141</v>
      </c>
      <c r="B22" s="53" t="s">
        <v>200</v>
      </c>
    </row>
    <row r="23" spans="1:14" x14ac:dyDescent="0.3">
      <c r="A23" s="1" t="s">
        <v>142</v>
      </c>
    </row>
    <row r="24" spans="1:14" x14ac:dyDescent="0.3">
      <c r="A24" s="51"/>
      <c r="B24" s="52">
        <v>1</v>
      </c>
      <c r="C24" s="52">
        <v>2</v>
      </c>
      <c r="D24" s="52">
        <v>3</v>
      </c>
      <c r="E24" s="52">
        <v>4</v>
      </c>
      <c r="F24" s="52">
        <v>5</v>
      </c>
      <c r="G24" s="52">
        <v>6</v>
      </c>
      <c r="H24" s="52">
        <v>7</v>
      </c>
      <c r="I24" s="52">
        <v>8</v>
      </c>
      <c r="J24" s="52">
        <v>9</v>
      </c>
      <c r="K24" s="52">
        <v>10</v>
      </c>
      <c r="L24" s="52">
        <v>11</v>
      </c>
      <c r="M24" s="52">
        <v>12</v>
      </c>
    </row>
    <row r="25" spans="1:14" x14ac:dyDescent="0.3">
      <c r="A25" s="52" t="s">
        <v>0</v>
      </c>
      <c r="B25" s="54" t="s">
        <v>149</v>
      </c>
      <c r="C25" s="54" t="s">
        <v>150</v>
      </c>
      <c r="D25" s="54" t="s">
        <v>165</v>
      </c>
      <c r="E25" s="54" t="s">
        <v>168</v>
      </c>
      <c r="F25" s="54" t="s">
        <v>169</v>
      </c>
      <c r="G25" s="54" t="s">
        <v>170</v>
      </c>
      <c r="H25" s="41"/>
      <c r="I25" s="41"/>
      <c r="J25" s="41"/>
      <c r="K25" s="41"/>
      <c r="L25" s="41"/>
      <c r="M25" s="41"/>
      <c r="N25" s="50" t="s">
        <v>60</v>
      </c>
    </row>
    <row r="26" spans="1:14" x14ac:dyDescent="0.3">
      <c r="A26" s="52" t="s">
        <v>1</v>
      </c>
      <c r="B26" s="54" t="s">
        <v>151</v>
      </c>
      <c r="C26" s="54" t="s">
        <v>152</v>
      </c>
      <c r="D26" s="54" t="s">
        <v>166</v>
      </c>
      <c r="E26" s="54" t="s">
        <v>171</v>
      </c>
      <c r="F26" s="54" t="s">
        <v>172</v>
      </c>
      <c r="G26" s="54" t="s">
        <v>173</v>
      </c>
      <c r="H26" s="41"/>
      <c r="I26" s="41"/>
      <c r="J26" s="41"/>
      <c r="K26" s="41"/>
      <c r="L26" s="41"/>
      <c r="M26" s="41"/>
      <c r="N26" s="50" t="s">
        <v>122</v>
      </c>
    </row>
    <row r="27" spans="1:14" x14ac:dyDescent="0.3">
      <c r="A27" s="52" t="s">
        <v>2</v>
      </c>
      <c r="B27" s="54" t="s">
        <v>153</v>
      </c>
      <c r="C27" s="54" t="s">
        <v>154</v>
      </c>
      <c r="D27" s="54" t="s">
        <v>196</v>
      </c>
      <c r="E27" s="54" t="s">
        <v>174</v>
      </c>
      <c r="F27" s="54" t="s">
        <v>175</v>
      </c>
      <c r="G27" s="54" t="s">
        <v>176</v>
      </c>
      <c r="H27" s="41"/>
      <c r="I27" s="41"/>
      <c r="J27" s="41"/>
      <c r="K27" s="41"/>
      <c r="L27" s="41"/>
      <c r="M27" s="41"/>
      <c r="N27" s="50" t="s">
        <v>124</v>
      </c>
    </row>
    <row r="28" spans="1:14" x14ac:dyDescent="0.3">
      <c r="A28" s="52" t="s">
        <v>3</v>
      </c>
      <c r="B28" s="54" t="s">
        <v>155</v>
      </c>
      <c r="C28" s="54" t="s">
        <v>156</v>
      </c>
      <c r="D28" s="54" t="s">
        <v>192</v>
      </c>
      <c r="E28" s="54" t="s">
        <v>177</v>
      </c>
      <c r="F28" s="54" t="s">
        <v>178</v>
      </c>
      <c r="G28" s="54" t="s">
        <v>179</v>
      </c>
      <c r="H28" s="41"/>
      <c r="I28" s="41"/>
      <c r="J28" s="41"/>
      <c r="K28" s="41"/>
      <c r="L28" s="41"/>
      <c r="M28" s="41"/>
      <c r="N28" s="50" t="s">
        <v>126</v>
      </c>
    </row>
    <row r="29" spans="1:14" x14ac:dyDescent="0.3">
      <c r="A29" s="52" t="s">
        <v>4</v>
      </c>
      <c r="B29" s="54" t="s">
        <v>157</v>
      </c>
      <c r="C29" s="54" t="s">
        <v>158</v>
      </c>
      <c r="D29" s="54" t="s">
        <v>193</v>
      </c>
      <c r="E29" s="54" t="s">
        <v>180</v>
      </c>
      <c r="F29" s="54" t="s">
        <v>181</v>
      </c>
      <c r="G29" s="54" t="s">
        <v>182</v>
      </c>
      <c r="H29" s="41"/>
      <c r="I29" s="41"/>
      <c r="J29" s="41"/>
      <c r="K29" s="41"/>
      <c r="L29" s="41"/>
      <c r="M29" s="41"/>
      <c r="N29" s="50" t="s">
        <v>128</v>
      </c>
    </row>
    <row r="30" spans="1:14" x14ac:dyDescent="0.3">
      <c r="A30" s="52" t="s">
        <v>5</v>
      </c>
      <c r="B30" s="54" t="s">
        <v>159</v>
      </c>
      <c r="C30" s="54" t="s">
        <v>160</v>
      </c>
      <c r="D30" s="54" t="s">
        <v>194</v>
      </c>
      <c r="E30" s="54" t="s">
        <v>183</v>
      </c>
      <c r="F30" s="54" t="s">
        <v>184</v>
      </c>
      <c r="G30" s="54" t="s">
        <v>185</v>
      </c>
      <c r="H30" s="41"/>
      <c r="I30" s="41"/>
      <c r="J30" s="41"/>
      <c r="K30" s="41"/>
      <c r="L30" s="41"/>
      <c r="M30" s="41"/>
      <c r="N30" s="50" t="s">
        <v>130</v>
      </c>
    </row>
    <row r="31" spans="1:14" x14ac:dyDescent="0.3">
      <c r="A31" s="52" t="s">
        <v>6</v>
      </c>
      <c r="B31" s="54" t="s">
        <v>161</v>
      </c>
      <c r="C31" s="54" t="s">
        <v>162</v>
      </c>
      <c r="D31" s="54" t="s">
        <v>195</v>
      </c>
      <c r="E31" s="54" t="s">
        <v>186</v>
      </c>
      <c r="F31" s="54" t="s">
        <v>187</v>
      </c>
      <c r="G31" s="54" t="s">
        <v>188</v>
      </c>
      <c r="H31" s="41"/>
      <c r="I31" s="41"/>
      <c r="J31" s="41"/>
      <c r="K31" s="41"/>
      <c r="L31" s="41"/>
      <c r="M31" s="41"/>
      <c r="N31" s="50" t="s">
        <v>132</v>
      </c>
    </row>
    <row r="32" spans="1:14" x14ac:dyDescent="0.3">
      <c r="A32" s="52" t="s">
        <v>7</v>
      </c>
      <c r="B32" s="54" t="s">
        <v>163</v>
      </c>
      <c r="C32" s="54" t="s">
        <v>164</v>
      </c>
      <c r="D32" s="54" t="s">
        <v>197</v>
      </c>
      <c r="E32" s="54" t="s">
        <v>189</v>
      </c>
      <c r="F32" s="54" t="s">
        <v>190</v>
      </c>
      <c r="G32" s="54" t="s">
        <v>191</v>
      </c>
      <c r="H32" s="41"/>
      <c r="I32" s="41"/>
      <c r="J32" s="41"/>
      <c r="K32" s="41"/>
      <c r="L32" s="41"/>
      <c r="M32" s="41"/>
      <c r="N32" s="50" t="s">
        <v>134</v>
      </c>
    </row>
    <row r="33" spans="2:7" x14ac:dyDescent="0.3">
      <c r="B33" s="73" t="s">
        <v>202</v>
      </c>
      <c r="C33" s="73"/>
      <c r="D33" s="73"/>
      <c r="E33" s="73"/>
      <c r="F33" s="73"/>
      <c r="G33" s="73"/>
    </row>
    <row r="34" spans="2:7" x14ac:dyDescent="0.3">
      <c r="B34" s="50" t="s">
        <v>104</v>
      </c>
      <c r="C34" s="50" t="s">
        <v>107</v>
      </c>
      <c r="D34" s="50" t="s">
        <v>110</v>
      </c>
      <c r="E34" s="50" t="s">
        <v>113</v>
      </c>
      <c r="F34" s="50" t="s">
        <v>116</v>
      </c>
      <c r="G34" s="50" t="s">
        <v>119</v>
      </c>
    </row>
  </sheetData>
  <mergeCells count="3">
    <mergeCell ref="B19:G19"/>
    <mergeCell ref="H19:M19"/>
    <mergeCell ref="B33:G33"/>
  </mergeCells>
  <phoneticPr fontId="11" type="noConversion"/>
  <pageMargins left="0.7" right="0.7" top="0.75" bottom="0.75" header="0.3" footer="0.3"/>
  <pageSetup scale="36"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1C179-DD9A-46A0-B876-EC238DFB00C7}">
  <sheetPr>
    <pageSetUpPr fitToPage="1"/>
  </sheetPr>
  <dimension ref="A1:M50"/>
  <sheetViews>
    <sheetView workbookViewId="0"/>
  </sheetViews>
  <sheetFormatPr defaultColWidth="18.33203125" defaultRowHeight="14.4" x14ac:dyDescent="0.3"/>
  <cols>
    <col min="3" max="3" width="19" customWidth="1"/>
  </cols>
  <sheetData>
    <row r="1" spans="1:13" ht="15.6" x14ac:dyDescent="0.3">
      <c r="A1" s="23" t="s">
        <v>40</v>
      </c>
      <c r="B1" s="23" t="s">
        <v>144</v>
      </c>
    </row>
    <row r="2" spans="1:13" ht="15" thickBot="1" x14ac:dyDescent="0.35"/>
    <row r="3" spans="1:13" ht="15.6" x14ac:dyDescent="0.3">
      <c r="A3" s="25" t="s">
        <v>51</v>
      </c>
      <c r="B3" s="26"/>
      <c r="C3" s="26"/>
      <c r="D3" s="26"/>
      <c r="E3" s="27"/>
      <c r="F3" s="25" t="s">
        <v>46</v>
      </c>
      <c r="G3" s="26"/>
      <c r="H3" s="26"/>
      <c r="I3" s="26"/>
      <c r="J3" s="27"/>
      <c r="K3" s="26"/>
      <c r="L3" s="26"/>
      <c r="M3" s="27"/>
    </row>
    <row r="4" spans="1:13" ht="15.6" x14ac:dyDescent="0.3">
      <c r="A4" s="28" t="s">
        <v>203</v>
      </c>
      <c r="B4" s="13"/>
      <c r="C4" s="13"/>
      <c r="D4" s="13"/>
      <c r="E4" s="29"/>
      <c r="F4" s="28"/>
      <c r="G4" s="13"/>
      <c r="H4" s="13"/>
      <c r="I4" s="13"/>
      <c r="J4" s="29"/>
      <c r="K4" s="13" t="s">
        <v>204</v>
      </c>
      <c r="L4" s="13"/>
      <c r="M4" s="29">
        <v>150</v>
      </c>
    </row>
    <row r="5" spans="1:13" ht="15.6" x14ac:dyDescent="0.3">
      <c r="A5" s="78"/>
      <c r="B5" s="79"/>
      <c r="C5" s="75"/>
      <c r="D5" s="75"/>
      <c r="E5" s="75"/>
      <c r="F5" s="80" t="s">
        <v>13</v>
      </c>
      <c r="G5" s="79"/>
      <c r="H5" s="75" t="s">
        <v>22</v>
      </c>
      <c r="I5" s="75"/>
      <c r="J5" s="76"/>
      <c r="K5" s="75" t="s">
        <v>22</v>
      </c>
      <c r="L5" s="75"/>
      <c r="M5" s="76"/>
    </row>
    <row r="6" spans="1:13" ht="15.6" x14ac:dyDescent="0.3">
      <c r="A6" s="30"/>
      <c r="B6" s="24"/>
      <c r="C6" s="77"/>
      <c r="D6" s="77"/>
      <c r="E6" s="61"/>
      <c r="F6" s="57" t="s">
        <v>14</v>
      </c>
      <c r="G6" s="55" t="s">
        <v>15</v>
      </c>
      <c r="H6" s="77"/>
      <c r="I6" s="77"/>
      <c r="J6" s="31" t="s">
        <v>24</v>
      </c>
      <c r="K6" s="77"/>
      <c r="L6" s="77"/>
      <c r="M6" s="31" t="s">
        <v>24</v>
      </c>
    </row>
    <row r="7" spans="1:13" ht="15.6" x14ac:dyDescent="0.3">
      <c r="A7" s="32"/>
      <c r="B7" s="7"/>
      <c r="C7" s="77"/>
      <c r="D7" s="77"/>
      <c r="E7" s="62"/>
      <c r="F7" s="58" t="s">
        <v>47</v>
      </c>
      <c r="G7" s="7" t="s">
        <v>16</v>
      </c>
      <c r="H7" s="77" t="s">
        <v>23</v>
      </c>
      <c r="I7" s="77"/>
      <c r="J7" s="33">
        <v>10</v>
      </c>
      <c r="K7" s="77" t="s">
        <v>23</v>
      </c>
      <c r="L7" s="77"/>
      <c r="M7" s="33">
        <f>J7*$M$4</f>
        <v>1500</v>
      </c>
    </row>
    <row r="8" spans="1:13" ht="15.6" x14ac:dyDescent="0.3">
      <c r="A8" s="34"/>
      <c r="B8" s="8"/>
      <c r="C8" s="77"/>
      <c r="D8" s="77"/>
      <c r="E8" s="62"/>
      <c r="F8" s="59" t="s">
        <v>48</v>
      </c>
      <c r="G8" s="8" t="s">
        <v>16</v>
      </c>
      <c r="H8" s="77" t="s">
        <v>39</v>
      </c>
      <c r="I8" s="77"/>
      <c r="J8" s="33">
        <v>6</v>
      </c>
      <c r="K8" s="77" t="s">
        <v>39</v>
      </c>
      <c r="L8" s="77"/>
      <c r="M8" s="33">
        <f t="shared" ref="M8:M11" si="0">J8*$M$4</f>
        <v>900</v>
      </c>
    </row>
    <row r="9" spans="1:13" ht="15.6" x14ac:dyDescent="0.3">
      <c r="A9" s="35"/>
      <c r="B9" s="9"/>
      <c r="C9" s="77"/>
      <c r="D9" s="77"/>
      <c r="E9" s="62"/>
      <c r="F9" s="60" t="s">
        <v>18</v>
      </c>
      <c r="G9" s="9" t="s">
        <v>17</v>
      </c>
      <c r="H9" s="74" t="s">
        <v>49</v>
      </c>
      <c r="I9" s="74"/>
      <c r="J9" s="68">
        <v>1</v>
      </c>
      <c r="K9" s="74" t="s">
        <v>49</v>
      </c>
      <c r="L9" s="74"/>
      <c r="M9" s="69">
        <f t="shared" si="0"/>
        <v>150</v>
      </c>
    </row>
    <row r="10" spans="1:13" ht="15.6" x14ac:dyDescent="0.3">
      <c r="A10" s="30"/>
      <c r="B10" s="24"/>
      <c r="C10" s="77"/>
      <c r="D10" s="77"/>
      <c r="E10" s="62"/>
      <c r="F10" s="57" t="s">
        <v>18</v>
      </c>
      <c r="G10" s="55" t="s">
        <v>19</v>
      </c>
      <c r="H10" s="74" t="s">
        <v>50</v>
      </c>
      <c r="I10" s="74"/>
      <c r="J10" s="68">
        <v>1</v>
      </c>
      <c r="K10" s="74" t="s">
        <v>50</v>
      </c>
      <c r="L10" s="74"/>
      <c r="M10" s="69">
        <f t="shared" si="0"/>
        <v>150</v>
      </c>
    </row>
    <row r="11" spans="1:13" ht="15.6" x14ac:dyDescent="0.3">
      <c r="A11" s="30"/>
      <c r="B11" s="10"/>
      <c r="C11" s="77"/>
      <c r="D11" s="77"/>
      <c r="E11" s="62"/>
      <c r="F11" s="57" t="s">
        <v>21</v>
      </c>
      <c r="G11" s="10" t="s">
        <v>20</v>
      </c>
      <c r="H11" s="74" t="s">
        <v>143</v>
      </c>
      <c r="I11" s="74"/>
      <c r="J11" s="69">
        <v>2</v>
      </c>
      <c r="K11" s="74" t="s">
        <v>143</v>
      </c>
      <c r="L11" s="74"/>
      <c r="M11" s="69">
        <f t="shared" si="0"/>
        <v>300</v>
      </c>
    </row>
    <row r="12" spans="1:13" ht="16.2" thickBot="1" x14ac:dyDescent="0.35">
      <c r="A12" s="63"/>
      <c r="B12" s="64"/>
      <c r="C12" s="65"/>
      <c r="D12" s="65"/>
      <c r="E12" s="66"/>
      <c r="F12" s="64"/>
      <c r="G12" s="64"/>
      <c r="H12" s="65"/>
      <c r="I12" s="65" t="s">
        <v>25</v>
      </c>
      <c r="J12" s="67">
        <f>SUM(J7:J11)</f>
        <v>20</v>
      </c>
      <c r="K12" s="65"/>
      <c r="L12" s="65" t="s">
        <v>25</v>
      </c>
      <c r="M12" s="67">
        <f>SUM(M7:M11)</f>
        <v>3000</v>
      </c>
    </row>
    <row r="13" spans="1:13" ht="15.6" x14ac:dyDescent="0.3">
      <c r="A13" s="1"/>
      <c r="B13" s="1"/>
      <c r="C13" s="1"/>
      <c r="D13" s="1"/>
      <c r="E13" s="1"/>
      <c r="F13" s="1"/>
      <c r="M13" s="41">
        <f>M12/M4</f>
        <v>20</v>
      </c>
    </row>
    <row r="14" spans="1:13" ht="15.6" x14ac:dyDescent="0.3">
      <c r="A14" s="14" t="s">
        <v>44</v>
      </c>
      <c r="B14" s="15"/>
      <c r="C14" s="15"/>
      <c r="D14" s="16"/>
    </row>
    <row r="15" spans="1:13" ht="15.6" x14ac:dyDescent="0.3">
      <c r="A15" s="17"/>
      <c r="B15" s="18"/>
      <c r="C15" s="18"/>
      <c r="D15" s="19"/>
    </row>
    <row r="16" spans="1:13" ht="15.6" x14ac:dyDescent="0.3">
      <c r="A16" s="2" t="s">
        <v>26</v>
      </c>
      <c r="B16" s="11" t="s">
        <v>208</v>
      </c>
      <c r="C16" s="18"/>
      <c r="D16" s="19"/>
    </row>
    <row r="17" spans="1:6" ht="15.6" x14ac:dyDescent="0.3">
      <c r="A17" s="2" t="s">
        <v>27</v>
      </c>
      <c r="B17" s="11" t="s">
        <v>208</v>
      </c>
      <c r="C17" s="18"/>
      <c r="D17" s="19"/>
    </row>
    <row r="18" spans="1:6" ht="15.6" x14ac:dyDescent="0.3">
      <c r="A18" s="2" t="s">
        <v>28</v>
      </c>
      <c r="B18" s="11" t="s">
        <v>85</v>
      </c>
      <c r="C18" s="18"/>
      <c r="D18" s="19"/>
    </row>
    <row r="19" spans="1:6" ht="15.6" x14ac:dyDescent="0.3">
      <c r="A19" s="2" t="s">
        <v>29</v>
      </c>
      <c r="B19" s="11" t="s">
        <v>90</v>
      </c>
      <c r="C19" s="20"/>
      <c r="D19" s="21"/>
    </row>
    <row r="20" spans="1:6" ht="16.2" thickBot="1" x14ac:dyDescent="0.35">
      <c r="A20" s="1"/>
      <c r="B20" s="1"/>
      <c r="C20" s="1"/>
      <c r="D20" s="1"/>
    </row>
    <row r="21" spans="1:6" ht="15.6" x14ac:dyDescent="0.3">
      <c r="A21" s="42" t="s">
        <v>87</v>
      </c>
      <c r="B21" s="43"/>
      <c r="C21" s="42" t="s">
        <v>88</v>
      </c>
      <c r="D21" s="43"/>
    </row>
    <row r="22" spans="1:6" ht="15.6" x14ac:dyDescent="0.3">
      <c r="A22" s="44"/>
      <c r="B22" s="45"/>
      <c r="C22" s="44" t="s">
        <v>209</v>
      </c>
      <c r="D22" s="45"/>
    </row>
    <row r="23" spans="1:6" ht="15.6" x14ac:dyDescent="0.3">
      <c r="A23" s="46" t="s">
        <v>30</v>
      </c>
      <c r="B23" s="47" t="s">
        <v>206</v>
      </c>
      <c r="C23" s="46" t="s">
        <v>140</v>
      </c>
      <c r="D23" s="47" t="s">
        <v>91</v>
      </c>
    </row>
    <row r="24" spans="1:6" ht="15.6" x14ac:dyDescent="0.3">
      <c r="A24" s="46" t="s">
        <v>139</v>
      </c>
      <c r="B24" s="47" t="s">
        <v>205</v>
      </c>
      <c r="C24" s="46" t="s">
        <v>138</v>
      </c>
      <c r="D24" s="47">
        <v>48</v>
      </c>
      <c r="E24" s="1"/>
      <c r="F24" s="1"/>
    </row>
    <row r="25" spans="1:6" ht="15.6" x14ac:dyDescent="0.3">
      <c r="A25" s="46" t="s">
        <v>31</v>
      </c>
      <c r="B25" s="47">
        <v>1.2</v>
      </c>
      <c r="C25" s="46" t="s">
        <v>31</v>
      </c>
      <c r="D25" s="47">
        <v>1</v>
      </c>
      <c r="E25" s="1"/>
      <c r="F25" s="1"/>
    </row>
    <row r="26" spans="1:6" ht="15.6" x14ac:dyDescent="0.3">
      <c r="A26" s="46" t="s">
        <v>32</v>
      </c>
      <c r="B26" s="47" t="s">
        <v>86</v>
      </c>
      <c r="C26" s="46" t="s">
        <v>32</v>
      </c>
      <c r="D26" s="47" t="s">
        <v>86</v>
      </c>
      <c r="E26" s="1"/>
      <c r="F26" s="1"/>
    </row>
    <row r="27" spans="1:6" ht="16.2" thickBot="1" x14ac:dyDescent="0.35">
      <c r="A27" s="48" t="s">
        <v>29</v>
      </c>
      <c r="B27" s="49" t="s">
        <v>84</v>
      </c>
      <c r="C27" s="48" t="s">
        <v>29</v>
      </c>
      <c r="D27" s="49" t="s">
        <v>210</v>
      </c>
      <c r="E27" s="1"/>
      <c r="F27" s="1"/>
    </row>
    <row r="28" spans="1:6" ht="15.6" x14ac:dyDescent="0.3">
      <c r="A28" s="1"/>
      <c r="B28" s="1"/>
      <c r="C28" s="1"/>
      <c r="D28" s="1"/>
      <c r="E28" s="1"/>
      <c r="F28" s="1"/>
    </row>
    <row r="29" spans="1:6" ht="15.6" x14ac:dyDescent="0.3">
      <c r="A29" s="83" t="s">
        <v>38</v>
      </c>
      <c r="B29" s="86"/>
      <c r="C29" s="86"/>
      <c r="D29" s="87"/>
      <c r="E29" s="1"/>
      <c r="F29" s="1"/>
    </row>
    <row r="30" spans="1:6" ht="15.6" x14ac:dyDescent="0.3">
      <c r="A30" s="84" t="s">
        <v>33</v>
      </c>
      <c r="B30" s="85" t="s">
        <v>211</v>
      </c>
      <c r="C30" s="85"/>
      <c r="D30" s="85"/>
      <c r="E30" s="1"/>
      <c r="F30" s="1"/>
    </row>
    <row r="31" spans="1:6" ht="15.6" x14ac:dyDescent="0.3">
      <c r="A31" s="83" t="s">
        <v>34</v>
      </c>
      <c r="B31" s="82" t="s">
        <v>212</v>
      </c>
      <c r="C31" s="82"/>
      <c r="D31" s="82"/>
      <c r="E31" s="1"/>
      <c r="F31" s="1"/>
    </row>
    <row r="32" spans="1:6" ht="15.6" x14ac:dyDescent="0.3">
      <c r="A32" s="83" t="s">
        <v>215</v>
      </c>
      <c r="B32" s="81" t="s">
        <v>213</v>
      </c>
      <c r="C32" s="81" t="s">
        <v>214</v>
      </c>
      <c r="D32" s="81" t="s">
        <v>200</v>
      </c>
      <c r="E32" s="1"/>
      <c r="F32" s="1"/>
    </row>
    <row r="33" spans="1:6" ht="15.6" x14ac:dyDescent="0.3">
      <c r="A33" s="12" t="s">
        <v>35</v>
      </c>
      <c r="B33" s="81">
        <v>611</v>
      </c>
      <c r="C33" s="81">
        <v>525</v>
      </c>
      <c r="D33" s="81">
        <v>442</v>
      </c>
      <c r="F33" s="1"/>
    </row>
    <row r="34" spans="1:6" ht="15.6" x14ac:dyDescent="0.3">
      <c r="A34" s="12" t="s">
        <v>36</v>
      </c>
      <c r="B34" s="98">
        <f>(B39/(660*B33))*1000000</f>
        <v>9.3240093240093245</v>
      </c>
      <c r="C34" s="98">
        <f t="shared" ref="C34:D34" si="1">(C39/(660*C33))*1000000</f>
        <v>9.7258297258297262</v>
      </c>
      <c r="D34" s="98">
        <f t="shared" si="1"/>
        <v>5.2790346907993966</v>
      </c>
      <c r="F34" s="1"/>
    </row>
    <row r="35" spans="1:6" ht="15.6" x14ac:dyDescent="0.3">
      <c r="A35" s="1"/>
      <c r="B35" s="1"/>
      <c r="C35" s="1"/>
      <c r="D35" s="1"/>
      <c r="F35" s="1"/>
    </row>
    <row r="36" spans="1:6" ht="15.6" x14ac:dyDescent="0.3">
      <c r="A36" s="92" t="s">
        <v>41</v>
      </c>
      <c r="B36" s="93"/>
      <c r="C36" s="93"/>
      <c r="D36" s="94"/>
      <c r="F36" s="1"/>
    </row>
    <row r="37" spans="1:6" ht="15.6" x14ac:dyDescent="0.3">
      <c r="A37" s="91" t="s">
        <v>33</v>
      </c>
      <c r="B37" s="88" t="s">
        <v>89</v>
      </c>
      <c r="C37" s="89"/>
      <c r="D37" s="90"/>
      <c r="F37" s="1"/>
    </row>
    <row r="38" spans="1:6" ht="15.6" x14ac:dyDescent="0.3">
      <c r="A38" s="6" t="s">
        <v>215</v>
      </c>
      <c r="B38" s="22" t="s">
        <v>213</v>
      </c>
      <c r="C38" s="22" t="s">
        <v>214</v>
      </c>
      <c r="D38" s="22" t="s">
        <v>200</v>
      </c>
      <c r="F38" s="1"/>
    </row>
    <row r="39" spans="1:6" ht="15.6" x14ac:dyDescent="0.3">
      <c r="A39" s="6" t="s">
        <v>37</v>
      </c>
      <c r="B39" s="95">
        <v>3.76</v>
      </c>
      <c r="C39" s="95">
        <v>3.37</v>
      </c>
      <c r="D39" s="95">
        <v>1.54</v>
      </c>
      <c r="F39" s="1"/>
    </row>
    <row r="40" spans="1:6" ht="15.6" x14ac:dyDescent="0.3">
      <c r="E40" s="1"/>
      <c r="F40" s="1"/>
    </row>
    <row r="41" spans="1:6" ht="15.6" x14ac:dyDescent="0.3">
      <c r="E41" s="1"/>
      <c r="F41" s="1"/>
    </row>
    <row r="42" spans="1:6" ht="15.6" x14ac:dyDescent="0.3">
      <c r="E42" s="1"/>
      <c r="F42" s="1"/>
    </row>
    <row r="43" spans="1:6" ht="15.6" x14ac:dyDescent="0.3">
      <c r="E43" s="1"/>
      <c r="F43" s="1"/>
    </row>
    <row r="44" spans="1:6" ht="15.6" x14ac:dyDescent="0.3">
      <c r="E44" s="1"/>
      <c r="F44" s="1"/>
    </row>
    <row r="45" spans="1:6" ht="15.6" x14ac:dyDescent="0.3">
      <c r="E45" s="1"/>
      <c r="F45" s="1"/>
    </row>
    <row r="46" spans="1:6" ht="15.6" x14ac:dyDescent="0.3">
      <c r="E46" s="1"/>
      <c r="F46" s="1"/>
    </row>
    <row r="47" spans="1:6" ht="15.6" x14ac:dyDescent="0.3">
      <c r="E47" s="1"/>
      <c r="F47" s="1"/>
    </row>
    <row r="48" spans="1:6" ht="15.6" x14ac:dyDescent="0.3">
      <c r="E48" s="1"/>
      <c r="F48" s="1"/>
    </row>
    <row r="49" spans="5:6" ht="15.6" x14ac:dyDescent="0.3">
      <c r="E49" s="1"/>
      <c r="F49" s="1"/>
    </row>
    <row r="50" spans="5:6" ht="15.6" x14ac:dyDescent="0.3">
      <c r="F50" s="1"/>
    </row>
  </sheetData>
  <mergeCells count="26">
    <mergeCell ref="B37:D37"/>
    <mergeCell ref="H9:I9"/>
    <mergeCell ref="H10:I10"/>
    <mergeCell ref="H11:I11"/>
    <mergeCell ref="F5:G5"/>
    <mergeCell ref="H5:J5"/>
    <mergeCell ref="H6:I6"/>
    <mergeCell ref="H7:I7"/>
    <mergeCell ref="H8:I8"/>
    <mergeCell ref="C9:D9"/>
    <mergeCell ref="A5:B5"/>
    <mergeCell ref="C5:E5"/>
    <mergeCell ref="C6:D6"/>
    <mergeCell ref="C7:D7"/>
    <mergeCell ref="C8:D8"/>
    <mergeCell ref="C10:D10"/>
    <mergeCell ref="C11:D11"/>
    <mergeCell ref="B30:D30"/>
    <mergeCell ref="B31:D31"/>
    <mergeCell ref="K10:L10"/>
    <mergeCell ref="K11:L11"/>
    <mergeCell ref="K5:M5"/>
    <mergeCell ref="K6:L6"/>
    <mergeCell ref="K7:L7"/>
    <mergeCell ref="K8:L8"/>
    <mergeCell ref="K9:L9"/>
  </mergeCells>
  <pageMargins left="0.7" right="0.7" top="0.75" bottom="0.75" header="0.3" footer="0.3"/>
  <pageSetup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168EB-9F9D-4993-90AA-FB9C4C9B6FB5}">
  <dimension ref="A1:I145"/>
  <sheetViews>
    <sheetView workbookViewId="0">
      <selection activeCell="I14" sqref="I14"/>
    </sheetView>
  </sheetViews>
  <sheetFormatPr defaultColWidth="9.109375" defaultRowHeight="14.4" x14ac:dyDescent="0.3"/>
  <cols>
    <col min="1" max="1" width="10.33203125" style="96" bestFit="1" customWidth="1"/>
    <col min="2" max="2" width="10.6640625" style="96" customWidth="1"/>
    <col min="3" max="3" width="15.5546875" style="96" bestFit="1" customWidth="1"/>
    <col min="4" max="5" width="12.6640625" style="96" customWidth="1"/>
    <col min="6" max="8" width="15.6640625" style="96" customWidth="1"/>
    <col min="9" max="16384" width="9.109375" style="96"/>
  </cols>
  <sheetData>
    <row r="1" spans="1:9" x14ac:dyDescent="0.3">
      <c r="A1" s="36" t="s">
        <v>8</v>
      </c>
      <c r="B1" s="36" t="s">
        <v>83</v>
      </c>
      <c r="C1" s="37" t="s">
        <v>9</v>
      </c>
      <c r="D1" s="38" t="s">
        <v>52</v>
      </c>
      <c r="E1" s="38" t="s">
        <v>53</v>
      </c>
      <c r="F1" s="39" t="s">
        <v>54</v>
      </c>
      <c r="G1" s="38" t="s">
        <v>55</v>
      </c>
      <c r="H1" s="36" t="s">
        <v>56</v>
      </c>
    </row>
    <row r="2" spans="1:9" x14ac:dyDescent="0.3">
      <c r="A2" s="96" t="s">
        <v>213</v>
      </c>
      <c r="B2" s="96" t="s">
        <v>216</v>
      </c>
      <c r="C2" s="96" t="s">
        <v>149</v>
      </c>
      <c r="D2" s="40" t="s">
        <v>60</v>
      </c>
      <c r="E2" s="97" t="s">
        <v>62</v>
      </c>
      <c r="F2" s="96" t="s">
        <v>61</v>
      </c>
      <c r="G2" s="96" t="s">
        <v>63</v>
      </c>
      <c r="H2" s="96" t="s">
        <v>64</v>
      </c>
    </row>
    <row r="3" spans="1:9" x14ac:dyDescent="0.3">
      <c r="A3" s="96" t="s">
        <v>213</v>
      </c>
      <c r="B3" s="96" t="s">
        <v>224</v>
      </c>
      <c r="C3" s="96" t="s">
        <v>151</v>
      </c>
      <c r="D3" s="40" t="s">
        <v>122</v>
      </c>
      <c r="E3" s="97" t="s">
        <v>62</v>
      </c>
      <c r="F3" s="96" t="s">
        <v>123</v>
      </c>
      <c r="G3" s="96" t="s">
        <v>63</v>
      </c>
      <c r="H3" s="96" t="s">
        <v>64</v>
      </c>
    </row>
    <row r="4" spans="1:9" x14ac:dyDescent="0.3">
      <c r="A4" s="96" t="s">
        <v>213</v>
      </c>
      <c r="B4" s="96" t="s">
        <v>230</v>
      </c>
      <c r="C4" s="96" t="s">
        <v>153</v>
      </c>
      <c r="D4" s="40" t="s">
        <v>124</v>
      </c>
      <c r="E4" s="97" t="s">
        <v>62</v>
      </c>
      <c r="F4" s="96" t="s">
        <v>125</v>
      </c>
      <c r="G4" s="96" t="s">
        <v>63</v>
      </c>
      <c r="H4" s="96" t="s">
        <v>64</v>
      </c>
    </row>
    <row r="5" spans="1:9" x14ac:dyDescent="0.3">
      <c r="A5" s="96" t="s">
        <v>213</v>
      </c>
      <c r="B5" s="96" t="s">
        <v>236</v>
      </c>
      <c r="C5" s="96" t="s">
        <v>155</v>
      </c>
      <c r="D5" s="40" t="s">
        <v>126</v>
      </c>
      <c r="E5" s="97" t="s">
        <v>62</v>
      </c>
      <c r="F5" s="96" t="s">
        <v>127</v>
      </c>
      <c r="G5" s="96" t="s">
        <v>63</v>
      </c>
      <c r="H5" s="96" t="s">
        <v>64</v>
      </c>
    </row>
    <row r="6" spans="1:9" x14ac:dyDescent="0.3">
      <c r="A6" s="96" t="s">
        <v>213</v>
      </c>
      <c r="B6" s="96" t="s">
        <v>242</v>
      </c>
      <c r="C6" s="96" t="s">
        <v>157</v>
      </c>
      <c r="D6" s="40" t="s">
        <v>128</v>
      </c>
      <c r="E6" s="97" t="s">
        <v>62</v>
      </c>
      <c r="F6" s="96" t="s">
        <v>129</v>
      </c>
      <c r="G6" s="96" t="s">
        <v>63</v>
      </c>
      <c r="H6" s="96" t="s">
        <v>64</v>
      </c>
    </row>
    <row r="7" spans="1:9" x14ac:dyDescent="0.3">
      <c r="A7" s="96" t="s">
        <v>213</v>
      </c>
      <c r="B7" s="96" t="s">
        <v>248</v>
      </c>
      <c r="C7" s="96" t="s">
        <v>159</v>
      </c>
      <c r="D7" s="40" t="s">
        <v>130</v>
      </c>
      <c r="E7" s="97" t="s">
        <v>62</v>
      </c>
      <c r="F7" s="96" t="s">
        <v>131</v>
      </c>
      <c r="G7" s="96" t="s">
        <v>63</v>
      </c>
      <c r="H7" s="96" t="s">
        <v>64</v>
      </c>
    </row>
    <row r="8" spans="1:9" x14ac:dyDescent="0.3">
      <c r="A8" s="96" t="s">
        <v>213</v>
      </c>
      <c r="B8" s="96" t="s">
        <v>254</v>
      </c>
      <c r="C8" s="96" t="s">
        <v>161</v>
      </c>
      <c r="D8" s="40" t="s">
        <v>132</v>
      </c>
      <c r="E8" s="97" t="s">
        <v>62</v>
      </c>
      <c r="F8" s="96" t="s">
        <v>133</v>
      </c>
      <c r="G8" s="96" t="s">
        <v>63</v>
      </c>
      <c r="H8" s="96" t="s">
        <v>64</v>
      </c>
    </row>
    <row r="9" spans="1:9" x14ac:dyDescent="0.3">
      <c r="A9" s="96" t="s">
        <v>213</v>
      </c>
      <c r="B9" s="96" t="s">
        <v>260</v>
      </c>
      <c r="C9" s="96" t="s">
        <v>163</v>
      </c>
      <c r="D9" s="40" t="s">
        <v>134</v>
      </c>
      <c r="E9" s="97" t="s">
        <v>62</v>
      </c>
      <c r="F9" s="96" t="s">
        <v>135</v>
      </c>
      <c r="G9" s="96" t="s">
        <v>63</v>
      </c>
      <c r="H9" s="96" t="s">
        <v>64</v>
      </c>
    </row>
    <row r="10" spans="1:9" x14ac:dyDescent="0.3">
      <c r="A10" s="96" t="s">
        <v>213</v>
      </c>
      <c r="B10" s="96" t="s">
        <v>217</v>
      </c>
      <c r="C10" s="96" t="s">
        <v>150</v>
      </c>
      <c r="D10" s="96" t="s">
        <v>60</v>
      </c>
      <c r="E10" s="96" t="s">
        <v>65</v>
      </c>
      <c r="F10" s="96" t="s">
        <v>61</v>
      </c>
      <c r="G10" s="96" t="s">
        <v>66</v>
      </c>
      <c r="H10" s="96" t="s">
        <v>67</v>
      </c>
    </row>
    <row r="11" spans="1:9" x14ac:dyDescent="0.3">
      <c r="A11" s="96" t="s">
        <v>213</v>
      </c>
      <c r="B11" s="96" t="s">
        <v>225</v>
      </c>
      <c r="C11" s="96" t="s">
        <v>152</v>
      </c>
      <c r="D11" s="96" t="s">
        <v>122</v>
      </c>
      <c r="E11" s="97" t="s">
        <v>65</v>
      </c>
      <c r="F11" s="97" t="s">
        <v>123</v>
      </c>
      <c r="G11" s="97" t="s">
        <v>66</v>
      </c>
      <c r="H11" s="97" t="s">
        <v>67</v>
      </c>
      <c r="I11" s="97"/>
    </row>
    <row r="12" spans="1:9" x14ac:dyDescent="0.3">
      <c r="A12" s="96" t="s">
        <v>213</v>
      </c>
      <c r="B12" s="96" t="s">
        <v>231</v>
      </c>
      <c r="C12" s="96" t="s">
        <v>154</v>
      </c>
      <c r="D12" s="96" t="s">
        <v>124</v>
      </c>
      <c r="E12" s="97" t="s">
        <v>65</v>
      </c>
      <c r="F12" s="97" t="s">
        <v>125</v>
      </c>
      <c r="G12" s="97" t="s">
        <v>66</v>
      </c>
      <c r="H12" s="97" t="s">
        <v>67</v>
      </c>
      <c r="I12" s="97"/>
    </row>
    <row r="13" spans="1:9" x14ac:dyDescent="0.3">
      <c r="A13" s="96" t="s">
        <v>213</v>
      </c>
      <c r="B13" s="96" t="s">
        <v>237</v>
      </c>
      <c r="C13" s="96" t="s">
        <v>156</v>
      </c>
      <c r="D13" s="96" t="s">
        <v>126</v>
      </c>
      <c r="E13" s="97" t="s">
        <v>65</v>
      </c>
      <c r="F13" s="97" t="s">
        <v>127</v>
      </c>
      <c r="G13" s="97" t="s">
        <v>66</v>
      </c>
      <c r="H13" s="97" t="s">
        <v>67</v>
      </c>
      <c r="I13" s="97"/>
    </row>
    <row r="14" spans="1:9" x14ac:dyDescent="0.3">
      <c r="A14" s="96" t="s">
        <v>213</v>
      </c>
      <c r="B14" s="96" t="s">
        <v>243</v>
      </c>
      <c r="C14" s="96" t="s">
        <v>158</v>
      </c>
      <c r="D14" s="96" t="s">
        <v>128</v>
      </c>
      <c r="E14" s="97" t="s">
        <v>65</v>
      </c>
      <c r="F14" s="97" t="s">
        <v>129</v>
      </c>
      <c r="G14" s="97" t="s">
        <v>66</v>
      </c>
      <c r="H14" s="97" t="s">
        <v>67</v>
      </c>
      <c r="I14" s="97"/>
    </row>
    <row r="15" spans="1:9" x14ac:dyDescent="0.3">
      <c r="A15" s="96" t="s">
        <v>213</v>
      </c>
      <c r="B15" s="96" t="s">
        <v>249</v>
      </c>
      <c r="C15" s="96" t="s">
        <v>160</v>
      </c>
      <c r="D15" s="96" t="s">
        <v>130</v>
      </c>
      <c r="E15" s="97" t="s">
        <v>65</v>
      </c>
      <c r="F15" s="97" t="s">
        <v>131</v>
      </c>
      <c r="G15" s="97" t="s">
        <v>66</v>
      </c>
      <c r="H15" s="97" t="s">
        <v>67</v>
      </c>
      <c r="I15" s="97"/>
    </row>
    <row r="16" spans="1:9" x14ac:dyDescent="0.3">
      <c r="A16" s="96" t="s">
        <v>213</v>
      </c>
      <c r="B16" s="96" t="s">
        <v>255</v>
      </c>
      <c r="C16" s="96" t="s">
        <v>162</v>
      </c>
      <c r="D16" s="96" t="s">
        <v>132</v>
      </c>
      <c r="E16" s="97" t="s">
        <v>65</v>
      </c>
      <c r="F16" s="97" t="s">
        <v>133</v>
      </c>
      <c r="G16" s="97" t="s">
        <v>66</v>
      </c>
      <c r="H16" s="97" t="s">
        <v>67</v>
      </c>
      <c r="I16" s="97"/>
    </row>
    <row r="17" spans="1:9" x14ac:dyDescent="0.3">
      <c r="A17" s="96" t="s">
        <v>213</v>
      </c>
      <c r="B17" s="96" t="s">
        <v>261</v>
      </c>
      <c r="C17" s="96" t="s">
        <v>164</v>
      </c>
      <c r="D17" s="96" t="s">
        <v>134</v>
      </c>
      <c r="E17" s="97" t="s">
        <v>65</v>
      </c>
      <c r="F17" s="97" t="s">
        <v>135</v>
      </c>
      <c r="G17" s="97" t="s">
        <v>66</v>
      </c>
      <c r="H17" s="97" t="s">
        <v>67</v>
      </c>
      <c r="I17" s="97"/>
    </row>
    <row r="18" spans="1:9" x14ac:dyDescent="0.3">
      <c r="A18" s="96" t="s">
        <v>213</v>
      </c>
      <c r="B18" s="96" t="s">
        <v>218</v>
      </c>
      <c r="C18" s="96" t="s">
        <v>165</v>
      </c>
      <c r="D18" s="96" t="s">
        <v>60</v>
      </c>
      <c r="E18" s="97" t="s">
        <v>68</v>
      </c>
      <c r="F18" s="97" t="s">
        <v>61</v>
      </c>
      <c r="G18" s="97" t="s">
        <v>69</v>
      </c>
      <c r="H18" s="97" t="s">
        <v>70</v>
      </c>
      <c r="I18" s="97"/>
    </row>
    <row r="19" spans="1:9" x14ac:dyDescent="0.3">
      <c r="A19" s="96" t="s">
        <v>213</v>
      </c>
      <c r="B19" s="96" t="s">
        <v>226</v>
      </c>
      <c r="C19" s="96" t="s">
        <v>166</v>
      </c>
      <c r="D19" s="96" t="s">
        <v>122</v>
      </c>
      <c r="E19" s="97" t="s">
        <v>68</v>
      </c>
      <c r="F19" s="97" t="s">
        <v>123</v>
      </c>
      <c r="G19" s="97" t="s">
        <v>69</v>
      </c>
      <c r="H19" s="97" t="s">
        <v>70</v>
      </c>
      <c r="I19" s="97"/>
    </row>
    <row r="20" spans="1:9" x14ac:dyDescent="0.3">
      <c r="A20" s="96" t="s">
        <v>213</v>
      </c>
      <c r="B20" s="96" t="s">
        <v>232</v>
      </c>
      <c r="C20" s="96" t="s">
        <v>196</v>
      </c>
      <c r="D20" s="96" t="s">
        <v>124</v>
      </c>
      <c r="E20" s="97" t="s">
        <v>68</v>
      </c>
      <c r="F20" s="97" t="s">
        <v>125</v>
      </c>
      <c r="G20" s="97" t="s">
        <v>69</v>
      </c>
      <c r="H20" s="97" t="s">
        <v>70</v>
      </c>
      <c r="I20" s="97"/>
    </row>
    <row r="21" spans="1:9" x14ac:dyDescent="0.3">
      <c r="A21" s="96" t="s">
        <v>213</v>
      </c>
      <c r="B21" s="96" t="s">
        <v>238</v>
      </c>
      <c r="C21" s="96" t="s">
        <v>192</v>
      </c>
      <c r="D21" s="96" t="s">
        <v>126</v>
      </c>
      <c r="E21" s="97" t="s">
        <v>68</v>
      </c>
      <c r="F21" s="97" t="s">
        <v>127</v>
      </c>
      <c r="G21" s="97" t="s">
        <v>69</v>
      </c>
      <c r="H21" s="97" t="s">
        <v>70</v>
      </c>
      <c r="I21" s="97"/>
    </row>
    <row r="22" spans="1:9" x14ac:dyDescent="0.3">
      <c r="A22" s="96" t="s">
        <v>213</v>
      </c>
      <c r="B22" s="96" t="s">
        <v>244</v>
      </c>
      <c r="C22" s="96" t="s">
        <v>193</v>
      </c>
      <c r="D22" s="96" t="s">
        <v>128</v>
      </c>
      <c r="E22" s="97" t="s">
        <v>68</v>
      </c>
      <c r="F22" s="97" t="s">
        <v>129</v>
      </c>
      <c r="G22" s="97" t="s">
        <v>69</v>
      </c>
      <c r="H22" s="97" t="s">
        <v>70</v>
      </c>
      <c r="I22" s="97"/>
    </row>
    <row r="23" spans="1:9" x14ac:dyDescent="0.3">
      <c r="A23" s="96" t="s">
        <v>213</v>
      </c>
      <c r="B23" s="96" t="s">
        <v>250</v>
      </c>
      <c r="C23" s="96" t="s">
        <v>194</v>
      </c>
      <c r="D23" s="96" t="s">
        <v>130</v>
      </c>
      <c r="E23" s="97" t="s">
        <v>68</v>
      </c>
      <c r="F23" s="97" t="s">
        <v>131</v>
      </c>
      <c r="G23" s="97" t="s">
        <v>69</v>
      </c>
      <c r="H23" s="97" t="s">
        <v>70</v>
      </c>
      <c r="I23" s="97"/>
    </row>
    <row r="24" spans="1:9" x14ac:dyDescent="0.3">
      <c r="A24" s="96" t="s">
        <v>213</v>
      </c>
      <c r="B24" s="96" t="s">
        <v>256</v>
      </c>
      <c r="C24" s="96" t="s">
        <v>195</v>
      </c>
      <c r="D24" s="96" t="s">
        <v>132</v>
      </c>
      <c r="E24" s="97" t="s">
        <v>68</v>
      </c>
      <c r="F24" s="97" t="s">
        <v>133</v>
      </c>
      <c r="G24" s="97" t="s">
        <v>69</v>
      </c>
      <c r="H24" s="97" t="s">
        <v>70</v>
      </c>
      <c r="I24" s="97"/>
    </row>
    <row r="25" spans="1:9" x14ac:dyDescent="0.3">
      <c r="A25" s="96" t="s">
        <v>213</v>
      </c>
      <c r="B25" s="96" t="s">
        <v>262</v>
      </c>
      <c r="C25" s="96" t="s">
        <v>197</v>
      </c>
      <c r="D25" s="96" t="s">
        <v>134</v>
      </c>
      <c r="E25" s="97" t="s">
        <v>68</v>
      </c>
      <c r="F25" s="97" t="s">
        <v>135</v>
      </c>
      <c r="G25" s="97" t="s">
        <v>69</v>
      </c>
      <c r="H25" s="97" t="s">
        <v>70</v>
      </c>
      <c r="I25" s="97"/>
    </row>
    <row r="26" spans="1:9" x14ac:dyDescent="0.3">
      <c r="A26" s="96" t="s">
        <v>213</v>
      </c>
      <c r="B26" s="96" t="s">
        <v>219</v>
      </c>
      <c r="C26" s="96" t="s">
        <v>168</v>
      </c>
      <c r="D26" s="96" t="s">
        <v>60</v>
      </c>
      <c r="E26" s="96" t="s">
        <v>71</v>
      </c>
      <c r="F26" s="96" t="s">
        <v>61</v>
      </c>
      <c r="G26" s="96" t="s">
        <v>72</v>
      </c>
      <c r="H26" s="96" t="s">
        <v>73</v>
      </c>
    </row>
    <row r="27" spans="1:9" x14ac:dyDescent="0.3">
      <c r="A27" s="96" t="s">
        <v>213</v>
      </c>
      <c r="B27" s="96" t="s">
        <v>227</v>
      </c>
      <c r="C27" s="96" t="s">
        <v>171</v>
      </c>
      <c r="D27" s="96" t="s">
        <v>122</v>
      </c>
      <c r="E27" s="96" t="s">
        <v>71</v>
      </c>
      <c r="F27" s="96" t="s">
        <v>123</v>
      </c>
      <c r="G27" s="96" t="s">
        <v>72</v>
      </c>
      <c r="H27" s="96" t="s">
        <v>73</v>
      </c>
    </row>
    <row r="28" spans="1:9" x14ac:dyDescent="0.3">
      <c r="A28" s="96" t="s">
        <v>213</v>
      </c>
      <c r="B28" s="96" t="s">
        <v>233</v>
      </c>
      <c r="C28" s="96" t="s">
        <v>174</v>
      </c>
      <c r="D28" s="96" t="s">
        <v>124</v>
      </c>
      <c r="E28" s="96" t="s">
        <v>71</v>
      </c>
      <c r="F28" s="96" t="s">
        <v>125</v>
      </c>
      <c r="G28" s="96" t="s">
        <v>72</v>
      </c>
      <c r="H28" s="96" t="s">
        <v>73</v>
      </c>
    </row>
    <row r="29" spans="1:9" x14ac:dyDescent="0.3">
      <c r="A29" s="96" t="s">
        <v>213</v>
      </c>
      <c r="B29" s="96" t="s">
        <v>239</v>
      </c>
      <c r="C29" s="96" t="s">
        <v>177</v>
      </c>
      <c r="D29" s="96" t="s">
        <v>126</v>
      </c>
      <c r="E29" s="96" t="s">
        <v>71</v>
      </c>
      <c r="F29" s="96" t="s">
        <v>127</v>
      </c>
      <c r="G29" s="96" t="s">
        <v>72</v>
      </c>
      <c r="H29" s="96" t="s">
        <v>73</v>
      </c>
    </row>
    <row r="30" spans="1:9" x14ac:dyDescent="0.3">
      <c r="A30" s="96" t="s">
        <v>213</v>
      </c>
      <c r="B30" s="96" t="s">
        <v>245</v>
      </c>
      <c r="C30" s="96" t="s">
        <v>180</v>
      </c>
      <c r="D30" s="96" t="s">
        <v>128</v>
      </c>
      <c r="E30" s="96" t="s">
        <v>71</v>
      </c>
      <c r="F30" s="96" t="s">
        <v>129</v>
      </c>
      <c r="G30" s="96" t="s">
        <v>72</v>
      </c>
      <c r="H30" s="96" t="s">
        <v>73</v>
      </c>
    </row>
    <row r="31" spans="1:9" x14ac:dyDescent="0.3">
      <c r="A31" s="96" t="s">
        <v>213</v>
      </c>
      <c r="B31" s="96" t="s">
        <v>251</v>
      </c>
      <c r="C31" s="96" t="s">
        <v>183</v>
      </c>
      <c r="D31" s="96" t="s">
        <v>130</v>
      </c>
      <c r="E31" s="96" t="s">
        <v>71</v>
      </c>
      <c r="F31" s="96" t="s">
        <v>131</v>
      </c>
      <c r="G31" s="96" t="s">
        <v>72</v>
      </c>
      <c r="H31" s="96" t="s">
        <v>73</v>
      </c>
    </row>
    <row r="32" spans="1:9" x14ac:dyDescent="0.3">
      <c r="A32" s="96" t="s">
        <v>213</v>
      </c>
      <c r="B32" s="96" t="s">
        <v>257</v>
      </c>
      <c r="C32" s="96" t="s">
        <v>186</v>
      </c>
      <c r="D32" s="96" t="s">
        <v>132</v>
      </c>
      <c r="E32" s="96" t="s">
        <v>71</v>
      </c>
      <c r="F32" s="96" t="s">
        <v>133</v>
      </c>
      <c r="G32" s="96" t="s">
        <v>72</v>
      </c>
      <c r="H32" s="96" t="s">
        <v>73</v>
      </c>
    </row>
    <row r="33" spans="1:8" x14ac:dyDescent="0.3">
      <c r="A33" s="96" t="s">
        <v>213</v>
      </c>
      <c r="B33" s="96" t="s">
        <v>263</v>
      </c>
      <c r="C33" s="96" t="s">
        <v>201</v>
      </c>
      <c r="D33" s="96" t="s">
        <v>134</v>
      </c>
      <c r="E33" s="96" t="s">
        <v>71</v>
      </c>
      <c r="F33" s="96" t="s">
        <v>135</v>
      </c>
      <c r="G33" s="96" t="s">
        <v>72</v>
      </c>
      <c r="H33" s="96" t="s">
        <v>73</v>
      </c>
    </row>
    <row r="34" spans="1:8" x14ac:dyDescent="0.3">
      <c r="A34" s="96" t="s">
        <v>213</v>
      </c>
      <c r="B34" s="96" t="s">
        <v>220</v>
      </c>
      <c r="C34" s="96" t="s">
        <v>169</v>
      </c>
      <c r="D34" s="96" t="s">
        <v>60</v>
      </c>
      <c r="E34" s="96" t="s">
        <v>74</v>
      </c>
      <c r="F34" s="96" t="s">
        <v>61</v>
      </c>
      <c r="G34" s="96" t="s">
        <v>75</v>
      </c>
      <c r="H34" s="96" t="s">
        <v>76</v>
      </c>
    </row>
    <row r="35" spans="1:8" x14ac:dyDescent="0.3">
      <c r="A35" s="96" t="s">
        <v>213</v>
      </c>
      <c r="B35" s="96" t="s">
        <v>228</v>
      </c>
      <c r="C35" s="96" t="s">
        <v>172</v>
      </c>
      <c r="D35" s="96" t="s">
        <v>122</v>
      </c>
      <c r="E35" s="96" t="s">
        <v>74</v>
      </c>
      <c r="F35" s="96" t="s">
        <v>123</v>
      </c>
      <c r="G35" s="96" t="s">
        <v>75</v>
      </c>
      <c r="H35" s="96" t="s">
        <v>76</v>
      </c>
    </row>
    <row r="36" spans="1:8" x14ac:dyDescent="0.3">
      <c r="A36" s="96" t="s">
        <v>213</v>
      </c>
      <c r="B36" s="96" t="s">
        <v>234</v>
      </c>
      <c r="C36" s="96" t="s">
        <v>175</v>
      </c>
      <c r="D36" s="96" t="s">
        <v>124</v>
      </c>
      <c r="E36" s="96" t="s">
        <v>74</v>
      </c>
      <c r="F36" s="96" t="s">
        <v>125</v>
      </c>
      <c r="G36" s="96" t="s">
        <v>75</v>
      </c>
      <c r="H36" s="96" t="s">
        <v>76</v>
      </c>
    </row>
    <row r="37" spans="1:8" x14ac:dyDescent="0.3">
      <c r="A37" s="96" t="s">
        <v>213</v>
      </c>
      <c r="B37" s="96" t="s">
        <v>240</v>
      </c>
      <c r="C37" s="96" t="s">
        <v>178</v>
      </c>
      <c r="D37" s="96" t="s">
        <v>126</v>
      </c>
      <c r="E37" s="96" t="s">
        <v>74</v>
      </c>
      <c r="F37" s="96" t="s">
        <v>127</v>
      </c>
      <c r="G37" s="96" t="s">
        <v>75</v>
      </c>
      <c r="H37" s="96" t="s">
        <v>76</v>
      </c>
    </row>
    <row r="38" spans="1:8" x14ac:dyDescent="0.3">
      <c r="A38" s="96" t="s">
        <v>213</v>
      </c>
      <c r="B38" s="96" t="s">
        <v>246</v>
      </c>
      <c r="C38" s="96" t="s">
        <v>181</v>
      </c>
      <c r="D38" s="96" t="s">
        <v>128</v>
      </c>
      <c r="E38" s="96" t="s">
        <v>74</v>
      </c>
      <c r="F38" s="96" t="s">
        <v>129</v>
      </c>
      <c r="G38" s="96" t="s">
        <v>75</v>
      </c>
      <c r="H38" s="96" t="s">
        <v>76</v>
      </c>
    </row>
    <row r="39" spans="1:8" x14ac:dyDescent="0.3">
      <c r="A39" s="96" t="s">
        <v>213</v>
      </c>
      <c r="B39" s="96" t="s">
        <v>252</v>
      </c>
      <c r="C39" s="96" t="s">
        <v>184</v>
      </c>
      <c r="D39" s="96" t="s">
        <v>130</v>
      </c>
      <c r="E39" s="96" t="s">
        <v>74</v>
      </c>
      <c r="F39" s="96" t="s">
        <v>131</v>
      </c>
      <c r="G39" s="96" t="s">
        <v>75</v>
      </c>
      <c r="H39" s="96" t="s">
        <v>76</v>
      </c>
    </row>
    <row r="40" spans="1:8" x14ac:dyDescent="0.3">
      <c r="A40" s="96" t="s">
        <v>213</v>
      </c>
      <c r="B40" s="96" t="s">
        <v>258</v>
      </c>
      <c r="C40" s="96" t="s">
        <v>187</v>
      </c>
      <c r="D40" s="96" t="s">
        <v>132</v>
      </c>
      <c r="E40" s="96" t="s">
        <v>74</v>
      </c>
      <c r="F40" s="96" t="s">
        <v>133</v>
      </c>
      <c r="G40" s="96" t="s">
        <v>75</v>
      </c>
      <c r="H40" s="96" t="s">
        <v>76</v>
      </c>
    </row>
    <row r="41" spans="1:8" x14ac:dyDescent="0.3">
      <c r="A41" s="96" t="s">
        <v>213</v>
      </c>
      <c r="B41" s="96" t="s">
        <v>264</v>
      </c>
      <c r="C41" s="96" t="s">
        <v>190</v>
      </c>
      <c r="D41" s="96" t="s">
        <v>134</v>
      </c>
      <c r="E41" s="96" t="s">
        <v>74</v>
      </c>
      <c r="F41" s="96" t="s">
        <v>135</v>
      </c>
      <c r="G41" s="96" t="s">
        <v>75</v>
      </c>
      <c r="H41" s="96" t="s">
        <v>76</v>
      </c>
    </row>
    <row r="42" spans="1:8" x14ac:dyDescent="0.3">
      <c r="A42" s="96" t="s">
        <v>213</v>
      </c>
      <c r="B42" s="96" t="s">
        <v>221</v>
      </c>
      <c r="C42" s="96" t="s">
        <v>170</v>
      </c>
      <c r="D42" s="96" t="s">
        <v>60</v>
      </c>
      <c r="E42" s="96" t="s">
        <v>77</v>
      </c>
      <c r="F42" s="96" t="s">
        <v>61</v>
      </c>
      <c r="G42" s="96" t="s">
        <v>78</v>
      </c>
      <c r="H42" s="96" t="s">
        <v>79</v>
      </c>
    </row>
    <row r="43" spans="1:8" x14ac:dyDescent="0.3">
      <c r="A43" s="96" t="s">
        <v>213</v>
      </c>
      <c r="B43" s="96" t="s">
        <v>229</v>
      </c>
      <c r="C43" s="96" t="s">
        <v>173</v>
      </c>
      <c r="D43" s="96" t="s">
        <v>122</v>
      </c>
      <c r="E43" s="96" t="s">
        <v>77</v>
      </c>
      <c r="F43" s="96" t="s">
        <v>123</v>
      </c>
      <c r="G43" s="96" t="s">
        <v>78</v>
      </c>
      <c r="H43" s="96" t="s">
        <v>79</v>
      </c>
    </row>
    <row r="44" spans="1:8" x14ac:dyDescent="0.3">
      <c r="A44" s="96" t="s">
        <v>213</v>
      </c>
      <c r="B44" s="96" t="s">
        <v>235</v>
      </c>
      <c r="C44" s="96" t="s">
        <v>176</v>
      </c>
      <c r="D44" s="96" t="s">
        <v>124</v>
      </c>
      <c r="E44" s="96" t="s">
        <v>77</v>
      </c>
      <c r="F44" s="96" t="s">
        <v>125</v>
      </c>
      <c r="G44" s="96" t="s">
        <v>78</v>
      </c>
      <c r="H44" s="96" t="s">
        <v>79</v>
      </c>
    </row>
    <row r="45" spans="1:8" x14ac:dyDescent="0.3">
      <c r="A45" s="96" t="s">
        <v>213</v>
      </c>
      <c r="B45" s="96" t="s">
        <v>241</v>
      </c>
      <c r="C45" s="96" t="s">
        <v>179</v>
      </c>
      <c r="D45" s="96" t="s">
        <v>126</v>
      </c>
      <c r="E45" s="96" t="s">
        <v>77</v>
      </c>
      <c r="F45" s="96" t="s">
        <v>127</v>
      </c>
      <c r="G45" s="96" t="s">
        <v>78</v>
      </c>
      <c r="H45" s="96" t="s">
        <v>79</v>
      </c>
    </row>
    <row r="46" spans="1:8" x14ac:dyDescent="0.3">
      <c r="A46" s="96" t="s">
        <v>213</v>
      </c>
      <c r="B46" s="96" t="s">
        <v>247</v>
      </c>
      <c r="C46" s="96" t="s">
        <v>182</v>
      </c>
      <c r="D46" s="96" t="s">
        <v>128</v>
      </c>
      <c r="E46" s="96" t="s">
        <v>77</v>
      </c>
      <c r="F46" s="96" t="s">
        <v>129</v>
      </c>
      <c r="G46" s="96" t="s">
        <v>78</v>
      </c>
      <c r="H46" s="96" t="s">
        <v>79</v>
      </c>
    </row>
    <row r="47" spans="1:8" x14ac:dyDescent="0.3">
      <c r="A47" s="96" t="s">
        <v>213</v>
      </c>
      <c r="B47" s="96" t="s">
        <v>253</v>
      </c>
      <c r="C47" s="96" t="s">
        <v>185</v>
      </c>
      <c r="D47" s="96" t="s">
        <v>130</v>
      </c>
      <c r="E47" s="96" t="s">
        <v>77</v>
      </c>
      <c r="F47" s="96" t="s">
        <v>131</v>
      </c>
      <c r="G47" s="96" t="s">
        <v>78</v>
      </c>
      <c r="H47" s="96" t="s">
        <v>79</v>
      </c>
    </row>
    <row r="48" spans="1:8" x14ac:dyDescent="0.3">
      <c r="A48" s="96" t="s">
        <v>213</v>
      </c>
      <c r="B48" s="96" t="s">
        <v>259</v>
      </c>
      <c r="C48" s="96" t="s">
        <v>188</v>
      </c>
      <c r="D48" s="96" t="s">
        <v>132</v>
      </c>
      <c r="E48" s="96" t="s">
        <v>77</v>
      </c>
      <c r="F48" s="96" t="s">
        <v>133</v>
      </c>
      <c r="G48" s="96" t="s">
        <v>78</v>
      </c>
      <c r="H48" s="96" t="s">
        <v>79</v>
      </c>
    </row>
    <row r="49" spans="1:8" x14ac:dyDescent="0.3">
      <c r="A49" s="96" t="s">
        <v>213</v>
      </c>
      <c r="B49" s="96" t="s">
        <v>265</v>
      </c>
      <c r="C49" s="96" t="s">
        <v>191</v>
      </c>
      <c r="D49" s="96" t="s">
        <v>134</v>
      </c>
      <c r="E49" s="96" t="s">
        <v>77</v>
      </c>
      <c r="F49" s="96" t="s">
        <v>135</v>
      </c>
      <c r="G49" s="96" t="s">
        <v>78</v>
      </c>
      <c r="H49" s="96" t="s">
        <v>79</v>
      </c>
    </row>
    <row r="50" spans="1:8" x14ac:dyDescent="0.3">
      <c r="A50" s="96" t="s">
        <v>214</v>
      </c>
      <c r="B50" s="96" t="s">
        <v>222</v>
      </c>
      <c r="C50" s="96" t="s">
        <v>149</v>
      </c>
      <c r="D50" s="96" t="s">
        <v>60</v>
      </c>
      <c r="E50" s="96" t="s">
        <v>80</v>
      </c>
      <c r="F50" s="96" t="s">
        <v>61</v>
      </c>
      <c r="G50" s="96" t="s">
        <v>81</v>
      </c>
      <c r="H50" s="96" t="s">
        <v>82</v>
      </c>
    </row>
    <row r="51" spans="1:8" x14ac:dyDescent="0.3">
      <c r="A51" s="96" t="s">
        <v>214</v>
      </c>
      <c r="B51" s="96" t="s">
        <v>270</v>
      </c>
      <c r="C51" s="96" t="s">
        <v>151</v>
      </c>
      <c r="D51" s="96" t="s">
        <v>122</v>
      </c>
      <c r="E51" s="96" t="s">
        <v>80</v>
      </c>
      <c r="F51" s="96" t="s">
        <v>123</v>
      </c>
      <c r="G51" s="96" t="s">
        <v>81</v>
      </c>
      <c r="H51" s="96" t="s">
        <v>82</v>
      </c>
    </row>
    <row r="52" spans="1:8" x14ac:dyDescent="0.3">
      <c r="A52" s="96" t="s">
        <v>214</v>
      </c>
      <c r="B52" s="96" t="s">
        <v>276</v>
      </c>
      <c r="C52" s="96" t="s">
        <v>153</v>
      </c>
      <c r="D52" s="96" t="s">
        <v>124</v>
      </c>
      <c r="E52" s="96" t="s">
        <v>80</v>
      </c>
      <c r="F52" s="96" t="s">
        <v>125</v>
      </c>
      <c r="G52" s="96" t="s">
        <v>81</v>
      </c>
      <c r="H52" s="96" t="s">
        <v>82</v>
      </c>
    </row>
    <row r="53" spans="1:8" x14ac:dyDescent="0.3">
      <c r="A53" s="96" t="s">
        <v>214</v>
      </c>
      <c r="B53" s="96" t="s">
        <v>282</v>
      </c>
      <c r="C53" s="96" t="s">
        <v>155</v>
      </c>
      <c r="D53" s="96" t="s">
        <v>126</v>
      </c>
      <c r="E53" s="96" t="s">
        <v>80</v>
      </c>
      <c r="F53" s="96" t="s">
        <v>127</v>
      </c>
      <c r="G53" s="96" t="s">
        <v>81</v>
      </c>
      <c r="H53" s="96" t="s">
        <v>82</v>
      </c>
    </row>
    <row r="54" spans="1:8" x14ac:dyDescent="0.3">
      <c r="A54" s="96" t="s">
        <v>214</v>
      </c>
      <c r="B54" s="96" t="s">
        <v>288</v>
      </c>
      <c r="C54" s="96" t="s">
        <v>157</v>
      </c>
      <c r="D54" s="96" t="s">
        <v>128</v>
      </c>
      <c r="E54" s="96" t="s">
        <v>80</v>
      </c>
      <c r="F54" s="96" t="s">
        <v>129</v>
      </c>
      <c r="G54" s="96" t="s">
        <v>81</v>
      </c>
      <c r="H54" s="96" t="s">
        <v>82</v>
      </c>
    </row>
    <row r="55" spans="1:8" x14ac:dyDescent="0.3">
      <c r="A55" s="96" t="s">
        <v>214</v>
      </c>
      <c r="B55" s="96" t="s">
        <v>294</v>
      </c>
      <c r="C55" s="96" t="s">
        <v>159</v>
      </c>
      <c r="D55" s="96" t="s">
        <v>130</v>
      </c>
      <c r="E55" s="96" t="s">
        <v>80</v>
      </c>
      <c r="F55" s="96" t="s">
        <v>131</v>
      </c>
      <c r="G55" s="96" t="s">
        <v>81</v>
      </c>
      <c r="H55" s="96" t="s">
        <v>82</v>
      </c>
    </row>
    <row r="56" spans="1:8" x14ac:dyDescent="0.3">
      <c r="A56" s="96" t="s">
        <v>214</v>
      </c>
      <c r="B56" s="96" t="s">
        <v>300</v>
      </c>
      <c r="C56" s="96" t="s">
        <v>161</v>
      </c>
      <c r="D56" s="96" t="s">
        <v>132</v>
      </c>
      <c r="E56" s="96" t="s">
        <v>80</v>
      </c>
      <c r="F56" s="96" t="s">
        <v>133</v>
      </c>
      <c r="G56" s="96" t="s">
        <v>81</v>
      </c>
      <c r="H56" s="96" t="s">
        <v>82</v>
      </c>
    </row>
    <row r="57" spans="1:8" x14ac:dyDescent="0.3">
      <c r="A57" s="96" t="s">
        <v>214</v>
      </c>
      <c r="B57" s="96" t="s">
        <v>306</v>
      </c>
      <c r="C57" s="96" t="s">
        <v>163</v>
      </c>
      <c r="D57" s="96" t="s">
        <v>134</v>
      </c>
      <c r="E57" s="96" t="s">
        <v>80</v>
      </c>
      <c r="F57" s="96" t="s">
        <v>135</v>
      </c>
      <c r="G57" s="96" t="s">
        <v>81</v>
      </c>
      <c r="H57" s="96" t="s">
        <v>82</v>
      </c>
    </row>
    <row r="58" spans="1:8" x14ac:dyDescent="0.3">
      <c r="A58" s="96" t="s">
        <v>214</v>
      </c>
      <c r="B58" s="96" t="s">
        <v>223</v>
      </c>
      <c r="C58" s="96" t="s">
        <v>150</v>
      </c>
      <c r="D58" s="96" t="s">
        <v>60</v>
      </c>
      <c r="E58" s="96" t="s">
        <v>57</v>
      </c>
      <c r="F58" s="96" t="s">
        <v>61</v>
      </c>
      <c r="G58" s="96" t="s">
        <v>58</v>
      </c>
      <c r="H58" s="96" t="s">
        <v>59</v>
      </c>
    </row>
    <row r="59" spans="1:8" x14ac:dyDescent="0.3">
      <c r="A59" s="96" t="s">
        <v>214</v>
      </c>
      <c r="B59" s="96" t="s">
        <v>271</v>
      </c>
      <c r="C59" s="96" t="s">
        <v>152</v>
      </c>
      <c r="D59" s="96" t="s">
        <v>122</v>
      </c>
      <c r="E59" s="96" t="s">
        <v>57</v>
      </c>
      <c r="F59" s="96" t="s">
        <v>123</v>
      </c>
      <c r="G59" s="96" t="s">
        <v>58</v>
      </c>
      <c r="H59" s="96" t="s">
        <v>59</v>
      </c>
    </row>
    <row r="60" spans="1:8" x14ac:dyDescent="0.3">
      <c r="A60" s="96" t="s">
        <v>214</v>
      </c>
      <c r="B60" s="96" t="s">
        <v>277</v>
      </c>
      <c r="C60" s="96" t="s">
        <v>154</v>
      </c>
      <c r="D60" s="96" t="s">
        <v>124</v>
      </c>
      <c r="E60" s="96" t="s">
        <v>57</v>
      </c>
      <c r="F60" s="96" t="s">
        <v>125</v>
      </c>
      <c r="G60" s="96" t="s">
        <v>58</v>
      </c>
      <c r="H60" s="96" t="s">
        <v>59</v>
      </c>
    </row>
    <row r="61" spans="1:8" x14ac:dyDescent="0.3">
      <c r="A61" s="96" t="s">
        <v>214</v>
      </c>
      <c r="B61" s="96" t="s">
        <v>283</v>
      </c>
      <c r="C61" s="96" t="s">
        <v>156</v>
      </c>
      <c r="D61" s="96" t="s">
        <v>126</v>
      </c>
      <c r="E61" s="96" t="s">
        <v>57</v>
      </c>
      <c r="F61" s="96" t="s">
        <v>127</v>
      </c>
      <c r="G61" s="96" t="s">
        <v>58</v>
      </c>
      <c r="H61" s="96" t="s">
        <v>59</v>
      </c>
    </row>
    <row r="62" spans="1:8" x14ac:dyDescent="0.3">
      <c r="A62" s="96" t="s">
        <v>214</v>
      </c>
      <c r="B62" s="96" t="s">
        <v>289</v>
      </c>
      <c r="C62" s="96" t="s">
        <v>158</v>
      </c>
      <c r="D62" s="96" t="s">
        <v>128</v>
      </c>
      <c r="E62" s="96" t="s">
        <v>57</v>
      </c>
      <c r="F62" s="96" t="s">
        <v>129</v>
      </c>
      <c r="G62" s="96" t="s">
        <v>58</v>
      </c>
      <c r="H62" s="96" t="s">
        <v>59</v>
      </c>
    </row>
    <row r="63" spans="1:8" x14ac:dyDescent="0.3">
      <c r="A63" s="96" t="s">
        <v>214</v>
      </c>
      <c r="B63" s="96" t="s">
        <v>295</v>
      </c>
      <c r="C63" s="96" t="s">
        <v>160</v>
      </c>
      <c r="D63" s="96" t="s">
        <v>130</v>
      </c>
      <c r="E63" s="96" t="s">
        <v>57</v>
      </c>
      <c r="F63" s="96" t="s">
        <v>131</v>
      </c>
      <c r="G63" s="96" t="s">
        <v>58</v>
      </c>
      <c r="H63" s="96" t="s">
        <v>59</v>
      </c>
    </row>
    <row r="64" spans="1:8" x14ac:dyDescent="0.3">
      <c r="A64" s="96" t="s">
        <v>214</v>
      </c>
      <c r="B64" s="96" t="s">
        <v>301</v>
      </c>
      <c r="C64" s="96" t="s">
        <v>162</v>
      </c>
      <c r="D64" s="96" t="s">
        <v>132</v>
      </c>
      <c r="E64" s="96" t="s">
        <v>57</v>
      </c>
      <c r="F64" s="96" t="s">
        <v>133</v>
      </c>
      <c r="G64" s="96" t="s">
        <v>58</v>
      </c>
      <c r="H64" s="96" t="s">
        <v>59</v>
      </c>
    </row>
    <row r="65" spans="1:8" x14ac:dyDescent="0.3">
      <c r="A65" s="96" t="s">
        <v>214</v>
      </c>
      <c r="B65" s="96" t="s">
        <v>307</v>
      </c>
      <c r="C65" s="96" t="s">
        <v>164</v>
      </c>
      <c r="D65" s="96" t="s">
        <v>134</v>
      </c>
      <c r="E65" s="96" t="s">
        <v>57</v>
      </c>
      <c r="F65" s="96" t="s">
        <v>135</v>
      </c>
      <c r="G65" s="96" t="s">
        <v>58</v>
      </c>
      <c r="H65" s="96" t="s">
        <v>59</v>
      </c>
    </row>
    <row r="66" spans="1:8" x14ac:dyDescent="0.3">
      <c r="A66" s="96" t="s">
        <v>214</v>
      </c>
      <c r="B66" s="96" t="s">
        <v>266</v>
      </c>
      <c r="C66" s="96" t="s">
        <v>165</v>
      </c>
      <c r="D66" s="96" t="s">
        <v>60</v>
      </c>
      <c r="E66" s="96" t="s">
        <v>92</v>
      </c>
      <c r="F66" s="96" t="s">
        <v>61</v>
      </c>
      <c r="G66" s="96" t="s">
        <v>93</v>
      </c>
      <c r="H66" s="96" t="s">
        <v>94</v>
      </c>
    </row>
    <row r="67" spans="1:8" x14ac:dyDescent="0.3">
      <c r="A67" s="96" t="s">
        <v>214</v>
      </c>
      <c r="B67" s="96" t="s">
        <v>272</v>
      </c>
      <c r="C67" s="96" t="s">
        <v>166</v>
      </c>
      <c r="D67" s="96" t="s">
        <v>122</v>
      </c>
      <c r="E67" s="96" t="s">
        <v>92</v>
      </c>
      <c r="F67" s="96" t="s">
        <v>123</v>
      </c>
      <c r="G67" s="96" t="s">
        <v>93</v>
      </c>
      <c r="H67" s="96" t="s">
        <v>94</v>
      </c>
    </row>
    <row r="68" spans="1:8" x14ac:dyDescent="0.3">
      <c r="A68" s="96" t="s">
        <v>214</v>
      </c>
      <c r="B68" s="96" t="s">
        <v>278</v>
      </c>
      <c r="C68" s="96" t="s">
        <v>196</v>
      </c>
      <c r="D68" s="96" t="s">
        <v>124</v>
      </c>
      <c r="E68" s="96" t="s">
        <v>92</v>
      </c>
      <c r="F68" s="96" t="s">
        <v>125</v>
      </c>
      <c r="G68" s="96" t="s">
        <v>93</v>
      </c>
      <c r="H68" s="96" t="s">
        <v>94</v>
      </c>
    </row>
    <row r="69" spans="1:8" x14ac:dyDescent="0.3">
      <c r="A69" s="96" t="s">
        <v>214</v>
      </c>
      <c r="B69" s="96" t="s">
        <v>284</v>
      </c>
      <c r="C69" s="96" t="s">
        <v>192</v>
      </c>
      <c r="D69" s="96" t="s">
        <v>126</v>
      </c>
      <c r="E69" s="96" t="s">
        <v>92</v>
      </c>
      <c r="F69" s="96" t="s">
        <v>127</v>
      </c>
      <c r="G69" s="96" t="s">
        <v>93</v>
      </c>
      <c r="H69" s="96" t="s">
        <v>94</v>
      </c>
    </row>
    <row r="70" spans="1:8" x14ac:dyDescent="0.3">
      <c r="A70" s="96" t="s">
        <v>214</v>
      </c>
      <c r="B70" s="96" t="s">
        <v>290</v>
      </c>
      <c r="C70" s="96" t="s">
        <v>193</v>
      </c>
      <c r="D70" s="96" t="s">
        <v>128</v>
      </c>
      <c r="E70" s="96" t="s">
        <v>92</v>
      </c>
      <c r="F70" s="96" t="s">
        <v>129</v>
      </c>
      <c r="G70" s="96" t="s">
        <v>93</v>
      </c>
      <c r="H70" s="96" t="s">
        <v>94</v>
      </c>
    </row>
    <row r="71" spans="1:8" x14ac:dyDescent="0.3">
      <c r="A71" s="96" t="s">
        <v>214</v>
      </c>
      <c r="B71" s="96" t="s">
        <v>296</v>
      </c>
      <c r="C71" s="96" t="s">
        <v>194</v>
      </c>
      <c r="D71" s="96" t="s">
        <v>130</v>
      </c>
      <c r="E71" s="96" t="s">
        <v>92</v>
      </c>
      <c r="F71" s="96" t="s">
        <v>131</v>
      </c>
      <c r="G71" s="96" t="s">
        <v>93</v>
      </c>
      <c r="H71" s="96" t="s">
        <v>94</v>
      </c>
    </row>
    <row r="72" spans="1:8" x14ac:dyDescent="0.3">
      <c r="A72" s="96" t="s">
        <v>214</v>
      </c>
      <c r="B72" s="96" t="s">
        <v>302</v>
      </c>
      <c r="C72" s="96" t="s">
        <v>195</v>
      </c>
      <c r="D72" s="96" t="s">
        <v>132</v>
      </c>
      <c r="E72" s="96" t="s">
        <v>92</v>
      </c>
      <c r="F72" s="96" t="s">
        <v>133</v>
      </c>
      <c r="G72" s="96" t="s">
        <v>93</v>
      </c>
      <c r="H72" s="96" t="s">
        <v>94</v>
      </c>
    </row>
    <row r="73" spans="1:8" x14ac:dyDescent="0.3">
      <c r="A73" s="96" t="s">
        <v>214</v>
      </c>
      <c r="B73" s="96" t="s">
        <v>308</v>
      </c>
      <c r="C73" s="96" t="s">
        <v>197</v>
      </c>
      <c r="D73" s="96" t="s">
        <v>134</v>
      </c>
      <c r="E73" s="96" t="s">
        <v>92</v>
      </c>
      <c r="F73" s="96" t="s">
        <v>135</v>
      </c>
      <c r="G73" s="96" t="s">
        <v>93</v>
      </c>
      <c r="H73" s="96" t="s">
        <v>94</v>
      </c>
    </row>
    <row r="74" spans="1:8" x14ac:dyDescent="0.3">
      <c r="A74" s="96" t="s">
        <v>214</v>
      </c>
      <c r="B74" s="96" t="s">
        <v>267</v>
      </c>
      <c r="C74" s="96" t="s">
        <v>168</v>
      </c>
      <c r="D74" s="96" t="s">
        <v>60</v>
      </c>
      <c r="E74" s="96" t="s">
        <v>95</v>
      </c>
      <c r="F74" s="96" t="s">
        <v>61</v>
      </c>
      <c r="G74" s="96" t="s">
        <v>96</v>
      </c>
      <c r="H74" s="96" t="s">
        <v>97</v>
      </c>
    </row>
    <row r="75" spans="1:8" x14ac:dyDescent="0.3">
      <c r="A75" s="96" t="s">
        <v>214</v>
      </c>
      <c r="B75" s="96" t="s">
        <v>273</v>
      </c>
      <c r="C75" s="96" t="s">
        <v>171</v>
      </c>
      <c r="D75" s="96" t="s">
        <v>122</v>
      </c>
      <c r="E75" s="96" t="s">
        <v>95</v>
      </c>
      <c r="F75" s="96" t="s">
        <v>123</v>
      </c>
      <c r="G75" s="96" t="s">
        <v>96</v>
      </c>
      <c r="H75" s="96" t="s">
        <v>97</v>
      </c>
    </row>
    <row r="76" spans="1:8" x14ac:dyDescent="0.3">
      <c r="A76" s="96" t="s">
        <v>214</v>
      </c>
      <c r="B76" s="96" t="s">
        <v>279</v>
      </c>
      <c r="C76" s="96" t="s">
        <v>174</v>
      </c>
      <c r="D76" s="96" t="s">
        <v>124</v>
      </c>
      <c r="E76" s="96" t="s">
        <v>95</v>
      </c>
      <c r="F76" s="96" t="s">
        <v>125</v>
      </c>
      <c r="G76" s="96" t="s">
        <v>96</v>
      </c>
      <c r="H76" s="96" t="s">
        <v>97</v>
      </c>
    </row>
    <row r="77" spans="1:8" x14ac:dyDescent="0.3">
      <c r="A77" s="96" t="s">
        <v>214</v>
      </c>
      <c r="B77" s="96" t="s">
        <v>285</v>
      </c>
      <c r="C77" s="96" t="s">
        <v>177</v>
      </c>
      <c r="D77" s="96" t="s">
        <v>126</v>
      </c>
      <c r="E77" s="96" t="s">
        <v>95</v>
      </c>
      <c r="F77" s="96" t="s">
        <v>127</v>
      </c>
      <c r="G77" s="96" t="s">
        <v>96</v>
      </c>
      <c r="H77" s="96" t="s">
        <v>97</v>
      </c>
    </row>
    <row r="78" spans="1:8" x14ac:dyDescent="0.3">
      <c r="A78" s="96" t="s">
        <v>214</v>
      </c>
      <c r="B78" s="96" t="s">
        <v>291</v>
      </c>
      <c r="C78" s="96" t="s">
        <v>180</v>
      </c>
      <c r="D78" s="96" t="s">
        <v>128</v>
      </c>
      <c r="E78" s="96" t="s">
        <v>95</v>
      </c>
      <c r="F78" s="96" t="s">
        <v>129</v>
      </c>
      <c r="G78" s="96" t="s">
        <v>96</v>
      </c>
      <c r="H78" s="96" t="s">
        <v>97</v>
      </c>
    </row>
    <row r="79" spans="1:8" x14ac:dyDescent="0.3">
      <c r="A79" s="96" t="s">
        <v>214</v>
      </c>
      <c r="B79" s="96" t="s">
        <v>297</v>
      </c>
      <c r="C79" s="96" t="s">
        <v>183</v>
      </c>
      <c r="D79" s="96" t="s">
        <v>130</v>
      </c>
      <c r="E79" s="96" t="s">
        <v>95</v>
      </c>
      <c r="F79" s="96" t="s">
        <v>131</v>
      </c>
      <c r="G79" s="96" t="s">
        <v>96</v>
      </c>
      <c r="H79" s="96" t="s">
        <v>97</v>
      </c>
    </row>
    <row r="80" spans="1:8" x14ac:dyDescent="0.3">
      <c r="A80" s="96" t="s">
        <v>214</v>
      </c>
      <c r="B80" s="96" t="s">
        <v>303</v>
      </c>
      <c r="C80" s="96" t="s">
        <v>186</v>
      </c>
      <c r="D80" s="96" t="s">
        <v>132</v>
      </c>
      <c r="E80" s="96" t="s">
        <v>95</v>
      </c>
      <c r="F80" s="96" t="s">
        <v>133</v>
      </c>
      <c r="G80" s="96" t="s">
        <v>96</v>
      </c>
      <c r="H80" s="96" t="s">
        <v>97</v>
      </c>
    </row>
    <row r="81" spans="1:8" x14ac:dyDescent="0.3">
      <c r="A81" s="96" t="s">
        <v>214</v>
      </c>
      <c r="B81" s="96" t="s">
        <v>309</v>
      </c>
      <c r="C81" s="96" t="s">
        <v>189</v>
      </c>
      <c r="D81" s="96" t="s">
        <v>134</v>
      </c>
      <c r="E81" s="96" t="s">
        <v>95</v>
      </c>
      <c r="F81" s="96" t="s">
        <v>135</v>
      </c>
      <c r="G81" s="96" t="s">
        <v>96</v>
      </c>
      <c r="H81" s="96" t="s">
        <v>97</v>
      </c>
    </row>
    <row r="82" spans="1:8" x14ac:dyDescent="0.3">
      <c r="A82" s="96" t="s">
        <v>214</v>
      </c>
      <c r="B82" s="96" t="s">
        <v>268</v>
      </c>
      <c r="C82" s="96" t="s">
        <v>169</v>
      </c>
      <c r="D82" s="96" t="s">
        <v>60</v>
      </c>
      <c r="E82" s="96" t="s">
        <v>98</v>
      </c>
      <c r="F82" s="96" t="s">
        <v>61</v>
      </c>
      <c r="G82" s="96" t="s">
        <v>99</v>
      </c>
      <c r="H82" s="96" t="s">
        <v>100</v>
      </c>
    </row>
    <row r="83" spans="1:8" x14ac:dyDescent="0.3">
      <c r="A83" s="96" t="s">
        <v>214</v>
      </c>
      <c r="B83" s="96" t="s">
        <v>274</v>
      </c>
      <c r="C83" s="96" t="s">
        <v>172</v>
      </c>
      <c r="D83" s="96" t="s">
        <v>122</v>
      </c>
      <c r="E83" s="96" t="s">
        <v>98</v>
      </c>
      <c r="F83" s="96" t="s">
        <v>123</v>
      </c>
      <c r="G83" s="96" t="s">
        <v>99</v>
      </c>
      <c r="H83" s="96" t="s">
        <v>100</v>
      </c>
    </row>
    <row r="84" spans="1:8" x14ac:dyDescent="0.3">
      <c r="A84" s="96" t="s">
        <v>214</v>
      </c>
      <c r="B84" s="96" t="s">
        <v>280</v>
      </c>
      <c r="C84" s="96" t="s">
        <v>175</v>
      </c>
      <c r="D84" s="96" t="s">
        <v>124</v>
      </c>
      <c r="E84" s="96" t="s">
        <v>98</v>
      </c>
      <c r="F84" s="96" t="s">
        <v>125</v>
      </c>
      <c r="G84" s="96" t="s">
        <v>99</v>
      </c>
      <c r="H84" s="96" t="s">
        <v>100</v>
      </c>
    </row>
    <row r="85" spans="1:8" x14ac:dyDescent="0.3">
      <c r="A85" s="96" t="s">
        <v>214</v>
      </c>
      <c r="B85" s="96" t="s">
        <v>286</v>
      </c>
      <c r="C85" s="96" t="s">
        <v>178</v>
      </c>
      <c r="D85" s="96" t="s">
        <v>126</v>
      </c>
      <c r="E85" s="96" t="s">
        <v>98</v>
      </c>
      <c r="F85" s="96" t="s">
        <v>127</v>
      </c>
      <c r="G85" s="96" t="s">
        <v>99</v>
      </c>
      <c r="H85" s="96" t="s">
        <v>100</v>
      </c>
    </row>
    <row r="86" spans="1:8" x14ac:dyDescent="0.3">
      <c r="A86" s="96" t="s">
        <v>214</v>
      </c>
      <c r="B86" s="96" t="s">
        <v>292</v>
      </c>
      <c r="C86" s="96" t="s">
        <v>181</v>
      </c>
      <c r="D86" s="96" t="s">
        <v>128</v>
      </c>
      <c r="E86" s="96" t="s">
        <v>98</v>
      </c>
      <c r="F86" s="96" t="s">
        <v>129</v>
      </c>
      <c r="G86" s="96" t="s">
        <v>99</v>
      </c>
      <c r="H86" s="96" t="s">
        <v>100</v>
      </c>
    </row>
    <row r="87" spans="1:8" x14ac:dyDescent="0.3">
      <c r="A87" s="96" t="s">
        <v>214</v>
      </c>
      <c r="B87" s="96" t="s">
        <v>298</v>
      </c>
      <c r="C87" s="96" t="s">
        <v>184</v>
      </c>
      <c r="D87" s="96" t="s">
        <v>130</v>
      </c>
      <c r="E87" s="96" t="s">
        <v>98</v>
      </c>
      <c r="F87" s="96" t="s">
        <v>131</v>
      </c>
      <c r="G87" s="96" t="s">
        <v>99</v>
      </c>
      <c r="H87" s="96" t="s">
        <v>100</v>
      </c>
    </row>
    <row r="88" spans="1:8" x14ac:dyDescent="0.3">
      <c r="A88" s="96" t="s">
        <v>214</v>
      </c>
      <c r="B88" s="96" t="s">
        <v>304</v>
      </c>
      <c r="C88" s="96" t="s">
        <v>187</v>
      </c>
      <c r="D88" s="96" t="s">
        <v>132</v>
      </c>
      <c r="E88" s="96" t="s">
        <v>98</v>
      </c>
      <c r="F88" s="96" t="s">
        <v>133</v>
      </c>
      <c r="G88" s="96" t="s">
        <v>99</v>
      </c>
      <c r="H88" s="96" t="s">
        <v>100</v>
      </c>
    </row>
    <row r="89" spans="1:8" x14ac:dyDescent="0.3">
      <c r="A89" s="96" t="s">
        <v>214</v>
      </c>
      <c r="B89" s="96" t="s">
        <v>310</v>
      </c>
      <c r="C89" s="96" t="s">
        <v>190</v>
      </c>
      <c r="D89" s="96" t="s">
        <v>134</v>
      </c>
      <c r="E89" s="96" t="s">
        <v>98</v>
      </c>
      <c r="F89" s="96" t="s">
        <v>135</v>
      </c>
      <c r="G89" s="96" t="s">
        <v>99</v>
      </c>
      <c r="H89" s="96" t="s">
        <v>100</v>
      </c>
    </row>
    <row r="90" spans="1:8" x14ac:dyDescent="0.3">
      <c r="A90" s="96" t="s">
        <v>214</v>
      </c>
      <c r="B90" s="96" t="s">
        <v>269</v>
      </c>
      <c r="C90" s="96" t="s">
        <v>170</v>
      </c>
      <c r="D90" s="96" t="s">
        <v>60</v>
      </c>
      <c r="E90" s="96" t="s">
        <v>101</v>
      </c>
      <c r="F90" s="96" t="s">
        <v>61</v>
      </c>
      <c r="G90" s="96" t="s">
        <v>102</v>
      </c>
      <c r="H90" s="96" t="s">
        <v>103</v>
      </c>
    </row>
    <row r="91" spans="1:8" x14ac:dyDescent="0.3">
      <c r="A91" s="96" t="s">
        <v>214</v>
      </c>
      <c r="B91" s="96" t="s">
        <v>275</v>
      </c>
      <c r="C91" s="96" t="s">
        <v>173</v>
      </c>
      <c r="D91" s="96" t="s">
        <v>122</v>
      </c>
      <c r="E91" s="96" t="s">
        <v>101</v>
      </c>
      <c r="F91" s="96" t="s">
        <v>123</v>
      </c>
      <c r="G91" s="96" t="s">
        <v>102</v>
      </c>
      <c r="H91" s="96" t="s">
        <v>103</v>
      </c>
    </row>
    <row r="92" spans="1:8" x14ac:dyDescent="0.3">
      <c r="A92" s="96" t="s">
        <v>214</v>
      </c>
      <c r="B92" s="96" t="s">
        <v>281</v>
      </c>
      <c r="C92" s="96" t="s">
        <v>176</v>
      </c>
      <c r="D92" s="96" t="s">
        <v>124</v>
      </c>
      <c r="E92" s="96" t="s">
        <v>101</v>
      </c>
      <c r="F92" s="96" t="s">
        <v>125</v>
      </c>
      <c r="G92" s="96" t="s">
        <v>102</v>
      </c>
      <c r="H92" s="96" t="s">
        <v>103</v>
      </c>
    </row>
    <row r="93" spans="1:8" x14ac:dyDescent="0.3">
      <c r="A93" s="96" t="s">
        <v>214</v>
      </c>
      <c r="B93" s="96" t="s">
        <v>287</v>
      </c>
      <c r="C93" s="96" t="s">
        <v>179</v>
      </c>
      <c r="D93" s="96" t="s">
        <v>126</v>
      </c>
      <c r="E93" s="96" t="s">
        <v>101</v>
      </c>
      <c r="F93" s="96" t="s">
        <v>127</v>
      </c>
      <c r="G93" s="96" t="s">
        <v>102</v>
      </c>
      <c r="H93" s="96" t="s">
        <v>103</v>
      </c>
    </row>
    <row r="94" spans="1:8" x14ac:dyDescent="0.3">
      <c r="A94" s="96" t="s">
        <v>214</v>
      </c>
      <c r="B94" s="96" t="s">
        <v>293</v>
      </c>
      <c r="C94" s="96" t="s">
        <v>182</v>
      </c>
      <c r="D94" s="96" t="s">
        <v>128</v>
      </c>
      <c r="E94" s="96" t="s">
        <v>101</v>
      </c>
      <c r="F94" s="96" t="s">
        <v>129</v>
      </c>
      <c r="G94" s="96" t="s">
        <v>102</v>
      </c>
      <c r="H94" s="96" t="s">
        <v>103</v>
      </c>
    </row>
    <row r="95" spans="1:8" x14ac:dyDescent="0.3">
      <c r="A95" s="96" t="s">
        <v>214</v>
      </c>
      <c r="B95" s="96" t="s">
        <v>299</v>
      </c>
      <c r="C95" s="96" t="s">
        <v>185</v>
      </c>
      <c r="D95" s="96" t="s">
        <v>130</v>
      </c>
      <c r="E95" s="96" t="s">
        <v>101</v>
      </c>
      <c r="F95" s="96" t="s">
        <v>131</v>
      </c>
      <c r="G95" s="96" t="s">
        <v>102</v>
      </c>
      <c r="H95" s="96" t="s">
        <v>103</v>
      </c>
    </row>
    <row r="96" spans="1:8" x14ac:dyDescent="0.3">
      <c r="A96" s="96" t="s">
        <v>214</v>
      </c>
      <c r="B96" s="96" t="s">
        <v>305</v>
      </c>
      <c r="C96" s="96" t="s">
        <v>188</v>
      </c>
      <c r="D96" s="96" t="s">
        <v>132</v>
      </c>
      <c r="E96" s="96" t="s">
        <v>101</v>
      </c>
      <c r="F96" s="96" t="s">
        <v>133</v>
      </c>
      <c r="G96" s="96" t="s">
        <v>102</v>
      </c>
      <c r="H96" s="96" t="s">
        <v>103</v>
      </c>
    </row>
    <row r="97" spans="1:8" x14ac:dyDescent="0.3">
      <c r="A97" s="96" t="s">
        <v>214</v>
      </c>
      <c r="B97" s="96" t="s">
        <v>311</v>
      </c>
      <c r="C97" s="96" t="s">
        <v>191</v>
      </c>
      <c r="D97" s="96" t="s">
        <v>134</v>
      </c>
      <c r="E97" s="96" t="s">
        <v>101</v>
      </c>
      <c r="F97" s="96" t="s">
        <v>135</v>
      </c>
      <c r="G97" s="96" t="s">
        <v>102</v>
      </c>
      <c r="H97" s="96" t="s">
        <v>103</v>
      </c>
    </row>
    <row r="98" spans="1:8" x14ac:dyDescent="0.3">
      <c r="A98" s="96" t="s">
        <v>200</v>
      </c>
      <c r="B98" s="96" t="s">
        <v>216</v>
      </c>
      <c r="C98" s="96" t="s">
        <v>149</v>
      </c>
      <c r="D98" s="96" t="s">
        <v>60</v>
      </c>
      <c r="E98" s="96" t="s">
        <v>104</v>
      </c>
      <c r="F98" s="96" t="s">
        <v>61</v>
      </c>
      <c r="G98" s="96" t="s">
        <v>105</v>
      </c>
      <c r="H98" s="96" t="s">
        <v>106</v>
      </c>
    </row>
    <row r="99" spans="1:8" x14ac:dyDescent="0.3">
      <c r="A99" s="96" t="s">
        <v>200</v>
      </c>
      <c r="B99" s="96" t="s">
        <v>224</v>
      </c>
      <c r="C99" s="96" t="s">
        <v>151</v>
      </c>
      <c r="D99" s="96" t="s">
        <v>122</v>
      </c>
      <c r="E99" s="96" t="s">
        <v>104</v>
      </c>
      <c r="F99" s="96" t="s">
        <v>123</v>
      </c>
      <c r="G99" s="96" t="s">
        <v>105</v>
      </c>
      <c r="H99" s="96" t="s">
        <v>106</v>
      </c>
    </row>
    <row r="100" spans="1:8" x14ac:dyDescent="0.3">
      <c r="A100" s="96" t="s">
        <v>200</v>
      </c>
      <c r="B100" s="96" t="s">
        <v>230</v>
      </c>
      <c r="C100" s="96" t="s">
        <v>153</v>
      </c>
      <c r="D100" s="96" t="s">
        <v>124</v>
      </c>
      <c r="E100" s="96" t="s">
        <v>104</v>
      </c>
      <c r="F100" s="96" t="s">
        <v>125</v>
      </c>
      <c r="G100" s="96" t="s">
        <v>105</v>
      </c>
      <c r="H100" s="96" t="s">
        <v>106</v>
      </c>
    </row>
    <row r="101" spans="1:8" x14ac:dyDescent="0.3">
      <c r="A101" s="96" t="s">
        <v>200</v>
      </c>
      <c r="B101" s="96" t="s">
        <v>236</v>
      </c>
      <c r="C101" s="96" t="s">
        <v>155</v>
      </c>
      <c r="D101" s="96" t="s">
        <v>126</v>
      </c>
      <c r="E101" s="96" t="s">
        <v>104</v>
      </c>
      <c r="F101" s="96" t="s">
        <v>127</v>
      </c>
      <c r="G101" s="96" t="s">
        <v>105</v>
      </c>
      <c r="H101" s="96" t="s">
        <v>106</v>
      </c>
    </row>
    <row r="102" spans="1:8" x14ac:dyDescent="0.3">
      <c r="A102" s="96" t="s">
        <v>200</v>
      </c>
      <c r="B102" s="96" t="s">
        <v>242</v>
      </c>
      <c r="C102" s="96" t="s">
        <v>157</v>
      </c>
      <c r="D102" s="96" t="s">
        <v>128</v>
      </c>
      <c r="E102" s="96" t="s">
        <v>104</v>
      </c>
      <c r="F102" s="96" t="s">
        <v>129</v>
      </c>
      <c r="G102" s="96" t="s">
        <v>105</v>
      </c>
      <c r="H102" s="96" t="s">
        <v>106</v>
      </c>
    </row>
    <row r="103" spans="1:8" x14ac:dyDescent="0.3">
      <c r="A103" s="96" t="s">
        <v>200</v>
      </c>
      <c r="B103" s="96" t="s">
        <v>248</v>
      </c>
      <c r="C103" s="96" t="s">
        <v>159</v>
      </c>
      <c r="D103" s="96" t="s">
        <v>130</v>
      </c>
      <c r="E103" s="96" t="s">
        <v>104</v>
      </c>
      <c r="F103" s="96" t="s">
        <v>131</v>
      </c>
      <c r="G103" s="96" t="s">
        <v>105</v>
      </c>
      <c r="H103" s="96" t="s">
        <v>106</v>
      </c>
    </row>
    <row r="104" spans="1:8" x14ac:dyDescent="0.3">
      <c r="A104" s="96" t="s">
        <v>200</v>
      </c>
      <c r="B104" s="96" t="s">
        <v>254</v>
      </c>
      <c r="C104" s="96" t="s">
        <v>161</v>
      </c>
      <c r="D104" s="96" t="s">
        <v>132</v>
      </c>
      <c r="E104" s="96" t="s">
        <v>104</v>
      </c>
      <c r="F104" s="96" t="s">
        <v>133</v>
      </c>
      <c r="G104" s="96" t="s">
        <v>105</v>
      </c>
      <c r="H104" s="96" t="s">
        <v>106</v>
      </c>
    </row>
    <row r="105" spans="1:8" x14ac:dyDescent="0.3">
      <c r="A105" s="96" t="s">
        <v>200</v>
      </c>
      <c r="B105" s="96" t="s">
        <v>260</v>
      </c>
      <c r="C105" s="96" t="s">
        <v>163</v>
      </c>
      <c r="D105" s="96" t="s">
        <v>134</v>
      </c>
      <c r="E105" s="96" t="s">
        <v>104</v>
      </c>
      <c r="F105" s="96" t="s">
        <v>135</v>
      </c>
      <c r="G105" s="96" t="s">
        <v>105</v>
      </c>
      <c r="H105" s="96" t="s">
        <v>106</v>
      </c>
    </row>
    <row r="106" spans="1:8" x14ac:dyDescent="0.3">
      <c r="A106" s="96" t="s">
        <v>200</v>
      </c>
      <c r="B106" s="96" t="s">
        <v>217</v>
      </c>
      <c r="C106" s="96" t="s">
        <v>150</v>
      </c>
      <c r="D106" s="96" t="s">
        <v>122</v>
      </c>
      <c r="E106" s="96" t="s">
        <v>107</v>
      </c>
      <c r="F106" s="96" t="s">
        <v>123</v>
      </c>
      <c r="G106" s="96" t="s">
        <v>108</v>
      </c>
      <c r="H106" s="96" t="s">
        <v>109</v>
      </c>
    </row>
    <row r="107" spans="1:8" x14ac:dyDescent="0.3">
      <c r="A107" s="96" t="s">
        <v>200</v>
      </c>
      <c r="B107" s="96" t="s">
        <v>225</v>
      </c>
      <c r="C107" s="96" t="s">
        <v>152</v>
      </c>
      <c r="D107" s="96" t="s">
        <v>124</v>
      </c>
      <c r="E107" s="96" t="s">
        <v>107</v>
      </c>
      <c r="F107" s="96" t="s">
        <v>125</v>
      </c>
      <c r="G107" s="96" t="s">
        <v>108</v>
      </c>
      <c r="H107" s="96" t="s">
        <v>109</v>
      </c>
    </row>
    <row r="108" spans="1:8" x14ac:dyDescent="0.3">
      <c r="A108" s="96" t="s">
        <v>200</v>
      </c>
      <c r="B108" s="96" t="s">
        <v>231</v>
      </c>
      <c r="C108" s="96" t="s">
        <v>154</v>
      </c>
      <c r="D108" s="96" t="s">
        <v>126</v>
      </c>
      <c r="E108" s="96" t="s">
        <v>107</v>
      </c>
      <c r="F108" s="96" t="s">
        <v>127</v>
      </c>
      <c r="G108" s="96" t="s">
        <v>108</v>
      </c>
      <c r="H108" s="96" t="s">
        <v>109</v>
      </c>
    </row>
    <row r="109" spans="1:8" x14ac:dyDescent="0.3">
      <c r="A109" s="96" t="s">
        <v>200</v>
      </c>
      <c r="B109" s="96" t="s">
        <v>237</v>
      </c>
      <c r="C109" s="96" t="s">
        <v>156</v>
      </c>
      <c r="D109" s="96" t="s">
        <v>128</v>
      </c>
      <c r="E109" s="96" t="s">
        <v>107</v>
      </c>
      <c r="F109" s="96" t="s">
        <v>129</v>
      </c>
      <c r="G109" s="96" t="s">
        <v>108</v>
      </c>
      <c r="H109" s="96" t="s">
        <v>109</v>
      </c>
    </row>
    <row r="110" spans="1:8" x14ac:dyDescent="0.3">
      <c r="A110" s="96" t="s">
        <v>200</v>
      </c>
      <c r="B110" s="96" t="s">
        <v>243</v>
      </c>
      <c r="C110" s="96" t="s">
        <v>158</v>
      </c>
      <c r="D110" s="96" t="s">
        <v>130</v>
      </c>
      <c r="E110" s="96" t="s">
        <v>107</v>
      </c>
      <c r="F110" s="96" t="s">
        <v>131</v>
      </c>
      <c r="G110" s="96" t="s">
        <v>108</v>
      </c>
      <c r="H110" s="96" t="s">
        <v>109</v>
      </c>
    </row>
    <row r="111" spans="1:8" x14ac:dyDescent="0.3">
      <c r="A111" s="96" t="s">
        <v>200</v>
      </c>
      <c r="B111" s="96" t="s">
        <v>249</v>
      </c>
      <c r="C111" s="96" t="s">
        <v>160</v>
      </c>
      <c r="D111" s="96" t="s">
        <v>132</v>
      </c>
      <c r="E111" s="96" t="s">
        <v>107</v>
      </c>
      <c r="F111" s="96" t="s">
        <v>133</v>
      </c>
      <c r="G111" s="96" t="s">
        <v>108</v>
      </c>
      <c r="H111" s="96" t="s">
        <v>109</v>
      </c>
    </row>
    <row r="112" spans="1:8" x14ac:dyDescent="0.3">
      <c r="A112" s="96" t="s">
        <v>200</v>
      </c>
      <c r="B112" s="96" t="s">
        <v>255</v>
      </c>
      <c r="C112" s="96" t="s">
        <v>162</v>
      </c>
      <c r="D112" s="96" t="s">
        <v>134</v>
      </c>
      <c r="E112" s="96" t="s">
        <v>107</v>
      </c>
      <c r="F112" s="96" t="s">
        <v>135</v>
      </c>
      <c r="G112" s="96" t="s">
        <v>108</v>
      </c>
      <c r="H112" s="96" t="s">
        <v>109</v>
      </c>
    </row>
    <row r="113" spans="1:8" x14ac:dyDescent="0.3">
      <c r="A113" s="96" t="s">
        <v>200</v>
      </c>
      <c r="B113" s="96" t="s">
        <v>261</v>
      </c>
      <c r="C113" s="96" t="s">
        <v>164</v>
      </c>
      <c r="D113" s="96" t="s">
        <v>136</v>
      </c>
      <c r="E113" s="96" t="s">
        <v>107</v>
      </c>
      <c r="F113" s="96" t="s">
        <v>137</v>
      </c>
      <c r="G113" s="96" t="s">
        <v>108</v>
      </c>
      <c r="H113" s="96" t="s">
        <v>109</v>
      </c>
    </row>
    <row r="114" spans="1:8" x14ac:dyDescent="0.3">
      <c r="A114" s="96" t="s">
        <v>200</v>
      </c>
      <c r="B114" s="96" t="s">
        <v>218</v>
      </c>
      <c r="C114" s="96" t="s">
        <v>165</v>
      </c>
      <c r="D114" s="96" t="s">
        <v>60</v>
      </c>
      <c r="E114" s="96" t="s">
        <v>110</v>
      </c>
      <c r="F114" s="96" t="s">
        <v>61</v>
      </c>
      <c r="G114" s="96" t="s">
        <v>111</v>
      </c>
      <c r="H114" s="96" t="s">
        <v>112</v>
      </c>
    </row>
    <row r="115" spans="1:8" x14ac:dyDescent="0.3">
      <c r="A115" s="96" t="s">
        <v>200</v>
      </c>
      <c r="B115" s="96" t="s">
        <v>226</v>
      </c>
      <c r="C115" s="96" t="s">
        <v>166</v>
      </c>
      <c r="D115" s="96" t="s">
        <v>122</v>
      </c>
      <c r="E115" s="96" t="s">
        <v>110</v>
      </c>
      <c r="F115" s="96" t="s">
        <v>123</v>
      </c>
      <c r="G115" s="96" t="s">
        <v>111</v>
      </c>
      <c r="H115" s="96" t="s">
        <v>112</v>
      </c>
    </row>
    <row r="116" spans="1:8" x14ac:dyDescent="0.3">
      <c r="A116" s="96" t="s">
        <v>200</v>
      </c>
      <c r="B116" s="96" t="s">
        <v>232</v>
      </c>
      <c r="C116" s="96" t="s">
        <v>196</v>
      </c>
      <c r="D116" s="96" t="s">
        <v>124</v>
      </c>
      <c r="E116" s="96" t="s">
        <v>110</v>
      </c>
      <c r="F116" s="96" t="s">
        <v>125</v>
      </c>
      <c r="G116" s="96" t="s">
        <v>111</v>
      </c>
      <c r="H116" s="96" t="s">
        <v>112</v>
      </c>
    </row>
    <row r="117" spans="1:8" x14ac:dyDescent="0.3">
      <c r="A117" s="96" t="s">
        <v>200</v>
      </c>
      <c r="B117" s="96" t="s">
        <v>238</v>
      </c>
      <c r="C117" s="96" t="s">
        <v>192</v>
      </c>
      <c r="D117" s="96" t="s">
        <v>126</v>
      </c>
      <c r="E117" s="96" t="s">
        <v>110</v>
      </c>
      <c r="F117" s="96" t="s">
        <v>127</v>
      </c>
      <c r="G117" s="96" t="s">
        <v>111</v>
      </c>
      <c r="H117" s="96" t="s">
        <v>112</v>
      </c>
    </row>
    <row r="118" spans="1:8" x14ac:dyDescent="0.3">
      <c r="A118" s="96" t="s">
        <v>200</v>
      </c>
      <c r="B118" s="96" t="s">
        <v>244</v>
      </c>
      <c r="C118" s="96" t="s">
        <v>193</v>
      </c>
      <c r="D118" s="96" t="s">
        <v>128</v>
      </c>
      <c r="E118" s="96" t="s">
        <v>110</v>
      </c>
      <c r="F118" s="96" t="s">
        <v>129</v>
      </c>
      <c r="G118" s="96" t="s">
        <v>111</v>
      </c>
      <c r="H118" s="96" t="s">
        <v>112</v>
      </c>
    </row>
    <row r="119" spans="1:8" x14ac:dyDescent="0.3">
      <c r="A119" s="96" t="s">
        <v>200</v>
      </c>
      <c r="B119" s="96" t="s">
        <v>250</v>
      </c>
      <c r="C119" s="96" t="s">
        <v>194</v>
      </c>
      <c r="D119" s="96" t="s">
        <v>130</v>
      </c>
      <c r="E119" s="96" t="s">
        <v>110</v>
      </c>
      <c r="F119" s="96" t="s">
        <v>131</v>
      </c>
      <c r="G119" s="96" t="s">
        <v>111</v>
      </c>
      <c r="H119" s="96" t="s">
        <v>112</v>
      </c>
    </row>
    <row r="120" spans="1:8" x14ac:dyDescent="0.3">
      <c r="A120" s="96" t="s">
        <v>200</v>
      </c>
      <c r="B120" s="96" t="s">
        <v>256</v>
      </c>
      <c r="C120" s="96" t="s">
        <v>195</v>
      </c>
      <c r="D120" s="96" t="s">
        <v>132</v>
      </c>
      <c r="E120" s="96" t="s">
        <v>110</v>
      </c>
      <c r="F120" s="96" t="s">
        <v>133</v>
      </c>
      <c r="G120" s="96" t="s">
        <v>111</v>
      </c>
      <c r="H120" s="96" t="s">
        <v>112</v>
      </c>
    </row>
    <row r="121" spans="1:8" x14ac:dyDescent="0.3">
      <c r="A121" s="96" t="s">
        <v>200</v>
      </c>
      <c r="B121" s="96" t="s">
        <v>262</v>
      </c>
      <c r="C121" s="96" t="s">
        <v>197</v>
      </c>
      <c r="D121" s="96" t="s">
        <v>134</v>
      </c>
      <c r="E121" s="96" t="s">
        <v>110</v>
      </c>
      <c r="F121" s="96" t="s">
        <v>135</v>
      </c>
      <c r="G121" s="96" t="s">
        <v>111</v>
      </c>
      <c r="H121" s="96" t="s">
        <v>112</v>
      </c>
    </row>
    <row r="122" spans="1:8" x14ac:dyDescent="0.3">
      <c r="A122" s="96" t="s">
        <v>200</v>
      </c>
      <c r="B122" s="96" t="s">
        <v>219</v>
      </c>
      <c r="C122" s="96" t="s">
        <v>168</v>
      </c>
      <c r="D122" s="96" t="s">
        <v>60</v>
      </c>
      <c r="E122" s="96" t="s">
        <v>113</v>
      </c>
      <c r="F122" s="96" t="s">
        <v>61</v>
      </c>
      <c r="G122" s="96" t="s">
        <v>114</v>
      </c>
      <c r="H122" s="96" t="s">
        <v>115</v>
      </c>
    </row>
    <row r="123" spans="1:8" x14ac:dyDescent="0.3">
      <c r="A123" s="96" t="s">
        <v>200</v>
      </c>
      <c r="B123" s="96" t="s">
        <v>227</v>
      </c>
      <c r="C123" s="96" t="s">
        <v>171</v>
      </c>
      <c r="D123" s="96" t="s">
        <v>122</v>
      </c>
      <c r="E123" s="96" t="s">
        <v>113</v>
      </c>
      <c r="F123" s="96" t="s">
        <v>123</v>
      </c>
      <c r="G123" s="96" t="s">
        <v>114</v>
      </c>
      <c r="H123" s="96" t="s">
        <v>115</v>
      </c>
    </row>
    <row r="124" spans="1:8" x14ac:dyDescent="0.3">
      <c r="A124" s="96" t="s">
        <v>200</v>
      </c>
      <c r="B124" s="96" t="s">
        <v>233</v>
      </c>
      <c r="C124" s="96" t="s">
        <v>174</v>
      </c>
      <c r="D124" s="96" t="s">
        <v>124</v>
      </c>
      <c r="E124" s="96" t="s">
        <v>113</v>
      </c>
      <c r="F124" s="96" t="s">
        <v>125</v>
      </c>
      <c r="G124" s="96" t="s">
        <v>114</v>
      </c>
      <c r="H124" s="96" t="s">
        <v>115</v>
      </c>
    </row>
    <row r="125" spans="1:8" x14ac:dyDescent="0.3">
      <c r="A125" s="96" t="s">
        <v>200</v>
      </c>
      <c r="B125" s="96" t="s">
        <v>239</v>
      </c>
      <c r="C125" s="96" t="s">
        <v>177</v>
      </c>
      <c r="D125" s="96" t="s">
        <v>126</v>
      </c>
      <c r="E125" s="96" t="s">
        <v>113</v>
      </c>
      <c r="F125" s="96" t="s">
        <v>127</v>
      </c>
      <c r="G125" s="96" t="s">
        <v>114</v>
      </c>
      <c r="H125" s="96" t="s">
        <v>115</v>
      </c>
    </row>
    <row r="126" spans="1:8" x14ac:dyDescent="0.3">
      <c r="A126" s="96" t="s">
        <v>200</v>
      </c>
      <c r="B126" s="96" t="s">
        <v>245</v>
      </c>
      <c r="C126" s="96" t="s">
        <v>180</v>
      </c>
      <c r="D126" s="96" t="s">
        <v>128</v>
      </c>
      <c r="E126" s="96" t="s">
        <v>113</v>
      </c>
      <c r="F126" s="96" t="s">
        <v>129</v>
      </c>
      <c r="G126" s="96" t="s">
        <v>114</v>
      </c>
      <c r="H126" s="96" t="s">
        <v>115</v>
      </c>
    </row>
    <row r="127" spans="1:8" x14ac:dyDescent="0.3">
      <c r="A127" s="96" t="s">
        <v>200</v>
      </c>
      <c r="B127" s="96" t="s">
        <v>251</v>
      </c>
      <c r="C127" s="96" t="s">
        <v>183</v>
      </c>
      <c r="D127" s="96" t="s">
        <v>130</v>
      </c>
      <c r="E127" s="96" t="s">
        <v>113</v>
      </c>
      <c r="F127" s="96" t="s">
        <v>131</v>
      </c>
      <c r="G127" s="96" t="s">
        <v>114</v>
      </c>
      <c r="H127" s="96" t="s">
        <v>115</v>
      </c>
    </row>
    <row r="128" spans="1:8" x14ac:dyDescent="0.3">
      <c r="A128" s="96" t="s">
        <v>200</v>
      </c>
      <c r="B128" s="96" t="s">
        <v>257</v>
      </c>
      <c r="C128" s="96" t="s">
        <v>186</v>
      </c>
      <c r="D128" s="96" t="s">
        <v>132</v>
      </c>
      <c r="E128" s="96" t="s">
        <v>113</v>
      </c>
      <c r="F128" s="96" t="s">
        <v>133</v>
      </c>
      <c r="G128" s="96" t="s">
        <v>114</v>
      </c>
      <c r="H128" s="96" t="s">
        <v>115</v>
      </c>
    </row>
    <row r="129" spans="1:8" x14ac:dyDescent="0.3">
      <c r="A129" s="96" t="s">
        <v>200</v>
      </c>
      <c r="B129" s="96" t="s">
        <v>263</v>
      </c>
      <c r="C129" s="96" t="s">
        <v>189</v>
      </c>
      <c r="D129" s="96" t="s">
        <v>134</v>
      </c>
      <c r="E129" s="96" t="s">
        <v>113</v>
      </c>
      <c r="F129" s="96" t="s">
        <v>135</v>
      </c>
      <c r="G129" s="96" t="s">
        <v>114</v>
      </c>
      <c r="H129" s="96" t="s">
        <v>115</v>
      </c>
    </row>
    <row r="130" spans="1:8" x14ac:dyDescent="0.3">
      <c r="A130" s="96" t="s">
        <v>200</v>
      </c>
      <c r="B130" s="96" t="s">
        <v>220</v>
      </c>
      <c r="C130" s="96" t="s">
        <v>169</v>
      </c>
      <c r="D130" s="96" t="s">
        <v>60</v>
      </c>
      <c r="E130" s="96" t="s">
        <v>116</v>
      </c>
      <c r="F130" s="96" t="s">
        <v>61</v>
      </c>
      <c r="G130" s="96" t="s">
        <v>117</v>
      </c>
      <c r="H130" s="96" t="s">
        <v>118</v>
      </c>
    </row>
    <row r="131" spans="1:8" x14ac:dyDescent="0.3">
      <c r="A131" s="96" t="s">
        <v>200</v>
      </c>
      <c r="B131" s="96" t="s">
        <v>228</v>
      </c>
      <c r="C131" s="96" t="s">
        <v>172</v>
      </c>
      <c r="D131" s="96" t="s">
        <v>122</v>
      </c>
      <c r="E131" s="96" t="s">
        <v>116</v>
      </c>
      <c r="F131" s="96" t="s">
        <v>123</v>
      </c>
      <c r="G131" s="96" t="s">
        <v>117</v>
      </c>
      <c r="H131" s="96" t="s">
        <v>118</v>
      </c>
    </row>
    <row r="132" spans="1:8" x14ac:dyDescent="0.3">
      <c r="A132" s="96" t="s">
        <v>200</v>
      </c>
      <c r="B132" s="96" t="s">
        <v>234</v>
      </c>
      <c r="C132" s="96" t="s">
        <v>175</v>
      </c>
      <c r="D132" s="96" t="s">
        <v>124</v>
      </c>
      <c r="E132" s="96" t="s">
        <v>116</v>
      </c>
      <c r="F132" s="96" t="s">
        <v>125</v>
      </c>
      <c r="G132" s="96" t="s">
        <v>117</v>
      </c>
      <c r="H132" s="96" t="s">
        <v>118</v>
      </c>
    </row>
    <row r="133" spans="1:8" x14ac:dyDescent="0.3">
      <c r="A133" s="96" t="s">
        <v>200</v>
      </c>
      <c r="B133" s="96" t="s">
        <v>240</v>
      </c>
      <c r="C133" s="96" t="s">
        <v>178</v>
      </c>
      <c r="D133" s="96" t="s">
        <v>126</v>
      </c>
      <c r="E133" s="96" t="s">
        <v>116</v>
      </c>
      <c r="F133" s="96" t="s">
        <v>127</v>
      </c>
      <c r="G133" s="96" t="s">
        <v>117</v>
      </c>
      <c r="H133" s="96" t="s">
        <v>118</v>
      </c>
    </row>
    <row r="134" spans="1:8" x14ac:dyDescent="0.3">
      <c r="A134" s="96" t="s">
        <v>200</v>
      </c>
      <c r="B134" s="96" t="s">
        <v>246</v>
      </c>
      <c r="C134" s="96" t="s">
        <v>181</v>
      </c>
      <c r="D134" s="96" t="s">
        <v>128</v>
      </c>
      <c r="E134" s="96" t="s">
        <v>116</v>
      </c>
      <c r="F134" s="96" t="s">
        <v>129</v>
      </c>
      <c r="G134" s="96" t="s">
        <v>117</v>
      </c>
      <c r="H134" s="96" t="s">
        <v>118</v>
      </c>
    </row>
    <row r="135" spans="1:8" x14ac:dyDescent="0.3">
      <c r="A135" s="96" t="s">
        <v>200</v>
      </c>
      <c r="B135" s="96" t="s">
        <v>252</v>
      </c>
      <c r="C135" s="96" t="s">
        <v>184</v>
      </c>
      <c r="D135" s="96" t="s">
        <v>130</v>
      </c>
      <c r="E135" s="96" t="s">
        <v>116</v>
      </c>
      <c r="F135" s="96" t="s">
        <v>131</v>
      </c>
      <c r="G135" s="96" t="s">
        <v>117</v>
      </c>
      <c r="H135" s="96" t="s">
        <v>118</v>
      </c>
    </row>
    <row r="136" spans="1:8" x14ac:dyDescent="0.3">
      <c r="A136" s="96" t="s">
        <v>200</v>
      </c>
      <c r="B136" s="96" t="s">
        <v>258</v>
      </c>
      <c r="C136" s="96" t="s">
        <v>187</v>
      </c>
      <c r="D136" s="96" t="s">
        <v>132</v>
      </c>
      <c r="E136" s="96" t="s">
        <v>116</v>
      </c>
      <c r="F136" s="96" t="s">
        <v>133</v>
      </c>
      <c r="G136" s="96" t="s">
        <v>117</v>
      </c>
      <c r="H136" s="96" t="s">
        <v>118</v>
      </c>
    </row>
    <row r="137" spans="1:8" x14ac:dyDescent="0.3">
      <c r="A137" s="96" t="s">
        <v>200</v>
      </c>
      <c r="B137" s="96" t="s">
        <v>264</v>
      </c>
      <c r="C137" s="96" t="s">
        <v>190</v>
      </c>
      <c r="D137" s="96" t="s">
        <v>134</v>
      </c>
      <c r="E137" s="96" t="s">
        <v>116</v>
      </c>
      <c r="F137" s="96" t="s">
        <v>135</v>
      </c>
      <c r="G137" s="96" t="s">
        <v>117</v>
      </c>
      <c r="H137" s="96" t="s">
        <v>118</v>
      </c>
    </row>
    <row r="138" spans="1:8" x14ac:dyDescent="0.3">
      <c r="A138" s="96" t="s">
        <v>200</v>
      </c>
      <c r="B138" s="96" t="s">
        <v>221</v>
      </c>
      <c r="C138" s="96" t="s">
        <v>170</v>
      </c>
      <c r="D138" s="96" t="s">
        <v>60</v>
      </c>
      <c r="E138" s="96" t="s">
        <v>119</v>
      </c>
      <c r="F138" s="96" t="s">
        <v>61</v>
      </c>
      <c r="G138" s="96" t="s">
        <v>120</v>
      </c>
      <c r="H138" s="96" t="s">
        <v>121</v>
      </c>
    </row>
    <row r="139" spans="1:8" x14ac:dyDescent="0.3">
      <c r="A139" s="96" t="s">
        <v>200</v>
      </c>
      <c r="B139" s="96" t="s">
        <v>229</v>
      </c>
      <c r="C139" s="96" t="s">
        <v>173</v>
      </c>
      <c r="D139" s="96" t="s">
        <v>122</v>
      </c>
      <c r="E139" s="96" t="s">
        <v>119</v>
      </c>
      <c r="F139" s="96" t="s">
        <v>123</v>
      </c>
      <c r="G139" s="96" t="s">
        <v>120</v>
      </c>
      <c r="H139" s="96" t="s">
        <v>121</v>
      </c>
    </row>
    <row r="140" spans="1:8" x14ac:dyDescent="0.3">
      <c r="A140" s="96" t="s">
        <v>200</v>
      </c>
      <c r="B140" s="96" t="s">
        <v>235</v>
      </c>
      <c r="C140" s="96" t="s">
        <v>176</v>
      </c>
      <c r="D140" s="96" t="s">
        <v>124</v>
      </c>
      <c r="E140" s="96" t="s">
        <v>119</v>
      </c>
      <c r="F140" s="96" t="s">
        <v>125</v>
      </c>
      <c r="G140" s="96" t="s">
        <v>120</v>
      </c>
      <c r="H140" s="96" t="s">
        <v>121</v>
      </c>
    </row>
    <row r="141" spans="1:8" x14ac:dyDescent="0.3">
      <c r="A141" s="96" t="s">
        <v>200</v>
      </c>
      <c r="B141" s="96" t="s">
        <v>241</v>
      </c>
      <c r="C141" s="96" t="s">
        <v>179</v>
      </c>
      <c r="D141" s="96" t="s">
        <v>126</v>
      </c>
      <c r="E141" s="96" t="s">
        <v>119</v>
      </c>
      <c r="F141" s="96" t="s">
        <v>127</v>
      </c>
      <c r="G141" s="96" t="s">
        <v>120</v>
      </c>
      <c r="H141" s="96" t="s">
        <v>121</v>
      </c>
    </row>
    <row r="142" spans="1:8" x14ac:dyDescent="0.3">
      <c r="A142" s="96" t="s">
        <v>200</v>
      </c>
      <c r="B142" s="96" t="s">
        <v>247</v>
      </c>
      <c r="C142" s="96" t="s">
        <v>182</v>
      </c>
      <c r="D142" s="96" t="s">
        <v>128</v>
      </c>
      <c r="E142" s="96" t="s">
        <v>119</v>
      </c>
      <c r="F142" s="96" t="s">
        <v>129</v>
      </c>
      <c r="G142" s="96" t="s">
        <v>120</v>
      </c>
      <c r="H142" s="96" t="s">
        <v>121</v>
      </c>
    </row>
    <row r="143" spans="1:8" x14ac:dyDescent="0.3">
      <c r="A143" s="96" t="s">
        <v>200</v>
      </c>
      <c r="B143" s="96" t="s">
        <v>253</v>
      </c>
      <c r="C143" s="96" t="s">
        <v>185</v>
      </c>
      <c r="D143" s="96" t="s">
        <v>130</v>
      </c>
      <c r="E143" s="96" t="s">
        <v>119</v>
      </c>
      <c r="F143" s="96" t="s">
        <v>131</v>
      </c>
      <c r="G143" s="96" t="s">
        <v>120</v>
      </c>
      <c r="H143" s="96" t="s">
        <v>121</v>
      </c>
    </row>
    <row r="144" spans="1:8" x14ac:dyDescent="0.3">
      <c r="A144" s="96" t="s">
        <v>200</v>
      </c>
      <c r="B144" s="96" t="s">
        <v>259</v>
      </c>
      <c r="C144" s="96" t="s">
        <v>188</v>
      </c>
      <c r="D144" s="96" t="s">
        <v>132</v>
      </c>
      <c r="E144" s="96" t="s">
        <v>119</v>
      </c>
      <c r="F144" s="96" t="s">
        <v>133</v>
      </c>
      <c r="G144" s="96" t="s">
        <v>120</v>
      </c>
      <c r="H144" s="96" t="s">
        <v>121</v>
      </c>
    </row>
    <row r="145" spans="1:8" x14ac:dyDescent="0.3">
      <c r="A145" s="96" t="s">
        <v>200</v>
      </c>
      <c r="B145" s="96" t="s">
        <v>265</v>
      </c>
      <c r="C145" s="96" t="s">
        <v>191</v>
      </c>
      <c r="D145" s="96" t="s">
        <v>134</v>
      </c>
      <c r="E145" s="96" t="s">
        <v>119</v>
      </c>
      <c r="F145" s="96" t="s">
        <v>135</v>
      </c>
      <c r="G145" s="96" t="s">
        <v>120</v>
      </c>
      <c r="H145" s="96" t="s">
        <v>121</v>
      </c>
    </row>
  </sheetData>
  <phoneticPr fontId="1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PCR PLATE MAPS</vt:lpstr>
      <vt:lpstr>LIBRARY DETAILS</vt:lpstr>
      <vt:lpstr>MAPPING 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dc:creator>
  <cp:lastModifiedBy>Allexa</cp:lastModifiedBy>
  <cp:lastPrinted>2023-05-18T22:37:16Z</cp:lastPrinted>
  <dcterms:created xsi:type="dcterms:W3CDTF">2019-10-23T22:34:46Z</dcterms:created>
  <dcterms:modified xsi:type="dcterms:W3CDTF">2023-05-20T02:14:35Z</dcterms:modified>
</cp:coreProperties>
</file>