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_map" sheetId="1" r:id="rId4"/>
    <sheet state="visible" name="Prelim_18S" sheetId="2" r:id="rId5"/>
    <sheet state="visible" name="Prelim_28S" sheetId="3" r:id="rId6"/>
    <sheet state="visible" name="Prelim_ITS" sheetId="4" r:id="rId7"/>
  </sheets>
  <definedNames/>
  <calcPr/>
</workbook>
</file>

<file path=xl/sharedStrings.xml><?xml version="1.0" encoding="utf-8"?>
<sst xmlns="http://schemas.openxmlformats.org/spreadsheetml/2006/main" count="348" uniqueCount="103">
  <si>
    <t>A</t>
  </si>
  <si>
    <t>SW_1</t>
  </si>
  <si>
    <t>SW_9</t>
  </si>
  <si>
    <t>SW_17</t>
  </si>
  <si>
    <t>KM2008_19D</t>
  </si>
  <si>
    <t>KM2008_75D</t>
  </si>
  <si>
    <t>KM2008_18D</t>
  </si>
  <si>
    <t>KM2008_63D</t>
  </si>
  <si>
    <t>B</t>
  </si>
  <si>
    <t>SW_2</t>
  </si>
  <si>
    <t>SW_10</t>
  </si>
  <si>
    <t>SW_18</t>
  </si>
  <si>
    <t>KM2008_32D</t>
  </si>
  <si>
    <t>KM2008_25D</t>
  </si>
  <si>
    <t>KM2008_55D</t>
  </si>
  <si>
    <t>KM2008_74D</t>
  </si>
  <si>
    <t>C</t>
  </si>
  <si>
    <t>SW_3</t>
  </si>
  <si>
    <t>SW_11</t>
  </si>
  <si>
    <t>KM2008_52D</t>
  </si>
  <si>
    <t>KM2008_22D</t>
  </si>
  <si>
    <t>KM2008_31D</t>
  </si>
  <si>
    <t>KM2008_24D</t>
  </si>
  <si>
    <t>D</t>
  </si>
  <si>
    <t>SW_4</t>
  </si>
  <si>
    <t>SW_12</t>
  </si>
  <si>
    <t>KM2008_28D</t>
  </si>
  <si>
    <t>KM2008_17D</t>
  </si>
  <si>
    <t>KM2008_51D</t>
  </si>
  <si>
    <t>KM2008_21D</t>
  </si>
  <si>
    <t>E</t>
  </si>
  <si>
    <t>SW_5</t>
  </si>
  <si>
    <t>SW_13</t>
  </si>
  <si>
    <t>KM2008_48D</t>
  </si>
  <si>
    <t>KM2008_30D</t>
  </si>
  <si>
    <t>KM2008_27D</t>
  </si>
  <si>
    <t>F</t>
  </si>
  <si>
    <t>SW_6</t>
  </si>
  <si>
    <t>SW_14</t>
  </si>
  <si>
    <t>KM2008_45D</t>
  </si>
  <si>
    <t>KM2008_54D</t>
  </si>
  <si>
    <t>KM2008_47D</t>
  </si>
  <si>
    <t>G</t>
  </si>
  <si>
    <t>SW_7</t>
  </si>
  <si>
    <t>SW_15</t>
  </si>
  <si>
    <t>KM2008_66D</t>
  </si>
  <si>
    <t>KM2008_62D</t>
  </si>
  <si>
    <t>KM2008_44D</t>
  </si>
  <si>
    <t>H</t>
  </si>
  <si>
    <t>SW_8</t>
  </si>
  <si>
    <t>SW_16</t>
  </si>
  <si>
    <t>KM2008_64D</t>
  </si>
  <si>
    <t>KM2008_73D</t>
  </si>
  <si>
    <t>KM2008_65D</t>
  </si>
  <si>
    <t>PCR date</t>
  </si>
  <si>
    <t>Date sent to Seq</t>
  </si>
  <si>
    <t>Date:</t>
  </si>
  <si>
    <t>Initials:</t>
  </si>
  <si>
    <t>Gene:</t>
  </si>
  <si>
    <t>18S</t>
  </si>
  <si>
    <t>Taq:</t>
  </si>
  <si>
    <t>KAPA</t>
  </si>
  <si>
    <t>F Primer:</t>
  </si>
  <si>
    <t>18S-82F_Illumina</t>
  </si>
  <si>
    <t>R Primer:</t>
  </si>
  <si>
    <t>Ek-516R_Illumina</t>
  </si>
  <si>
    <t>Reagent</t>
  </si>
  <si>
    <t>Volume (1x, µl)</t>
  </si>
  <si>
    <t>Volume (Master Mix, µl)</t>
  </si>
  <si>
    <t>1/2 Volume (Master Mix, µl)</t>
  </si>
  <si>
    <t>KAPA 3G Cycling Protocol</t>
  </si>
  <si>
    <t>Notes:</t>
  </si>
  <si>
    <t xml:space="preserve">
</t>
  </si>
  <si>
    <t>PCR-grade water</t>
  </si>
  <si>
    <t>95°C</t>
  </si>
  <si>
    <t>3 min</t>
  </si>
  <si>
    <t>2X KAPA 3G Buffer</t>
  </si>
  <si>
    <t>35 Cycles:</t>
  </si>
  <si>
    <t>MgCl2 (25 mM)</t>
  </si>
  <si>
    <t>95 °C</t>
  </si>
  <si>
    <t>20 sec</t>
  </si>
  <si>
    <t>KAPA 3G taq</t>
  </si>
  <si>
    <t>53 °C</t>
  </si>
  <si>
    <t>15 sec</t>
  </si>
  <si>
    <t xml:space="preserve">Rev Primer </t>
  </si>
  <si>
    <t>Fwd Primer</t>
  </si>
  <si>
    <t>72 °C</t>
  </si>
  <si>
    <t>30 sec</t>
  </si>
  <si>
    <t>Template (1:10 dilution)</t>
  </si>
  <si>
    <t>-</t>
  </si>
  <si>
    <t>Final</t>
  </si>
  <si>
    <t xml:space="preserve">Total Reaction Volume (μL) = </t>
  </si>
  <si>
    <t>72°C</t>
  </si>
  <si>
    <t>Total Rxns =</t>
  </si>
  <si>
    <t>4 °C</t>
  </si>
  <si>
    <t>Hold</t>
  </si>
  <si>
    <t>28S</t>
  </si>
  <si>
    <t>ITS4ngsF_Illumina</t>
  </si>
  <si>
    <t>LF402R_Illumina</t>
  </si>
  <si>
    <t xml:space="preserve">Run has samples from the Kewalos preliminary run and depth samples from St. ALOHA </t>
  </si>
  <si>
    <t>ITS</t>
  </si>
  <si>
    <t>ITS1_Illumina</t>
  </si>
  <si>
    <t>ITS2_Illumina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</si>
</sst>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b/>
      <u/>
      <color theme="1"/>
      <name val="Arial"/>
    </font>
    <font>
      <b/>
      <u/>
      <color theme="1"/>
      <name val="Arial"/>
    </font>
    <font/>
    <font>
      <color theme="1"/>
      <name val="Arial"/>
      <scheme val="minor"/>
    </font>
    <font>
      <b/>
      <color rgb="FF000000"/>
      <name val="Arial"/>
    </font>
    <font>
      <b/>
      <u/>
      <color rgb="FF000000"/>
      <name val="Arial"/>
    </font>
    <font>
      <color rgb="FF000000"/>
      <name val="Arial"/>
    </font>
    <font>
      <b/>
      <color theme="1"/>
      <name val="Roboto"/>
    </font>
    <font>
      <color theme="1"/>
      <name val="Roboto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horizontal="center" vertical="bottom"/>
    </xf>
    <xf borderId="2" fillId="0" fontId="8" numFmtId="0" xfId="0" applyBorder="1" applyFont="1"/>
    <xf borderId="3" fillId="0" fontId="2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7" fillId="0" fontId="8" numFmtId="0" xfId="0" applyBorder="1" applyFont="1"/>
    <xf borderId="8" fillId="0" fontId="8" numFmtId="0" xfId="0" applyBorder="1" applyFont="1"/>
    <xf borderId="1" fillId="0" fontId="9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shrinkToFit="0" vertical="bottom" wrapText="0"/>
    </xf>
    <xf borderId="3" fillId="0" fontId="9" numFmtId="0" xfId="0" applyBorder="1" applyFont="1"/>
    <xf borderId="6" fillId="0" fontId="10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vertical="bottom"/>
    </xf>
    <xf borderId="7" fillId="0" fontId="1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vertical="bottom"/>
    </xf>
    <xf borderId="9" fillId="0" fontId="12" numFmtId="0" xfId="0" applyAlignment="1" applyBorder="1" applyFont="1">
      <alignment vertical="bottom"/>
    </xf>
    <xf borderId="10" fillId="0" fontId="1" numFmtId="0" xfId="0" applyAlignment="1" applyBorder="1" applyFont="1">
      <alignment readingOrder="0" shrinkToFit="0" vertical="top" wrapText="1"/>
    </xf>
    <xf borderId="9" fillId="0" fontId="8" numFmtId="0" xfId="0" applyBorder="1" applyFont="1"/>
    <xf borderId="11" fillId="0" fontId="10" numFmtId="0" xfId="0" applyAlignment="1" applyBorder="1" applyFont="1">
      <alignment vertical="bottom"/>
    </xf>
    <xf borderId="4" fillId="0" fontId="8" numFmtId="0" xfId="0" applyBorder="1" applyFont="1"/>
    <xf borderId="4" fillId="0" fontId="12" numFmtId="0" xfId="0" applyAlignment="1" applyBorder="1" applyFont="1">
      <alignment horizontal="center" readingOrder="0" vertical="bottom"/>
    </xf>
    <xf borderId="4" fillId="0" fontId="1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2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3" fillId="0" fontId="8" numFmtId="0" xfId="0" applyBorder="1" applyFont="1"/>
    <xf borderId="0" fillId="0" fontId="12" numFmtId="0" xfId="0" applyAlignment="1" applyFont="1">
      <alignment vertical="bottom"/>
    </xf>
    <xf borderId="11" fillId="0" fontId="2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11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11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8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0" fontId="15" numFmtId="0" xfId="0" applyAlignment="1" applyFont="1">
      <alignment horizontal="center" vertical="bottom"/>
    </xf>
    <xf borderId="2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3">
        <v>3.0</v>
      </c>
      <c r="E1" s="3">
        <v>4.0</v>
      </c>
      <c r="F1" s="3">
        <v>5.0</v>
      </c>
      <c r="G1" s="4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/>
      <c r="J2" s="7"/>
      <c r="K2" s="7"/>
      <c r="L2" s="7"/>
      <c r="M2" s="8"/>
    </row>
    <row r="3">
      <c r="A3" s="3" t="s">
        <v>8</v>
      </c>
      <c r="B3" s="5" t="s">
        <v>9</v>
      </c>
      <c r="C3" s="5" t="s">
        <v>10</v>
      </c>
      <c r="D3" s="5" t="s">
        <v>11</v>
      </c>
      <c r="E3" s="8" t="s">
        <v>12</v>
      </c>
      <c r="F3" s="8" t="s">
        <v>13</v>
      </c>
      <c r="G3" s="6" t="s">
        <v>14</v>
      </c>
      <c r="H3" s="6" t="s">
        <v>15</v>
      </c>
      <c r="I3" s="7"/>
      <c r="J3" s="7"/>
      <c r="K3" s="7"/>
      <c r="L3" s="7"/>
      <c r="M3" s="8"/>
    </row>
    <row r="4">
      <c r="A4" s="3" t="s">
        <v>16</v>
      </c>
      <c r="B4" s="5" t="s">
        <v>17</v>
      </c>
      <c r="C4" s="5" t="s">
        <v>18</v>
      </c>
      <c r="D4" s="7"/>
      <c r="E4" s="8" t="s">
        <v>19</v>
      </c>
      <c r="F4" s="6" t="s">
        <v>20</v>
      </c>
      <c r="G4" s="8" t="s">
        <v>21</v>
      </c>
      <c r="H4" s="6" t="s">
        <v>22</v>
      </c>
      <c r="I4" s="7"/>
      <c r="J4" s="7"/>
      <c r="K4" s="7"/>
      <c r="L4" s="7"/>
      <c r="M4" s="8"/>
    </row>
    <row r="5">
      <c r="A5" s="3" t="s">
        <v>23</v>
      </c>
      <c r="B5" s="5" t="s">
        <v>24</v>
      </c>
      <c r="C5" s="5" t="s">
        <v>25</v>
      </c>
      <c r="D5" s="7"/>
      <c r="E5" s="8" t="s">
        <v>26</v>
      </c>
      <c r="F5" s="6" t="s">
        <v>27</v>
      </c>
      <c r="G5" s="8" t="s">
        <v>28</v>
      </c>
      <c r="H5" s="6" t="s">
        <v>29</v>
      </c>
      <c r="I5" s="7"/>
      <c r="J5" s="7"/>
      <c r="K5" s="7"/>
      <c r="L5" s="7"/>
      <c r="M5" s="8"/>
    </row>
    <row r="6">
      <c r="A6" s="3" t="s">
        <v>30</v>
      </c>
      <c r="B6" s="5" t="s">
        <v>31</v>
      </c>
      <c r="C6" s="5" t="s">
        <v>32</v>
      </c>
      <c r="D6" s="7"/>
      <c r="E6" s="8" t="s">
        <v>33</v>
      </c>
      <c r="F6" s="8" t="s">
        <v>34</v>
      </c>
      <c r="G6" s="6" t="s">
        <v>35</v>
      </c>
      <c r="H6" s="8"/>
      <c r="I6" s="7"/>
      <c r="J6" s="7"/>
      <c r="K6" s="7"/>
      <c r="L6" s="9"/>
      <c r="M6" s="8"/>
    </row>
    <row r="7">
      <c r="A7" s="3" t="s">
        <v>36</v>
      </c>
      <c r="B7" s="5" t="s">
        <v>37</v>
      </c>
      <c r="C7" s="5" t="s">
        <v>38</v>
      </c>
      <c r="D7" s="7"/>
      <c r="E7" s="6" t="s">
        <v>39</v>
      </c>
      <c r="F7" s="8" t="s">
        <v>40</v>
      </c>
      <c r="G7" s="8" t="s">
        <v>41</v>
      </c>
      <c r="H7" s="8"/>
      <c r="I7" s="7"/>
      <c r="J7" s="7"/>
      <c r="K7" s="7"/>
      <c r="L7" s="9"/>
      <c r="M7" s="8"/>
    </row>
    <row r="8">
      <c r="A8" s="3" t="s">
        <v>42</v>
      </c>
      <c r="B8" s="5" t="s">
        <v>43</v>
      </c>
      <c r="C8" s="5" t="s">
        <v>44</v>
      </c>
      <c r="D8" s="7"/>
      <c r="E8" s="6" t="s">
        <v>45</v>
      </c>
      <c r="F8" s="6" t="s">
        <v>46</v>
      </c>
      <c r="G8" s="6" t="s">
        <v>47</v>
      </c>
      <c r="H8" s="8"/>
      <c r="I8" s="7"/>
      <c r="J8" s="7"/>
      <c r="K8" s="7"/>
      <c r="L8" s="9"/>
      <c r="M8" s="9"/>
    </row>
    <row r="9">
      <c r="A9" s="3" t="s">
        <v>48</v>
      </c>
      <c r="B9" s="5" t="s">
        <v>49</v>
      </c>
      <c r="C9" s="5" t="s">
        <v>50</v>
      </c>
      <c r="D9" s="7"/>
      <c r="E9" s="6" t="s">
        <v>51</v>
      </c>
      <c r="F9" s="6" t="s">
        <v>52</v>
      </c>
      <c r="G9" s="6" t="s">
        <v>53</v>
      </c>
      <c r="H9" s="8"/>
      <c r="I9" s="7"/>
      <c r="J9" s="7"/>
      <c r="K9" s="7"/>
      <c r="L9" s="9"/>
      <c r="M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3" max="13" width="18.63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 t="s">
        <v>54</v>
      </c>
      <c r="M2" s="11" t="s">
        <v>55</v>
      </c>
      <c r="N2" s="10"/>
      <c r="O2" s="10"/>
      <c r="P2" s="10"/>
      <c r="Q2" s="10"/>
    </row>
    <row r="3">
      <c r="A3" s="12"/>
      <c r="B3" s="13"/>
      <c r="C3" s="13"/>
      <c r="D3" s="13"/>
      <c r="E3" s="13"/>
      <c r="F3" s="13"/>
      <c r="G3" s="13"/>
      <c r="H3" s="10"/>
      <c r="I3" s="10"/>
      <c r="J3" s="10"/>
      <c r="K3" s="14" t="s">
        <v>56</v>
      </c>
      <c r="L3" s="15"/>
      <c r="M3" s="16"/>
      <c r="N3" s="10"/>
      <c r="O3" s="10"/>
      <c r="P3" s="10"/>
      <c r="Q3" s="10"/>
    </row>
    <row r="4">
      <c r="A4" s="17"/>
      <c r="B4" s="16"/>
      <c r="C4" s="16"/>
      <c r="D4" s="16"/>
      <c r="E4" s="10"/>
      <c r="F4" s="10"/>
      <c r="G4" s="10"/>
      <c r="H4" s="10"/>
      <c r="I4" s="10"/>
      <c r="J4" s="10"/>
      <c r="K4" s="14" t="s">
        <v>57</v>
      </c>
      <c r="L4" s="18"/>
      <c r="M4" s="16"/>
      <c r="N4" s="10"/>
      <c r="O4" s="10"/>
      <c r="P4" s="10"/>
      <c r="Q4" s="10"/>
    </row>
    <row r="5">
      <c r="A5" s="19" t="s">
        <v>58</v>
      </c>
      <c r="B5" s="20" t="s">
        <v>59</v>
      </c>
      <c r="C5" s="21"/>
      <c r="D5" s="2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>
      <c r="A6" s="19" t="s">
        <v>60</v>
      </c>
      <c r="B6" s="20" t="s">
        <v>61</v>
      </c>
      <c r="C6" s="21"/>
      <c r="D6" s="2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19" t="s">
        <v>62</v>
      </c>
      <c r="B7" s="23" t="s">
        <v>63</v>
      </c>
      <c r="C7" s="24"/>
      <c r="D7" s="2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>
      <c r="A8" s="19" t="s">
        <v>64</v>
      </c>
      <c r="B8" s="23" t="s">
        <v>65</v>
      </c>
      <c r="C8" s="24"/>
      <c r="D8" s="24"/>
      <c r="E8" s="10"/>
      <c r="F8" s="10"/>
      <c r="G8" s="10"/>
      <c r="H8" s="10"/>
      <c r="I8" s="10"/>
      <c r="J8" s="10"/>
      <c r="K8" s="10"/>
      <c r="L8" s="10"/>
      <c r="M8" s="10"/>
      <c r="N8" s="10"/>
      <c r="O8" s="25"/>
      <c r="P8" s="10"/>
      <c r="Q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0"/>
      <c r="P10" s="10"/>
      <c r="Q10" s="10"/>
      <c r="Z10" s="26"/>
    </row>
    <row r="11">
      <c r="A11" s="1"/>
      <c r="B11" s="2">
        <v>1.0</v>
      </c>
      <c r="C11" s="2">
        <v>2.0</v>
      </c>
      <c r="D11" s="3">
        <v>3.0</v>
      </c>
      <c r="E11" s="3">
        <v>4.0</v>
      </c>
      <c r="F11" s="3">
        <v>5.0</v>
      </c>
      <c r="G11" s="4">
        <v>6.0</v>
      </c>
      <c r="H11" s="3">
        <v>7.0</v>
      </c>
      <c r="I11" s="3">
        <v>8.0</v>
      </c>
      <c r="J11" s="3">
        <v>9.0</v>
      </c>
      <c r="K11" s="3">
        <v>10.0</v>
      </c>
      <c r="L11" s="3">
        <v>11.0</v>
      </c>
      <c r="M11" s="3">
        <v>12.0</v>
      </c>
      <c r="N11" s="10"/>
      <c r="O11" s="10"/>
      <c r="P11" s="10"/>
      <c r="Q11" s="10"/>
    </row>
    <row r="12">
      <c r="A12" s="3" t="s">
        <v>0</v>
      </c>
      <c r="B12" s="5" t="s">
        <v>1</v>
      </c>
      <c r="C12" s="5" t="s">
        <v>2</v>
      </c>
      <c r="D12" s="5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7"/>
      <c r="J12" s="7"/>
      <c r="K12" s="7"/>
      <c r="L12" s="7"/>
      <c r="M12" s="8"/>
      <c r="N12" s="10"/>
      <c r="O12" s="10"/>
      <c r="P12" s="10"/>
      <c r="Q12" s="10"/>
    </row>
    <row r="13">
      <c r="A13" s="3" t="s">
        <v>8</v>
      </c>
      <c r="B13" s="5" t="s">
        <v>9</v>
      </c>
      <c r="C13" s="5" t="s">
        <v>10</v>
      </c>
      <c r="D13" s="5" t="s">
        <v>11</v>
      </c>
      <c r="E13" s="8" t="s">
        <v>12</v>
      </c>
      <c r="F13" s="8" t="s">
        <v>13</v>
      </c>
      <c r="G13" s="6" t="s">
        <v>14</v>
      </c>
      <c r="H13" s="6" t="s">
        <v>15</v>
      </c>
      <c r="I13" s="7"/>
      <c r="J13" s="7"/>
      <c r="K13" s="7"/>
      <c r="L13" s="7"/>
      <c r="M13" s="8"/>
      <c r="N13" s="10"/>
      <c r="O13" s="10"/>
      <c r="P13" s="10"/>
      <c r="Q13" s="10"/>
    </row>
    <row r="14">
      <c r="A14" s="3" t="s">
        <v>16</v>
      </c>
      <c r="B14" s="5" t="s">
        <v>17</v>
      </c>
      <c r="C14" s="5" t="s">
        <v>18</v>
      </c>
      <c r="D14" s="7"/>
      <c r="E14" s="8" t="s">
        <v>19</v>
      </c>
      <c r="F14" s="6" t="s">
        <v>20</v>
      </c>
      <c r="G14" s="8" t="s">
        <v>21</v>
      </c>
      <c r="H14" s="6" t="s">
        <v>22</v>
      </c>
      <c r="I14" s="7"/>
      <c r="J14" s="7"/>
      <c r="K14" s="7"/>
      <c r="L14" s="7"/>
      <c r="M14" s="8"/>
      <c r="N14" s="10"/>
      <c r="O14" s="10"/>
      <c r="P14" s="10"/>
      <c r="Q14" s="10"/>
    </row>
    <row r="15">
      <c r="A15" s="3" t="s">
        <v>23</v>
      </c>
      <c r="B15" s="5" t="s">
        <v>24</v>
      </c>
      <c r="C15" s="5" t="s">
        <v>25</v>
      </c>
      <c r="D15" s="7"/>
      <c r="E15" s="8" t="s">
        <v>26</v>
      </c>
      <c r="F15" s="6" t="s">
        <v>27</v>
      </c>
      <c r="G15" s="8" t="s">
        <v>28</v>
      </c>
      <c r="H15" s="6" t="s">
        <v>29</v>
      </c>
      <c r="I15" s="7"/>
      <c r="J15" s="7"/>
      <c r="K15" s="7"/>
      <c r="L15" s="7"/>
      <c r="M15" s="8"/>
      <c r="N15" s="10"/>
      <c r="O15" s="10"/>
      <c r="P15" s="10"/>
      <c r="Q15" s="10"/>
    </row>
    <row r="16">
      <c r="A16" s="3" t="s">
        <v>30</v>
      </c>
      <c r="B16" s="5" t="s">
        <v>31</v>
      </c>
      <c r="C16" s="5" t="s">
        <v>32</v>
      </c>
      <c r="D16" s="7"/>
      <c r="E16" s="8" t="s">
        <v>33</v>
      </c>
      <c r="F16" s="8" t="s">
        <v>34</v>
      </c>
      <c r="G16" s="6" t="s">
        <v>35</v>
      </c>
      <c r="H16" s="8"/>
      <c r="I16" s="7"/>
      <c r="J16" s="7"/>
      <c r="K16" s="7"/>
      <c r="L16" s="9"/>
      <c r="M16" s="8"/>
      <c r="N16" s="10"/>
      <c r="O16" s="10"/>
      <c r="P16" s="10"/>
      <c r="Q16" s="10"/>
    </row>
    <row r="17">
      <c r="A17" s="3" t="s">
        <v>36</v>
      </c>
      <c r="B17" s="5" t="s">
        <v>37</v>
      </c>
      <c r="C17" s="5" t="s">
        <v>38</v>
      </c>
      <c r="D17" s="7"/>
      <c r="E17" s="6" t="s">
        <v>39</v>
      </c>
      <c r="F17" s="8" t="s">
        <v>40</v>
      </c>
      <c r="G17" s="8" t="s">
        <v>41</v>
      </c>
      <c r="H17" s="8"/>
      <c r="I17" s="7"/>
      <c r="J17" s="7"/>
      <c r="K17" s="7"/>
      <c r="L17" s="9"/>
      <c r="M17" s="8"/>
      <c r="N17" s="10"/>
      <c r="O17" s="10"/>
      <c r="P17" s="10"/>
      <c r="Q17" s="10"/>
    </row>
    <row r="18">
      <c r="A18" s="3" t="s">
        <v>42</v>
      </c>
      <c r="B18" s="5" t="s">
        <v>43</v>
      </c>
      <c r="C18" s="5" t="s">
        <v>44</v>
      </c>
      <c r="D18" s="7"/>
      <c r="E18" s="6" t="s">
        <v>45</v>
      </c>
      <c r="F18" s="6" t="s">
        <v>46</v>
      </c>
      <c r="G18" s="6" t="s">
        <v>47</v>
      </c>
      <c r="H18" s="8"/>
      <c r="I18" s="7"/>
      <c r="J18" s="7"/>
      <c r="K18" s="7"/>
      <c r="L18" s="9"/>
      <c r="M18" s="9"/>
      <c r="N18" s="10"/>
      <c r="O18" s="10"/>
      <c r="P18" s="10"/>
      <c r="Q18" s="10"/>
    </row>
    <row r="19">
      <c r="A19" s="3" t="s">
        <v>48</v>
      </c>
      <c r="B19" s="5" t="s">
        <v>49</v>
      </c>
      <c r="C19" s="5" t="s">
        <v>50</v>
      </c>
      <c r="D19" s="7"/>
      <c r="E19" s="6" t="s">
        <v>51</v>
      </c>
      <c r="F19" s="6" t="s">
        <v>52</v>
      </c>
      <c r="G19" s="6" t="s">
        <v>53</v>
      </c>
      <c r="H19" s="8"/>
      <c r="I19" s="7"/>
      <c r="J19" s="7"/>
      <c r="K19" s="7"/>
      <c r="L19" s="9"/>
      <c r="M19" s="9"/>
      <c r="N19" s="10"/>
      <c r="O19" s="10"/>
      <c r="P19" s="10"/>
      <c r="Q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>
      <c r="A23" s="10"/>
      <c r="B23" s="27" t="s">
        <v>66</v>
      </c>
      <c r="C23" s="22"/>
      <c r="D23" s="28" t="s">
        <v>67</v>
      </c>
      <c r="E23" s="29" t="s">
        <v>68</v>
      </c>
      <c r="F23" s="30" t="s">
        <v>69</v>
      </c>
      <c r="G23" s="31"/>
      <c r="H23" s="32" t="s">
        <v>70</v>
      </c>
      <c r="I23" s="33"/>
      <c r="J23" s="31"/>
      <c r="K23" s="34" t="s">
        <v>71</v>
      </c>
      <c r="L23" s="35" t="s">
        <v>72</v>
      </c>
      <c r="M23" s="36"/>
      <c r="N23" s="10"/>
      <c r="O23" s="10"/>
      <c r="P23" s="10"/>
      <c r="Q23" s="10"/>
    </row>
    <row r="24">
      <c r="A24" s="10"/>
      <c r="B24" s="37" t="s">
        <v>73</v>
      </c>
      <c r="C24" s="38"/>
      <c r="D24" s="39">
        <v>6.3</v>
      </c>
      <c r="E24" s="40">
        <f t="shared" ref="E24:E29" si="1">D24*$D$32</f>
        <v>346.5</v>
      </c>
      <c r="F24" s="41">
        <f t="shared" ref="F24:F29" si="2">E24/2</f>
        <v>173.25</v>
      </c>
      <c r="G24" s="31"/>
      <c r="H24" s="42" t="s">
        <v>74</v>
      </c>
      <c r="I24" s="43" t="s">
        <v>75</v>
      </c>
      <c r="J24" s="31"/>
      <c r="K24" s="31"/>
      <c r="M24" s="44"/>
      <c r="N24" s="10"/>
      <c r="O24" s="10"/>
      <c r="P24" s="10"/>
      <c r="Q24" s="10"/>
    </row>
    <row r="25">
      <c r="B25" s="37" t="s">
        <v>76</v>
      </c>
      <c r="C25" s="38"/>
      <c r="D25" s="40">
        <v>12.5</v>
      </c>
      <c r="E25" s="40">
        <f t="shared" si="1"/>
        <v>687.5</v>
      </c>
      <c r="F25" s="41">
        <f t="shared" si="2"/>
        <v>343.75</v>
      </c>
      <c r="G25" s="31"/>
      <c r="H25" s="45" t="s">
        <v>77</v>
      </c>
      <c r="I25" s="31"/>
      <c r="J25" s="31"/>
      <c r="K25" s="31"/>
      <c r="M25" s="44"/>
    </row>
    <row r="26">
      <c r="B26" s="46" t="s">
        <v>78</v>
      </c>
      <c r="C26" s="38"/>
      <c r="D26" s="41">
        <v>1.5</v>
      </c>
      <c r="E26" s="40">
        <f t="shared" si="1"/>
        <v>82.5</v>
      </c>
      <c r="F26" s="41">
        <f t="shared" si="2"/>
        <v>41.25</v>
      </c>
      <c r="G26" s="31"/>
      <c r="H26" s="45" t="s">
        <v>79</v>
      </c>
      <c r="I26" s="47" t="s">
        <v>80</v>
      </c>
      <c r="J26" s="31"/>
      <c r="K26" s="31"/>
      <c r="M26" s="44"/>
    </row>
    <row r="27">
      <c r="B27" s="37" t="s">
        <v>81</v>
      </c>
      <c r="C27" s="38"/>
      <c r="D27" s="40">
        <v>0.2</v>
      </c>
      <c r="E27" s="40">
        <f t="shared" si="1"/>
        <v>11</v>
      </c>
      <c r="F27" s="41">
        <f t="shared" si="2"/>
        <v>5.5</v>
      </c>
      <c r="G27" s="31"/>
      <c r="H27" s="45" t="s">
        <v>82</v>
      </c>
      <c r="I27" s="47" t="s">
        <v>83</v>
      </c>
      <c r="J27" s="31"/>
      <c r="K27" s="31"/>
      <c r="M27" s="44"/>
    </row>
    <row r="28">
      <c r="B28" s="48" t="s">
        <v>84</v>
      </c>
      <c r="C28" s="49"/>
      <c r="D28" s="41">
        <v>0.75</v>
      </c>
      <c r="E28" s="40">
        <f t="shared" si="1"/>
        <v>41.25</v>
      </c>
      <c r="F28" s="41">
        <f t="shared" si="2"/>
        <v>20.625</v>
      </c>
      <c r="G28" s="31"/>
      <c r="H28" s="45"/>
      <c r="I28" s="47"/>
      <c r="J28" s="31"/>
      <c r="K28" s="31"/>
      <c r="M28" s="44"/>
    </row>
    <row r="29">
      <c r="B29" s="48" t="s">
        <v>85</v>
      </c>
      <c r="C29" s="49"/>
      <c r="D29" s="41">
        <v>0.75</v>
      </c>
      <c r="E29" s="40">
        <f t="shared" si="1"/>
        <v>41.25</v>
      </c>
      <c r="F29" s="41">
        <f t="shared" si="2"/>
        <v>20.625</v>
      </c>
      <c r="G29" s="31"/>
      <c r="H29" s="42" t="s">
        <v>86</v>
      </c>
      <c r="I29" s="43" t="s">
        <v>87</v>
      </c>
      <c r="J29" s="31"/>
      <c r="K29" s="31"/>
      <c r="M29" s="44"/>
    </row>
    <row r="30">
      <c r="B30" s="37" t="s">
        <v>88</v>
      </c>
      <c r="C30" s="38"/>
      <c r="D30" s="39">
        <v>3.0</v>
      </c>
      <c r="E30" s="39" t="s">
        <v>89</v>
      </c>
      <c r="F30" s="50" t="s">
        <v>89</v>
      </c>
      <c r="G30" s="31"/>
      <c r="H30" s="45" t="s">
        <v>90</v>
      </c>
      <c r="I30" s="31"/>
      <c r="J30" s="31"/>
      <c r="K30" s="31"/>
      <c r="M30" s="44"/>
    </row>
    <row r="31">
      <c r="B31" s="51" t="s">
        <v>91</v>
      </c>
      <c r="C31" s="38"/>
      <c r="D31" s="52">
        <f t="shared" ref="D31:E31" si="3">SUM(D24:D30)</f>
        <v>25</v>
      </c>
      <c r="E31" s="53">
        <f t="shared" si="3"/>
        <v>1210</v>
      </c>
      <c r="F31" s="41">
        <f>SUM(F24:F27)</f>
        <v>563.75</v>
      </c>
      <c r="G31" s="31"/>
      <c r="H31" s="42" t="s">
        <v>92</v>
      </c>
      <c r="I31" s="43" t="s">
        <v>75</v>
      </c>
      <c r="J31" s="31"/>
      <c r="K31" s="31"/>
      <c r="M31" s="44"/>
    </row>
    <row r="32">
      <c r="B32" s="51" t="s">
        <v>93</v>
      </c>
      <c r="C32" s="38"/>
      <c r="D32" s="54">
        <v>55.0</v>
      </c>
      <c r="E32" s="41"/>
      <c r="F32" s="41"/>
      <c r="G32" s="31"/>
      <c r="H32" s="55" t="s">
        <v>94</v>
      </c>
      <c r="I32" s="56" t="s">
        <v>95</v>
      </c>
      <c r="J32" s="31"/>
      <c r="K32" s="56"/>
      <c r="L32" s="13"/>
      <c r="M32" s="38"/>
    </row>
    <row r="34">
      <c r="B34" s="57"/>
      <c r="C34" s="58"/>
      <c r="D34" s="59"/>
      <c r="E34" s="59"/>
      <c r="F34" s="60"/>
    </row>
    <row r="35">
      <c r="B35" s="61"/>
      <c r="C35" s="58"/>
      <c r="D35" s="59"/>
      <c r="E35" s="59"/>
      <c r="F35" s="60"/>
    </row>
    <row r="36">
      <c r="B36" s="62"/>
      <c r="D36" s="63"/>
      <c r="E36" s="59"/>
      <c r="F36" s="60"/>
    </row>
    <row r="37">
      <c r="B37" s="57"/>
      <c r="D37" s="59"/>
      <c r="E37" s="59"/>
      <c r="F37" s="60"/>
    </row>
    <row r="38">
      <c r="B38" s="62"/>
      <c r="C38" s="64"/>
      <c r="D38" s="63"/>
      <c r="E38" s="59"/>
      <c r="F38" s="60"/>
    </row>
    <row r="39">
      <c r="B39" s="62"/>
      <c r="C39" s="64"/>
      <c r="D39" s="63"/>
      <c r="E39" s="59"/>
      <c r="F39" s="60"/>
    </row>
    <row r="40">
      <c r="B40" s="57"/>
      <c r="D40" s="65"/>
      <c r="E40" s="59"/>
      <c r="F40" s="60"/>
    </row>
    <row r="41">
      <c r="B41" s="66"/>
      <c r="D41" s="67"/>
      <c r="E41" s="68"/>
      <c r="F41" s="60"/>
    </row>
    <row r="42">
      <c r="B42" s="66"/>
      <c r="D42" s="69"/>
      <c r="E42" s="58"/>
      <c r="F42" s="58"/>
    </row>
  </sheetData>
  <mergeCells count="17">
    <mergeCell ref="B26:C26"/>
    <mergeCell ref="B27:C27"/>
    <mergeCell ref="B30:C30"/>
    <mergeCell ref="B31:C31"/>
    <mergeCell ref="B36:C36"/>
    <mergeCell ref="B37:C37"/>
    <mergeCell ref="B40:C40"/>
    <mergeCell ref="B41:C41"/>
    <mergeCell ref="B42:C42"/>
    <mergeCell ref="A3:G3"/>
    <mergeCell ref="B5:D5"/>
    <mergeCell ref="B6:D6"/>
    <mergeCell ref="B23:C23"/>
    <mergeCell ref="L23:M32"/>
    <mergeCell ref="B24:C24"/>
    <mergeCell ref="B25:C25"/>
    <mergeCell ref="B32:C32"/>
  </mergeCells>
  <printOptions gridLines="1" horizontalCentered="1"/>
  <pageMargins bottom="0.75" footer="0.0" header="0.0" left="0.7" right="0.7" top="0.75"/>
  <pageSetup scale="6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3" max="13" width="18.63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 t="s">
        <v>54</v>
      </c>
      <c r="M2" s="11" t="s">
        <v>55</v>
      </c>
      <c r="N2" s="10"/>
      <c r="O2" s="10"/>
      <c r="P2" s="10"/>
      <c r="Q2" s="10"/>
    </row>
    <row r="3">
      <c r="A3" s="12"/>
      <c r="B3" s="13"/>
      <c r="C3" s="13"/>
      <c r="D3" s="13"/>
      <c r="E3" s="13"/>
      <c r="F3" s="13"/>
      <c r="G3" s="13"/>
      <c r="H3" s="10"/>
      <c r="I3" s="10"/>
      <c r="J3" s="10"/>
      <c r="K3" s="14" t="s">
        <v>56</v>
      </c>
      <c r="L3" s="15"/>
      <c r="M3" s="16"/>
      <c r="N3" s="10"/>
      <c r="O3" s="10"/>
      <c r="P3" s="10"/>
      <c r="Q3" s="10"/>
    </row>
    <row r="4">
      <c r="A4" s="17"/>
      <c r="B4" s="16"/>
      <c r="C4" s="16"/>
      <c r="D4" s="16"/>
      <c r="E4" s="10"/>
      <c r="F4" s="10"/>
      <c r="G4" s="10"/>
      <c r="H4" s="10"/>
      <c r="I4" s="10"/>
      <c r="J4" s="10"/>
      <c r="K4" s="14" t="s">
        <v>57</v>
      </c>
      <c r="L4" s="18"/>
      <c r="M4" s="16"/>
      <c r="N4" s="10"/>
      <c r="O4" s="10"/>
      <c r="P4" s="10"/>
      <c r="Q4" s="10"/>
    </row>
    <row r="5">
      <c r="A5" s="19" t="s">
        <v>58</v>
      </c>
      <c r="B5" s="20" t="s">
        <v>96</v>
      </c>
      <c r="C5" s="21"/>
      <c r="D5" s="2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>
      <c r="A6" s="19" t="s">
        <v>60</v>
      </c>
      <c r="B6" s="20" t="s">
        <v>61</v>
      </c>
      <c r="C6" s="21"/>
      <c r="D6" s="2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19" t="s">
        <v>62</v>
      </c>
      <c r="B7" s="23" t="s">
        <v>97</v>
      </c>
      <c r="C7" s="1"/>
      <c r="D7" s="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>
      <c r="A8" s="19" t="s">
        <v>64</v>
      </c>
      <c r="B8" s="23" t="s">
        <v>98</v>
      </c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25"/>
      <c r="P8" s="10"/>
      <c r="Q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10"/>
      <c r="O10" s="10"/>
      <c r="P10" s="10"/>
      <c r="Q10" s="10"/>
    </row>
    <row r="11">
      <c r="A11" s="17"/>
      <c r="B11" s="71">
        <v>1.0</v>
      </c>
      <c r="C11" s="71">
        <v>2.0</v>
      </c>
      <c r="D11" s="72">
        <v>3.0</v>
      </c>
      <c r="E11" s="72">
        <v>4.0</v>
      </c>
      <c r="F11" s="72">
        <v>5.0</v>
      </c>
      <c r="G11" s="52">
        <v>6.0</v>
      </c>
      <c r="H11" s="72">
        <v>7.0</v>
      </c>
      <c r="I11" s="72">
        <v>8.0</v>
      </c>
      <c r="J11" s="72">
        <v>9.0</v>
      </c>
      <c r="K11" s="72">
        <v>10.0</v>
      </c>
      <c r="L11" s="72">
        <v>11.0</v>
      </c>
      <c r="M11" s="72">
        <v>12.0</v>
      </c>
      <c r="N11" s="10"/>
      <c r="O11" s="10"/>
      <c r="P11" s="10"/>
      <c r="Q11" s="10"/>
    </row>
    <row r="12">
      <c r="A12" s="73" t="s">
        <v>0</v>
      </c>
      <c r="B12" s="5" t="s">
        <v>1</v>
      </c>
      <c r="C12" s="5" t="s">
        <v>2</v>
      </c>
      <c r="D12" s="5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7"/>
      <c r="J12" s="7"/>
      <c r="K12" s="7"/>
      <c r="L12" s="7"/>
      <c r="M12" s="8"/>
      <c r="N12" s="10"/>
      <c r="O12" s="10"/>
      <c r="P12" s="10"/>
      <c r="Q12" s="10"/>
    </row>
    <row r="13">
      <c r="A13" s="73" t="s">
        <v>8</v>
      </c>
      <c r="B13" s="5" t="s">
        <v>9</v>
      </c>
      <c r="C13" s="5" t="s">
        <v>10</v>
      </c>
      <c r="D13" s="5" t="s">
        <v>11</v>
      </c>
      <c r="E13" s="8" t="s">
        <v>12</v>
      </c>
      <c r="F13" s="8" t="s">
        <v>13</v>
      </c>
      <c r="G13" s="6" t="s">
        <v>14</v>
      </c>
      <c r="H13" s="6" t="s">
        <v>15</v>
      </c>
      <c r="I13" s="7"/>
      <c r="J13" s="7"/>
      <c r="K13" s="7"/>
      <c r="L13" s="7"/>
      <c r="M13" s="8"/>
      <c r="N13" s="10"/>
      <c r="O13" s="10"/>
      <c r="P13" s="10"/>
      <c r="Q13" s="10"/>
    </row>
    <row r="14">
      <c r="A14" s="73" t="s">
        <v>16</v>
      </c>
      <c r="B14" s="5" t="s">
        <v>17</v>
      </c>
      <c r="C14" s="5" t="s">
        <v>18</v>
      </c>
      <c r="D14" s="7"/>
      <c r="E14" s="8" t="s">
        <v>19</v>
      </c>
      <c r="F14" s="6" t="s">
        <v>20</v>
      </c>
      <c r="G14" s="8" t="s">
        <v>21</v>
      </c>
      <c r="H14" s="6" t="s">
        <v>22</v>
      </c>
      <c r="I14" s="7"/>
      <c r="J14" s="7"/>
      <c r="K14" s="7"/>
      <c r="L14" s="7"/>
      <c r="M14" s="8"/>
      <c r="N14" s="10"/>
      <c r="O14" s="10"/>
      <c r="P14" s="10"/>
      <c r="Q14" s="10"/>
    </row>
    <row r="15">
      <c r="A15" s="73" t="s">
        <v>23</v>
      </c>
      <c r="B15" s="5" t="s">
        <v>24</v>
      </c>
      <c r="C15" s="5" t="s">
        <v>25</v>
      </c>
      <c r="D15" s="7"/>
      <c r="E15" s="8" t="s">
        <v>26</v>
      </c>
      <c r="F15" s="6" t="s">
        <v>27</v>
      </c>
      <c r="G15" s="8" t="s">
        <v>28</v>
      </c>
      <c r="H15" s="6" t="s">
        <v>29</v>
      </c>
      <c r="I15" s="7"/>
      <c r="J15" s="7"/>
      <c r="K15" s="7"/>
      <c r="L15" s="7"/>
      <c r="M15" s="8"/>
      <c r="N15" s="10"/>
      <c r="O15" s="10"/>
      <c r="P15" s="10"/>
      <c r="Q15" s="10"/>
    </row>
    <row r="16">
      <c r="A16" s="73" t="s">
        <v>30</v>
      </c>
      <c r="B16" s="5" t="s">
        <v>31</v>
      </c>
      <c r="C16" s="5" t="s">
        <v>32</v>
      </c>
      <c r="D16" s="7"/>
      <c r="E16" s="8" t="s">
        <v>33</v>
      </c>
      <c r="F16" s="8" t="s">
        <v>34</v>
      </c>
      <c r="G16" s="6" t="s">
        <v>35</v>
      </c>
      <c r="H16" s="8"/>
      <c r="I16" s="7"/>
      <c r="J16" s="7"/>
      <c r="K16" s="7"/>
      <c r="L16" s="9"/>
      <c r="M16" s="8"/>
      <c r="N16" s="10"/>
      <c r="O16" s="10"/>
      <c r="P16" s="10"/>
      <c r="Q16" s="10"/>
    </row>
    <row r="17">
      <c r="A17" s="73" t="s">
        <v>36</v>
      </c>
      <c r="B17" s="5" t="s">
        <v>37</v>
      </c>
      <c r="C17" s="5" t="s">
        <v>38</v>
      </c>
      <c r="D17" s="7"/>
      <c r="E17" s="6" t="s">
        <v>39</v>
      </c>
      <c r="F17" s="8" t="s">
        <v>40</v>
      </c>
      <c r="G17" s="8" t="s">
        <v>41</v>
      </c>
      <c r="H17" s="8"/>
      <c r="I17" s="7"/>
      <c r="J17" s="7"/>
      <c r="K17" s="7"/>
      <c r="L17" s="9"/>
      <c r="M17" s="8"/>
      <c r="N17" s="10"/>
      <c r="O17" s="10"/>
      <c r="P17" s="10"/>
      <c r="Q17" s="10"/>
    </row>
    <row r="18">
      <c r="A18" s="73" t="s">
        <v>42</v>
      </c>
      <c r="B18" s="5" t="s">
        <v>43</v>
      </c>
      <c r="C18" s="5" t="s">
        <v>44</v>
      </c>
      <c r="D18" s="7"/>
      <c r="E18" s="6" t="s">
        <v>45</v>
      </c>
      <c r="F18" s="6" t="s">
        <v>46</v>
      </c>
      <c r="G18" s="6" t="s">
        <v>47</v>
      </c>
      <c r="H18" s="8"/>
      <c r="I18" s="7"/>
      <c r="J18" s="7"/>
      <c r="K18" s="7"/>
      <c r="L18" s="9"/>
      <c r="M18" s="9"/>
      <c r="N18" s="10"/>
      <c r="O18" s="10"/>
      <c r="P18" s="10"/>
      <c r="Q18" s="10"/>
    </row>
    <row r="19">
      <c r="A19" s="73" t="s">
        <v>48</v>
      </c>
      <c r="B19" s="5" t="s">
        <v>49</v>
      </c>
      <c r="C19" s="5" t="s">
        <v>50</v>
      </c>
      <c r="D19" s="7"/>
      <c r="E19" s="6" t="s">
        <v>51</v>
      </c>
      <c r="F19" s="6" t="s">
        <v>52</v>
      </c>
      <c r="G19" s="6" t="s">
        <v>53</v>
      </c>
      <c r="H19" s="8"/>
      <c r="I19" s="7"/>
      <c r="J19" s="7"/>
      <c r="K19" s="7"/>
      <c r="L19" s="9"/>
      <c r="M19" s="9"/>
      <c r="N19" s="10"/>
      <c r="O19" s="10"/>
      <c r="P19" s="10"/>
      <c r="Q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>
      <c r="A23" s="10"/>
      <c r="B23" s="27" t="s">
        <v>66</v>
      </c>
      <c r="C23" s="22"/>
      <c r="D23" s="28" t="s">
        <v>67</v>
      </c>
      <c r="E23" s="29" t="s">
        <v>68</v>
      </c>
      <c r="F23" s="30" t="s">
        <v>69</v>
      </c>
      <c r="G23" s="31"/>
      <c r="H23" s="32" t="s">
        <v>70</v>
      </c>
      <c r="I23" s="33"/>
      <c r="J23" s="31"/>
      <c r="K23" s="34" t="s">
        <v>71</v>
      </c>
      <c r="L23" s="35" t="s">
        <v>99</v>
      </c>
      <c r="M23" s="36"/>
      <c r="N23" s="10"/>
      <c r="O23" s="10"/>
      <c r="P23" s="10"/>
      <c r="Q23" s="10"/>
    </row>
    <row r="24">
      <c r="A24" s="10"/>
      <c r="B24" s="37" t="s">
        <v>73</v>
      </c>
      <c r="C24" s="38"/>
      <c r="D24" s="39">
        <v>6.3</v>
      </c>
      <c r="E24" s="40">
        <f t="shared" ref="E24:E29" si="1">D24*$D$32</f>
        <v>346.5</v>
      </c>
      <c r="F24" s="41">
        <f t="shared" ref="F24:F29" si="2">E24/2</f>
        <v>173.25</v>
      </c>
      <c r="G24" s="31"/>
      <c r="H24" s="42" t="s">
        <v>74</v>
      </c>
      <c r="I24" s="43" t="s">
        <v>75</v>
      </c>
      <c r="J24" s="31"/>
      <c r="K24" s="31"/>
      <c r="M24" s="44"/>
      <c r="N24" s="10"/>
      <c r="O24" s="10"/>
      <c r="P24" s="10"/>
      <c r="Q24" s="10"/>
    </row>
    <row r="25">
      <c r="B25" s="37" t="s">
        <v>76</v>
      </c>
      <c r="C25" s="38"/>
      <c r="D25" s="40">
        <v>12.5</v>
      </c>
      <c r="E25" s="40">
        <f t="shared" si="1"/>
        <v>687.5</v>
      </c>
      <c r="F25" s="41">
        <f t="shared" si="2"/>
        <v>343.75</v>
      </c>
      <c r="G25" s="31"/>
      <c r="H25" s="45" t="s">
        <v>77</v>
      </c>
      <c r="I25" s="31"/>
      <c r="J25" s="31"/>
      <c r="K25" s="31"/>
      <c r="M25" s="44"/>
    </row>
    <row r="26">
      <c r="B26" s="46" t="s">
        <v>78</v>
      </c>
      <c r="C26" s="38"/>
      <c r="D26" s="41">
        <v>1.5</v>
      </c>
      <c r="E26" s="40">
        <f t="shared" si="1"/>
        <v>82.5</v>
      </c>
      <c r="F26" s="41">
        <f t="shared" si="2"/>
        <v>41.25</v>
      </c>
      <c r="G26" s="31"/>
      <c r="H26" s="45" t="s">
        <v>79</v>
      </c>
      <c r="I26" s="47" t="s">
        <v>80</v>
      </c>
      <c r="J26" s="31"/>
      <c r="K26" s="31"/>
      <c r="M26" s="44"/>
    </row>
    <row r="27">
      <c r="B27" s="37" t="s">
        <v>81</v>
      </c>
      <c r="C27" s="38"/>
      <c r="D27" s="40">
        <v>0.2</v>
      </c>
      <c r="E27" s="40">
        <f t="shared" si="1"/>
        <v>11</v>
      </c>
      <c r="F27" s="41">
        <f t="shared" si="2"/>
        <v>5.5</v>
      </c>
      <c r="G27" s="31"/>
      <c r="H27" s="45" t="s">
        <v>82</v>
      </c>
      <c r="I27" s="47" t="s">
        <v>83</v>
      </c>
      <c r="J27" s="31"/>
      <c r="K27" s="31"/>
      <c r="M27" s="44"/>
    </row>
    <row r="28">
      <c r="B28" s="48" t="s">
        <v>84</v>
      </c>
      <c r="C28" s="49"/>
      <c r="D28" s="41">
        <v>0.75</v>
      </c>
      <c r="E28" s="40">
        <f t="shared" si="1"/>
        <v>41.25</v>
      </c>
      <c r="F28" s="41">
        <f t="shared" si="2"/>
        <v>20.625</v>
      </c>
      <c r="G28" s="31"/>
      <c r="H28" s="42" t="s">
        <v>86</v>
      </c>
      <c r="I28" s="43" t="s">
        <v>87</v>
      </c>
      <c r="J28" s="31"/>
      <c r="K28" s="31"/>
      <c r="M28" s="44"/>
    </row>
    <row r="29">
      <c r="B29" s="48" t="s">
        <v>85</v>
      </c>
      <c r="C29" s="49"/>
      <c r="D29" s="41">
        <v>0.75</v>
      </c>
      <c r="E29" s="40">
        <f t="shared" si="1"/>
        <v>41.25</v>
      </c>
      <c r="F29" s="41">
        <f t="shared" si="2"/>
        <v>20.625</v>
      </c>
      <c r="G29" s="31"/>
      <c r="H29" s="45" t="s">
        <v>90</v>
      </c>
      <c r="I29" s="31"/>
      <c r="J29" s="31"/>
      <c r="K29" s="31"/>
      <c r="M29" s="44"/>
    </row>
    <row r="30">
      <c r="B30" s="37" t="s">
        <v>88</v>
      </c>
      <c r="C30" s="38"/>
      <c r="D30" s="39">
        <v>3.0</v>
      </c>
      <c r="E30" s="39" t="s">
        <v>89</v>
      </c>
      <c r="F30" s="50" t="s">
        <v>89</v>
      </c>
      <c r="G30" s="31"/>
      <c r="H30" s="42" t="s">
        <v>92</v>
      </c>
      <c r="I30" s="43" t="s">
        <v>75</v>
      </c>
      <c r="J30" s="31"/>
      <c r="K30" s="31"/>
      <c r="M30" s="44"/>
    </row>
    <row r="31">
      <c r="B31" s="51" t="s">
        <v>91</v>
      </c>
      <c r="C31" s="38"/>
      <c r="D31" s="52">
        <f t="shared" ref="D31:E31" si="3">SUM(D24:D30)</f>
        <v>25</v>
      </c>
      <c r="E31" s="53">
        <f t="shared" si="3"/>
        <v>1210</v>
      </c>
      <c r="F31" s="41">
        <f>SUM(F24:F27)</f>
        <v>563.75</v>
      </c>
      <c r="G31" s="31"/>
      <c r="H31" s="55" t="s">
        <v>94</v>
      </c>
      <c r="I31" s="56" t="s">
        <v>95</v>
      </c>
      <c r="J31" s="31"/>
      <c r="K31" s="56"/>
      <c r="L31" s="13"/>
      <c r="M31" s="38"/>
    </row>
    <row r="32">
      <c r="B32" s="51" t="s">
        <v>93</v>
      </c>
      <c r="C32" s="38"/>
      <c r="D32" s="54">
        <v>55.0</v>
      </c>
      <c r="E32" s="41"/>
      <c r="F32" s="41"/>
    </row>
  </sheetData>
  <mergeCells count="12">
    <mergeCell ref="B26:C26"/>
    <mergeCell ref="B27:C27"/>
    <mergeCell ref="B30:C30"/>
    <mergeCell ref="B31:C31"/>
    <mergeCell ref="B32:C32"/>
    <mergeCell ref="A3:G3"/>
    <mergeCell ref="B5:D5"/>
    <mergeCell ref="B6:D6"/>
    <mergeCell ref="B23:C23"/>
    <mergeCell ref="L23:M31"/>
    <mergeCell ref="B24:C24"/>
    <mergeCell ref="B25:C25"/>
  </mergeCells>
  <printOptions gridLines="1" horizontalCentered="1"/>
  <pageMargins bottom="0.75" footer="0.0" header="0.0" left="0.7" right="0.7" top="0.75"/>
  <pageSetup scale="6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3" max="13" width="18.63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 t="s">
        <v>54</v>
      </c>
      <c r="M2" s="11" t="s">
        <v>55</v>
      </c>
      <c r="N2" s="10"/>
      <c r="O2" s="10"/>
      <c r="P2" s="10"/>
      <c r="Q2" s="10"/>
    </row>
    <row r="3">
      <c r="A3" s="74"/>
      <c r="H3" s="10"/>
      <c r="I3" s="10"/>
      <c r="J3" s="10"/>
      <c r="K3" s="14" t="s">
        <v>56</v>
      </c>
      <c r="L3" s="15"/>
      <c r="M3" s="16"/>
      <c r="N3" s="10"/>
      <c r="O3" s="10"/>
      <c r="P3" s="10"/>
      <c r="Q3" s="10"/>
    </row>
    <row r="4">
      <c r="A4" s="75"/>
      <c r="B4" s="75"/>
      <c r="C4" s="75"/>
      <c r="D4" s="75"/>
      <c r="E4" s="10"/>
      <c r="F4" s="10"/>
      <c r="G4" s="10"/>
      <c r="H4" s="10"/>
      <c r="I4" s="10"/>
      <c r="J4" s="10"/>
      <c r="K4" s="14" t="s">
        <v>57</v>
      </c>
      <c r="L4" s="18"/>
      <c r="M4" s="16"/>
      <c r="N4" s="10"/>
      <c r="O4" s="10"/>
      <c r="P4" s="10"/>
      <c r="Q4" s="10"/>
    </row>
    <row r="5">
      <c r="A5" s="76" t="s">
        <v>58</v>
      </c>
      <c r="B5" s="77" t="s">
        <v>100</v>
      </c>
      <c r="C5" s="13"/>
      <c r="D5" s="3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>
      <c r="A6" s="19" t="s">
        <v>60</v>
      </c>
      <c r="B6" s="20" t="s">
        <v>61</v>
      </c>
      <c r="C6" s="21"/>
      <c r="D6" s="2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19" t="s">
        <v>62</v>
      </c>
      <c r="B7" s="20" t="s">
        <v>101</v>
      </c>
      <c r="C7" s="21"/>
      <c r="D7" s="2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>
      <c r="A8" s="19" t="s">
        <v>64</v>
      </c>
      <c r="B8" s="23" t="s">
        <v>102</v>
      </c>
      <c r="C8" s="24"/>
      <c r="D8" s="24"/>
      <c r="E8" s="10"/>
      <c r="F8" s="10"/>
      <c r="G8" s="10"/>
      <c r="H8" s="10"/>
      <c r="I8" s="10"/>
      <c r="J8" s="10"/>
      <c r="K8" s="10"/>
      <c r="L8" s="10"/>
      <c r="M8" s="10"/>
      <c r="N8" s="10"/>
      <c r="O8" s="25"/>
      <c r="P8" s="10"/>
      <c r="Q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>
      <c r="A10" s="1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10"/>
      <c r="O10" s="10"/>
      <c r="P10" s="10"/>
      <c r="Q10" s="10"/>
    </row>
    <row r="11">
      <c r="A11" s="17"/>
      <c r="B11" s="71">
        <v>1.0</v>
      </c>
      <c r="C11" s="71">
        <v>2.0</v>
      </c>
      <c r="D11" s="72">
        <v>3.0</v>
      </c>
      <c r="E11" s="72">
        <v>4.0</v>
      </c>
      <c r="F11" s="72">
        <v>5.0</v>
      </c>
      <c r="G11" s="52">
        <v>6.0</v>
      </c>
      <c r="H11" s="72">
        <v>7.0</v>
      </c>
      <c r="I11" s="72">
        <v>8.0</v>
      </c>
      <c r="J11" s="72">
        <v>9.0</v>
      </c>
      <c r="K11" s="72">
        <v>10.0</v>
      </c>
      <c r="L11" s="72">
        <v>11.0</v>
      </c>
      <c r="M11" s="72">
        <v>12.0</v>
      </c>
      <c r="N11" s="10"/>
      <c r="O11" s="10"/>
      <c r="P11" s="10"/>
      <c r="Q11" s="10"/>
    </row>
    <row r="12">
      <c r="A12" s="73" t="s">
        <v>0</v>
      </c>
      <c r="B12" s="5" t="s">
        <v>1</v>
      </c>
      <c r="C12" s="5" t="s">
        <v>2</v>
      </c>
      <c r="D12" s="5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7"/>
      <c r="J12" s="7"/>
      <c r="K12" s="7"/>
      <c r="L12" s="7"/>
      <c r="M12" s="8"/>
      <c r="N12" s="10"/>
      <c r="O12" s="10"/>
      <c r="P12" s="10"/>
      <c r="Q12" s="10"/>
    </row>
    <row r="13">
      <c r="A13" s="73" t="s">
        <v>8</v>
      </c>
      <c r="B13" s="5" t="s">
        <v>9</v>
      </c>
      <c r="C13" s="5" t="s">
        <v>10</v>
      </c>
      <c r="D13" s="5" t="s">
        <v>11</v>
      </c>
      <c r="E13" s="8" t="s">
        <v>12</v>
      </c>
      <c r="F13" s="8" t="s">
        <v>13</v>
      </c>
      <c r="G13" s="6" t="s">
        <v>14</v>
      </c>
      <c r="H13" s="6" t="s">
        <v>15</v>
      </c>
      <c r="I13" s="7"/>
      <c r="J13" s="7"/>
      <c r="K13" s="7"/>
      <c r="L13" s="7"/>
      <c r="M13" s="8"/>
      <c r="N13" s="10"/>
      <c r="O13" s="10"/>
      <c r="P13" s="10"/>
      <c r="Q13" s="10"/>
    </row>
    <row r="14">
      <c r="A14" s="73" t="s">
        <v>16</v>
      </c>
      <c r="B14" s="5" t="s">
        <v>17</v>
      </c>
      <c r="C14" s="5" t="s">
        <v>18</v>
      </c>
      <c r="D14" s="7"/>
      <c r="E14" s="8" t="s">
        <v>19</v>
      </c>
      <c r="F14" s="6" t="s">
        <v>20</v>
      </c>
      <c r="G14" s="8" t="s">
        <v>21</v>
      </c>
      <c r="H14" s="6" t="s">
        <v>22</v>
      </c>
      <c r="I14" s="7"/>
      <c r="J14" s="7"/>
      <c r="K14" s="7"/>
      <c r="L14" s="7"/>
      <c r="M14" s="8"/>
      <c r="N14" s="10"/>
      <c r="O14" s="10"/>
      <c r="P14" s="10"/>
      <c r="Q14" s="10"/>
    </row>
    <row r="15">
      <c r="A15" s="73" t="s">
        <v>23</v>
      </c>
      <c r="B15" s="5" t="s">
        <v>24</v>
      </c>
      <c r="C15" s="5" t="s">
        <v>25</v>
      </c>
      <c r="D15" s="7"/>
      <c r="E15" s="8" t="s">
        <v>26</v>
      </c>
      <c r="F15" s="6" t="s">
        <v>27</v>
      </c>
      <c r="G15" s="8" t="s">
        <v>28</v>
      </c>
      <c r="H15" s="6" t="s">
        <v>29</v>
      </c>
      <c r="I15" s="7"/>
      <c r="J15" s="7"/>
      <c r="K15" s="7"/>
      <c r="L15" s="7"/>
      <c r="M15" s="8"/>
      <c r="N15" s="10"/>
      <c r="O15" s="10"/>
      <c r="P15" s="10"/>
      <c r="Q15" s="10"/>
    </row>
    <row r="16">
      <c r="A16" s="73" t="s">
        <v>30</v>
      </c>
      <c r="B16" s="5" t="s">
        <v>31</v>
      </c>
      <c r="C16" s="5" t="s">
        <v>32</v>
      </c>
      <c r="D16" s="7"/>
      <c r="E16" s="8" t="s">
        <v>33</v>
      </c>
      <c r="F16" s="8" t="s">
        <v>34</v>
      </c>
      <c r="G16" s="6" t="s">
        <v>35</v>
      </c>
      <c r="H16" s="8"/>
      <c r="I16" s="7"/>
      <c r="J16" s="7"/>
      <c r="K16" s="7"/>
      <c r="L16" s="9"/>
      <c r="M16" s="8"/>
      <c r="N16" s="10"/>
      <c r="O16" s="10"/>
      <c r="P16" s="10"/>
      <c r="Q16" s="10"/>
    </row>
    <row r="17">
      <c r="A17" s="73" t="s">
        <v>36</v>
      </c>
      <c r="B17" s="5" t="s">
        <v>37</v>
      </c>
      <c r="C17" s="5" t="s">
        <v>38</v>
      </c>
      <c r="D17" s="7"/>
      <c r="E17" s="6" t="s">
        <v>39</v>
      </c>
      <c r="F17" s="8" t="s">
        <v>40</v>
      </c>
      <c r="G17" s="8" t="s">
        <v>41</v>
      </c>
      <c r="H17" s="8"/>
      <c r="I17" s="7"/>
      <c r="J17" s="7"/>
      <c r="K17" s="7"/>
      <c r="L17" s="9"/>
      <c r="M17" s="8"/>
      <c r="N17" s="10"/>
      <c r="O17" s="10"/>
      <c r="P17" s="10"/>
      <c r="Q17" s="10"/>
    </row>
    <row r="18">
      <c r="A18" s="73" t="s">
        <v>42</v>
      </c>
      <c r="B18" s="5" t="s">
        <v>43</v>
      </c>
      <c r="C18" s="5" t="s">
        <v>44</v>
      </c>
      <c r="D18" s="7"/>
      <c r="E18" s="6" t="s">
        <v>45</v>
      </c>
      <c r="F18" s="6" t="s">
        <v>46</v>
      </c>
      <c r="G18" s="6" t="s">
        <v>47</v>
      </c>
      <c r="H18" s="8"/>
      <c r="I18" s="7"/>
      <c r="J18" s="7"/>
      <c r="K18" s="7"/>
      <c r="L18" s="9"/>
      <c r="M18" s="9"/>
      <c r="N18" s="10"/>
      <c r="O18" s="10"/>
      <c r="P18" s="10"/>
      <c r="Q18" s="10"/>
    </row>
    <row r="19">
      <c r="A19" s="73" t="s">
        <v>48</v>
      </c>
      <c r="B19" s="5" t="s">
        <v>49</v>
      </c>
      <c r="C19" s="5" t="s">
        <v>50</v>
      </c>
      <c r="D19" s="7"/>
      <c r="E19" s="6" t="s">
        <v>51</v>
      </c>
      <c r="F19" s="6" t="s">
        <v>52</v>
      </c>
      <c r="G19" s="6" t="s">
        <v>53</v>
      </c>
      <c r="H19" s="8"/>
      <c r="I19" s="7"/>
      <c r="J19" s="7"/>
      <c r="K19" s="7"/>
      <c r="L19" s="9"/>
      <c r="M19" s="9"/>
      <c r="N19" s="10"/>
      <c r="O19" s="10"/>
      <c r="P19" s="10"/>
      <c r="Q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>
      <c r="A23" s="10"/>
      <c r="B23" s="27" t="s">
        <v>66</v>
      </c>
      <c r="C23" s="22"/>
      <c r="D23" s="28" t="s">
        <v>67</v>
      </c>
      <c r="E23" s="29" t="s">
        <v>68</v>
      </c>
      <c r="F23" s="30" t="s">
        <v>69</v>
      </c>
      <c r="G23" s="31"/>
      <c r="H23" s="32" t="s">
        <v>70</v>
      </c>
      <c r="I23" s="33"/>
      <c r="J23" s="31"/>
      <c r="K23" s="34" t="s">
        <v>71</v>
      </c>
      <c r="L23" s="35" t="s">
        <v>72</v>
      </c>
      <c r="M23" s="36"/>
      <c r="N23" s="10"/>
      <c r="O23" s="10"/>
      <c r="P23" s="10"/>
      <c r="Q23" s="10"/>
    </row>
    <row r="24">
      <c r="A24" s="10"/>
      <c r="B24" s="37" t="s">
        <v>73</v>
      </c>
      <c r="C24" s="38"/>
      <c r="D24" s="39">
        <v>6.3</v>
      </c>
      <c r="E24" s="40">
        <f t="shared" ref="E24:E29" si="1">D24*$D$32</f>
        <v>346.5</v>
      </c>
      <c r="F24" s="41">
        <f t="shared" ref="F24:F29" si="2">E24/2</f>
        <v>173.25</v>
      </c>
      <c r="G24" s="31"/>
      <c r="H24" s="42" t="s">
        <v>74</v>
      </c>
      <c r="I24" s="43" t="s">
        <v>75</v>
      </c>
      <c r="J24" s="31"/>
      <c r="K24" s="31"/>
      <c r="M24" s="44"/>
      <c r="N24" s="10"/>
      <c r="O24" s="10"/>
      <c r="P24" s="10"/>
      <c r="Q24" s="10"/>
    </row>
    <row r="25">
      <c r="B25" s="37" t="s">
        <v>76</v>
      </c>
      <c r="C25" s="38"/>
      <c r="D25" s="40">
        <v>12.5</v>
      </c>
      <c r="E25" s="40">
        <f t="shared" si="1"/>
        <v>687.5</v>
      </c>
      <c r="F25" s="41">
        <f t="shared" si="2"/>
        <v>343.75</v>
      </c>
      <c r="G25" s="31"/>
      <c r="H25" s="45" t="s">
        <v>77</v>
      </c>
      <c r="I25" s="31"/>
      <c r="J25" s="31"/>
      <c r="K25" s="31"/>
      <c r="M25" s="44"/>
    </row>
    <row r="26">
      <c r="B26" s="46" t="s">
        <v>78</v>
      </c>
      <c r="C26" s="38"/>
      <c r="D26" s="41">
        <v>1.5</v>
      </c>
      <c r="E26" s="40">
        <f t="shared" si="1"/>
        <v>82.5</v>
      </c>
      <c r="F26" s="41">
        <f t="shared" si="2"/>
        <v>41.25</v>
      </c>
      <c r="G26" s="31"/>
      <c r="H26" s="45" t="s">
        <v>79</v>
      </c>
      <c r="I26" s="47" t="s">
        <v>80</v>
      </c>
      <c r="J26" s="31"/>
      <c r="K26" s="31"/>
      <c r="M26" s="44"/>
    </row>
    <row r="27">
      <c r="B27" s="37" t="s">
        <v>81</v>
      </c>
      <c r="C27" s="38"/>
      <c r="D27" s="40">
        <v>0.2</v>
      </c>
      <c r="E27" s="40">
        <f t="shared" si="1"/>
        <v>11</v>
      </c>
      <c r="F27" s="41">
        <f t="shared" si="2"/>
        <v>5.5</v>
      </c>
      <c r="G27" s="31"/>
      <c r="H27" s="45" t="s">
        <v>82</v>
      </c>
      <c r="I27" s="47" t="s">
        <v>83</v>
      </c>
      <c r="J27" s="31"/>
      <c r="K27" s="31"/>
      <c r="M27" s="44"/>
    </row>
    <row r="28">
      <c r="B28" s="48" t="s">
        <v>84</v>
      </c>
      <c r="C28" s="49"/>
      <c r="D28" s="41">
        <v>0.75</v>
      </c>
      <c r="E28" s="40">
        <f t="shared" si="1"/>
        <v>41.25</v>
      </c>
      <c r="F28" s="41">
        <f t="shared" si="2"/>
        <v>20.625</v>
      </c>
      <c r="G28" s="31"/>
      <c r="H28" s="42" t="s">
        <v>86</v>
      </c>
      <c r="I28" s="43" t="s">
        <v>87</v>
      </c>
      <c r="J28" s="31"/>
      <c r="K28" s="31"/>
      <c r="M28" s="44"/>
    </row>
    <row r="29">
      <c r="B29" s="48" t="s">
        <v>85</v>
      </c>
      <c r="C29" s="49"/>
      <c r="D29" s="41">
        <v>0.75</v>
      </c>
      <c r="E29" s="40">
        <f t="shared" si="1"/>
        <v>41.25</v>
      </c>
      <c r="F29" s="41">
        <f t="shared" si="2"/>
        <v>20.625</v>
      </c>
      <c r="G29" s="31"/>
      <c r="H29" s="45" t="s">
        <v>90</v>
      </c>
      <c r="I29" s="31"/>
      <c r="J29" s="31"/>
      <c r="K29" s="31"/>
      <c r="M29" s="44"/>
    </row>
    <row r="30">
      <c r="B30" s="37" t="s">
        <v>88</v>
      </c>
      <c r="C30" s="38"/>
      <c r="D30" s="39">
        <v>3.0</v>
      </c>
      <c r="E30" s="39" t="s">
        <v>89</v>
      </c>
      <c r="F30" s="50" t="s">
        <v>89</v>
      </c>
      <c r="G30" s="31"/>
      <c r="H30" s="42" t="s">
        <v>92</v>
      </c>
      <c r="I30" s="43" t="s">
        <v>75</v>
      </c>
      <c r="J30" s="31"/>
      <c r="K30" s="31"/>
      <c r="M30" s="44"/>
    </row>
    <row r="31">
      <c r="B31" s="51" t="s">
        <v>91</v>
      </c>
      <c r="C31" s="38"/>
      <c r="D31" s="52">
        <f t="shared" ref="D31:E31" si="3">SUM(D24:D30)</f>
        <v>25</v>
      </c>
      <c r="E31" s="53">
        <f t="shared" si="3"/>
        <v>1210</v>
      </c>
      <c r="F31" s="41">
        <f>SUM(F24:F27)</f>
        <v>563.75</v>
      </c>
      <c r="G31" s="31"/>
      <c r="H31" s="55" t="s">
        <v>94</v>
      </c>
      <c r="I31" s="56" t="s">
        <v>95</v>
      </c>
      <c r="J31" s="31"/>
      <c r="K31" s="56"/>
      <c r="L31" s="13"/>
      <c r="M31" s="38"/>
    </row>
    <row r="32">
      <c r="B32" s="51" t="s">
        <v>93</v>
      </c>
      <c r="C32" s="38"/>
      <c r="D32" s="54">
        <v>55.0</v>
      </c>
      <c r="E32" s="41"/>
      <c r="F32" s="41"/>
    </row>
  </sheetData>
  <mergeCells count="13">
    <mergeCell ref="B25:C25"/>
    <mergeCell ref="B26:C26"/>
    <mergeCell ref="B27:C27"/>
    <mergeCell ref="B30:C30"/>
    <mergeCell ref="B32:C32"/>
    <mergeCell ref="A3:G3"/>
    <mergeCell ref="B5:D5"/>
    <mergeCell ref="B6:D6"/>
    <mergeCell ref="B7:D7"/>
    <mergeCell ref="B23:C23"/>
    <mergeCell ref="L23:M31"/>
    <mergeCell ref="B24:C24"/>
    <mergeCell ref="B31:C31"/>
  </mergeCells>
  <printOptions gridLines="1" horizontalCentered="1"/>
  <pageMargins bottom="0.75" footer="0.0" header="0.0" left="0.7" right="0.7" top="0.75"/>
  <pageSetup scale="60" cellComments="atEnd" orientation="landscape" pageOrder="overThenDown"/>
  <drawing r:id="rId1"/>
</worksheet>
</file>