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1"/>
  </bookViews>
  <sheets>
    <sheet r:id="rId1" sheetId="1" name="RQ3_Summary"/>
    <sheet r:id="rId2" sheetId="2" name="Sheet1"/>
  </sheets>
  <definedNames>
    <definedName name="_xlnm._FilterDatabase" localSheetId="0">RQ3_Summary!$A$1:$D$169</definedName>
  </definedNames>
  <calcPr fullCalcOnLoad="1"/>
</workbook>
</file>

<file path=xl/sharedStrings.xml><?xml version="1.0" encoding="utf-8"?>
<sst xmlns="http://schemas.openxmlformats.org/spreadsheetml/2006/main" count="290" uniqueCount="178">
  <si>
    <t>project name</t>
  </si>
  <si>
    <t xml:space="preserve"> variety of Internal mocked classes</t>
  </si>
  <si>
    <t xml:space="preserve"> variety of External mocked classes</t>
  </si>
  <si>
    <t xml:space="preserve"> Sum of mocked classes</t>
  </si>
  <si>
    <t>Proportion of Library Classes</t>
  </si>
  <si>
    <t>Avg</t>
  </si>
  <si>
    <t>Med</t>
  </si>
  <si>
    <t>Max</t>
  </si>
  <si>
    <t>Min</t>
  </si>
  <si>
    <t>abdera</t>
  </si>
  <si>
    <t>#Mocked Library Classes</t>
  </si>
  <si>
    <t>hbase</t>
  </si>
  <si>
    <t>helix</t>
  </si>
  <si>
    <t>hive</t>
  </si>
  <si>
    <t>hop</t>
  </si>
  <si>
    <t>httpcomponents-client</t>
  </si>
  <si>
    <t>httpcomponents-core</t>
  </si>
  <si>
    <t>hudi</t>
  </si>
  <si>
    <t>ignite</t>
  </si>
  <si>
    <t>iotdb</t>
  </si>
  <si>
    <t>jackrabbit</t>
  </si>
  <si>
    <t>any23</t>
  </si>
  <si>
    <t>apex</t>
  </si>
  <si>
    <t>archiva</t>
  </si>
  <si>
    <t>aries</t>
  </si>
  <si>
    <t>avro</t>
  </si>
  <si>
    <t>axiom</t>
  </si>
  <si>
    <t>axis2</t>
  </si>
  <si>
    <t>bookkeeper</t>
  </si>
  <si>
    <t>brooklyn</t>
  </si>
  <si>
    <t>bval</t>
  </si>
  <si>
    <t>calcite</t>
  </si>
  <si>
    <t>camel</t>
  </si>
  <si>
    <t>cayenne</t>
  </si>
  <si>
    <t>chemistry</t>
  </si>
  <si>
    <t>chukwa</t>
  </si>
  <si>
    <t>clerezza</t>
  </si>
  <si>
    <t>cloudstack</t>
  </si>
  <si>
    <t>karaf</t>
  </si>
  <si>
    <t>jena</t>
  </si>
  <si>
    <t>jspwiki</t>
  </si>
  <si>
    <t>knox</t>
  </si>
  <si>
    <t>log4j</t>
  </si>
  <si>
    <t>mahout</t>
  </si>
  <si>
    <t>manifoldcf</t>
  </si>
  <si>
    <t>maven</t>
  </si>
  <si>
    <t>metamodel</t>
  </si>
  <si>
    <t>mina</t>
  </si>
  <si>
    <t>mrunit</t>
  </si>
  <si>
    <t>myfaces</t>
  </si>
  <si>
    <t>ofbiz</t>
  </si>
  <si>
    <t>olingo</t>
  </si>
  <si>
    <t>oltu</t>
  </si>
  <si>
    <t>OODT</t>
  </si>
  <si>
    <t>oozie</t>
  </si>
  <si>
    <t>openJPA</t>
  </si>
  <si>
    <t>openMeetings</t>
  </si>
  <si>
    <t>openNLP</t>
  </si>
  <si>
    <t>orc</t>
  </si>
  <si>
    <t>parquet-mr</t>
  </si>
  <si>
    <t>pdfbox</t>
  </si>
  <si>
    <t>plc4x</t>
  </si>
  <si>
    <t>reef</t>
  </si>
  <si>
    <t>shindig</t>
  </si>
  <si>
    <t>shiro</t>
  </si>
  <si>
    <t>mina-sshd</t>
  </si>
  <si>
    <t>skywalking</t>
  </si>
  <si>
    <t>spark</t>
  </si>
  <si>
    <t>storm</t>
  </si>
  <si>
    <t>struts</t>
  </si>
  <si>
    <t>syncope</t>
  </si>
  <si>
    <t>tapestry-5</t>
  </si>
  <si>
    <t>tez</t>
  </si>
  <si>
    <t>thrift</t>
  </si>
  <si>
    <t>tika</t>
  </si>
  <si>
    <t>tiles</t>
  </si>
  <si>
    <t>mina-vysper</t>
  </si>
  <si>
    <t>tomee</t>
  </si>
  <si>
    <t>whirr</t>
  </si>
  <si>
    <t>wicket</t>
  </si>
  <si>
    <t>wink</t>
  </si>
  <si>
    <t>xmlgraphics-commons</t>
  </si>
  <si>
    <t>yetus</t>
  </si>
  <si>
    <t>zookeeper</t>
  </si>
  <si>
    <t>commons-chain</t>
  </si>
  <si>
    <t>commons-collections</t>
  </si>
  <si>
    <t>commons-compress</t>
  </si>
  <si>
    <t>commons-configuration</t>
  </si>
  <si>
    <t>commons-csv</t>
  </si>
  <si>
    <t>commons-dbcp</t>
  </si>
  <si>
    <t>commons-dbutils</t>
  </si>
  <si>
    <t>commons-email</t>
  </si>
  <si>
    <t>commons-fileupload</t>
  </si>
  <si>
    <t>commons-io</t>
  </si>
  <si>
    <t>commons-lang</t>
  </si>
  <si>
    <t>crunch</t>
  </si>
  <si>
    <t>curator</t>
  </si>
  <si>
    <t>cxf</t>
  </si>
  <si>
    <t>deltaspike</t>
  </si>
  <si>
    <t>directmemory</t>
  </si>
  <si>
    <t>directory-ldap-api</t>
  </si>
  <si>
    <t>empire-db</t>
  </si>
  <si>
    <t>falcon</t>
  </si>
  <si>
    <t>flink</t>
  </si>
  <si>
    <t>flume</t>
  </si>
  <si>
    <t>fluo recipes</t>
  </si>
  <si>
    <t>fluo</t>
  </si>
  <si>
    <t>fop</t>
  </si>
  <si>
    <t>giraph</t>
  </si>
  <si>
    <t>groovy</t>
  </si>
  <si>
    <t xml:space="preserve"> variety of inside mocked classes</t>
  </si>
  <si>
    <t xml:space="preserve"> variety of outside mocked classes</t>
  </si>
  <si>
    <t>ant-ivyde</t>
  </si>
  <si>
    <t>ant-ivy</t>
  </si>
  <si>
    <t>guacamole-client</t>
  </si>
  <si>
    <t>hama</t>
  </si>
  <si>
    <t>jclouds</t>
  </si>
  <si>
    <t>beam</t>
  </si>
  <si>
    <t>carbondata</t>
  </si>
  <si>
    <t>chainsaw</t>
  </si>
  <si>
    <t>cocoon</t>
  </si>
  <si>
    <t>commons-bcel</t>
  </si>
  <si>
    <t>whisker</t>
  </si>
  <si>
    <t>kerby</t>
  </si>
  <si>
    <t>ode</t>
  </si>
  <si>
    <t>openwebbeans</t>
  </si>
  <si>
    <t>ant-antlibs-props</t>
  </si>
  <si>
    <t>phoenix</t>
  </si>
  <si>
    <t>pig</t>
  </si>
  <si>
    <t>pivot</t>
  </si>
  <si>
    <t>poi</t>
  </si>
  <si>
    <t>polygene-java</t>
  </si>
  <si>
    <t>creadur-rat</t>
  </si>
  <si>
    <t>qpid</t>
  </si>
  <si>
    <t>river-container</t>
  </si>
  <si>
    <t>roller</t>
  </si>
  <si>
    <t>sandesha</t>
  </si>
  <si>
    <t>santuario-xml-security-java</t>
  </si>
  <si>
    <t>servicemix</t>
  </si>
  <si>
    <t>sis</t>
  </si>
  <si>
    <t>sqoop</t>
  </si>
  <si>
    <t>stanbol</t>
  </si>
  <si>
    <t>stratos</t>
  </si>
  <si>
    <t>creadur-tentacles</t>
  </si>
  <si>
    <t>myfaces-tobago</t>
  </si>
  <si>
    <t>synapse</t>
  </si>
  <si>
    <t>tajo</t>
  </si>
  <si>
    <t>ant-antlibs-vss</t>
  </si>
  <si>
    <t>tomcat</t>
  </si>
  <si>
    <t>turbine-core</t>
  </si>
  <si>
    <t>tuscany-sca-2.x</t>
  </si>
  <si>
    <t>uima-uimaj</t>
  </si>
  <si>
    <t>velocity-engine</t>
  </si>
  <si>
    <t>vxquery</t>
  </si>
  <si>
    <t>creadur-whisker</t>
  </si>
  <si>
    <t>wookie</t>
  </si>
  <si>
    <t>xalan-j</t>
  </si>
  <si>
    <t>xerces2-j</t>
  </si>
  <si>
    <t>xmlbeans</t>
  </si>
  <si>
    <t>commons-beanutils</t>
  </si>
  <si>
    <t>commons-bsf</t>
  </si>
  <si>
    <t>commons-cli</t>
  </si>
  <si>
    <t>commons-codec</t>
  </si>
  <si>
    <t>commons-crypto</t>
  </si>
  <si>
    <t>commons-daemon</t>
  </si>
  <si>
    <t>commons-digester</t>
  </si>
  <si>
    <t>commons-exec</t>
  </si>
  <si>
    <t>commons-functor</t>
  </si>
  <si>
    <t>commons-geometry</t>
  </si>
  <si>
    <t>commons-jxpath</t>
  </si>
  <si>
    <t>commons-text</t>
  </si>
  <si>
    <t>commons-vfs</t>
  </si>
  <si>
    <t>commons-weaver</t>
  </si>
  <si>
    <t>continuum</t>
  </si>
  <si>
    <t>ctakes</t>
  </si>
  <si>
    <t>derby</t>
  </si>
  <si>
    <t>directory-server</t>
  </si>
  <si>
    <t>directory-studio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</si>
</sst>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3">
    <numFmt numFmtId="164" formatCode="#,##0%"/>
    <numFmt numFmtId="165" formatCode="#,##0.0%"/>
    <numFmt numFmtId="166" formatCode="#,##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8">
    <xf xfId="0" numFmtId="0" borderId="0" fontId="0" fillId="0"/>
    <xf xfId="0" numFmtId="0" borderId="0" fontId="0" fillId="0" applyAlignment="1">
      <alignment horizontal="general"/>
    </xf>
    <xf xfId="0" numFmtId="3" applyNumberFormat="1" borderId="0" fontId="0" fillId="0" applyAlignment="1">
      <alignment horizontal="right"/>
    </xf>
    <xf xfId="0" numFmtId="164" applyNumberFormat="1" borderId="1" applyBorder="1" fontId="1" applyFont="1" fillId="0" applyAlignment="1">
      <alignment horizontal="left"/>
    </xf>
    <xf xfId="0" numFmtId="165" applyNumberFormat="1" borderId="0" fontId="0" fillId="0" applyAlignment="1">
      <alignment horizontal="general"/>
    </xf>
    <xf xfId="0" numFmtId="3" applyNumberFormat="1" borderId="1" applyBorder="1" fontId="1" applyFont="1" fillId="0" applyAlignment="1">
      <alignment horizontal="right"/>
    </xf>
    <xf xfId="0" numFmtId="164" applyNumberFormat="1" borderId="1" applyBorder="1" fontId="1" applyFont="1" fillId="0" applyAlignment="1">
      <alignment horizontal="right"/>
    </xf>
    <xf xfId="0" numFmtId="166" applyNumberFormat="1" borderId="1" applyBorder="1" fontId="1" applyFont="1" fillId="0" applyAlignment="1">
      <alignment horizontal="right"/>
    </xf>
    <xf xfId="0" numFmtId="165" applyNumberFormat="1" borderId="1" applyBorder="1" fontId="1" applyFont="1" fillId="0" applyAlignment="1">
      <alignment horizontal="right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right"/>
    </xf>
    <xf xfId="0" numFmtId="164" applyNumberFormat="1" borderId="0" fontId="0" fillId="0" applyAlignment="1">
      <alignment horizontal="right"/>
    </xf>
    <xf xfId="0" numFmtId="165" applyNumberFormat="1" borderId="0" fontId="0" fillId="0" applyAlignment="1">
      <alignment horizontal="general"/>
    </xf>
    <xf xfId="0" numFmtId="4" applyNumberFormat="1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4" applyNumberFormat="1" borderId="1" applyBorder="1" fontId="1" applyFont="1" fillId="0" applyAlignment="1">
      <alignment horizontal="right"/>
    </xf>
    <xf xfId="0" numFmtId="4" applyNumberFormat="1" borderId="0" fontId="0" fillId="0" applyAlignment="1">
      <alignment horizontal="general"/>
    </xf>
    <xf xfId="0" numFmtId="3" applyNumberFormat="1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sharedStrings.xml" Type="http://schemas.openxmlformats.org/officeDocument/2006/relationships/sharedStrings" Id="rId3"/><Relationship Target="styles.xml" Type="http://schemas.openxmlformats.org/officeDocument/2006/relationships/styles" Id="rId4"/><Relationship Target="theme/theme1.xml" Type="http://schemas.openxmlformats.org/officeDocument/2006/relationships/theme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K169"/>
  <sheetViews>
    <sheetView workbookViewId="0"/>
  </sheetViews>
  <sheetFormatPr defaultRowHeight="15" x14ac:dyDescent="0.25"/>
  <cols>
    <col min="1" max="1" style="9" width="23.719285714285714" customWidth="1" bestFit="1"/>
    <col min="2" max="2" style="10" width="28.005" customWidth="1" bestFit="1"/>
    <col min="3" max="3" style="10" width="29.433571428571426" customWidth="1" bestFit="1"/>
    <col min="4" max="4" style="10" width="22.719285714285714" customWidth="1" bestFit="1"/>
    <col min="5" max="5" style="9" width="13.576428571428572" customWidth="1" bestFit="1"/>
    <col min="6" max="6" style="9" width="13.576428571428572" customWidth="1" bestFit="1"/>
    <col min="7" max="7" style="9" width="24.862142857142857" customWidth="1" bestFit="1"/>
    <col min="8" max="8" style="16" width="13.576428571428572" customWidth="1" bestFit="1"/>
    <col min="9" max="9" style="17" width="13.576428571428572" customWidth="1" bestFit="1"/>
    <col min="10" max="10" style="17" width="13.576428571428572" customWidth="1" bestFit="1"/>
    <col min="11" max="11" style="17" width="13.576428571428572" customWidth="1" bestFit="1"/>
  </cols>
  <sheetData>
    <row x14ac:dyDescent="0.25" r="1" customHeight="1" ht="18.75">
      <c r="A1" s="1" t="s">
        <v>0</v>
      </c>
      <c r="B1" s="2" t="s">
        <v>110</v>
      </c>
      <c r="C1" s="2" t="s">
        <v>111</v>
      </c>
      <c r="D1" s="2" t="s">
        <v>3</v>
      </c>
      <c r="E1" s="1"/>
      <c r="F1" s="1"/>
      <c r="G1" s="1"/>
      <c r="H1" s="13" t="s">
        <v>5</v>
      </c>
      <c r="I1" s="14" t="s">
        <v>6</v>
      </c>
      <c r="J1" s="14" t="s">
        <v>7</v>
      </c>
      <c r="K1" s="14" t="s">
        <v>8</v>
      </c>
    </row>
    <row x14ac:dyDescent="0.25" r="2" customHeight="1" ht="18.75">
      <c r="A2" s="1" t="s">
        <v>9</v>
      </c>
      <c r="B2" s="5">
        <v>7</v>
      </c>
      <c r="C2" s="5">
        <v>0</v>
      </c>
      <c r="D2" s="5">
        <f>SUM(B2:C2)</f>
      </c>
      <c r="E2" s="1"/>
      <c r="F2" s="1"/>
      <c r="G2" s="1" t="s">
        <v>10</v>
      </c>
      <c r="H2" s="15">
        <f>AVERAGE(C2:C169)</f>
      </c>
      <c r="I2" s="5">
        <f>MEDIAN(C2:C169)</f>
      </c>
      <c r="J2" s="5">
        <f>MAX(C2:C169)</f>
      </c>
      <c r="K2" s="5">
        <f>MIN(C2:C169)</f>
      </c>
    </row>
    <row x14ac:dyDescent="0.25" r="3" customHeight="1" ht="18.75" hidden="1">
      <c r="A3" s="1" t="s">
        <v>21</v>
      </c>
      <c r="B3" s="5">
        <v>0</v>
      </c>
      <c r="C3" s="5">
        <v>0</v>
      </c>
      <c r="D3" s="5">
        <f>SUM(B3:C3)</f>
      </c>
      <c r="E3" s="1"/>
      <c r="F3" s="1"/>
      <c r="G3" s="1" t="s">
        <v>4</v>
      </c>
      <c r="H3" s="13"/>
      <c r="I3" s="14"/>
      <c r="J3" s="14"/>
      <c r="K3" s="14"/>
    </row>
    <row x14ac:dyDescent="0.25" r="4" customHeight="1" ht="18.75" hidden="1">
      <c r="A4" s="1" t="s">
        <v>112</v>
      </c>
      <c r="B4" s="5">
        <v>0</v>
      </c>
      <c r="C4" s="5">
        <v>0</v>
      </c>
      <c r="D4" s="5">
        <f>SUM(B4:C4)</f>
      </c>
      <c r="E4" s="1"/>
      <c r="F4" s="1"/>
      <c r="G4" s="1"/>
      <c r="H4" s="13"/>
      <c r="I4" s="14"/>
      <c r="J4" s="14"/>
      <c r="K4" s="14"/>
    </row>
    <row x14ac:dyDescent="0.25" r="5" customHeight="1" ht="18.75" hidden="1">
      <c r="A5" s="1" t="s">
        <v>113</v>
      </c>
      <c r="B5" s="5">
        <v>0</v>
      </c>
      <c r="C5" s="5">
        <v>0</v>
      </c>
      <c r="D5" s="5">
        <f>SUM(B5:C5)</f>
      </c>
      <c r="E5" s="1"/>
      <c r="F5" s="1"/>
      <c r="G5" s="1"/>
      <c r="H5" s="13"/>
      <c r="I5" s="14"/>
      <c r="J5" s="14"/>
      <c r="K5" s="14"/>
    </row>
    <row x14ac:dyDescent="0.25" r="6" customHeight="1" ht="18.75" hidden="1">
      <c r="A6" s="1" t="s">
        <v>114</v>
      </c>
      <c r="B6" s="5">
        <v>0</v>
      </c>
      <c r="C6" s="5">
        <v>0</v>
      </c>
      <c r="D6" s="5">
        <f>SUM(B6:C6)</f>
      </c>
      <c r="E6" s="1"/>
      <c r="F6" s="1"/>
      <c r="G6" s="1"/>
      <c r="H6" s="13"/>
      <c r="I6" s="14"/>
      <c r="J6" s="14"/>
      <c r="K6" s="14"/>
    </row>
    <row x14ac:dyDescent="0.25" r="7" customHeight="1" ht="18.75" hidden="1">
      <c r="A7" s="1" t="s">
        <v>115</v>
      </c>
      <c r="B7" s="5">
        <v>0</v>
      </c>
      <c r="C7" s="5">
        <v>0</v>
      </c>
      <c r="D7" s="5">
        <f>SUM(B7:C7)</f>
      </c>
      <c r="E7" s="1"/>
      <c r="F7" s="1"/>
      <c r="G7" s="1"/>
      <c r="H7" s="13"/>
      <c r="I7" s="14"/>
      <c r="J7" s="14"/>
      <c r="K7" s="14"/>
    </row>
    <row x14ac:dyDescent="0.25" r="8" customHeight="1" ht="18.75">
      <c r="A8" s="1" t="s">
        <v>11</v>
      </c>
      <c r="B8" s="5">
        <v>169</v>
      </c>
      <c r="C8" s="5">
        <v>43</v>
      </c>
      <c r="D8" s="5">
        <f>SUM(B8:C8)</f>
      </c>
      <c r="E8" s="1"/>
      <c r="F8" s="1"/>
      <c r="G8" s="1"/>
      <c r="H8" s="13"/>
      <c r="I8" s="14"/>
      <c r="J8" s="14"/>
      <c r="K8" s="14"/>
    </row>
    <row x14ac:dyDescent="0.25" r="9" customHeight="1" ht="18.75">
      <c r="A9" s="1" t="s">
        <v>12</v>
      </c>
      <c r="B9" s="5">
        <v>46</v>
      </c>
      <c r="C9" s="5">
        <v>8</v>
      </c>
      <c r="D9" s="5">
        <f>SUM(B9:C9)</f>
      </c>
      <c r="E9" s="1"/>
      <c r="F9" s="1"/>
      <c r="G9" s="1"/>
      <c r="H9" s="13"/>
      <c r="I9" s="14"/>
      <c r="J9" s="14"/>
      <c r="K9" s="14"/>
    </row>
    <row x14ac:dyDescent="0.25" r="10" customHeight="1" ht="18.75">
      <c r="A10" s="1" t="s">
        <v>13</v>
      </c>
      <c r="B10" s="5">
        <v>184</v>
      </c>
      <c r="C10" s="5">
        <v>75</v>
      </c>
      <c r="D10" s="5">
        <f>SUM(B10:C10)</f>
      </c>
      <c r="E10" s="1"/>
      <c r="F10" s="1"/>
      <c r="G10" s="1"/>
      <c r="H10" s="13"/>
      <c r="I10" s="14"/>
      <c r="J10" s="14"/>
      <c r="K10" s="14"/>
    </row>
    <row x14ac:dyDescent="0.25" r="11" customHeight="1" ht="18.75">
      <c r="A11" s="1" t="s">
        <v>14</v>
      </c>
      <c r="B11" s="5">
        <v>175</v>
      </c>
      <c r="C11" s="5">
        <v>103</v>
      </c>
      <c r="D11" s="5">
        <f>SUM(B11:C11)</f>
      </c>
      <c r="E11" s="1"/>
      <c r="F11" s="1"/>
      <c r="G11" s="1"/>
      <c r="H11" s="13"/>
      <c r="I11" s="14"/>
      <c r="J11" s="14"/>
      <c r="K11" s="14"/>
    </row>
    <row x14ac:dyDescent="0.25" r="12" customHeight="1" ht="18.75">
      <c r="A12" s="1" t="s">
        <v>15</v>
      </c>
      <c r="B12" s="5">
        <v>0</v>
      </c>
      <c r="C12" s="5">
        <v>68</v>
      </c>
      <c r="D12" s="5">
        <f>SUM(B12:C12)</f>
      </c>
      <c r="E12" s="1"/>
      <c r="F12" s="1"/>
      <c r="G12" s="1"/>
      <c r="H12" s="13"/>
      <c r="I12" s="14"/>
      <c r="J12" s="14"/>
      <c r="K12" s="14"/>
    </row>
    <row x14ac:dyDescent="0.25" r="13" customHeight="1" ht="18.75">
      <c r="A13" s="1" t="s">
        <v>16</v>
      </c>
      <c r="B13" s="5">
        <v>0</v>
      </c>
      <c r="C13" s="5">
        <v>28</v>
      </c>
      <c r="D13" s="5">
        <f>SUM(B13:C13)</f>
      </c>
      <c r="E13" s="1"/>
      <c r="F13" s="1"/>
      <c r="G13" s="1"/>
      <c r="H13" s="13"/>
      <c r="I13" s="14"/>
      <c r="J13" s="14"/>
      <c r="K13" s="14"/>
    </row>
    <row x14ac:dyDescent="0.25" r="14" customHeight="1" ht="18.75">
      <c r="A14" s="1" t="s">
        <v>17</v>
      </c>
      <c r="B14" s="5">
        <v>28</v>
      </c>
      <c r="C14" s="5">
        <v>21</v>
      </c>
      <c r="D14" s="5">
        <f>SUM(B14:C14)</f>
      </c>
      <c r="E14" s="1"/>
      <c r="F14" s="1"/>
      <c r="G14" s="1"/>
      <c r="H14" s="13"/>
      <c r="I14" s="14"/>
      <c r="J14" s="14"/>
      <c r="K14" s="14"/>
    </row>
    <row x14ac:dyDescent="0.25" r="15" customHeight="1" ht="18.75">
      <c r="A15" s="1" t="s">
        <v>18</v>
      </c>
      <c r="B15" s="5">
        <v>38</v>
      </c>
      <c r="C15" s="5">
        <v>12</v>
      </c>
      <c r="D15" s="5">
        <f>SUM(B15:C15)</f>
      </c>
      <c r="E15" s="1"/>
      <c r="F15" s="1"/>
      <c r="G15" s="1"/>
      <c r="H15" s="13"/>
      <c r="I15" s="14"/>
      <c r="J15" s="14"/>
      <c r="K15" s="14"/>
    </row>
    <row x14ac:dyDescent="0.25" r="16" customHeight="1" ht="18.75">
      <c r="A16" s="1" t="s">
        <v>19</v>
      </c>
      <c r="B16" s="5">
        <v>8</v>
      </c>
      <c r="C16" s="5">
        <v>2</v>
      </c>
      <c r="D16" s="5">
        <f>SUM(B16:C16)</f>
      </c>
      <c r="E16" s="1"/>
      <c r="F16" s="1"/>
      <c r="G16" s="1"/>
      <c r="H16" s="13"/>
      <c r="I16" s="14"/>
      <c r="J16" s="14"/>
      <c r="K16" s="14"/>
    </row>
    <row x14ac:dyDescent="0.25" r="17" customHeight="1" ht="18.75">
      <c r="A17" s="1" t="s">
        <v>20</v>
      </c>
      <c r="B17" s="5">
        <v>1</v>
      </c>
      <c r="C17" s="5">
        <v>4</v>
      </c>
      <c r="D17" s="5">
        <f>SUM(B17:C17)</f>
      </c>
      <c r="E17" s="1"/>
      <c r="F17" s="1"/>
      <c r="G17" s="1"/>
      <c r="H17" s="13"/>
      <c r="I17" s="14"/>
      <c r="J17" s="14"/>
      <c r="K17" s="14"/>
    </row>
    <row x14ac:dyDescent="0.25" r="18" customHeight="1" ht="18.75" hidden="1">
      <c r="A18" s="1" t="s">
        <v>116</v>
      </c>
      <c r="B18" s="5">
        <v>0</v>
      </c>
      <c r="C18" s="5">
        <v>0</v>
      </c>
      <c r="D18" s="5">
        <f>SUM(B18:C18)</f>
      </c>
      <c r="E18" s="1"/>
      <c r="F18" s="1"/>
      <c r="G18" s="1"/>
      <c r="H18" s="13"/>
      <c r="I18" s="14"/>
      <c r="J18" s="14"/>
      <c r="K18" s="14"/>
    </row>
    <row x14ac:dyDescent="0.25" r="19" customHeight="1" ht="18.75">
      <c r="A19" s="1" t="s">
        <v>21</v>
      </c>
      <c r="B19" s="5">
        <v>4</v>
      </c>
      <c r="C19" s="5">
        <v>0</v>
      </c>
      <c r="D19" s="5">
        <f>SUM(B19:C19)</f>
      </c>
      <c r="E19" s="1"/>
      <c r="F19" s="1"/>
      <c r="G19" s="1"/>
      <c r="H19" s="13"/>
      <c r="I19" s="14"/>
      <c r="J19" s="14"/>
      <c r="K19" s="14"/>
    </row>
    <row x14ac:dyDescent="0.25" r="20" customHeight="1" ht="18.75">
      <c r="A20" s="1" t="s">
        <v>22</v>
      </c>
      <c r="B20" s="5">
        <v>0</v>
      </c>
      <c r="C20" s="5">
        <v>10</v>
      </c>
      <c r="D20" s="5">
        <f>SUM(B20:C20)</f>
      </c>
      <c r="E20" s="1"/>
      <c r="F20" s="1"/>
      <c r="G20" s="1"/>
      <c r="H20" s="13"/>
      <c r="I20" s="14"/>
      <c r="J20" s="14"/>
      <c r="K20" s="14"/>
    </row>
    <row x14ac:dyDescent="0.25" r="21" customHeight="1" ht="18.75">
      <c r="A21" s="1" t="s">
        <v>23</v>
      </c>
      <c r="B21" s="5">
        <v>22</v>
      </c>
      <c r="C21" s="5">
        <v>11</v>
      </c>
      <c r="D21" s="5">
        <f>SUM(B21:C21)</f>
      </c>
      <c r="E21" s="1"/>
      <c r="F21" s="1"/>
      <c r="G21" s="1"/>
      <c r="H21" s="13"/>
      <c r="I21" s="14"/>
      <c r="J21" s="14"/>
      <c r="K21" s="14"/>
    </row>
    <row x14ac:dyDescent="0.25" r="22" customHeight="1" ht="18.75">
      <c r="A22" s="1" t="s">
        <v>24</v>
      </c>
      <c r="B22" s="5">
        <v>8</v>
      </c>
      <c r="C22" s="5">
        <v>43</v>
      </c>
      <c r="D22" s="5">
        <f>SUM(B22:C22)</f>
      </c>
      <c r="E22" s="1"/>
      <c r="F22" s="1"/>
      <c r="G22" s="1"/>
      <c r="H22" s="13"/>
      <c r="I22" s="14"/>
      <c r="J22" s="14"/>
      <c r="K22" s="14"/>
    </row>
    <row x14ac:dyDescent="0.25" r="23" customHeight="1" ht="18.75">
      <c r="A23" s="1" t="s">
        <v>25</v>
      </c>
      <c r="B23" s="5">
        <v>2</v>
      </c>
      <c r="C23" s="5">
        <v>2</v>
      </c>
      <c r="D23" s="5">
        <f>SUM(B23:C23)</f>
      </c>
      <c r="E23" s="1"/>
      <c r="F23" s="1"/>
      <c r="G23" s="1"/>
      <c r="H23" s="13"/>
      <c r="I23" s="14"/>
      <c r="J23" s="14"/>
      <c r="K23" s="14"/>
    </row>
    <row x14ac:dyDescent="0.25" r="24" customHeight="1" ht="18.75">
      <c r="A24" s="1" t="s">
        <v>26</v>
      </c>
      <c r="B24" s="5">
        <v>1</v>
      </c>
      <c r="C24" s="5">
        <v>4</v>
      </c>
      <c r="D24" s="5">
        <f>SUM(B24:C24)</f>
      </c>
      <c r="E24" s="1"/>
      <c r="F24" s="1"/>
      <c r="G24" s="1"/>
      <c r="H24" s="13"/>
      <c r="I24" s="14"/>
      <c r="J24" s="14"/>
      <c r="K24" s="14"/>
    </row>
    <row x14ac:dyDescent="0.25" r="25" customHeight="1" ht="18.75">
      <c r="A25" s="1" t="s">
        <v>27</v>
      </c>
      <c r="B25" s="5">
        <v>1</v>
      </c>
      <c r="C25" s="5">
        <v>6</v>
      </c>
      <c r="D25" s="5">
        <f>SUM(B25:C25)</f>
      </c>
      <c r="E25" s="1"/>
      <c r="F25" s="1"/>
      <c r="G25" s="1"/>
      <c r="H25" s="13"/>
      <c r="I25" s="14"/>
      <c r="J25" s="14"/>
      <c r="K25" s="14"/>
    </row>
    <row x14ac:dyDescent="0.25" r="26" customHeight="1" ht="18.75" hidden="1">
      <c r="A26" s="1" t="s">
        <v>117</v>
      </c>
      <c r="B26" s="5">
        <v>0</v>
      </c>
      <c r="C26" s="5">
        <v>0</v>
      </c>
      <c r="D26" s="5">
        <f>SUM(B26:C26)</f>
      </c>
      <c r="E26" s="1"/>
      <c r="F26" s="1"/>
      <c r="G26" s="1"/>
      <c r="H26" s="13"/>
      <c r="I26" s="14"/>
      <c r="J26" s="14"/>
      <c r="K26" s="14"/>
    </row>
    <row x14ac:dyDescent="0.25" r="27" customHeight="1" ht="18.75">
      <c r="A27" s="1" t="s">
        <v>28</v>
      </c>
      <c r="B27" s="5">
        <v>119</v>
      </c>
      <c r="C27" s="5">
        <v>35</v>
      </c>
      <c r="D27" s="5">
        <f>SUM(B27:C27)</f>
      </c>
      <c r="E27" s="1"/>
      <c r="F27" s="1"/>
      <c r="G27" s="1"/>
      <c r="H27" s="13"/>
      <c r="I27" s="14"/>
      <c r="J27" s="14"/>
      <c r="K27" s="14"/>
    </row>
    <row x14ac:dyDescent="0.25" r="28" customHeight="1" ht="18.75">
      <c r="A28" s="1" t="s">
        <v>29</v>
      </c>
      <c r="B28" s="5">
        <v>7</v>
      </c>
      <c r="C28" s="5">
        <v>19</v>
      </c>
      <c r="D28" s="5">
        <f>SUM(B28:C28)</f>
      </c>
      <c r="E28" s="1"/>
      <c r="F28" s="1"/>
      <c r="G28" s="1"/>
      <c r="H28" s="13"/>
      <c r="I28" s="14"/>
      <c r="J28" s="14"/>
      <c r="K28" s="14"/>
    </row>
    <row x14ac:dyDescent="0.25" r="29" customHeight="1" ht="18.75">
      <c r="A29" s="1" t="s">
        <v>30</v>
      </c>
      <c r="B29" s="5">
        <v>1</v>
      </c>
      <c r="C29" s="5">
        <v>0</v>
      </c>
      <c r="D29" s="5">
        <f>SUM(B29:C29)</f>
      </c>
      <c r="E29" s="1"/>
      <c r="F29" s="1"/>
      <c r="G29" s="1"/>
      <c r="H29" s="13"/>
      <c r="I29" s="14"/>
      <c r="J29" s="14"/>
      <c r="K29" s="14"/>
    </row>
    <row x14ac:dyDescent="0.25" r="30" customHeight="1" ht="18.75">
      <c r="A30" s="1" t="s">
        <v>31</v>
      </c>
      <c r="B30" s="5">
        <v>3</v>
      </c>
      <c r="C30" s="5">
        <v>0</v>
      </c>
      <c r="D30" s="5">
        <f>SUM(B30:C30)</f>
      </c>
      <c r="E30" s="1"/>
      <c r="F30" s="1"/>
      <c r="G30" s="1"/>
      <c r="H30" s="13"/>
      <c r="I30" s="14"/>
      <c r="J30" s="14"/>
      <c r="K30" s="14"/>
    </row>
    <row x14ac:dyDescent="0.25" r="31" customHeight="1" ht="18.75">
      <c r="A31" s="1" t="s">
        <v>32</v>
      </c>
      <c r="B31" s="5">
        <v>104</v>
      </c>
      <c r="C31" s="5">
        <v>359</v>
      </c>
      <c r="D31" s="5">
        <f>SUM(B31:C31)</f>
      </c>
      <c r="E31" s="1"/>
      <c r="F31" s="1"/>
      <c r="G31" s="1"/>
      <c r="H31" s="13"/>
      <c r="I31" s="14"/>
      <c r="J31" s="14"/>
      <c r="K31" s="14"/>
    </row>
    <row x14ac:dyDescent="0.25" r="32" customHeight="1" ht="18.75" hidden="1">
      <c r="A32" s="1" t="s">
        <v>118</v>
      </c>
      <c r="B32" s="5">
        <v>0</v>
      </c>
      <c r="C32" s="5">
        <v>0</v>
      </c>
      <c r="D32" s="5">
        <f>SUM(B32:C32)</f>
      </c>
      <c r="E32" s="1"/>
      <c r="F32" s="1"/>
      <c r="G32" s="1"/>
      <c r="H32" s="13"/>
      <c r="I32" s="14"/>
      <c r="J32" s="14"/>
      <c r="K32" s="14"/>
    </row>
    <row x14ac:dyDescent="0.25" r="33" customHeight="1" ht="18.75">
      <c r="A33" s="1" t="s">
        <v>33</v>
      </c>
      <c r="B33" s="5">
        <v>77</v>
      </c>
      <c r="C33" s="5">
        <v>11</v>
      </c>
      <c r="D33" s="5">
        <f>SUM(B33:C33)</f>
      </c>
      <c r="E33" s="1"/>
      <c r="F33" s="1"/>
      <c r="G33" s="1"/>
      <c r="H33" s="13"/>
      <c r="I33" s="14"/>
      <c r="J33" s="14"/>
      <c r="K33" s="14"/>
    </row>
    <row x14ac:dyDescent="0.25" r="34" customHeight="1" ht="18.75" hidden="1">
      <c r="A34" s="1" t="s">
        <v>119</v>
      </c>
      <c r="B34" s="5">
        <v>0</v>
      </c>
      <c r="C34" s="5">
        <v>0</v>
      </c>
      <c r="D34" s="5">
        <f>SUM(B34:C34)</f>
      </c>
      <c r="E34" s="1"/>
      <c r="F34" s="1"/>
      <c r="G34" s="1"/>
      <c r="H34" s="13"/>
      <c r="I34" s="14"/>
      <c r="J34" s="14"/>
      <c r="K34" s="14"/>
    </row>
    <row x14ac:dyDescent="0.25" r="35" customHeight="1" ht="18.75">
      <c r="A35" s="1" t="s">
        <v>34</v>
      </c>
      <c r="B35" s="5">
        <v>3</v>
      </c>
      <c r="C35" s="5">
        <v>4</v>
      </c>
      <c r="D35" s="5">
        <f>SUM(B35:C35)</f>
      </c>
      <c r="E35" s="1"/>
      <c r="F35" s="1"/>
      <c r="G35" s="1"/>
      <c r="H35" s="13"/>
      <c r="I35" s="14"/>
      <c r="J35" s="14"/>
      <c r="K35" s="14"/>
    </row>
    <row x14ac:dyDescent="0.25" r="36" customHeight="1" ht="18.75">
      <c r="A36" s="1" t="s">
        <v>35</v>
      </c>
      <c r="B36" s="5">
        <v>0</v>
      </c>
      <c r="C36" s="5">
        <v>2</v>
      </c>
      <c r="D36" s="5">
        <f>SUM(B36:C36)</f>
      </c>
      <c r="E36" s="1"/>
      <c r="F36" s="1"/>
      <c r="G36" s="1"/>
      <c r="H36" s="13"/>
      <c r="I36" s="14"/>
      <c r="J36" s="14"/>
      <c r="K36" s="14"/>
    </row>
    <row x14ac:dyDescent="0.25" r="37" customHeight="1" ht="18.75">
      <c r="A37" s="1" t="s">
        <v>36</v>
      </c>
      <c r="B37" s="5">
        <v>5</v>
      </c>
      <c r="C37" s="5">
        <v>0</v>
      </c>
      <c r="D37" s="5">
        <f>SUM(B37:C37)</f>
      </c>
      <c r="E37" s="1"/>
      <c r="F37" s="1"/>
      <c r="G37" s="1"/>
      <c r="H37" s="13"/>
      <c r="I37" s="14"/>
      <c r="J37" s="14"/>
      <c r="K37" s="14"/>
    </row>
    <row x14ac:dyDescent="0.25" r="38" customHeight="1" ht="18.75">
      <c r="A38" s="1" t="s">
        <v>37</v>
      </c>
      <c r="B38" s="5">
        <v>220</v>
      </c>
      <c r="C38" s="5">
        <v>622</v>
      </c>
      <c r="D38" s="5">
        <f>SUM(B38:C38)</f>
      </c>
      <c r="E38" s="1"/>
      <c r="F38" s="1"/>
      <c r="G38" s="1"/>
      <c r="H38" s="13"/>
      <c r="I38" s="14"/>
      <c r="J38" s="14"/>
      <c r="K38" s="14"/>
    </row>
    <row x14ac:dyDescent="0.25" r="39" customHeight="1" ht="18.75" hidden="1">
      <c r="A39" s="1" t="s">
        <v>120</v>
      </c>
      <c r="B39" s="5">
        <v>0</v>
      </c>
      <c r="C39" s="5">
        <v>0</v>
      </c>
      <c r="D39" s="5">
        <f>SUM(B39:C39)</f>
      </c>
      <c r="E39" s="1"/>
      <c r="F39" s="1"/>
      <c r="G39" s="1"/>
      <c r="H39" s="13"/>
      <c r="I39" s="14"/>
      <c r="J39" s="14"/>
      <c r="K39" s="14"/>
    </row>
    <row x14ac:dyDescent="0.25" r="40" customHeight="1" ht="18.75" hidden="1">
      <c r="A40" s="1" t="s">
        <v>121</v>
      </c>
      <c r="B40" s="5">
        <v>0</v>
      </c>
      <c r="C40" s="5">
        <v>0</v>
      </c>
      <c r="D40" s="5">
        <f>SUM(B40:C40)</f>
      </c>
      <c r="E40" s="1"/>
      <c r="F40" s="1"/>
      <c r="G40" s="1"/>
      <c r="H40" s="13"/>
      <c r="I40" s="14"/>
      <c r="J40" s="14"/>
      <c r="K40" s="14"/>
    </row>
    <row x14ac:dyDescent="0.25" r="41" customHeight="1" ht="18.75" hidden="1">
      <c r="A41" s="1" t="s">
        <v>122</v>
      </c>
      <c r="B41" s="5">
        <v>0</v>
      </c>
      <c r="C41" s="5">
        <v>0</v>
      </c>
      <c r="D41" s="5">
        <f>SUM(B41:C41)</f>
      </c>
      <c r="E41" s="1"/>
      <c r="F41" s="1"/>
      <c r="G41" s="1"/>
      <c r="H41" s="13"/>
      <c r="I41" s="14"/>
      <c r="J41" s="14"/>
      <c r="K41" s="14"/>
    </row>
    <row x14ac:dyDescent="0.25" r="42" customHeight="1" ht="18.75" hidden="1">
      <c r="A42" s="1" t="s">
        <v>123</v>
      </c>
      <c r="B42" s="5">
        <v>0</v>
      </c>
      <c r="C42" s="5">
        <v>0</v>
      </c>
      <c r="D42" s="5">
        <f>SUM(B42:C42)</f>
      </c>
      <c r="E42" s="1"/>
      <c r="F42" s="1"/>
      <c r="G42" s="1"/>
      <c r="H42" s="13"/>
      <c r="I42" s="14"/>
      <c r="J42" s="14"/>
      <c r="K42" s="14"/>
    </row>
    <row x14ac:dyDescent="0.25" r="43" customHeight="1" ht="18.75">
      <c r="A43" s="1" t="s">
        <v>38</v>
      </c>
      <c r="B43" s="5">
        <v>16</v>
      </c>
      <c r="C43" s="5">
        <v>30</v>
      </c>
      <c r="D43" s="5">
        <f>SUM(B43:C43)</f>
      </c>
      <c r="E43" s="1"/>
      <c r="F43" s="1"/>
      <c r="G43" s="1"/>
      <c r="H43" s="13"/>
      <c r="I43" s="14"/>
      <c r="J43" s="14"/>
      <c r="K43" s="14"/>
    </row>
    <row x14ac:dyDescent="0.25" r="44" customHeight="1" ht="18.75">
      <c r="A44" s="1" t="s">
        <v>39</v>
      </c>
      <c r="B44" s="5">
        <v>5</v>
      </c>
      <c r="C44" s="5">
        <v>0</v>
      </c>
      <c r="D44" s="5">
        <f>SUM(B44:C44)</f>
      </c>
      <c r="E44" s="1"/>
      <c r="F44" s="1"/>
      <c r="G44" s="1"/>
      <c r="H44" s="13"/>
      <c r="I44" s="14"/>
      <c r="J44" s="14"/>
      <c r="K44" s="14"/>
    </row>
    <row x14ac:dyDescent="0.25" r="45" customHeight="1" ht="18.75">
      <c r="A45" s="1" t="s">
        <v>40</v>
      </c>
      <c r="B45" s="5">
        <v>0</v>
      </c>
      <c r="C45" s="5">
        <v>3</v>
      </c>
      <c r="D45" s="5">
        <f>SUM(B45:C45)</f>
      </c>
      <c r="E45" s="1"/>
      <c r="F45" s="1"/>
      <c r="G45" s="1"/>
      <c r="H45" s="13"/>
      <c r="I45" s="14"/>
      <c r="J45" s="14"/>
      <c r="K45" s="14"/>
    </row>
    <row x14ac:dyDescent="0.25" r="46" customHeight="1" ht="18.75">
      <c r="A46" s="1" t="s">
        <v>41</v>
      </c>
      <c r="B46" s="5">
        <v>63</v>
      </c>
      <c r="C46" s="5">
        <v>47</v>
      </c>
      <c r="D46" s="5">
        <f>SUM(B46:C46)</f>
      </c>
      <c r="E46" s="1"/>
      <c r="F46" s="1"/>
      <c r="G46" s="1"/>
      <c r="H46" s="13"/>
      <c r="I46" s="14"/>
      <c r="J46" s="14"/>
      <c r="K46" s="14"/>
    </row>
    <row x14ac:dyDescent="0.25" r="47" customHeight="1" ht="18.75">
      <c r="A47" s="1" t="s">
        <v>42</v>
      </c>
      <c r="B47" s="5">
        <v>12</v>
      </c>
      <c r="C47" s="5">
        <v>33</v>
      </c>
      <c r="D47" s="5">
        <f>SUM(B47:C47)</f>
      </c>
      <c r="E47" s="1"/>
      <c r="F47" s="1"/>
      <c r="G47" s="1"/>
      <c r="H47" s="13"/>
      <c r="I47" s="14"/>
      <c r="J47" s="14"/>
      <c r="K47" s="14"/>
    </row>
    <row x14ac:dyDescent="0.25" r="48" customHeight="1" ht="18.75">
      <c r="A48" s="1" t="s">
        <v>43</v>
      </c>
      <c r="B48" s="5">
        <v>1</v>
      </c>
      <c r="C48" s="5">
        <v>0</v>
      </c>
      <c r="D48" s="5">
        <f>SUM(B48:C48)</f>
      </c>
      <c r="E48" s="1"/>
      <c r="F48" s="1"/>
      <c r="G48" s="1"/>
      <c r="H48" s="13"/>
      <c r="I48" s="14"/>
      <c r="J48" s="14"/>
      <c r="K48" s="14"/>
    </row>
    <row x14ac:dyDescent="0.25" r="49" customHeight="1" ht="18.75">
      <c r="A49" s="1" t="s">
        <v>44</v>
      </c>
      <c r="B49" s="5">
        <v>15</v>
      </c>
      <c r="C49" s="5">
        <v>9</v>
      </c>
      <c r="D49" s="5">
        <f>SUM(B49:C49)</f>
      </c>
      <c r="E49" s="1"/>
      <c r="F49" s="1"/>
      <c r="G49" s="1"/>
      <c r="H49" s="13"/>
      <c r="I49" s="14"/>
      <c r="J49" s="14"/>
      <c r="K49" s="14"/>
    </row>
    <row x14ac:dyDescent="0.25" r="50" customHeight="1" ht="18.75">
      <c r="A50" s="1" t="s">
        <v>45</v>
      </c>
      <c r="B50" s="5">
        <v>24</v>
      </c>
      <c r="C50" s="5">
        <v>3</v>
      </c>
      <c r="D50" s="5">
        <f>SUM(B50:C50)</f>
      </c>
      <c r="E50" s="1"/>
      <c r="F50" s="1"/>
      <c r="G50" s="1"/>
      <c r="H50" s="13"/>
      <c r="I50" s="14"/>
      <c r="J50" s="14"/>
      <c r="K50" s="14"/>
    </row>
    <row x14ac:dyDescent="0.25" r="51" customHeight="1" ht="18.75">
      <c r="A51" s="1" t="s">
        <v>46</v>
      </c>
      <c r="B51" s="5">
        <v>5</v>
      </c>
      <c r="C51" s="5">
        <v>12</v>
      </c>
      <c r="D51" s="5">
        <f>SUM(B51:C51)</f>
      </c>
      <c r="E51" s="1"/>
      <c r="F51" s="1"/>
      <c r="G51" s="1"/>
      <c r="H51" s="13"/>
      <c r="I51" s="14"/>
      <c r="J51" s="14"/>
      <c r="K51" s="14"/>
    </row>
    <row x14ac:dyDescent="0.25" r="52" customHeight="1" ht="18.75">
      <c r="A52" s="1" t="s">
        <v>47</v>
      </c>
      <c r="B52" s="5">
        <v>19</v>
      </c>
      <c r="C52" s="5">
        <v>4</v>
      </c>
      <c r="D52" s="5">
        <f>SUM(B52:C52)</f>
      </c>
      <c r="E52" s="1"/>
      <c r="F52" s="1"/>
      <c r="G52" s="1"/>
      <c r="H52" s="13"/>
      <c r="I52" s="14"/>
      <c r="J52" s="14"/>
      <c r="K52" s="14"/>
    </row>
    <row x14ac:dyDescent="0.25" r="53" customHeight="1" ht="18.75">
      <c r="A53" s="1" t="s">
        <v>48</v>
      </c>
      <c r="B53" s="5">
        <v>0</v>
      </c>
      <c r="C53" s="5">
        <v>3</v>
      </c>
      <c r="D53" s="5">
        <f>SUM(B53:C53)</f>
      </c>
      <c r="E53" s="1"/>
      <c r="F53" s="1"/>
      <c r="G53" s="1"/>
      <c r="H53" s="13"/>
      <c r="I53" s="14"/>
      <c r="J53" s="14"/>
      <c r="K53" s="14"/>
    </row>
    <row x14ac:dyDescent="0.25" r="54" customHeight="1" ht="18.75">
      <c r="A54" s="1" t="s">
        <v>49</v>
      </c>
      <c r="B54" s="5">
        <v>6</v>
      </c>
      <c r="C54" s="5">
        <v>32</v>
      </c>
      <c r="D54" s="5">
        <f>SUM(B54:C54)</f>
      </c>
      <c r="E54" s="1"/>
      <c r="F54" s="1"/>
      <c r="G54" s="1"/>
      <c r="H54" s="13"/>
      <c r="I54" s="14"/>
      <c r="J54" s="14"/>
      <c r="K54" s="14"/>
    </row>
    <row x14ac:dyDescent="0.25" r="55" customHeight="1" ht="18.75" hidden="1">
      <c r="A55" s="1" t="s">
        <v>124</v>
      </c>
      <c r="B55" s="5">
        <v>0</v>
      </c>
      <c r="C55" s="5">
        <v>0</v>
      </c>
      <c r="D55" s="5">
        <f>SUM(B55:C55)</f>
      </c>
      <c r="E55" s="1"/>
      <c r="F55" s="1"/>
      <c r="G55" s="1"/>
      <c r="H55" s="13"/>
      <c r="I55" s="14"/>
      <c r="J55" s="14"/>
      <c r="K55" s="14"/>
    </row>
    <row x14ac:dyDescent="0.25" r="56" customHeight="1" ht="18.75">
      <c r="A56" s="1" t="s">
        <v>50</v>
      </c>
      <c r="B56" s="5">
        <v>12</v>
      </c>
      <c r="C56" s="5">
        <v>10</v>
      </c>
      <c r="D56" s="5">
        <f>SUM(B56:C56)</f>
      </c>
      <c r="E56" s="1"/>
      <c r="F56" s="1"/>
      <c r="G56" s="1"/>
      <c r="H56" s="13"/>
      <c r="I56" s="14"/>
      <c r="J56" s="14"/>
      <c r="K56" s="14"/>
    </row>
    <row x14ac:dyDescent="0.25" r="57" customHeight="1" ht="18.75">
      <c r="A57" s="1" t="s">
        <v>51</v>
      </c>
      <c r="B57" s="5">
        <v>74</v>
      </c>
      <c r="C57" s="5">
        <v>10</v>
      </c>
      <c r="D57" s="5">
        <f>SUM(B57:C57)</f>
      </c>
      <c r="E57" s="1"/>
      <c r="F57" s="1"/>
      <c r="G57" s="1"/>
      <c r="H57" s="13"/>
      <c r="I57" s="14"/>
      <c r="J57" s="14"/>
      <c r="K57" s="14"/>
    </row>
    <row x14ac:dyDescent="0.25" r="58" customHeight="1" ht="18.75">
      <c r="A58" s="1" t="s">
        <v>52</v>
      </c>
      <c r="B58" s="5">
        <v>0</v>
      </c>
      <c r="C58" s="5">
        <v>1</v>
      </c>
      <c r="D58" s="5">
        <f>SUM(B58:C58)</f>
      </c>
      <c r="E58" s="1"/>
      <c r="F58" s="1"/>
      <c r="G58" s="1"/>
      <c r="H58" s="13"/>
      <c r="I58" s="14"/>
      <c r="J58" s="14"/>
      <c r="K58" s="14"/>
    </row>
    <row x14ac:dyDescent="0.25" r="59" customHeight="1" ht="18.75">
      <c r="A59" s="1" t="s">
        <v>53</v>
      </c>
      <c r="B59" s="5">
        <v>0</v>
      </c>
      <c r="C59" s="5">
        <v>19</v>
      </c>
      <c r="D59" s="5">
        <f>SUM(B59:C59)</f>
      </c>
      <c r="E59" s="1"/>
      <c r="F59" s="1"/>
      <c r="G59" s="1"/>
      <c r="H59" s="13"/>
      <c r="I59" s="14"/>
      <c r="J59" s="14"/>
      <c r="K59" s="14"/>
    </row>
    <row x14ac:dyDescent="0.25" r="60" customHeight="1" ht="18.75">
      <c r="A60" s="1" t="s">
        <v>54</v>
      </c>
      <c r="B60" s="5">
        <v>45</v>
      </c>
      <c r="C60" s="5">
        <v>36</v>
      </c>
      <c r="D60" s="5">
        <f>SUM(B60:C60)</f>
      </c>
      <c r="E60" s="1"/>
      <c r="F60" s="1"/>
      <c r="G60" s="1"/>
      <c r="H60" s="13"/>
      <c r="I60" s="14"/>
      <c r="J60" s="14"/>
      <c r="K60" s="14"/>
    </row>
    <row x14ac:dyDescent="0.25" r="61" customHeight="1" ht="18.75">
      <c r="A61" s="1" t="s">
        <v>55</v>
      </c>
      <c r="B61" s="5">
        <v>0</v>
      </c>
      <c r="C61" s="5">
        <v>9</v>
      </c>
      <c r="D61" s="5">
        <f>SUM(B61:C61)</f>
      </c>
      <c r="E61" s="1"/>
      <c r="F61" s="1"/>
      <c r="G61" s="1"/>
      <c r="H61" s="13"/>
      <c r="I61" s="14"/>
      <c r="J61" s="14"/>
      <c r="K61" s="14"/>
    </row>
    <row x14ac:dyDescent="0.25" r="62" customHeight="1" ht="18.75">
      <c r="A62" s="1" t="s">
        <v>56</v>
      </c>
      <c r="B62" s="5">
        <v>0</v>
      </c>
      <c r="C62" s="5">
        <v>22</v>
      </c>
      <c r="D62" s="5">
        <f>SUM(B62:C62)</f>
      </c>
      <c r="E62" s="1"/>
      <c r="F62" s="1"/>
      <c r="G62" s="1"/>
      <c r="H62" s="13"/>
      <c r="I62" s="14"/>
      <c r="J62" s="14"/>
      <c r="K62" s="14"/>
    </row>
    <row x14ac:dyDescent="0.25" r="63" customHeight="1" ht="18.75">
      <c r="A63" s="1" t="s">
        <v>57</v>
      </c>
      <c r="B63" s="5">
        <v>0</v>
      </c>
      <c r="C63" s="5">
        <v>1</v>
      </c>
      <c r="D63" s="5">
        <f>SUM(B63:C63)</f>
      </c>
      <c r="E63" s="1"/>
      <c r="F63" s="1"/>
      <c r="G63" s="1"/>
      <c r="H63" s="13"/>
      <c r="I63" s="14"/>
      <c r="J63" s="14"/>
      <c r="K63" s="14"/>
    </row>
    <row x14ac:dyDescent="0.25" r="64" customHeight="1" ht="18.75" hidden="1">
      <c r="A64" s="1" t="s">
        <v>125</v>
      </c>
      <c r="B64" s="5">
        <v>0</v>
      </c>
      <c r="C64" s="5">
        <v>0</v>
      </c>
      <c r="D64" s="5">
        <f>SUM(B64:C64)</f>
      </c>
      <c r="E64" s="1"/>
      <c r="F64" s="1"/>
      <c r="G64" s="1"/>
      <c r="H64" s="13"/>
      <c r="I64" s="14"/>
      <c r="J64" s="14"/>
      <c r="K64" s="14"/>
    </row>
    <row x14ac:dyDescent="0.25" r="65" customHeight="1" ht="18.75" hidden="1">
      <c r="A65" s="1" t="s">
        <v>126</v>
      </c>
      <c r="B65" s="5">
        <v>0</v>
      </c>
      <c r="C65" s="5">
        <v>0</v>
      </c>
      <c r="D65" s="5">
        <f>SUM(B65:C65)</f>
      </c>
      <c r="E65" s="1"/>
      <c r="F65" s="1"/>
      <c r="G65" s="1"/>
      <c r="H65" s="13"/>
      <c r="I65" s="14"/>
      <c r="J65" s="14"/>
      <c r="K65" s="14"/>
    </row>
    <row x14ac:dyDescent="0.25" r="66" customHeight="1" ht="18.75">
      <c r="A66" s="1" t="s">
        <v>58</v>
      </c>
      <c r="B66" s="5">
        <v>5</v>
      </c>
      <c r="C66" s="5">
        <v>5</v>
      </c>
      <c r="D66" s="5">
        <f>SUM(B66:C66)</f>
      </c>
      <c r="E66" s="1"/>
      <c r="F66" s="1"/>
      <c r="G66" s="1"/>
      <c r="H66" s="13"/>
      <c r="I66" s="14"/>
      <c r="J66" s="14"/>
      <c r="K66" s="14"/>
    </row>
    <row x14ac:dyDescent="0.25" r="67" customHeight="1" ht="18.75">
      <c r="A67" s="1" t="s">
        <v>59</v>
      </c>
      <c r="B67" s="5">
        <v>0</v>
      </c>
      <c r="C67" s="5">
        <v>5</v>
      </c>
      <c r="D67" s="5">
        <f>SUM(B67:C67)</f>
      </c>
      <c r="E67" s="1"/>
      <c r="F67" s="1"/>
      <c r="G67" s="1"/>
      <c r="H67" s="13"/>
      <c r="I67" s="14"/>
      <c r="J67" s="14"/>
      <c r="K67" s="14"/>
    </row>
    <row x14ac:dyDescent="0.25" r="68" customHeight="1" ht="18.75">
      <c r="A68" s="1" t="s">
        <v>60</v>
      </c>
      <c r="B68" s="5">
        <v>0</v>
      </c>
      <c r="C68" s="5">
        <v>2</v>
      </c>
      <c r="D68" s="5">
        <f>SUM(B68:C68)</f>
      </c>
      <c r="E68" s="1"/>
      <c r="F68" s="1"/>
      <c r="G68" s="1"/>
      <c r="H68" s="13"/>
      <c r="I68" s="14"/>
      <c r="J68" s="14"/>
      <c r="K68" s="14"/>
    </row>
    <row x14ac:dyDescent="0.25" r="69" customHeight="1" ht="18.75" hidden="1">
      <c r="A69" s="1" t="s">
        <v>127</v>
      </c>
      <c r="B69" s="5">
        <v>0</v>
      </c>
      <c r="C69" s="5">
        <v>0</v>
      </c>
      <c r="D69" s="5">
        <f>SUM(B69:C69)</f>
      </c>
      <c r="E69" s="1"/>
      <c r="F69" s="1"/>
      <c r="G69" s="1"/>
      <c r="H69" s="13"/>
      <c r="I69" s="14"/>
      <c r="J69" s="14"/>
      <c r="K69" s="14"/>
    </row>
    <row x14ac:dyDescent="0.25" r="70" customHeight="1" ht="18.75" hidden="1">
      <c r="A70" s="1" t="s">
        <v>128</v>
      </c>
      <c r="B70" s="5">
        <v>0</v>
      </c>
      <c r="C70" s="5">
        <v>0</v>
      </c>
      <c r="D70" s="5">
        <f>SUM(B70:C70)</f>
      </c>
      <c r="E70" s="1"/>
      <c r="F70" s="1"/>
      <c r="G70" s="1"/>
      <c r="H70" s="13"/>
      <c r="I70" s="14"/>
      <c r="J70" s="14"/>
      <c r="K70" s="14"/>
    </row>
    <row x14ac:dyDescent="0.25" r="71" customHeight="1" ht="18.75" hidden="1">
      <c r="A71" s="1" t="s">
        <v>129</v>
      </c>
      <c r="B71" s="5">
        <v>0</v>
      </c>
      <c r="C71" s="5">
        <v>0</v>
      </c>
      <c r="D71" s="5">
        <f>SUM(B71:C71)</f>
      </c>
      <c r="E71" s="1"/>
      <c r="F71" s="1"/>
      <c r="G71" s="1"/>
      <c r="H71" s="13"/>
      <c r="I71" s="14"/>
      <c r="J71" s="14"/>
      <c r="K71" s="14"/>
    </row>
    <row x14ac:dyDescent="0.25" r="72" customHeight="1" ht="18.75">
      <c r="A72" s="1" t="s">
        <v>61</v>
      </c>
      <c r="B72" s="5">
        <v>23</v>
      </c>
      <c r="C72" s="5">
        <v>9</v>
      </c>
      <c r="D72" s="5">
        <f>SUM(B72:C72)</f>
      </c>
      <c r="E72" s="1"/>
      <c r="F72" s="1"/>
      <c r="G72" s="1"/>
      <c r="H72" s="13"/>
      <c r="I72" s="14"/>
      <c r="J72" s="14"/>
      <c r="K72" s="14"/>
    </row>
    <row x14ac:dyDescent="0.25" r="73" customHeight="1" ht="18.75" hidden="1">
      <c r="A73" s="1" t="s">
        <v>130</v>
      </c>
      <c r="B73" s="5">
        <v>0</v>
      </c>
      <c r="C73" s="5">
        <v>0</v>
      </c>
      <c r="D73" s="5">
        <f>SUM(B73:C73)</f>
      </c>
      <c r="E73" s="1"/>
      <c r="F73" s="1"/>
      <c r="G73" s="1"/>
      <c r="H73" s="13"/>
      <c r="I73" s="14"/>
      <c r="J73" s="14"/>
      <c r="K73" s="14"/>
    </row>
    <row x14ac:dyDescent="0.25" r="74" customHeight="1" ht="18.75" hidden="1">
      <c r="A74" s="1" t="s">
        <v>131</v>
      </c>
      <c r="B74" s="5">
        <v>0</v>
      </c>
      <c r="C74" s="5">
        <v>0</v>
      </c>
      <c r="D74" s="5">
        <f>SUM(B74:C74)</f>
      </c>
      <c r="E74" s="1"/>
      <c r="F74" s="1"/>
      <c r="G74" s="1"/>
      <c r="H74" s="13"/>
      <c r="I74" s="14"/>
      <c r="J74" s="14"/>
      <c r="K74" s="14"/>
    </row>
    <row x14ac:dyDescent="0.25" r="75" customHeight="1" ht="18.75" hidden="1">
      <c r="A75" s="1" t="s">
        <v>132</v>
      </c>
      <c r="B75" s="5">
        <v>0</v>
      </c>
      <c r="C75" s="5">
        <v>0</v>
      </c>
      <c r="D75" s="5">
        <f>SUM(B75:C75)</f>
      </c>
      <c r="E75" s="1"/>
      <c r="F75" s="1"/>
      <c r="G75" s="1"/>
      <c r="H75" s="13"/>
      <c r="I75" s="14"/>
      <c r="J75" s="14"/>
      <c r="K75" s="14"/>
    </row>
    <row x14ac:dyDescent="0.25" r="76" customHeight="1" ht="18.75" hidden="1">
      <c r="A76" s="1" t="s">
        <v>133</v>
      </c>
      <c r="B76" s="5">
        <v>0</v>
      </c>
      <c r="C76" s="5">
        <v>0</v>
      </c>
      <c r="D76" s="5">
        <f>SUM(B76:C76)</f>
      </c>
      <c r="E76" s="1"/>
      <c r="F76" s="1"/>
      <c r="G76" s="1"/>
      <c r="H76" s="13"/>
      <c r="I76" s="14"/>
      <c r="J76" s="14"/>
      <c r="K76" s="14"/>
    </row>
    <row x14ac:dyDescent="0.25" r="77" customHeight="1" ht="18.75">
      <c r="A77" s="1" t="s">
        <v>62</v>
      </c>
      <c r="B77" s="5">
        <v>8</v>
      </c>
      <c r="C77" s="5">
        <v>0</v>
      </c>
      <c r="D77" s="5">
        <f>SUM(B77:C77)</f>
      </c>
      <c r="E77" s="1"/>
      <c r="F77" s="1"/>
      <c r="G77" s="1"/>
      <c r="H77" s="13"/>
      <c r="I77" s="14"/>
      <c r="J77" s="14"/>
      <c r="K77" s="14"/>
    </row>
    <row x14ac:dyDescent="0.25" r="78" customHeight="1" ht="18.75" hidden="1">
      <c r="A78" s="1" t="s">
        <v>134</v>
      </c>
      <c r="B78" s="5">
        <v>0</v>
      </c>
      <c r="C78" s="5">
        <v>0</v>
      </c>
      <c r="D78" s="5">
        <f>SUM(B78:C78)</f>
      </c>
      <c r="E78" s="1"/>
      <c r="F78" s="1"/>
      <c r="G78" s="1"/>
      <c r="H78" s="13"/>
      <c r="I78" s="14"/>
      <c r="J78" s="14"/>
      <c r="K78" s="14"/>
    </row>
    <row x14ac:dyDescent="0.25" r="79" customHeight="1" ht="18.75" hidden="1">
      <c r="A79" s="1" t="s">
        <v>135</v>
      </c>
      <c r="B79" s="5">
        <v>0</v>
      </c>
      <c r="C79" s="5">
        <v>0</v>
      </c>
      <c r="D79" s="5">
        <f>SUM(B79:C79)</f>
      </c>
      <c r="E79" s="1"/>
      <c r="F79" s="1"/>
      <c r="G79" s="1"/>
      <c r="H79" s="13"/>
      <c r="I79" s="14"/>
      <c r="J79" s="14"/>
      <c r="K79" s="14"/>
    </row>
    <row x14ac:dyDescent="0.25" r="80" customHeight="1" ht="18.75" hidden="1">
      <c r="A80" s="1" t="s">
        <v>136</v>
      </c>
      <c r="B80" s="5">
        <v>0</v>
      </c>
      <c r="C80" s="5">
        <v>0</v>
      </c>
      <c r="D80" s="5">
        <f>SUM(B80:C80)</f>
      </c>
      <c r="E80" s="1"/>
      <c r="F80" s="1"/>
      <c r="G80" s="1"/>
      <c r="H80" s="13"/>
      <c r="I80" s="14"/>
      <c r="J80" s="14"/>
      <c r="K80" s="14"/>
    </row>
    <row x14ac:dyDescent="0.25" r="81" customHeight="1" ht="18.75" hidden="1">
      <c r="A81" s="1" t="s">
        <v>137</v>
      </c>
      <c r="B81" s="5">
        <v>0</v>
      </c>
      <c r="C81" s="5">
        <v>0</v>
      </c>
      <c r="D81" s="5">
        <f>SUM(B81:C81)</f>
      </c>
      <c r="E81" s="1"/>
      <c r="F81" s="1"/>
      <c r="G81" s="1"/>
      <c r="H81" s="13"/>
      <c r="I81" s="14"/>
      <c r="J81" s="14"/>
      <c r="K81" s="14"/>
    </row>
    <row x14ac:dyDescent="0.25" r="82" customHeight="1" ht="18.75" hidden="1">
      <c r="A82" s="1" t="s">
        <v>138</v>
      </c>
      <c r="B82" s="5">
        <v>0</v>
      </c>
      <c r="C82" s="5">
        <v>0</v>
      </c>
      <c r="D82" s="5">
        <f>SUM(B82:C82)</f>
      </c>
      <c r="E82" s="1"/>
      <c r="F82" s="1"/>
      <c r="G82" s="1"/>
      <c r="H82" s="13"/>
      <c r="I82" s="14"/>
      <c r="J82" s="14"/>
      <c r="K82" s="14"/>
    </row>
    <row x14ac:dyDescent="0.25" r="83" customHeight="1" ht="18.75">
      <c r="A83" s="1" t="s">
        <v>63</v>
      </c>
      <c r="B83" s="5">
        <v>62</v>
      </c>
      <c r="C83" s="5">
        <v>13</v>
      </c>
      <c r="D83" s="5">
        <f>SUM(B83:C83)</f>
      </c>
      <c r="E83" s="1"/>
      <c r="F83" s="1"/>
      <c r="G83" s="1"/>
      <c r="H83" s="13"/>
      <c r="I83" s="14"/>
      <c r="J83" s="14"/>
      <c r="K83" s="14"/>
    </row>
    <row x14ac:dyDescent="0.25" r="84" customHeight="1" ht="18.75">
      <c r="A84" s="1" t="s">
        <v>64</v>
      </c>
      <c r="B84" s="5">
        <v>23</v>
      </c>
      <c r="C84" s="5">
        <v>18</v>
      </c>
      <c r="D84" s="5">
        <f>SUM(B84:C84)</f>
      </c>
      <c r="E84" s="1"/>
      <c r="F84" s="1"/>
      <c r="G84" s="1"/>
      <c r="H84" s="13"/>
      <c r="I84" s="14"/>
      <c r="J84" s="14"/>
      <c r="K84" s="14"/>
    </row>
    <row x14ac:dyDescent="0.25" r="85" customHeight="1" ht="18.75">
      <c r="A85" s="1" t="s">
        <v>65</v>
      </c>
      <c r="B85" s="5">
        <v>0</v>
      </c>
      <c r="C85" s="5">
        <v>30</v>
      </c>
      <c r="D85" s="5">
        <f>SUM(B85:C85)</f>
      </c>
      <c r="E85" s="1"/>
      <c r="F85" s="1"/>
      <c r="G85" s="1"/>
      <c r="H85" s="13"/>
      <c r="I85" s="14"/>
      <c r="J85" s="14"/>
      <c r="K85" s="14"/>
    </row>
    <row x14ac:dyDescent="0.25" r="86" customHeight="1" ht="18.75" hidden="1">
      <c r="A86" s="1" t="s">
        <v>139</v>
      </c>
      <c r="B86" s="5">
        <v>0</v>
      </c>
      <c r="C86" s="5">
        <v>0</v>
      </c>
      <c r="D86" s="5">
        <f>SUM(B86:C86)</f>
      </c>
      <c r="E86" s="1"/>
      <c r="F86" s="1"/>
      <c r="G86" s="1"/>
      <c r="H86" s="13"/>
      <c r="I86" s="14"/>
      <c r="J86" s="14"/>
      <c r="K86" s="14"/>
    </row>
    <row x14ac:dyDescent="0.25" r="87" customHeight="1" ht="18.75">
      <c r="A87" s="1" t="s">
        <v>66</v>
      </c>
      <c r="B87" s="5">
        <v>43</v>
      </c>
      <c r="C87" s="5">
        <v>17</v>
      </c>
      <c r="D87" s="5">
        <f>SUM(B87:C87)</f>
      </c>
      <c r="E87" s="1"/>
      <c r="F87" s="1"/>
      <c r="G87" s="1"/>
      <c r="H87" s="13"/>
      <c r="I87" s="14"/>
      <c r="J87" s="14"/>
      <c r="K87" s="14"/>
    </row>
    <row x14ac:dyDescent="0.25" r="88" customHeight="1" ht="18.75">
      <c r="A88" s="1" t="s">
        <v>67</v>
      </c>
      <c r="B88" s="5">
        <v>20</v>
      </c>
      <c r="C88" s="5">
        <v>5</v>
      </c>
      <c r="D88" s="5">
        <f>SUM(B88:C88)</f>
      </c>
      <c r="E88" s="1"/>
      <c r="F88" s="1"/>
      <c r="G88" s="1"/>
      <c r="H88" s="13"/>
      <c r="I88" s="14"/>
      <c r="J88" s="14"/>
      <c r="K88" s="14"/>
    </row>
    <row x14ac:dyDescent="0.25" r="89" customHeight="1" ht="18.75" hidden="1">
      <c r="A89" s="1" t="s">
        <v>140</v>
      </c>
      <c r="B89" s="5">
        <v>0</v>
      </c>
      <c r="C89" s="5">
        <v>0</v>
      </c>
      <c r="D89" s="5">
        <f>SUM(B89:C89)</f>
      </c>
      <c r="E89" s="1"/>
      <c r="F89" s="1"/>
      <c r="G89" s="1"/>
      <c r="H89" s="13"/>
      <c r="I89" s="14"/>
      <c r="J89" s="14"/>
      <c r="K89" s="14"/>
    </row>
    <row x14ac:dyDescent="0.25" r="90" customHeight="1" ht="18.75" hidden="1">
      <c r="A90" s="1" t="s">
        <v>141</v>
      </c>
      <c r="B90" s="5">
        <v>0</v>
      </c>
      <c r="C90" s="5">
        <v>0</v>
      </c>
      <c r="D90" s="5">
        <f>SUM(B90:C90)</f>
      </c>
      <c r="E90" s="1"/>
      <c r="F90" s="1"/>
      <c r="G90" s="1"/>
      <c r="H90" s="13"/>
      <c r="I90" s="14"/>
      <c r="J90" s="14"/>
      <c r="K90" s="14"/>
    </row>
    <row x14ac:dyDescent="0.25" r="91" customHeight="1" ht="18.75">
      <c r="A91" s="1" t="s">
        <v>68</v>
      </c>
      <c r="B91" s="5">
        <v>86</v>
      </c>
      <c r="C91" s="5">
        <v>25</v>
      </c>
      <c r="D91" s="5">
        <f>SUM(B91:C91)</f>
      </c>
      <c r="E91" s="1"/>
      <c r="F91" s="1"/>
      <c r="G91" s="1"/>
      <c r="H91" s="13"/>
      <c r="I91" s="14"/>
      <c r="J91" s="14"/>
      <c r="K91" s="14"/>
    </row>
    <row x14ac:dyDescent="0.25" r="92" customHeight="1" ht="18.75" hidden="1">
      <c r="A92" s="1" t="s">
        <v>142</v>
      </c>
      <c r="B92" s="5">
        <v>0</v>
      </c>
      <c r="C92" s="5">
        <v>0</v>
      </c>
      <c r="D92" s="5">
        <f>SUM(B92:C92)</f>
      </c>
      <c r="E92" s="1"/>
      <c r="F92" s="1"/>
      <c r="G92" s="1"/>
      <c r="H92" s="13"/>
      <c r="I92" s="14"/>
      <c r="J92" s="14"/>
      <c r="K92" s="14"/>
    </row>
    <row x14ac:dyDescent="0.25" r="93" customHeight="1" ht="18.75">
      <c r="A93" s="1" t="s">
        <v>69</v>
      </c>
      <c r="B93" s="5">
        <v>21</v>
      </c>
      <c r="C93" s="5">
        <v>31</v>
      </c>
      <c r="D93" s="5">
        <f>SUM(B93:C93)</f>
      </c>
      <c r="E93" s="1"/>
      <c r="F93" s="1"/>
      <c r="G93" s="1"/>
      <c r="H93" s="13"/>
      <c r="I93" s="14"/>
      <c r="J93" s="14"/>
      <c r="K93" s="14"/>
    </row>
    <row x14ac:dyDescent="0.25" r="94" customHeight="1" ht="18.75" hidden="1">
      <c r="A94" s="1" t="s">
        <v>143</v>
      </c>
      <c r="B94" s="5">
        <v>0</v>
      </c>
      <c r="C94" s="5">
        <v>0</v>
      </c>
      <c r="D94" s="5">
        <f>SUM(B94:C94)</f>
      </c>
      <c r="E94" s="1"/>
      <c r="F94" s="1"/>
      <c r="G94" s="1"/>
      <c r="H94" s="13"/>
      <c r="I94" s="14"/>
      <c r="J94" s="14"/>
      <c r="K94" s="14"/>
    </row>
    <row x14ac:dyDescent="0.25" r="95" customHeight="1" ht="18.75" hidden="1">
      <c r="A95" s="1" t="s">
        <v>144</v>
      </c>
      <c r="B95" s="5">
        <v>0</v>
      </c>
      <c r="C95" s="5">
        <v>0</v>
      </c>
      <c r="D95" s="5">
        <f>SUM(B95:C95)</f>
      </c>
      <c r="E95" s="1"/>
      <c r="F95" s="1"/>
      <c r="G95" s="1"/>
      <c r="H95" s="13"/>
      <c r="I95" s="14"/>
      <c r="J95" s="14"/>
      <c r="K95" s="14"/>
    </row>
    <row x14ac:dyDescent="0.25" r="96" customHeight="1" ht="18.75" hidden="1">
      <c r="A96" s="1" t="s">
        <v>145</v>
      </c>
      <c r="B96" s="5">
        <v>0</v>
      </c>
      <c r="C96" s="5">
        <v>0</v>
      </c>
      <c r="D96" s="5">
        <f>SUM(B96:C96)</f>
      </c>
      <c r="E96" s="1"/>
      <c r="F96" s="1"/>
      <c r="G96" s="1"/>
      <c r="H96" s="13"/>
      <c r="I96" s="14"/>
      <c r="J96" s="14"/>
      <c r="K96" s="14"/>
    </row>
    <row x14ac:dyDescent="0.25" r="97" customHeight="1" ht="18.75">
      <c r="A97" s="1" t="s">
        <v>70</v>
      </c>
      <c r="B97" s="5">
        <v>47</v>
      </c>
      <c r="C97" s="5">
        <v>20</v>
      </c>
      <c r="D97" s="5">
        <f>SUM(B97:C97)</f>
      </c>
      <c r="E97" s="1"/>
      <c r="F97" s="1"/>
      <c r="G97" s="1"/>
      <c r="H97" s="13"/>
      <c r="I97" s="14"/>
      <c r="J97" s="14"/>
      <c r="K97" s="14"/>
    </row>
    <row x14ac:dyDescent="0.25" r="98" customHeight="1" ht="18.75" hidden="1">
      <c r="A98" s="1" t="s">
        <v>146</v>
      </c>
      <c r="B98" s="5">
        <v>0</v>
      </c>
      <c r="C98" s="5">
        <v>0</v>
      </c>
      <c r="D98" s="5">
        <f>SUM(B98:C98)</f>
      </c>
      <c r="E98" s="1"/>
      <c r="F98" s="1"/>
      <c r="G98" s="1"/>
      <c r="H98" s="13"/>
      <c r="I98" s="14"/>
      <c r="J98" s="14"/>
      <c r="K98" s="14"/>
    </row>
    <row x14ac:dyDescent="0.25" r="99" customHeight="1" ht="18.75">
      <c r="A99" s="1" t="s">
        <v>71</v>
      </c>
      <c r="B99" s="5">
        <v>0</v>
      </c>
      <c r="C99" s="5">
        <v>4</v>
      </c>
      <c r="D99" s="5">
        <f>SUM(B99:C99)</f>
      </c>
      <c r="E99" s="1"/>
      <c r="F99" s="1"/>
      <c r="G99" s="1"/>
      <c r="H99" s="13"/>
      <c r="I99" s="14"/>
      <c r="J99" s="14"/>
      <c r="K99" s="14"/>
    </row>
    <row x14ac:dyDescent="0.25" r="100" customHeight="1" ht="18.75">
      <c r="A100" s="1" t="s">
        <v>72</v>
      </c>
      <c r="B100" s="5">
        <v>107</v>
      </c>
      <c r="C100" s="5">
        <v>45</v>
      </c>
      <c r="D100" s="5">
        <f>SUM(B100:C100)</f>
      </c>
      <c r="E100" s="1"/>
      <c r="F100" s="1"/>
      <c r="G100" s="1"/>
      <c r="H100" s="13"/>
      <c r="I100" s="14"/>
      <c r="J100" s="14"/>
      <c r="K100" s="14"/>
    </row>
    <row x14ac:dyDescent="0.25" r="101" customHeight="1" ht="18.75">
      <c r="A101" s="1" t="s">
        <v>73</v>
      </c>
      <c r="B101" s="5">
        <v>0</v>
      </c>
      <c r="C101" s="5">
        <v>1</v>
      </c>
      <c r="D101" s="5">
        <f>SUM(B101:C101)</f>
      </c>
      <c r="E101" s="1"/>
      <c r="F101" s="1"/>
      <c r="G101" s="1"/>
      <c r="H101" s="13"/>
      <c r="I101" s="14"/>
      <c r="J101" s="14"/>
      <c r="K101" s="14"/>
    </row>
    <row x14ac:dyDescent="0.25" r="102" customHeight="1" ht="18.75">
      <c r="A102" s="1" t="s">
        <v>74</v>
      </c>
      <c r="B102" s="5">
        <v>3</v>
      </c>
      <c r="C102" s="5">
        <v>7</v>
      </c>
      <c r="D102" s="5">
        <f>SUM(B102:C102)</f>
      </c>
      <c r="E102" s="1"/>
      <c r="F102" s="1"/>
      <c r="G102" s="1"/>
      <c r="H102" s="13"/>
      <c r="I102" s="14"/>
      <c r="J102" s="14"/>
      <c r="K102" s="14"/>
    </row>
    <row x14ac:dyDescent="0.25" r="103" customHeight="1" ht="18.75">
      <c r="A103" s="1" t="s">
        <v>75</v>
      </c>
      <c r="B103" s="5">
        <v>30</v>
      </c>
      <c r="C103" s="5">
        <v>33</v>
      </c>
      <c r="D103" s="5">
        <f>SUM(B103:C103)</f>
      </c>
      <c r="E103" s="1"/>
      <c r="F103" s="1"/>
      <c r="G103" s="1"/>
      <c r="H103" s="13"/>
      <c r="I103" s="14"/>
      <c r="J103" s="14"/>
      <c r="K103" s="14"/>
    </row>
    <row x14ac:dyDescent="0.25" r="104" customHeight="1" ht="18.75" hidden="1">
      <c r="A104" s="1" t="s">
        <v>147</v>
      </c>
      <c r="B104" s="5">
        <v>0</v>
      </c>
      <c r="C104" s="5">
        <v>0</v>
      </c>
      <c r="D104" s="5">
        <f>SUM(B104:C104)</f>
      </c>
      <c r="E104" s="1"/>
      <c r="F104" s="1"/>
      <c r="G104" s="1"/>
      <c r="H104" s="13"/>
      <c r="I104" s="14"/>
      <c r="J104" s="14"/>
      <c r="K104" s="14"/>
    </row>
    <row x14ac:dyDescent="0.25" r="105" customHeight="1" ht="18.75">
      <c r="A105" s="1" t="s">
        <v>76</v>
      </c>
      <c r="B105" s="5">
        <v>0</v>
      </c>
      <c r="C105" s="5">
        <v>54</v>
      </c>
      <c r="D105" s="5">
        <f>SUM(B105:C105)</f>
      </c>
      <c r="E105" s="1"/>
      <c r="F105" s="1"/>
      <c r="G105" s="1"/>
      <c r="H105" s="13"/>
      <c r="I105" s="14"/>
      <c r="J105" s="14"/>
      <c r="K105" s="14"/>
    </row>
    <row x14ac:dyDescent="0.25" r="106" customHeight="1" ht="18.75" hidden="1">
      <c r="A106" s="1" t="s">
        <v>148</v>
      </c>
      <c r="B106" s="5">
        <v>0</v>
      </c>
      <c r="C106" s="5">
        <v>0</v>
      </c>
      <c r="D106" s="5">
        <f>SUM(B106:C106)</f>
      </c>
      <c r="E106" s="1"/>
      <c r="F106" s="1"/>
      <c r="G106" s="1"/>
      <c r="H106" s="13"/>
      <c r="I106" s="14"/>
      <c r="J106" s="14"/>
      <c r="K106" s="14"/>
    </row>
    <row x14ac:dyDescent="0.25" r="107" customHeight="1" ht="18.75">
      <c r="A107" s="1" t="s">
        <v>77</v>
      </c>
      <c r="B107" s="5">
        <v>0</v>
      </c>
      <c r="C107" s="5">
        <v>1</v>
      </c>
      <c r="D107" s="5">
        <f>SUM(B107:C107)</f>
      </c>
      <c r="E107" s="1"/>
      <c r="F107" s="1"/>
      <c r="G107" s="1"/>
      <c r="H107" s="13"/>
      <c r="I107" s="14"/>
      <c r="J107" s="14"/>
      <c r="K107" s="14"/>
    </row>
    <row x14ac:dyDescent="0.25" r="108" customHeight="1" ht="18.75" hidden="1">
      <c r="A108" s="1" t="s">
        <v>149</v>
      </c>
      <c r="B108" s="5">
        <v>0</v>
      </c>
      <c r="C108" s="5">
        <v>0</v>
      </c>
      <c r="D108" s="5">
        <f>SUM(B108:C108)</f>
      </c>
      <c r="E108" s="1"/>
      <c r="F108" s="1"/>
      <c r="G108" s="1"/>
      <c r="H108" s="13"/>
      <c r="I108" s="14"/>
      <c r="J108" s="14"/>
      <c r="K108" s="14"/>
    </row>
    <row x14ac:dyDescent="0.25" r="109" customHeight="1" ht="18.75" hidden="1">
      <c r="A109" s="1" t="s">
        <v>150</v>
      </c>
      <c r="B109" s="5">
        <v>0</v>
      </c>
      <c r="C109" s="5">
        <v>0</v>
      </c>
      <c r="D109" s="5">
        <f>SUM(B109:C109)</f>
      </c>
      <c r="E109" s="1"/>
      <c r="F109" s="1"/>
      <c r="G109" s="1"/>
      <c r="H109" s="13"/>
      <c r="I109" s="14"/>
      <c r="J109" s="14"/>
      <c r="K109" s="14"/>
    </row>
    <row x14ac:dyDescent="0.25" r="110" customHeight="1" ht="18.75" hidden="1">
      <c r="A110" s="1" t="s">
        <v>151</v>
      </c>
      <c r="B110" s="5">
        <v>0</v>
      </c>
      <c r="C110" s="5">
        <v>0</v>
      </c>
      <c r="D110" s="5">
        <f>SUM(B110:C110)</f>
      </c>
      <c r="E110" s="1"/>
      <c r="F110" s="1"/>
      <c r="G110" s="1"/>
      <c r="H110" s="13"/>
      <c r="I110" s="14"/>
      <c r="J110" s="14"/>
      <c r="K110" s="14"/>
    </row>
    <row x14ac:dyDescent="0.25" r="111" customHeight="1" ht="18.75" hidden="1">
      <c r="A111" s="1" t="s">
        <v>152</v>
      </c>
      <c r="B111" s="5">
        <v>0</v>
      </c>
      <c r="C111" s="5">
        <v>0</v>
      </c>
      <c r="D111" s="5">
        <f>SUM(B111:C111)</f>
      </c>
      <c r="E111" s="1"/>
      <c r="F111" s="1"/>
      <c r="G111" s="1"/>
      <c r="H111" s="13"/>
      <c r="I111" s="14"/>
      <c r="J111" s="14"/>
      <c r="K111" s="14"/>
    </row>
    <row x14ac:dyDescent="0.25" r="112" customHeight="1" ht="18.75" hidden="1">
      <c r="A112" s="1" t="s">
        <v>153</v>
      </c>
      <c r="B112" s="5">
        <v>0</v>
      </c>
      <c r="C112" s="5">
        <v>0</v>
      </c>
      <c r="D112" s="5">
        <f>SUM(B112:C112)</f>
      </c>
      <c r="E112" s="1"/>
      <c r="F112" s="1"/>
      <c r="G112" s="1"/>
      <c r="H112" s="13"/>
      <c r="I112" s="14"/>
      <c r="J112" s="14"/>
      <c r="K112" s="14"/>
    </row>
    <row x14ac:dyDescent="0.25" r="113" customHeight="1" ht="18.75">
      <c r="A113" s="1" t="s">
        <v>78</v>
      </c>
      <c r="B113" s="5">
        <v>9</v>
      </c>
      <c r="C113" s="5">
        <v>1</v>
      </c>
      <c r="D113" s="5">
        <f>SUM(B113:C113)</f>
      </c>
      <c r="E113" s="1"/>
      <c r="F113" s="1"/>
      <c r="G113" s="1"/>
      <c r="H113" s="13"/>
      <c r="I113" s="14"/>
      <c r="J113" s="14"/>
      <c r="K113" s="14"/>
    </row>
    <row x14ac:dyDescent="0.25" r="114" customHeight="1" ht="18.75" hidden="1">
      <c r="A114" s="1" t="s">
        <v>154</v>
      </c>
      <c r="B114" s="5">
        <v>0</v>
      </c>
      <c r="C114" s="5">
        <v>0</v>
      </c>
      <c r="D114" s="5">
        <f>SUM(B114:C114)</f>
      </c>
      <c r="E114" s="1"/>
      <c r="F114" s="1"/>
      <c r="G114" s="1"/>
      <c r="H114" s="13"/>
      <c r="I114" s="14"/>
      <c r="J114" s="14"/>
      <c r="K114" s="14"/>
    </row>
    <row x14ac:dyDescent="0.25" r="115" customHeight="1" ht="18.75">
      <c r="A115" s="1" t="s">
        <v>79</v>
      </c>
      <c r="B115" s="5">
        <v>2</v>
      </c>
      <c r="C115" s="5">
        <v>1</v>
      </c>
      <c r="D115" s="5">
        <f>SUM(B115:C115)</f>
      </c>
      <c r="E115" s="1"/>
      <c r="F115" s="1"/>
      <c r="G115" s="1"/>
      <c r="H115" s="13"/>
      <c r="I115" s="14"/>
      <c r="J115" s="14"/>
      <c r="K115" s="14"/>
    </row>
    <row x14ac:dyDescent="0.25" r="116" customHeight="1" ht="18.75">
      <c r="A116" s="1" t="s">
        <v>80</v>
      </c>
      <c r="B116" s="5">
        <v>11</v>
      </c>
      <c r="C116" s="5">
        <v>14</v>
      </c>
      <c r="D116" s="5">
        <f>SUM(B116:C116)</f>
      </c>
      <c r="E116" s="1"/>
      <c r="F116" s="1"/>
      <c r="G116" s="1"/>
      <c r="H116" s="13"/>
      <c r="I116" s="14"/>
      <c r="J116" s="14"/>
      <c r="K116" s="14"/>
    </row>
    <row x14ac:dyDescent="0.25" r="117" customHeight="1" ht="18.75" hidden="1">
      <c r="A117" s="1" t="s">
        <v>155</v>
      </c>
      <c r="B117" s="5">
        <v>0</v>
      </c>
      <c r="C117" s="5">
        <v>0</v>
      </c>
      <c r="D117" s="5">
        <f>SUM(B117:C117)</f>
      </c>
      <c r="E117" s="1"/>
      <c r="F117" s="1"/>
      <c r="G117" s="1"/>
      <c r="H117" s="13"/>
      <c r="I117" s="14"/>
      <c r="J117" s="14"/>
      <c r="K117" s="14"/>
    </row>
    <row x14ac:dyDescent="0.25" r="118" customHeight="1" ht="18.75" hidden="1">
      <c r="A118" s="1" t="s">
        <v>156</v>
      </c>
      <c r="B118" s="5">
        <v>0</v>
      </c>
      <c r="C118" s="5">
        <v>0</v>
      </c>
      <c r="D118" s="5">
        <f>SUM(B118:C118)</f>
      </c>
      <c r="E118" s="1"/>
      <c r="F118" s="1"/>
      <c r="G118" s="1"/>
      <c r="H118" s="13"/>
      <c r="I118" s="14"/>
      <c r="J118" s="14"/>
      <c r="K118" s="14"/>
    </row>
    <row x14ac:dyDescent="0.25" r="119" customHeight="1" ht="18.75" hidden="1">
      <c r="A119" s="1" t="s">
        <v>157</v>
      </c>
      <c r="B119" s="5">
        <v>0</v>
      </c>
      <c r="C119" s="5">
        <v>0</v>
      </c>
      <c r="D119" s="5">
        <f>SUM(B119:C119)</f>
      </c>
      <c r="E119" s="1"/>
      <c r="F119" s="1"/>
      <c r="G119" s="1"/>
      <c r="H119" s="13"/>
      <c r="I119" s="14"/>
      <c r="J119" s="14"/>
      <c r="K119" s="14"/>
    </row>
    <row x14ac:dyDescent="0.25" r="120" customHeight="1" ht="18.75" hidden="1">
      <c r="A120" s="1" t="s">
        <v>158</v>
      </c>
      <c r="B120" s="5">
        <v>0</v>
      </c>
      <c r="C120" s="5">
        <v>0</v>
      </c>
      <c r="D120" s="5">
        <f>SUM(B120:C120)</f>
      </c>
      <c r="E120" s="1"/>
      <c r="F120" s="1"/>
      <c r="G120" s="1"/>
      <c r="H120" s="13"/>
      <c r="I120" s="14"/>
      <c r="J120" s="14"/>
      <c r="K120" s="14"/>
    </row>
    <row x14ac:dyDescent="0.25" r="121" customHeight="1" ht="18.75">
      <c r="A121" s="1" t="s">
        <v>81</v>
      </c>
      <c r="B121" s="5">
        <v>0</v>
      </c>
      <c r="C121" s="5">
        <v>16</v>
      </c>
      <c r="D121" s="5">
        <f>SUM(B121:C121)</f>
      </c>
      <c r="E121" s="1"/>
      <c r="F121" s="1"/>
      <c r="G121" s="1"/>
      <c r="H121" s="13"/>
      <c r="I121" s="14"/>
      <c r="J121" s="14"/>
      <c r="K121" s="14"/>
    </row>
    <row x14ac:dyDescent="0.25" r="122" customHeight="1" ht="18.75">
      <c r="A122" s="1" t="s">
        <v>82</v>
      </c>
      <c r="B122" s="5">
        <v>0</v>
      </c>
      <c r="C122" s="5">
        <v>1</v>
      </c>
      <c r="D122" s="5">
        <f>SUM(B122:C122)</f>
      </c>
      <c r="E122" s="1"/>
      <c r="F122" s="1"/>
      <c r="G122" s="1"/>
      <c r="H122" s="13"/>
      <c r="I122" s="14"/>
      <c r="J122" s="14"/>
      <c r="K122" s="14"/>
    </row>
    <row x14ac:dyDescent="0.25" r="123" customHeight="1" ht="18.75">
      <c r="A123" s="1" t="s">
        <v>83</v>
      </c>
      <c r="B123" s="5">
        <v>29</v>
      </c>
      <c r="C123" s="5">
        <v>20</v>
      </c>
      <c r="D123" s="5">
        <f>SUM(B123:C123)</f>
      </c>
      <c r="E123" s="1"/>
      <c r="F123" s="1"/>
      <c r="G123" s="1"/>
      <c r="H123" s="13"/>
      <c r="I123" s="14"/>
      <c r="J123" s="14"/>
      <c r="K123" s="14"/>
    </row>
    <row x14ac:dyDescent="0.25" r="124" customHeight="1" ht="18.75" hidden="1">
      <c r="A124" s="1" t="s">
        <v>159</v>
      </c>
      <c r="B124" s="5">
        <v>0</v>
      </c>
      <c r="C124" s="5">
        <v>0</v>
      </c>
      <c r="D124" s="5">
        <f>SUM(B124:C124)</f>
      </c>
      <c r="E124" s="1"/>
      <c r="F124" s="1"/>
      <c r="G124" s="1"/>
      <c r="H124" s="13"/>
      <c r="I124" s="14"/>
      <c r="J124" s="14"/>
      <c r="K124" s="14"/>
    </row>
    <row x14ac:dyDescent="0.25" r="125" customHeight="1" ht="18.75" hidden="1">
      <c r="A125" s="1" t="s">
        <v>160</v>
      </c>
      <c r="B125" s="5">
        <v>0</v>
      </c>
      <c r="C125" s="5">
        <v>0</v>
      </c>
      <c r="D125" s="5">
        <f>SUM(B125:C125)</f>
      </c>
      <c r="E125" s="1"/>
      <c r="F125" s="1"/>
      <c r="G125" s="1"/>
      <c r="H125" s="13"/>
      <c r="I125" s="14"/>
      <c r="J125" s="14"/>
      <c r="K125" s="14"/>
    </row>
    <row x14ac:dyDescent="0.25" r="126" customHeight="1" ht="18.75">
      <c r="A126" s="1" t="s">
        <v>84</v>
      </c>
      <c r="B126" s="5">
        <v>0</v>
      </c>
      <c r="C126" s="5">
        <v>7</v>
      </c>
      <c r="D126" s="5">
        <f>SUM(B126:C126)</f>
      </c>
      <c r="E126" s="1"/>
      <c r="F126" s="1"/>
      <c r="G126" s="1"/>
      <c r="H126" s="13"/>
      <c r="I126" s="14"/>
      <c r="J126" s="14"/>
      <c r="K126" s="14"/>
    </row>
    <row x14ac:dyDescent="0.25" r="127" customHeight="1" ht="18.75" hidden="1">
      <c r="A127" s="1" t="s">
        <v>161</v>
      </c>
      <c r="B127" s="5">
        <v>0</v>
      </c>
      <c r="C127" s="5">
        <v>0</v>
      </c>
      <c r="D127" s="5">
        <f>SUM(B127:C127)</f>
      </c>
      <c r="E127" s="1"/>
      <c r="F127" s="1"/>
      <c r="G127" s="1"/>
      <c r="H127" s="13"/>
      <c r="I127" s="14"/>
      <c r="J127" s="14"/>
      <c r="K127" s="14"/>
    </row>
    <row x14ac:dyDescent="0.25" r="128" customHeight="1" ht="18.75" hidden="1">
      <c r="A128" s="1" t="s">
        <v>162</v>
      </c>
      <c r="B128" s="5">
        <v>0</v>
      </c>
      <c r="C128" s="5">
        <v>0</v>
      </c>
      <c r="D128" s="5">
        <f>SUM(B128:C128)</f>
      </c>
      <c r="E128" s="1"/>
      <c r="F128" s="1"/>
      <c r="G128" s="1"/>
      <c r="H128" s="13"/>
      <c r="I128" s="14"/>
      <c r="J128" s="14"/>
      <c r="K128" s="14"/>
    </row>
    <row x14ac:dyDescent="0.25" r="129" customHeight="1" ht="18.75">
      <c r="A129" s="1" t="s">
        <v>85</v>
      </c>
      <c r="B129" s="5">
        <v>0</v>
      </c>
      <c r="C129" s="5">
        <v>4</v>
      </c>
      <c r="D129" s="5">
        <f>SUM(B129:C129)</f>
      </c>
      <c r="E129" s="1"/>
      <c r="F129" s="1"/>
      <c r="G129" s="1"/>
      <c r="H129" s="13"/>
      <c r="I129" s="14"/>
      <c r="J129" s="14"/>
      <c r="K129" s="14"/>
    </row>
    <row x14ac:dyDescent="0.25" r="130" customHeight="1" ht="18.75">
      <c r="A130" s="1" t="s">
        <v>86</v>
      </c>
      <c r="B130" s="5">
        <v>0</v>
      </c>
      <c r="C130" s="5">
        <v>1</v>
      </c>
      <c r="D130" s="5">
        <f>SUM(B130:C130)</f>
      </c>
      <c r="E130" s="1"/>
      <c r="F130" s="1"/>
      <c r="G130" s="1"/>
      <c r="H130" s="13"/>
      <c r="I130" s="14"/>
      <c r="J130" s="14"/>
      <c r="K130" s="14"/>
    </row>
    <row x14ac:dyDescent="0.25" r="131" customHeight="1" ht="18.75">
      <c r="A131" s="1" t="s">
        <v>87</v>
      </c>
      <c r="B131" s="5">
        <v>0</v>
      </c>
      <c r="C131" s="5">
        <v>67</v>
      </c>
      <c r="D131" s="5">
        <f>SUM(B131:C131)</f>
      </c>
      <c r="E131" s="1"/>
      <c r="F131" s="1"/>
      <c r="G131" s="1"/>
      <c r="H131" s="13"/>
      <c r="I131" s="14"/>
      <c r="J131" s="14"/>
      <c r="K131" s="14"/>
    </row>
    <row x14ac:dyDescent="0.25" r="132" customHeight="1" ht="18.75" hidden="1">
      <c r="A132" s="1" t="s">
        <v>163</v>
      </c>
      <c r="B132" s="5">
        <v>0</v>
      </c>
      <c r="C132" s="5">
        <v>0</v>
      </c>
      <c r="D132" s="5">
        <f>SUM(B132:C132)</f>
      </c>
      <c r="E132" s="1"/>
      <c r="F132" s="1"/>
      <c r="G132" s="1"/>
      <c r="H132" s="13"/>
      <c r="I132" s="14"/>
      <c r="J132" s="14"/>
      <c r="K132" s="14"/>
    </row>
    <row x14ac:dyDescent="0.25" r="133" customHeight="1" ht="18.75">
      <c r="A133" s="1" t="s">
        <v>88</v>
      </c>
      <c r="B133" s="5">
        <v>0</v>
      </c>
      <c r="C133" s="5">
        <v>1</v>
      </c>
      <c r="D133" s="5">
        <f>SUM(B133:C133)</f>
      </c>
      <c r="E133" s="1"/>
      <c r="F133" s="1"/>
      <c r="G133" s="1"/>
      <c r="H133" s="13"/>
      <c r="I133" s="14"/>
      <c r="J133" s="14"/>
      <c r="K133" s="14"/>
    </row>
    <row x14ac:dyDescent="0.25" r="134" customHeight="1" ht="18.75" hidden="1">
      <c r="A134" s="1" t="s">
        <v>164</v>
      </c>
      <c r="B134" s="5">
        <v>0</v>
      </c>
      <c r="C134" s="5">
        <v>0</v>
      </c>
      <c r="D134" s="5">
        <f>SUM(B134:C134)</f>
      </c>
      <c r="E134" s="1"/>
      <c r="F134" s="1"/>
      <c r="G134" s="1"/>
      <c r="H134" s="13"/>
      <c r="I134" s="14"/>
      <c r="J134" s="14"/>
      <c r="K134" s="14"/>
    </row>
    <row x14ac:dyDescent="0.25" r="135" customHeight="1" ht="18.75">
      <c r="A135" s="1" t="s">
        <v>89</v>
      </c>
      <c r="B135" s="5">
        <v>0</v>
      </c>
      <c r="C135" s="5">
        <v>5</v>
      </c>
      <c r="D135" s="5">
        <f>SUM(B135:C135)</f>
      </c>
      <c r="E135" s="1"/>
      <c r="F135" s="1"/>
      <c r="G135" s="1"/>
      <c r="H135" s="13"/>
      <c r="I135" s="14"/>
      <c r="J135" s="14"/>
      <c r="K135" s="14"/>
    </row>
    <row x14ac:dyDescent="0.25" r="136" customHeight="1" ht="18.75">
      <c r="A136" s="1" t="s">
        <v>90</v>
      </c>
      <c r="B136" s="5">
        <v>0</v>
      </c>
      <c r="C136" s="5">
        <v>12</v>
      </c>
      <c r="D136" s="5">
        <f>SUM(B136:C136)</f>
      </c>
      <c r="E136" s="1"/>
      <c r="F136" s="1"/>
      <c r="G136" s="1"/>
      <c r="H136" s="13"/>
      <c r="I136" s="14"/>
      <c r="J136" s="14"/>
      <c r="K136" s="14"/>
    </row>
    <row x14ac:dyDescent="0.25" r="137" customHeight="1" ht="18.75" hidden="1">
      <c r="A137" s="1" t="s">
        <v>165</v>
      </c>
      <c r="B137" s="5">
        <v>0</v>
      </c>
      <c r="C137" s="5">
        <v>0</v>
      </c>
      <c r="D137" s="5">
        <f>SUM(B137:C137)</f>
      </c>
      <c r="E137" s="1"/>
      <c r="F137" s="1"/>
      <c r="G137" s="1"/>
      <c r="H137" s="13"/>
      <c r="I137" s="14"/>
      <c r="J137" s="14"/>
      <c r="K137" s="14"/>
    </row>
    <row x14ac:dyDescent="0.25" r="138" customHeight="1" ht="18.75">
      <c r="A138" s="1" t="s">
        <v>91</v>
      </c>
      <c r="B138" s="5">
        <v>0</v>
      </c>
      <c r="C138" s="5">
        <v>1</v>
      </c>
      <c r="D138" s="5">
        <f>SUM(B138:C138)</f>
      </c>
      <c r="E138" s="1"/>
      <c r="F138" s="1"/>
      <c r="G138" s="1"/>
      <c r="H138" s="13"/>
      <c r="I138" s="14"/>
      <c r="J138" s="14"/>
      <c r="K138" s="14"/>
    </row>
    <row x14ac:dyDescent="0.25" r="139" customHeight="1" ht="18.75" hidden="1">
      <c r="A139" s="1" t="s">
        <v>166</v>
      </c>
      <c r="B139" s="5">
        <v>0</v>
      </c>
      <c r="C139" s="5">
        <v>0</v>
      </c>
      <c r="D139" s="5">
        <f>SUM(B139:C139)</f>
      </c>
      <c r="E139" s="1"/>
      <c r="F139" s="1"/>
      <c r="G139" s="1"/>
      <c r="H139" s="13"/>
      <c r="I139" s="14"/>
      <c r="J139" s="14"/>
      <c r="K139" s="14"/>
    </row>
    <row x14ac:dyDescent="0.25" r="140" customHeight="1" ht="18.75">
      <c r="A140" s="1" t="s">
        <v>92</v>
      </c>
      <c r="B140" s="5">
        <v>0</v>
      </c>
      <c r="C140" s="5">
        <v>2</v>
      </c>
      <c r="D140" s="5">
        <f>SUM(B140:C140)</f>
      </c>
      <c r="E140" s="1"/>
      <c r="F140" s="1"/>
      <c r="G140" s="1"/>
      <c r="H140" s="13"/>
      <c r="I140" s="14"/>
      <c r="J140" s="14"/>
      <c r="K140" s="14"/>
    </row>
    <row x14ac:dyDescent="0.25" r="141" customHeight="1" ht="18.75" hidden="1">
      <c r="A141" s="1" t="s">
        <v>167</v>
      </c>
      <c r="B141" s="5">
        <v>0</v>
      </c>
      <c r="C141" s="5">
        <v>0</v>
      </c>
      <c r="D141" s="5">
        <f>SUM(B141:C141)</f>
      </c>
      <c r="E141" s="1"/>
      <c r="F141" s="1"/>
      <c r="G141" s="1"/>
      <c r="H141" s="13"/>
      <c r="I141" s="14"/>
      <c r="J141" s="14"/>
      <c r="K141" s="14"/>
    </row>
    <row x14ac:dyDescent="0.25" r="142" customHeight="1" ht="18.75" hidden="1">
      <c r="A142" s="1" t="s">
        <v>168</v>
      </c>
      <c r="B142" s="5">
        <v>0</v>
      </c>
      <c r="C142" s="5">
        <v>0</v>
      </c>
      <c r="D142" s="5">
        <f>SUM(B142:C142)</f>
      </c>
      <c r="E142" s="1"/>
      <c r="F142" s="1"/>
      <c r="G142" s="1"/>
      <c r="H142" s="13"/>
      <c r="I142" s="14"/>
      <c r="J142" s="14"/>
      <c r="K142" s="14"/>
    </row>
    <row x14ac:dyDescent="0.25" r="143" customHeight="1" ht="18.75">
      <c r="A143" s="1" t="s">
        <v>15</v>
      </c>
      <c r="B143" s="5">
        <v>0</v>
      </c>
      <c r="C143" s="5">
        <v>68</v>
      </c>
      <c r="D143" s="5">
        <f>SUM(B143:C143)</f>
      </c>
      <c r="E143" s="1"/>
      <c r="F143" s="1"/>
      <c r="G143" s="1"/>
      <c r="H143" s="13"/>
      <c r="I143" s="14"/>
      <c r="J143" s="14"/>
      <c r="K143" s="14"/>
    </row>
    <row x14ac:dyDescent="0.25" r="144" customHeight="1" ht="18.75">
      <c r="A144" s="1" t="s">
        <v>93</v>
      </c>
      <c r="B144" s="5">
        <v>0</v>
      </c>
      <c r="C144" s="5">
        <v>4</v>
      </c>
      <c r="D144" s="5">
        <f>SUM(B144:C144)</f>
      </c>
      <c r="E144" s="1"/>
      <c r="F144" s="1"/>
      <c r="G144" s="1"/>
      <c r="H144" s="13"/>
      <c r="I144" s="14"/>
      <c r="J144" s="14"/>
      <c r="K144" s="14"/>
    </row>
    <row x14ac:dyDescent="0.25" r="145" customHeight="1" ht="18.75" hidden="1">
      <c r="A145" s="1" t="s">
        <v>169</v>
      </c>
      <c r="B145" s="5">
        <v>0</v>
      </c>
      <c r="C145" s="5">
        <v>0</v>
      </c>
      <c r="D145" s="5">
        <f>SUM(B145:C145)</f>
      </c>
      <c r="E145" s="1"/>
      <c r="F145" s="1"/>
      <c r="G145" s="1"/>
      <c r="H145" s="13"/>
      <c r="I145" s="14"/>
      <c r="J145" s="14"/>
      <c r="K145" s="14"/>
    </row>
    <row x14ac:dyDescent="0.25" r="146" customHeight="1" ht="18.75">
      <c r="A146" s="1" t="s">
        <v>94</v>
      </c>
      <c r="B146" s="5">
        <v>0</v>
      </c>
      <c r="C146" s="5">
        <v>9</v>
      </c>
      <c r="D146" s="5">
        <f>SUM(B146:C146)</f>
      </c>
      <c r="E146" s="1"/>
      <c r="F146" s="1"/>
      <c r="G146" s="1"/>
      <c r="H146" s="13"/>
      <c r="I146" s="14"/>
      <c r="J146" s="14"/>
      <c r="K146" s="14"/>
    </row>
    <row x14ac:dyDescent="0.25" r="147" customHeight="1" ht="18.75" hidden="1">
      <c r="A147" s="1" t="s">
        <v>170</v>
      </c>
      <c r="B147" s="5">
        <v>0</v>
      </c>
      <c r="C147" s="5">
        <v>0</v>
      </c>
      <c r="D147" s="5">
        <f>SUM(B147:C147)</f>
      </c>
      <c r="E147" s="1"/>
      <c r="F147" s="1"/>
      <c r="G147" s="1"/>
      <c r="H147" s="13"/>
      <c r="I147" s="14"/>
      <c r="J147" s="14"/>
      <c r="K147" s="14"/>
    </row>
    <row x14ac:dyDescent="0.25" r="148" customHeight="1" ht="18.75" hidden="1">
      <c r="A148" s="1" t="s">
        <v>171</v>
      </c>
      <c r="B148" s="5">
        <v>0</v>
      </c>
      <c r="C148" s="5">
        <v>0</v>
      </c>
      <c r="D148" s="5">
        <f>SUM(B148:C148)</f>
      </c>
      <c r="E148" s="1"/>
      <c r="F148" s="1"/>
      <c r="G148" s="1"/>
      <c r="H148" s="13"/>
      <c r="I148" s="14"/>
      <c r="J148" s="14"/>
      <c r="K148" s="14"/>
    </row>
    <row x14ac:dyDescent="0.25" r="149" customHeight="1" ht="18.75" hidden="1">
      <c r="A149" s="1" t="s">
        <v>172</v>
      </c>
      <c r="B149" s="5">
        <v>0</v>
      </c>
      <c r="C149" s="5">
        <v>0</v>
      </c>
      <c r="D149" s="5">
        <f>SUM(B149:C149)</f>
      </c>
      <c r="E149" s="1"/>
      <c r="F149" s="1"/>
      <c r="G149" s="1"/>
      <c r="H149" s="13"/>
      <c r="I149" s="14"/>
      <c r="J149" s="14"/>
      <c r="K149" s="14"/>
    </row>
    <row x14ac:dyDescent="0.25" r="150" customHeight="1" ht="18.75" hidden="1">
      <c r="A150" s="1" t="s">
        <v>173</v>
      </c>
      <c r="B150" s="5">
        <v>0</v>
      </c>
      <c r="C150" s="5">
        <v>0</v>
      </c>
      <c r="D150" s="5">
        <f>SUM(B150:C150)</f>
      </c>
      <c r="E150" s="1"/>
      <c r="F150" s="1"/>
      <c r="G150" s="1"/>
      <c r="H150" s="13"/>
      <c r="I150" s="14"/>
      <c r="J150" s="14"/>
      <c r="K150" s="14"/>
    </row>
    <row x14ac:dyDescent="0.25" r="151" customHeight="1" ht="18.75">
      <c r="A151" s="1" t="s">
        <v>95</v>
      </c>
      <c r="B151" s="5">
        <v>20</v>
      </c>
      <c r="C151" s="5">
        <v>9</v>
      </c>
      <c r="D151" s="5">
        <f>SUM(B151:C151)</f>
      </c>
      <c r="E151" s="1"/>
      <c r="F151" s="1"/>
      <c r="G151" s="1"/>
      <c r="H151" s="13"/>
      <c r="I151" s="14"/>
      <c r="J151" s="14"/>
      <c r="K151" s="14"/>
    </row>
    <row x14ac:dyDescent="0.25" r="152" customHeight="1" ht="18.75" hidden="1">
      <c r="A152" s="1" t="s">
        <v>174</v>
      </c>
      <c r="B152" s="5">
        <v>0</v>
      </c>
      <c r="C152" s="5">
        <v>0</v>
      </c>
      <c r="D152" s="5">
        <f>SUM(B152:C152)</f>
      </c>
      <c r="E152" s="1"/>
      <c r="F152" s="1"/>
      <c r="G152" s="1"/>
      <c r="H152" s="13"/>
      <c r="I152" s="14"/>
      <c r="J152" s="14"/>
      <c r="K152" s="14"/>
    </row>
    <row x14ac:dyDescent="0.25" r="153" customHeight="1" ht="18.75">
      <c r="A153" s="1" t="s">
        <v>96</v>
      </c>
      <c r="B153" s="5">
        <v>4</v>
      </c>
      <c r="C153" s="5">
        <v>2</v>
      </c>
      <c r="D153" s="5">
        <f>SUM(B153:C153)</f>
      </c>
      <c r="E153" s="1"/>
      <c r="F153" s="1"/>
      <c r="G153" s="1"/>
      <c r="H153" s="13"/>
      <c r="I153" s="14"/>
      <c r="J153" s="14"/>
      <c r="K153" s="14"/>
    </row>
    <row x14ac:dyDescent="0.25" r="154" customHeight="1" ht="18.75">
      <c r="A154" s="1" t="s">
        <v>97</v>
      </c>
      <c r="B154" s="5">
        <v>163</v>
      </c>
      <c r="C154" s="5">
        <v>72</v>
      </c>
      <c r="D154" s="5">
        <f>SUM(B154:C154)</f>
      </c>
      <c r="E154" s="1"/>
      <c r="F154" s="1"/>
      <c r="G154" s="1"/>
      <c r="H154" s="13"/>
      <c r="I154" s="14"/>
      <c r="J154" s="14"/>
      <c r="K154" s="14"/>
    </row>
    <row x14ac:dyDescent="0.25" r="155" customHeight="1" ht="18.75">
      <c r="A155" s="1" t="s">
        <v>98</v>
      </c>
      <c r="B155" s="5">
        <v>2</v>
      </c>
      <c r="C155" s="5">
        <v>5</v>
      </c>
      <c r="D155" s="5">
        <f>SUM(B155:C155)</f>
      </c>
      <c r="E155" s="1"/>
      <c r="F155" s="1"/>
      <c r="G155" s="1"/>
      <c r="H155" s="13"/>
      <c r="I155" s="14"/>
      <c r="J155" s="14"/>
      <c r="K155" s="14"/>
    </row>
    <row x14ac:dyDescent="0.25" r="156" customHeight="1" ht="18.75" hidden="1">
      <c r="A156" s="1" t="s">
        <v>175</v>
      </c>
      <c r="B156" s="5">
        <v>0</v>
      </c>
      <c r="C156" s="5">
        <v>0</v>
      </c>
      <c r="D156" s="5">
        <f>SUM(B156:C156)</f>
      </c>
      <c r="E156" s="1"/>
      <c r="F156" s="1"/>
      <c r="G156" s="1"/>
      <c r="H156" s="13"/>
      <c r="I156" s="14"/>
      <c r="J156" s="14"/>
      <c r="K156" s="14"/>
    </row>
    <row x14ac:dyDescent="0.25" r="157" customHeight="1" ht="18.75">
      <c r="A157" s="1" t="s">
        <v>99</v>
      </c>
      <c r="B157" s="5">
        <v>0</v>
      </c>
      <c r="C157" s="5">
        <v>4</v>
      </c>
      <c r="D157" s="5">
        <f>SUM(B157:C157)</f>
      </c>
      <c r="E157" s="1"/>
      <c r="F157" s="1"/>
      <c r="G157" s="1"/>
      <c r="H157" s="13"/>
      <c r="I157" s="14"/>
      <c r="J157" s="14"/>
      <c r="K157" s="14"/>
    </row>
    <row x14ac:dyDescent="0.25" r="158" customHeight="1" ht="18.75">
      <c r="A158" s="1" t="s">
        <v>100</v>
      </c>
      <c r="B158" s="5">
        <v>0</v>
      </c>
      <c r="C158" s="5">
        <v>2</v>
      </c>
      <c r="D158" s="5">
        <f>SUM(B158:C158)</f>
      </c>
      <c r="E158" s="1"/>
      <c r="F158" s="1"/>
      <c r="G158" s="1"/>
      <c r="H158" s="13"/>
      <c r="I158" s="14"/>
      <c r="J158" s="14"/>
      <c r="K158" s="14"/>
    </row>
    <row x14ac:dyDescent="0.25" r="159" customHeight="1" ht="18.75" hidden="1">
      <c r="A159" s="1" t="s">
        <v>176</v>
      </c>
      <c r="B159" s="5">
        <v>0</v>
      </c>
      <c r="C159" s="5">
        <v>0</v>
      </c>
      <c r="D159" s="5">
        <f>SUM(B159:C159)</f>
      </c>
      <c r="E159" s="1"/>
      <c r="F159" s="1"/>
      <c r="G159" s="1"/>
      <c r="H159" s="13"/>
      <c r="I159" s="14"/>
      <c r="J159" s="14"/>
      <c r="K159" s="14"/>
    </row>
    <row x14ac:dyDescent="0.25" r="160" customHeight="1" ht="18.75" hidden="1">
      <c r="A160" s="1" t="s">
        <v>177</v>
      </c>
      <c r="B160" s="5">
        <v>0</v>
      </c>
      <c r="C160" s="5">
        <v>0</v>
      </c>
      <c r="D160" s="5">
        <f>SUM(B160:C160)</f>
      </c>
      <c r="E160" s="1"/>
      <c r="F160" s="1"/>
      <c r="G160" s="1"/>
      <c r="H160" s="13"/>
      <c r="I160" s="14"/>
      <c r="J160" s="14"/>
      <c r="K160" s="14"/>
    </row>
    <row x14ac:dyDescent="0.25" r="161" customHeight="1" ht="18.75">
      <c r="A161" s="1" t="s">
        <v>101</v>
      </c>
      <c r="B161" s="5">
        <v>0</v>
      </c>
      <c r="C161" s="5">
        <v>3</v>
      </c>
      <c r="D161" s="5">
        <f>SUM(B161:C161)</f>
      </c>
      <c r="E161" s="1"/>
      <c r="F161" s="1"/>
      <c r="G161" s="1"/>
      <c r="H161" s="13"/>
      <c r="I161" s="14"/>
      <c r="J161" s="14"/>
      <c r="K161" s="14"/>
    </row>
    <row x14ac:dyDescent="0.25" r="162" customHeight="1" ht="18.75">
      <c r="A162" s="1" t="s">
        <v>102</v>
      </c>
      <c r="B162" s="5">
        <v>12</v>
      </c>
      <c r="C162" s="5">
        <v>13</v>
      </c>
      <c r="D162" s="5">
        <f>SUM(B162:C162)</f>
      </c>
      <c r="E162" s="1"/>
      <c r="F162" s="1"/>
      <c r="G162" s="1"/>
      <c r="H162" s="13"/>
      <c r="I162" s="14"/>
      <c r="J162" s="14"/>
      <c r="K162" s="14"/>
    </row>
    <row x14ac:dyDescent="0.25" r="163" customHeight="1" ht="18.75">
      <c r="A163" s="1" t="s">
        <v>103</v>
      </c>
      <c r="B163" s="5">
        <v>224</v>
      </c>
      <c r="C163" s="5">
        <v>53</v>
      </c>
      <c r="D163" s="5">
        <f>SUM(B163:C163)</f>
      </c>
      <c r="E163" s="1"/>
      <c r="F163" s="1"/>
      <c r="G163" s="1"/>
      <c r="H163" s="13"/>
      <c r="I163" s="14"/>
      <c r="J163" s="14"/>
      <c r="K163" s="14"/>
    </row>
    <row x14ac:dyDescent="0.25" r="164" customHeight="1" ht="18.75">
      <c r="A164" s="1" t="s">
        <v>104</v>
      </c>
      <c r="B164" s="5">
        <v>21</v>
      </c>
      <c r="C164" s="5">
        <v>32</v>
      </c>
      <c r="D164" s="5">
        <f>SUM(B164:C164)</f>
      </c>
      <c r="E164" s="1"/>
      <c r="F164" s="1"/>
      <c r="G164" s="1"/>
      <c r="H164" s="13"/>
      <c r="I164" s="14"/>
      <c r="J164" s="14"/>
      <c r="K164" s="14"/>
    </row>
    <row x14ac:dyDescent="0.25" r="165" customHeight="1" ht="18.75">
      <c r="A165" s="1" t="s">
        <v>105</v>
      </c>
      <c r="B165" s="5">
        <v>0</v>
      </c>
      <c r="C165" s="5">
        <v>5</v>
      </c>
      <c r="D165" s="5">
        <f>SUM(B165:C165)</f>
      </c>
      <c r="E165" s="1"/>
      <c r="F165" s="1"/>
      <c r="G165" s="1"/>
      <c r="H165" s="13"/>
      <c r="I165" s="14"/>
      <c r="J165" s="14"/>
      <c r="K165" s="14"/>
    </row>
    <row x14ac:dyDescent="0.25" r="166" customHeight="1" ht="18.75">
      <c r="A166" s="1" t="s">
        <v>106</v>
      </c>
      <c r="B166" s="5">
        <v>0</v>
      </c>
      <c r="C166" s="5">
        <v>1</v>
      </c>
      <c r="D166" s="5">
        <f>SUM(B166:C166)</f>
      </c>
      <c r="E166" s="1"/>
      <c r="F166" s="1"/>
      <c r="G166" s="1"/>
      <c r="H166" s="13"/>
      <c r="I166" s="14"/>
      <c r="J166" s="14"/>
      <c r="K166" s="14"/>
    </row>
    <row x14ac:dyDescent="0.25" r="167" customHeight="1" ht="18.75">
      <c r="A167" s="1" t="s">
        <v>107</v>
      </c>
      <c r="B167" s="5">
        <v>101</v>
      </c>
      <c r="C167" s="5">
        <v>23</v>
      </c>
      <c r="D167" s="5">
        <f>SUM(B167:C167)</f>
      </c>
      <c r="E167" s="1"/>
      <c r="F167" s="1"/>
      <c r="G167" s="1"/>
      <c r="H167" s="13"/>
      <c r="I167" s="14"/>
      <c r="J167" s="14"/>
      <c r="K167" s="14"/>
    </row>
    <row x14ac:dyDescent="0.25" r="168" customHeight="1" ht="18.75">
      <c r="A168" s="1" t="s">
        <v>108</v>
      </c>
      <c r="B168" s="5">
        <v>14</v>
      </c>
      <c r="C168" s="5">
        <v>8</v>
      </c>
      <c r="D168" s="5">
        <f>SUM(B168:C168)</f>
      </c>
      <c r="E168" s="1"/>
      <c r="F168" s="1"/>
      <c r="G168" s="1"/>
      <c r="H168" s="13"/>
      <c r="I168" s="14"/>
      <c r="J168" s="14"/>
      <c r="K168" s="14"/>
    </row>
    <row x14ac:dyDescent="0.25" r="169" customHeight="1" ht="18.75">
      <c r="A169" s="1" t="s">
        <v>109</v>
      </c>
      <c r="B169" s="5">
        <v>0</v>
      </c>
      <c r="C169" s="5">
        <v>1</v>
      </c>
      <c r="D169" s="5">
        <f>SUM(B169:C169)</f>
      </c>
      <c r="E169" s="1"/>
      <c r="F169" s="1"/>
      <c r="G169" s="1"/>
      <c r="H169" s="13"/>
      <c r="I169" s="14"/>
      <c r="J169" s="14"/>
      <c r="K169" s="1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K102"/>
  <sheetViews>
    <sheetView workbookViewId="0" tabSelected="1"/>
  </sheetViews>
  <sheetFormatPr defaultRowHeight="15" x14ac:dyDescent="0.25"/>
  <cols>
    <col min="1" max="1" style="9" width="20.862142857142857" customWidth="1" bestFit="1"/>
    <col min="2" max="2" style="10" width="28.005" customWidth="1" bestFit="1"/>
    <col min="3" max="3" style="10" width="29.433571428571426" customWidth="1" bestFit="1"/>
    <col min="4" max="4" style="10" width="20.433571428571426" customWidth="1" bestFit="1"/>
    <col min="5" max="5" style="11" width="24.862142857142857" customWidth="1" bestFit="1"/>
    <col min="6" max="6" style="9" width="13.576428571428572" customWidth="1" bestFit="1"/>
    <col min="7" max="7" style="9" width="24.862142857142857" customWidth="1" bestFit="1"/>
    <col min="8" max="8" style="12" width="10.576428571428572" customWidth="1" bestFit="1"/>
    <col min="9" max="9" style="12" width="10.576428571428572" customWidth="1" bestFit="1"/>
    <col min="10" max="10" style="12" width="10.576428571428572" customWidth="1" bestFit="1"/>
    <col min="11" max="11" style="12" width="10.576428571428572" customWidth="1" bestFit="1"/>
  </cols>
  <sheetData>
    <row x14ac:dyDescent="0.25" r="1" customHeight="1" ht="18.7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1"/>
      <c r="G1" s="1"/>
      <c r="H1" s="4" t="s">
        <v>5</v>
      </c>
      <c r="I1" s="4" t="s">
        <v>6</v>
      </c>
      <c r="J1" s="4" t="s">
        <v>7</v>
      </c>
      <c r="K1" s="4" t="s">
        <v>8</v>
      </c>
    </row>
    <row x14ac:dyDescent="0.25" r="2" customHeight="1" ht="18.75">
      <c r="A2" s="1" t="s">
        <v>9</v>
      </c>
      <c r="B2" s="5">
        <v>7</v>
      </c>
      <c r="C2" s="5">
        <v>0</v>
      </c>
      <c r="D2" s="5">
        <v>7</v>
      </c>
      <c r="E2" s="6">
        <f>C2/D2</f>
      </c>
      <c r="F2" s="1"/>
      <c r="G2" s="1" t="s">
        <v>10</v>
      </c>
      <c r="H2" s="7">
        <f>AVERAGE(C2:C169)</f>
      </c>
      <c r="I2" s="5">
        <f>MEDIAN(C2:C169)</f>
      </c>
      <c r="J2" s="5">
        <f>MAX(C2:C169)</f>
      </c>
      <c r="K2" s="5">
        <f>MIN(C2:C169)</f>
      </c>
    </row>
    <row x14ac:dyDescent="0.25" r="3" customHeight="1" ht="18.75">
      <c r="A3" s="1" t="s">
        <v>11</v>
      </c>
      <c r="B3" s="5">
        <v>169</v>
      </c>
      <c r="C3" s="5">
        <v>43</v>
      </c>
      <c r="D3" s="5">
        <v>212</v>
      </c>
      <c r="E3" s="6">
        <f>C3/D3</f>
      </c>
      <c r="F3" s="1"/>
      <c r="G3" s="1" t="s">
        <v>4</v>
      </c>
      <c r="H3" s="8">
        <f>AVERAGE(E2:E102)</f>
      </c>
      <c r="I3" s="8">
        <f>MEDIAN(E2:E102)</f>
      </c>
      <c r="J3" s="8">
        <f>MAX(E2:E102)</f>
      </c>
      <c r="K3" s="8">
        <f>MIN(E2:E102)</f>
      </c>
    </row>
    <row x14ac:dyDescent="0.25" r="4" customHeight="1" ht="18.75">
      <c r="A4" s="1" t="s">
        <v>12</v>
      </c>
      <c r="B4" s="5">
        <v>46</v>
      </c>
      <c r="C4" s="5">
        <v>8</v>
      </c>
      <c r="D4" s="5">
        <v>54</v>
      </c>
      <c r="E4" s="6">
        <f>C4/D4</f>
      </c>
      <c r="F4" s="1"/>
      <c r="G4" s="1"/>
      <c r="H4" s="4"/>
      <c r="I4" s="4"/>
      <c r="J4" s="4"/>
      <c r="K4" s="4"/>
    </row>
    <row x14ac:dyDescent="0.25" r="5" customHeight="1" ht="18.75">
      <c r="A5" s="1" t="s">
        <v>13</v>
      </c>
      <c r="B5" s="5">
        <v>184</v>
      </c>
      <c r="C5" s="5">
        <v>75</v>
      </c>
      <c r="D5" s="5">
        <v>259</v>
      </c>
      <c r="E5" s="6">
        <f>C5/D5</f>
      </c>
      <c r="F5" s="1"/>
      <c r="G5" s="1"/>
      <c r="H5" s="4"/>
      <c r="I5" s="4"/>
      <c r="J5" s="4"/>
      <c r="K5" s="4"/>
    </row>
    <row x14ac:dyDescent="0.25" r="6" customHeight="1" ht="18.75">
      <c r="A6" s="1" t="s">
        <v>14</v>
      </c>
      <c r="B6" s="5">
        <v>175</v>
      </c>
      <c r="C6" s="5">
        <v>103</v>
      </c>
      <c r="D6" s="5">
        <v>278</v>
      </c>
      <c r="E6" s="6">
        <f>C6/D6</f>
      </c>
      <c r="F6" s="1"/>
      <c r="G6" s="1"/>
      <c r="H6" s="4"/>
      <c r="I6" s="4"/>
      <c r="J6" s="4"/>
      <c r="K6" s="4"/>
    </row>
    <row x14ac:dyDescent="0.25" r="7" customHeight="1" ht="18.75">
      <c r="A7" s="1" t="s">
        <v>15</v>
      </c>
      <c r="B7" s="5">
        <v>0</v>
      </c>
      <c r="C7" s="5">
        <v>68</v>
      </c>
      <c r="D7" s="5">
        <v>68</v>
      </c>
      <c r="E7" s="6">
        <f>C7/D7</f>
      </c>
      <c r="F7" s="1"/>
      <c r="G7" s="1"/>
      <c r="H7" s="4"/>
      <c r="I7" s="4"/>
      <c r="J7" s="4"/>
      <c r="K7" s="4"/>
    </row>
    <row x14ac:dyDescent="0.25" r="8" customHeight="1" ht="18.75">
      <c r="A8" s="1" t="s">
        <v>16</v>
      </c>
      <c r="B8" s="5">
        <v>0</v>
      </c>
      <c r="C8" s="5">
        <v>28</v>
      </c>
      <c r="D8" s="5">
        <v>28</v>
      </c>
      <c r="E8" s="6">
        <f>C8/D8</f>
      </c>
      <c r="F8" s="1"/>
      <c r="G8" s="1"/>
      <c r="H8" s="4"/>
      <c r="I8" s="4"/>
      <c r="J8" s="4"/>
      <c r="K8" s="4"/>
    </row>
    <row x14ac:dyDescent="0.25" r="9" customHeight="1" ht="18.75">
      <c r="A9" s="1" t="s">
        <v>17</v>
      </c>
      <c r="B9" s="5">
        <v>28</v>
      </c>
      <c r="C9" s="5">
        <v>21</v>
      </c>
      <c r="D9" s="5">
        <v>49</v>
      </c>
      <c r="E9" s="6">
        <f>C9/D9</f>
      </c>
      <c r="F9" s="1"/>
      <c r="G9" s="1"/>
      <c r="H9" s="4"/>
      <c r="I9" s="4"/>
      <c r="J9" s="4"/>
      <c r="K9" s="4"/>
    </row>
    <row x14ac:dyDescent="0.25" r="10" customHeight="1" ht="18.75">
      <c r="A10" s="1" t="s">
        <v>18</v>
      </c>
      <c r="B10" s="5">
        <v>38</v>
      </c>
      <c r="C10" s="5">
        <v>12</v>
      </c>
      <c r="D10" s="5">
        <v>50</v>
      </c>
      <c r="E10" s="6">
        <f>C10/D10</f>
      </c>
      <c r="F10" s="1"/>
      <c r="G10" s="1"/>
      <c r="H10" s="4"/>
      <c r="I10" s="4"/>
      <c r="J10" s="4"/>
      <c r="K10" s="4"/>
    </row>
    <row x14ac:dyDescent="0.25" r="11" customHeight="1" ht="18.75">
      <c r="A11" s="1" t="s">
        <v>19</v>
      </c>
      <c r="B11" s="5">
        <v>8</v>
      </c>
      <c r="C11" s="5">
        <v>2</v>
      </c>
      <c r="D11" s="5">
        <v>10</v>
      </c>
      <c r="E11" s="6">
        <f>C11/D11</f>
      </c>
      <c r="F11" s="1"/>
      <c r="G11" s="1"/>
      <c r="H11" s="4"/>
      <c r="I11" s="4"/>
      <c r="J11" s="4"/>
      <c r="K11" s="4"/>
    </row>
    <row x14ac:dyDescent="0.25" r="12" customHeight="1" ht="18.75">
      <c r="A12" s="1" t="s">
        <v>20</v>
      </c>
      <c r="B12" s="5">
        <v>1</v>
      </c>
      <c r="C12" s="5">
        <v>4</v>
      </c>
      <c r="D12" s="5">
        <v>5</v>
      </c>
      <c r="E12" s="6">
        <f>C12/D12</f>
      </c>
      <c r="F12" s="1"/>
      <c r="G12" s="1"/>
      <c r="H12" s="4"/>
      <c r="I12" s="4"/>
      <c r="J12" s="4"/>
      <c r="K12" s="4"/>
    </row>
    <row x14ac:dyDescent="0.25" r="13" customHeight="1" ht="18.75">
      <c r="A13" s="1" t="s">
        <v>21</v>
      </c>
      <c r="B13" s="5">
        <v>4</v>
      </c>
      <c r="C13" s="5">
        <v>0</v>
      </c>
      <c r="D13" s="5">
        <v>4</v>
      </c>
      <c r="E13" s="6">
        <f>C13/D13</f>
      </c>
      <c r="F13" s="1"/>
      <c r="G13" s="1"/>
      <c r="H13" s="4"/>
      <c r="I13" s="4"/>
      <c r="J13" s="4"/>
      <c r="K13" s="4"/>
    </row>
    <row x14ac:dyDescent="0.25" r="14" customHeight="1" ht="18.75">
      <c r="A14" s="1" t="s">
        <v>22</v>
      </c>
      <c r="B14" s="5">
        <v>0</v>
      </c>
      <c r="C14" s="5">
        <v>10</v>
      </c>
      <c r="D14" s="5">
        <v>10</v>
      </c>
      <c r="E14" s="6">
        <f>C14/D14</f>
      </c>
      <c r="F14" s="1"/>
      <c r="G14" s="1"/>
      <c r="H14" s="4"/>
      <c r="I14" s="4"/>
      <c r="J14" s="4"/>
      <c r="K14" s="4"/>
    </row>
    <row x14ac:dyDescent="0.25" r="15" customHeight="1" ht="18.75">
      <c r="A15" s="1" t="s">
        <v>23</v>
      </c>
      <c r="B15" s="5">
        <v>22</v>
      </c>
      <c r="C15" s="5">
        <v>11</v>
      </c>
      <c r="D15" s="5">
        <v>33</v>
      </c>
      <c r="E15" s="6">
        <f>C15/D15</f>
      </c>
      <c r="F15" s="1"/>
      <c r="G15" s="1"/>
      <c r="H15" s="4"/>
      <c r="I15" s="4"/>
      <c r="J15" s="4"/>
      <c r="K15" s="4"/>
    </row>
    <row x14ac:dyDescent="0.25" r="16" customHeight="1" ht="18.75">
      <c r="A16" s="1" t="s">
        <v>24</v>
      </c>
      <c r="B16" s="5">
        <v>8</v>
      </c>
      <c r="C16" s="5">
        <v>43</v>
      </c>
      <c r="D16" s="5">
        <v>51</v>
      </c>
      <c r="E16" s="6">
        <f>C16/D16</f>
      </c>
      <c r="F16" s="1"/>
      <c r="G16" s="1"/>
      <c r="H16" s="4"/>
      <c r="I16" s="4"/>
      <c r="J16" s="4"/>
      <c r="K16" s="4"/>
    </row>
    <row x14ac:dyDescent="0.25" r="17" customHeight="1" ht="18.75">
      <c r="A17" s="1" t="s">
        <v>25</v>
      </c>
      <c r="B17" s="5">
        <v>2</v>
      </c>
      <c r="C17" s="5">
        <v>2</v>
      </c>
      <c r="D17" s="5">
        <v>4</v>
      </c>
      <c r="E17" s="6">
        <f>C17/D17</f>
      </c>
      <c r="F17" s="1"/>
      <c r="G17" s="1"/>
      <c r="H17" s="4"/>
      <c r="I17" s="4"/>
      <c r="J17" s="4"/>
      <c r="K17" s="4"/>
    </row>
    <row x14ac:dyDescent="0.25" r="18" customHeight="1" ht="18.75">
      <c r="A18" s="1" t="s">
        <v>26</v>
      </c>
      <c r="B18" s="5">
        <v>1</v>
      </c>
      <c r="C18" s="5">
        <v>4</v>
      </c>
      <c r="D18" s="5">
        <v>5</v>
      </c>
      <c r="E18" s="6">
        <f>C18/D18</f>
      </c>
      <c r="F18" s="1"/>
      <c r="G18" s="1"/>
      <c r="H18" s="4"/>
      <c r="I18" s="4"/>
      <c r="J18" s="4"/>
      <c r="K18" s="4"/>
    </row>
    <row x14ac:dyDescent="0.25" r="19" customHeight="1" ht="18.75">
      <c r="A19" s="1" t="s">
        <v>27</v>
      </c>
      <c r="B19" s="5">
        <v>1</v>
      </c>
      <c r="C19" s="5">
        <v>6</v>
      </c>
      <c r="D19" s="5">
        <v>7</v>
      </c>
      <c r="E19" s="6">
        <f>C19/D19</f>
      </c>
      <c r="F19" s="1"/>
      <c r="G19" s="1"/>
      <c r="H19" s="4"/>
      <c r="I19" s="4"/>
      <c r="J19" s="4"/>
      <c r="K19" s="4"/>
    </row>
    <row x14ac:dyDescent="0.25" r="20" customHeight="1" ht="18.75">
      <c r="A20" s="1" t="s">
        <v>28</v>
      </c>
      <c r="B20" s="5">
        <v>119</v>
      </c>
      <c r="C20" s="5">
        <v>35</v>
      </c>
      <c r="D20" s="5">
        <v>154</v>
      </c>
      <c r="E20" s="6">
        <f>C20/D20</f>
      </c>
      <c r="F20" s="1"/>
      <c r="G20" s="1"/>
      <c r="H20" s="4"/>
      <c r="I20" s="4"/>
      <c r="J20" s="4"/>
      <c r="K20" s="4"/>
    </row>
    <row x14ac:dyDescent="0.25" r="21" customHeight="1" ht="18.75">
      <c r="A21" s="1" t="s">
        <v>29</v>
      </c>
      <c r="B21" s="5">
        <v>7</v>
      </c>
      <c r="C21" s="5">
        <v>19</v>
      </c>
      <c r="D21" s="5">
        <v>26</v>
      </c>
      <c r="E21" s="6">
        <f>C21/D21</f>
      </c>
      <c r="F21" s="1"/>
      <c r="G21" s="1"/>
      <c r="H21" s="4"/>
      <c r="I21" s="4"/>
      <c r="J21" s="4"/>
      <c r="K21" s="4"/>
    </row>
    <row x14ac:dyDescent="0.25" r="22" customHeight="1" ht="18.75">
      <c r="A22" s="1" t="s">
        <v>30</v>
      </c>
      <c r="B22" s="5">
        <v>1</v>
      </c>
      <c r="C22" s="5">
        <v>0</v>
      </c>
      <c r="D22" s="5">
        <v>1</v>
      </c>
      <c r="E22" s="6">
        <f>C22/D22</f>
      </c>
      <c r="F22" s="1"/>
      <c r="G22" s="1"/>
      <c r="H22" s="4"/>
      <c r="I22" s="4"/>
      <c r="J22" s="4"/>
      <c r="K22" s="4"/>
    </row>
    <row x14ac:dyDescent="0.25" r="23" customHeight="1" ht="18.75">
      <c r="A23" s="1" t="s">
        <v>31</v>
      </c>
      <c r="B23" s="5">
        <v>3</v>
      </c>
      <c r="C23" s="5">
        <v>0</v>
      </c>
      <c r="D23" s="5">
        <v>3</v>
      </c>
      <c r="E23" s="6">
        <f>C23/D23</f>
      </c>
      <c r="F23" s="1"/>
      <c r="G23" s="1"/>
      <c r="H23" s="4"/>
      <c r="I23" s="4"/>
      <c r="J23" s="4"/>
      <c r="K23" s="4"/>
    </row>
    <row x14ac:dyDescent="0.25" r="24" customHeight="1" ht="18.75">
      <c r="A24" s="1" t="s">
        <v>32</v>
      </c>
      <c r="B24" s="5">
        <v>104</v>
      </c>
      <c r="C24" s="5">
        <v>359</v>
      </c>
      <c r="D24" s="5">
        <v>463</v>
      </c>
      <c r="E24" s="6">
        <f>C24/D24</f>
      </c>
      <c r="F24" s="1"/>
      <c r="G24" s="1"/>
      <c r="H24" s="4"/>
      <c r="I24" s="4"/>
      <c r="J24" s="4"/>
      <c r="K24" s="4"/>
    </row>
    <row x14ac:dyDescent="0.25" r="25" customHeight="1" ht="18.75">
      <c r="A25" s="1" t="s">
        <v>33</v>
      </c>
      <c r="B25" s="5">
        <v>77</v>
      </c>
      <c r="C25" s="5">
        <v>11</v>
      </c>
      <c r="D25" s="5">
        <v>88</v>
      </c>
      <c r="E25" s="6">
        <f>C25/D25</f>
      </c>
      <c r="F25" s="1"/>
      <c r="G25" s="1"/>
      <c r="H25" s="4"/>
      <c r="I25" s="4"/>
      <c r="J25" s="4"/>
      <c r="K25" s="4"/>
    </row>
    <row x14ac:dyDescent="0.25" r="26" customHeight="1" ht="18.75">
      <c r="A26" s="1" t="s">
        <v>34</v>
      </c>
      <c r="B26" s="5">
        <v>3</v>
      </c>
      <c r="C26" s="5">
        <v>4</v>
      </c>
      <c r="D26" s="5">
        <v>7</v>
      </c>
      <c r="E26" s="6">
        <f>C26/D26</f>
      </c>
      <c r="F26" s="1"/>
      <c r="G26" s="1"/>
      <c r="H26" s="4"/>
      <c r="I26" s="4"/>
      <c r="J26" s="4"/>
      <c r="K26" s="4"/>
    </row>
    <row x14ac:dyDescent="0.25" r="27" customHeight="1" ht="18.75">
      <c r="A27" s="1" t="s">
        <v>35</v>
      </c>
      <c r="B27" s="5">
        <v>0</v>
      </c>
      <c r="C27" s="5">
        <v>2</v>
      </c>
      <c r="D27" s="5">
        <v>2</v>
      </c>
      <c r="E27" s="6">
        <f>C27/D27</f>
      </c>
      <c r="F27" s="1"/>
      <c r="G27" s="1"/>
      <c r="H27" s="4"/>
      <c r="I27" s="4"/>
      <c r="J27" s="4"/>
      <c r="K27" s="4"/>
    </row>
    <row x14ac:dyDescent="0.25" r="28" customHeight="1" ht="18.75">
      <c r="A28" s="1" t="s">
        <v>36</v>
      </c>
      <c r="B28" s="5">
        <v>5</v>
      </c>
      <c r="C28" s="5">
        <v>0</v>
      </c>
      <c r="D28" s="5">
        <v>5</v>
      </c>
      <c r="E28" s="6">
        <f>C28/D28</f>
      </c>
      <c r="F28" s="1"/>
      <c r="G28" s="1"/>
      <c r="H28" s="4"/>
      <c r="I28" s="4"/>
      <c r="J28" s="4"/>
      <c r="K28" s="4"/>
    </row>
    <row x14ac:dyDescent="0.25" r="29" customHeight="1" ht="18.75">
      <c r="A29" s="1" t="s">
        <v>37</v>
      </c>
      <c r="B29" s="5">
        <v>220</v>
      </c>
      <c r="C29" s="5">
        <v>622</v>
      </c>
      <c r="D29" s="5">
        <v>842</v>
      </c>
      <c r="E29" s="6">
        <f>C29/D29</f>
      </c>
      <c r="F29" s="1"/>
      <c r="G29" s="1"/>
      <c r="H29" s="4"/>
      <c r="I29" s="4"/>
      <c r="J29" s="4"/>
      <c r="K29" s="4"/>
    </row>
    <row x14ac:dyDescent="0.25" r="30" customHeight="1" ht="18.75">
      <c r="A30" s="1" t="s">
        <v>38</v>
      </c>
      <c r="B30" s="5">
        <v>16</v>
      </c>
      <c r="C30" s="5">
        <v>30</v>
      </c>
      <c r="D30" s="5">
        <v>46</v>
      </c>
      <c r="E30" s="6">
        <f>C30/D30</f>
      </c>
      <c r="F30" s="1"/>
      <c r="G30" s="1"/>
      <c r="H30" s="4"/>
      <c r="I30" s="4"/>
      <c r="J30" s="4"/>
      <c r="K30" s="4"/>
    </row>
    <row x14ac:dyDescent="0.25" r="31" customHeight="1" ht="18.75">
      <c r="A31" s="1" t="s">
        <v>39</v>
      </c>
      <c r="B31" s="5">
        <v>5</v>
      </c>
      <c r="C31" s="5">
        <v>0</v>
      </c>
      <c r="D31" s="5">
        <v>5</v>
      </c>
      <c r="E31" s="6">
        <f>C31/D31</f>
      </c>
      <c r="F31" s="1"/>
      <c r="G31" s="1"/>
      <c r="H31" s="4"/>
      <c r="I31" s="4"/>
      <c r="J31" s="4"/>
      <c r="K31" s="4"/>
    </row>
    <row x14ac:dyDescent="0.25" r="32" customHeight="1" ht="18.75">
      <c r="A32" s="1" t="s">
        <v>40</v>
      </c>
      <c r="B32" s="5">
        <v>0</v>
      </c>
      <c r="C32" s="5">
        <v>3</v>
      </c>
      <c r="D32" s="5">
        <v>3</v>
      </c>
      <c r="E32" s="6">
        <f>C32/D32</f>
      </c>
      <c r="F32" s="1"/>
      <c r="G32" s="1"/>
      <c r="H32" s="4"/>
      <c r="I32" s="4"/>
      <c r="J32" s="4"/>
      <c r="K32" s="4"/>
    </row>
    <row x14ac:dyDescent="0.25" r="33" customHeight="1" ht="18.75">
      <c r="A33" s="1" t="s">
        <v>41</v>
      </c>
      <c r="B33" s="5">
        <v>63</v>
      </c>
      <c r="C33" s="5">
        <v>47</v>
      </c>
      <c r="D33" s="5">
        <v>110</v>
      </c>
      <c r="E33" s="6">
        <f>C33/D33</f>
      </c>
      <c r="F33" s="1"/>
      <c r="G33" s="1"/>
      <c r="H33" s="4"/>
      <c r="I33" s="4"/>
      <c r="J33" s="4"/>
      <c r="K33" s="4"/>
    </row>
    <row x14ac:dyDescent="0.25" r="34" customHeight="1" ht="18.75">
      <c r="A34" s="1" t="s">
        <v>42</v>
      </c>
      <c r="B34" s="5">
        <v>12</v>
      </c>
      <c r="C34" s="5">
        <v>33</v>
      </c>
      <c r="D34" s="5">
        <v>45</v>
      </c>
      <c r="E34" s="6">
        <f>C34/D34</f>
      </c>
      <c r="F34" s="1"/>
      <c r="G34" s="1"/>
      <c r="H34" s="4"/>
      <c r="I34" s="4"/>
      <c r="J34" s="4"/>
      <c r="K34" s="4"/>
    </row>
    <row x14ac:dyDescent="0.25" r="35" customHeight="1" ht="18.75">
      <c r="A35" s="1" t="s">
        <v>43</v>
      </c>
      <c r="B35" s="5">
        <v>1</v>
      </c>
      <c r="C35" s="5">
        <v>0</v>
      </c>
      <c r="D35" s="5">
        <v>1</v>
      </c>
      <c r="E35" s="6">
        <f>C35/D35</f>
      </c>
      <c r="F35" s="1"/>
      <c r="G35" s="1"/>
      <c r="H35" s="4"/>
      <c r="I35" s="4"/>
      <c r="J35" s="4"/>
      <c r="K35" s="4"/>
    </row>
    <row x14ac:dyDescent="0.25" r="36" customHeight="1" ht="18.75">
      <c r="A36" s="1" t="s">
        <v>44</v>
      </c>
      <c r="B36" s="5">
        <v>15</v>
      </c>
      <c r="C36" s="5">
        <v>9</v>
      </c>
      <c r="D36" s="5">
        <v>24</v>
      </c>
      <c r="E36" s="6">
        <f>C36/D36</f>
      </c>
      <c r="F36" s="1"/>
      <c r="G36" s="1"/>
      <c r="H36" s="4"/>
      <c r="I36" s="4"/>
      <c r="J36" s="4"/>
      <c r="K36" s="4"/>
    </row>
    <row x14ac:dyDescent="0.25" r="37" customHeight="1" ht="18.75">
      <c r="A37" s="1" t="s">
        <v>45</v>
      </c>
      <c r="B37" s="5">
        <v>24</v>
      </c>
      <c r="C37" s="5">
        <v>3</v>
      </c>
      <c r="D37" s="5">
        <v>27</v>
      </c>
      <c r="E37" s="6">
        <f>C37/D37</f>
      </c>
      <c r="F37" s="1"/>
      <c r="G37" s="1"/>
      <c r="H37" s="4"/>
      <c r="I37" s="4"/>
      <c r="J37" s="4"/>
      <c r="K37" s="4"/>
    </row>
    <row x14ac:dyDescent="0.25" r="38" customHeight="1" ht="18.75">
      <c r="A38" s="1" t="s">
        <v>46</v>
      </c>
      <c r="B38" s="5">
        <v>5</v>
      </c>
      <c r="C38" s="5">
        <v>12</v>
      </c>
      <c r="D38" s="5">
        <v>17</v>
      </c>
      <c r="E38" s="6">
        <f>C38/D38</f>
      </c>
      <c r="F38" s="1"/>
      <c r="G38" s="1"/>
      <c r="H38" s="4"/>
      <c r="I38" s="4"/>
      <c r="J38" s="4"/>
      <c r="K38" s="4"/>
    </row>
    <row x14ac:dyDescent="0.25" r="39" customHeight="1" ht="18.75">
      <c r="A39" s="1" t="s">
        <v>47</v>
      </c>
      <c r="B39" s="5">
        <v>19</v>
      </c>
      <c r="C39" s="5">
        <v>4</v>
      </c>
      <c r="D39" s="5">
        <v>23</v>
      </c>
      <c r="E39" s="6">
        <f>C39/D39</f>
      </c>
      <c r="F39" s="1"/>
      <c r="G39" s="1"/>
      <c r="H39" s="4"/>
      <c r="I39" s="4"/>
      <c r="J39" s="4"/>
      <c r="K39" s="4"/>
    </row>
    <row x14ac:dyDescent="0.25" r="40" customHeight="1" ht="18.75">
      <c r="A40" s="1" t="s">
        <v>48</v>
      </c>
      <c r="B40" s="5">
        <v>0</v>
      </c>
      <c r="C40" s="5">
        <v>3</v>
      </c>
      <c r="D40" s="5">
        <v>3</v>
      </c>
      <c r="E40" s="6">
        <f>C40/D40</f>
      </c>
      <c r="F40" s="1"/>
      <c r="G40" s="1"/>
      <c r="H40" s="4"/>
      <c r="I40" s="4"/>
      <c r="J40" s="4"/>
      <c r="K40" s="4"/>
    </row>
    <row x14ac:dyDescent="0.25" r="41" customHeight="1" ht="18.75">
      <c r="A41" s="1" t="s">
        <v>49</v>
      </c>
      <c r="B41" s="5">
        <v>6</v>
      </c>
      <c r="C41" s="5">
        <v>32</v>
      </c>
      <c r="D41" s="5">
        <v>38</v>
      </c>
      <c r="E41" s="6">
        <f>C41/D41</f>
      </c>
      <c r="F41" s="1"/>
      <c r="G41" s="1"/>
      <c r="H41" s="4"/>
      <c r="I41" s="4"/>
      <c r="J41" s="4"/>
      <c r="K41" s="4"/>
    </row>
    <row x14ac:dyDescent="0.25" r="42" customHeight="1" ht="18.75">
      <c r="A42" s="1" t="s">
        <v>50</v>
      </c>
      <c r="B42" s="5">
        <v>12</v>
      </c>
      <c r="C42" s="5">
        <v>10</v>
      </c>
      <c r="D42" s="5">
        <v>22</v>
      </c>
      <c r="E42" s="6">
        <f>C42/D42</f>
      </c>
      <c r="F42" s="1"/>
      <c r="G42" s="1"/>
      <c r="H42" s="4"/>
      <c r="I42" s="4"/>
      <c r="J42" s="4"/>
      <c r="K42" s="4"/>
    </row>
    <row x14ac:dyDescent="0.25" r="43" customHeight="1" ht="18.75">
      <c r="A43" s="1" t="s">
        <v>51</v>
      </c>
      <c r="B43" s="5">
        <v>74</v>
      </c>
      <c r="C43" s="5">
        <v>10</v>
      </c>
      <c r="D43" s="5">
        <v>84</v>
      </c>
      <c r="E43" s="6">
        <f>C43/D43</f>
      </c>
      <c r="F43" s="1"/>
      <c r="G43" s="1"/>
      <c r="H43" s="4"/>
      <c r="I43" s="4"/>
      <c r="J43" s="4"/>
      <c r="K43" s="4"/>
    </row>
    <row x14ac:dyDescent="0.25" r="44" customHeight="1" ht="18.75">
      <c r="A44" s="1" t="s">
        <v>52</v>
      </c>
      <c r="B44" s="5">
        <v>0</v>
      </c>
      <c r="C44" s="5">
        <v>1</v>
      </c>
      <c r="D44" s="5">
        <v>1</v>
      </c>
      <c r="E44" s="6">
        <f>C44/D44</f>
      </c>
      <c r="F44" s="1"/>
      <c r="G44" s="1"/>
      <c r="H44" s="4"/>
      <c r="I44" s="4"/>
      <c r="J44" s="4"/>
      <c r="K44" s="4"/>
    </row>
    <row x14ac:dyDescent="0.25" r="45" customHeight="1" ht="18.75">
      <c r="A45" s="1" t="s">
        <v>53</v>
      </c>
      <c r="B45" s="5">
        <v>0</v>
      </c>
      <c r="C45" s="5">
        <v>19</v>
      </c>
      <c r="D45" s="5">
        <v>19</v>
      </c>
      <c r="E45" s="6">
        <f>C45/D45</f>
      </c>
      <c r="F45" s="1"/>
      <c r="G45" s="1"/>
      <c r="H45" s="4"/>
      <c r="I45" s="4"/>
      <c r="J45" s="4"/>
      <c r="K45" s="4"/>
    </row>
    <row x14ac:dyDescent="0.25" r="46" customHeight="1" ht="18.75">
      <c r="A46" s="1" t="s">
        <v>54</v>
      </c>
      <c r="B46" s="5">
        <v>45</v>
      </c>
      <c r="C46" s="5">
        <v>36</v>
      </c>
      <c r="D46" s="5">
        <v>81</v>
      </c>
      <c r="E46" s="6">
        <f>C46/D46</f>
      </c>
      <c r="F46" s="1"/>
      <c r="G46" s="1"/>
      <c r="H46" s="4"/>
      <c r="I46" s="4"/>
      <c r="J46" s="4"/>
      <c r="K46" s="4"/>
    </row>
    <row x14ac:dyDescent="0.25" r="47" customHeight="1" ht="18.75">
      <c r="A47" s="1" t="s">
        <v>55</v>
      </c>
      <c r="B47" s="5">
        <v>0</v>
      </c>
      <c r="C47" s="5">
        <v>9</v>
      </c>
      <c r="D47" s="5">
        <v>9</v>
      </c>
      <c r="E47" s="6">
        <f>C47/D47</f>
      </c>
      <c r="F47" s="1"/>
      <c r="G47" s="1"/>
      <c r="H47" s="4"/>
      <c r="I47" s="4"/>
      <c r="J47" s="4"/>
      <c r="K47" s="4"/>
    </row>
    <row x14ac:dyDescent="0.25" r="48" customHeight="1" ht="18.75">
      <c r="A48" s="1" t="s">
        <v>56</v>
      </c>
      <c r="B48" s="5">
        <v>0</v>
      </c>
      <c r="C48" s="5">
        <v>22</v>
      </c>
      <c r="D48" s="5">
        <v>22</v>
      </c>
      <c r="E48" s="6">
        <f>C48/D48</f>
      </c>
      <c r="F48" s="1"/>
      <c r="G48" s="1"/>
      <c r="H48" s="4"/>
      <c r="I48" s="4"/>
      <c r="J48" s="4"/>
      <c r="K48" s="4"/>
    </row>
    <row x14ac:dyDescent="0.25" r="49" customHeight="1" ht="18.75">
      <c r="A49" s="1" t="s">
        <v>57</v>
      </c>
      <c r="B49" s="5">
        <v>0</v>
      </c>
      <c r="C49" s="5">
        <v>1</v>
      </c>
      <c r="D49" s="5">
        <v>1</v>
      </c>
      <c r="E49" s="6">
        <f>C49/D49</f>
      </c>
      <c r="F49" s="1"/>
      <c r="G49" s="1"/>
      <c r="H49" s="4"/>
      <c r="I49" s="4"/>
      <c r="J49" s="4"/>
      <c r="K49" s="4"/>
    </row>
    <row x14ac:dyDescent="0.25" r="50" customHeight="1" ht="18.75">
      <c r="A50" s="1" t="s">
        <v>58</v>
      </c>
      <c r="B50" s="5">
        <v>5</v>
      </c>
      <c r="C50" s="5">
        <v>5</v>
      </c>
      <c r="D50" s="5">
        <v>10</v>
      </c>
      <c r="E50" s="6">
        <f>C50/D50</f>
      </c>
      <c r="F50" s="1"/>
      <c r="G50" s="1"/>
      <c r="H50" s="4"/>
      <c r="I50" s="4"/>
      <c r="J50" s="4"/>
      <c r="K50" s="4"/>
    </row>
    <row x14ac:dyDescent="0.25" r="51" customHeight="1" ht="18.75">
      <c r="A51" s="1" t="s">
        <v>59</v>
      </c>
      <c r="B51" s="5">
        <v>0</v>
      </c>
      <c r="C51" s="5">
        <v>5</v>
      </c>
      <c r="D51" s="5">
        <v>5</v>
      </c>
      <c r="E51" s="6">
        <f>C51/D51</f>
      </c>
      <c r="F51" s="1"/>
      <c r="G51" s="1"/>
      <c r="H51" s="4"/>
      <c r="I51" s="4"/>
      <c r="J51" s="4"/>
      <c r="K51" s="4"/>
    </row>
    <row x14ac:dyDescent="0.25" r="52" customHeight="1" ht="18.75">
      <c r="A52" s="1" t="s">
        <v>60</v>
      </c>
      <c r="B52" s="5">
        <v>0</v>
      </c>
      <c r="C52" s="5">
        <v>2</v>
      </c>
      <c r="D52" s="5">
        <v>2</v>
      </c>
      <c r="E52" s="6">
        <f>C52/D52</f>
      </c>
      <c r="F52" s="1"/>
      <c r="G52" s="1"/>
      <c r="H52" s="4"/>
      <c r="I52" s="4"/>
      <c r="J52" s="4"/>
      <c r="K52" s="4"/>
    </row>
    <row x14ac:dyDescent="0.25" r="53" customHeight="1" ht="18.75">
      <c r="A53" s="1" t="s">
        <v>61</v>
      </c>
      <c r="B53" s="5">
        <v>23</v>
      </c>
      <c r="C53" s="5">
        <v>9</v>
      </c>
      <c r="D53" s="5">
        <v>32</v>
      </c>
      <c r="E53" s="6">
        <f>C53/D53</f>
      </c>
      <c r="F53" s="1"/>
      <c r="G53" s="1"/>
      <c r="H53" s="4"/>
      <c r="I53" s="4"/>
      <c r="J53" s="4"/>
      <c r="K53" s="4"/>
    </row>
    <row x14ac:dyDescent="0.25" r="54" customHeight="1" ht="18.75">
      <c r="A54" s="1" t="s">
        <v>62</v>
      </c>
      <c r="B54" s="5">
        <v>8</v>
      </c>
      <c r="C54" s="5">
        <v>0</v>
      </c>
      <c r="D54" s="5">
        <v>8</v>
      </c>
      <c r="E54" s="6">
        <f>C54/D54</f>
      </c>
      <c r="F54" s="1"/>
      <c r="G54" s="1"/>
      <c r="H54" s="4"/>
      <c r="I54" s="4"/>
      <c r="J54" s="4"/>
      <c r="K54" s="4"/>
    </row>
    <row x14ac:dyDescent="0.25" r="55" customHeight="1" ht="18.75">
      <c r="A55" s="1" t="s">
        <v>63</v>
      </c>
      <c r="B55" s="5">
        <v>62</v>
      </c>
      <c r="C55" s="5">
        <v>13</v>
      </c>
      <c r="D55" s="5">
        <v>75</v>
      </c>
      <c r="E55" s="6">
        <f>C55/D55</f>
      </c>
      <c r="F55" s="1"/>
      <c r="G55" s="1"/>
      <c r="H55" s="4"/>
      <c r="I55" s="4"/>
      <c r="J55" s="4"/>
      <c r="K55" s="4"/>
    </row>
    <row x14ac:dyDescent="0.25" r="56" customHeight="1" ht="18.75">
      <c r="A56" s="1" t="s">
        <v>64</v>
      </c>
      <c r="B56" s="5">
        <v>23</v>
      </c>
      <c r="C56" s="5">
        <v>18</v>
      </c>
      <c r="D56" s="5">
        <v>41</v>
      </c>
      <c r="E56" s="6">
        <f>C56/D56</f>
      </c>
      <c r="F56" s="1"/>
      <c r="G56" s="1"/>
      <c r="H56" s="4"/>
      <c r="I56" s="4"/>
      <c r="J56" s="4"/>
      <c r="K56" s="4"/>
    </row>
    <row x14ac:dyDescent="0.25" r="57" customHeight="1" ht="18.75">
      <c r="A57" s="1" t="s">
        <v>65</v>
      </c>
      <c r="B57" s="5">
        <v>0</v>
      </c>
      <c r="C57" s="5">
        <v>30</v>
      </c>
      <c r="D57" s="5">
        <v>30</v>
      </c>
      <c r="E57" s="6">
        <f>C57/D57</f>
      </c>
      <c r="F57" s="1"/>
      <c r="G57" s="1"/>
      <c r="H57" s="4"/>
      <c r="I57" s="4"/>
      <c r="J57" s="4"/>
      <c r="K57" s="4"/>
    </row>
    <row x14ac:dyDescent="0.25" r="58" customHeight="1" ht="18.75">
      <c r="A58" s="1" t="s">
        <v>66</v>
      </c>
      <c r="B58" s="5">
        <v>43</v>
      </c>
      <c r="C58" s="5">
        <v>17</v>
      </c>
      <c r="D58" s="5">
        <v>60</v>
      </c>
      <c r="E58" s="6">
        <f>C58/D58</f>
      </c>
      <c r="F58" s="1"/>
      <c r="G58" s="1"/>
      <c r="H58" s="4"/>
      <c r="I58" s="4"/>
      <c r="J58" s="4"/>
      <c r="K58" s="4"/>
    </row>
    <row x14ac:dyDescent="0.25" r="59" customHeight="1" ht="18.75">
      <c r="A59" s="1" t="s">
        <v>67</v>
      </c>
      <c r="B59" s="5">
        <v>20</v>
      </c>
      <c r="C59" s="5">
        <v>5</v>
      </c>
      <c r="D59" s="5">
        <v>25</v>
      </c>
      <c r="E59" s="6">
        <f>C59/D59</f>
      </c>
      <c r="F59" s="1"/>
      <c r="G59" s="1"/>
      <c r="H59" s="4"/>
      <c r="I59" s="4"/>
      <c r="J59" s="4"/>
      <c r="K59" s="4"/>
    </row>
    <row x14ac:dyDescent="0.25" r="60" customHeight="1" ht="18.75">
      <c r="A60" s="1" t="s">
        <v>68</v>
      </c>
      <c r="B60" s="5">
        <v>86</v>
      </c>
      <c r="C60" s="5">
        <v>25</v>
      </c>
      <c r="D60" s="5">
        <v>111</v>
      </c>
      <c r="E60" s="6">
        <f>C60/D60</f>
      </c>
      <c r="F60" s="1"/>
      <c r="G60" s="1"/>
      <c r="H60" s="4"/>
      <c r="I60" s="4"/>
      <c r="J60" s="4"/>
      <c r="K60" s="4"/>
    </row>
    <row x14ac:dyDescent="0.25" r="61" customHeight="1" ht="18.75">
      <c r="A61" s="1" t="s">
        <v>69</v>
      </c>
      <c r="B61" s="5">
        <v>21</v>
      </c>
      <c r="C61" s="5">
        <v>31</v>
      </c>
      <c r="D61" s="5">
        <v>52</v>
      </c>
      <c r="E61" s="6">
        <f>C61/D61</f>
      </c>
      <c r="F61" s="1"/>
      <c r="G61" s="1"/>
      <c r="H61" s="4"/>
      <c r="I61" s="4"/>
      <c r="J61" s="4"/>
      <c r="K61" s="4"/>
    </row>
    <row x14ac:dyDescent="0.25" r="62" customHeight="1" ht="18.75">
      <c r="A62" s="1" t="s">
        <v>70</v>
      </c>
      <c r="B62" s="5">
        <v>47</v>
      </c>
      <c r="C62" s="5">
        <v>20</v>
      </c>
      <c r="D62" s="5">
        <v>67</v>
      </c>
      <c r="E62" s="6">
        <f>C62/D62</f>
      </c>
      <c r="F62" s="1"/>
      <c r="G62" s="1"/>
      <c r="H62" s="4"/>
      <c r="I62" s="4"/>
      <c r="J62" s="4"/>
      <c r="K62" s="4"/>
    </row>
    <row x14ac:dyDescent="0.25" r="63" customHeight="1" ht="18.75">
      <c r="A63" s="1" t="s">
        <v>71</v>
      </c>
      <c r="B63" s="5">
        <v>0</v>
      </c>
      <c r="C63" s="5">
        <v>4</v>
      </c>
      <c r="D63" s="5">
        <v>4</v>
      </c>
      <c r="E63" s="6">
        <f>C63/D63</f>
      </c>
      <c r="F63" s="1"/>
      <c r="G63" s="1"/>
      <c r="H63" s="4"/>
      <c r="I63" s="4"/>
      <c r="J63" s="4"/>
      <c r="K63" s="4"/>
    </row>
    <row x14ac:dyDescent="0.25" r="64" customHeight="1" ht="18.75">
      <c r="A64" s="1" t="s">
        <v>72</v>
      </c>
      <c r="B64" s="5">
        <v>107</v>
      </c>
      <c r="C64" s="5">
        <v>45</v>
      </c>
      <c r="D64" s="5">
        <v>152</v>
      </c>
      <c r="E64" s="6">
        <f>C64/D64</f>
      </c>
      <c r="F64" s="1"/>
      <c r="G64" s="1"/>
      <c r="H64" s="4"/>
      <c r="I64" s="4"/>
      <c r="J64" s="4"/>
      <c r="K64" s="4"/>
    </row>
    <row x14ac:dyDescent="0.25" r="65" customHeight="1" ht="18.75">
      <c r="A65" s="1" t="s">
        <v>73</v>
      </c>
      <c r="B65" s="5">
        <v>0</v>
      </c>
      <c r="C65" s="5">
        <v>1</v>
      </c>
      <c r="D65" s="5">
        <v>1</v>
      </c>
      <c r="E65" s="6">
        <f>C65/D65</f>
      </c>
      <c r="F65" s="1"/>
      <c r="G65" s="1"/>
      <c r="H65" s="4"/>
      <c r="I65" s="4"/>
      <c r="J65" s="4"/>
      <c r="K65" s="4"/>
    </row>
    <row x14ac:dyDescent="0.25" r="66" customHeight="1" ht="18.75">
      <c r="A66" s="1" t="s">
        <v>74</v>
      </c>
      <c r="B66" s="5">
        <v>3</v>
      </c>
      <c r="C66" s="5">
        <v>7</v>
      </c>
      <c r="D66" s="5">
        <v>10</v>
      </c>
      <c r="E66" s="6">
        <f>C66/D66</f>
      </c>
      <c r="F66" s="1"/>
      <c r="G66" s="1"/>
      <c r="H66" s="4"/>
      <c r="I66" s="4"/>
      <c r="J66" s="4"/>
      <c r="K66" s="4"/>
    </row>
    <row x14ac:dyDescent="0.25" r="67" customHeight="1" ht="18.75">
      <c r="A67" s="1" t="s">
        <v>75</v>
      </c>
      <c r="B67" s="5">
        <v>30</v>
      </c>
      <c r="C67" s="5">
        <v>33</v>
      </c>
      <c r="D67" s="5">
        <v>63</v>
      </c>
      <c r="E67" s="6">
        <f>C67/D67</f>
      </c>
      <c r="F67" s="1"/>
      <c r="G67" s="1"/>
      <c r="H67" s="4"/>
      <c r="I67" s="4"/>
      <c r="J67" s="4"/>
      <c r="K67" s="4"/>
    </row>
    <row x14ac:dyDescent="0.25" r="68" customHeight="1" ht="18.75">
      <c r="A68" s="1" t="s">
        <v>76</v>
      </c>
      <c r="B68" s="5">
        <v>0</v>
      </c>
      <c r="C68" s="5">
        <v>54</v>
      </c>
      <c r="D68" s="5">
        <v>54</v>
      </c>
      <c r="E68" s="6">
        <f>C68/D68</f>
      </c>
      <c r="F68" s="1"/>
      <c r="G68" s="1"/>
      <c r="H68" s="4"/>
      <c r="I68" s="4"/>
      <c r="J68" s="4"/>
      <c r="K68" s="4"/>
    </row>
    <row x14ac:dyDescent="0.25" r="69" customHeight="1" ht="18.75">
      <c r="A69" s="1" t="s">
        <v>77</v>
      </c>
      <c r="B69" s="5">
        <v>0</v>
      </c>
      <c r="C69" s="5">
        <v>1</v>
      </c>
      <c r="D69" s="5">
        <v>1</v>
      </c>
      <c r="E69" s="6">
        <f>C69/D69</f>
      </c>
      <c r="F69" s="1"/>
      <c r="G69" s="1"/>
      <c r="H69" s="4"/>
      <c r="I69" s="4"/>
      <c r="J69" s="4"/>
      <c r="K69" s="4"/>
    </row>
    <row x14ac:dyDescent="0.25" r="70" customHeight="1" ht="18.75">
      <c r="A70" s="1" t="s">
        <v>78</v>
      </c>
      <c r="B70" s="5">
        <v>9</v>
      </c>
      <c r="C70" s="5">
        <v>1</v>
      </c>
      <c r="D70" s="5">
        <v>10</v>
      </c>
      <c r="E70" s="6">
        <f>C70/D70</f>
      </c>
      <c r="F70" s="1"/>
      <c r="G70" s="1"/>
      <c r="H70" s="4"/>
      <c r="I70" s="4"/>
      <c r="J70" s="4"/>
      <c r="K70" s="4"/>
    </row>
    <row x14ac:dyDescent="0.25" r="71" customHeight="1" ht="18.75">
      <c r="A71" s="1" t="s">
        <v>79</v>
      </c>
      <c r="B71" s="5">
        <v>2</v>
      </c>
      <c r="C71" s="5">
        <v>1</v>
      </c>
      <c r="D71" s="5">
        <v>3</v>
      </c>
      <c r="E71" s="6">
        <f>C71/D71</f>
      </c>
      <c r="F71" s="1"/>
      <c r="G71" s="1"/>
      <c r="H71" s="4"/>
      <c r="I71" s="4"/>
      <c r="J71" s="4"/>
      <c r="K71" s="4"/>
    </row>
    <row x14ac:dyDescent="0.25" r="72" customHeight="1" ht="18.75">
      <c r="A72" s="1" t="s">
        <v>80</v>
      </c>
      <c r="B72" s="5">
        <v>11</v>
      </c>
      <c r="C72" s="5">
        <v>14</v>
      </c>
      <c r="D72" s="5">
        <v>25</v>
      </c>
      <c r="E72" s="6">
        <f>C72/D72</f>
      </c>
      <c r="F72" s="1"/>
      <c r="G72" s="1"/>
      <c r="H72" s="4"/>
      <c r="I72" s="4"/>
      <c r="J72" s="4"/>
      <c r="K72" s="4"/>
    </row>
    <row x14ac:dyDescent="0.25" r="73" customHeight="1" ht="18.75">
      <c r="A73" s="1" t="s">
        <v>81</v>
      </c>
      <c r="B73" s="5">
        <v>0</v>
      </c>
      <c r="C73" s="5">
        <v>16</v>
      </c>
      <c r="D73" s="5">
        <v>16</v>
      </c>
      <c r="E73" s="6">
        <f>C73/D73</f>
      </c>
      <c r="F73" s="1"/>
      <c r="G73" s="1"/>
      <c r="H73" s="4"/>
      <c r="I73" s="4"/>
      <c r="J73" s="4"/>
      <c r="K73" s="4"/>
    </row>
    <row x14ac:dyDescent="0.25" r="74" customHeight="1" ht="18.75">
      <c r="A74" s="1" t="s">
        <v>82</v>
      </c>
      <c r="B74" s="5">
        <v>0</v>
      </c>
      <c r="C74" s="5">
        <v>1</v>
      </c>
      <c r="D74" s="5">
        <v>1</v>
      </c>
      <c r="E74" s="6">
        <f>C74/D74</f>
      </c>
      <c r="F74" s="1"/>
      <c r="G74" s="1"/>
      <c r="H74" s="4"/>
      <c r="I74" s="4"/>
      <c r="J74" s="4"/>
      <c r="K74" s="4"/>
    </row>
    <row x14ac:dyDescent="0.25" r="75" customHeight="1" ht="18.75">
      <c r="A75" s="1" t="s">
        <v>83</v>
      </c>
      <c r="B75" s="5">
        <v>29</v>
      </c>
      <c r="C75" s="5">
        <v>20</v>
      </c>
      <c r="D75" s="5">
        <v>49</v>
      </c>
      <c r="E75" s="6">
        <f>C75/D75</f>
      </c>
      <c r="F75" s="1"/>
      <c r="G75" s="1"/>
      <c r="H75" s="4"/>
      <c r="I75" s="4"/>
      <c r="J75" s="4"/>
      <c r="K75" s="4"/>
    </row>
    <row x14ac:dyDescent="0.25" r="76" customHeight="1" ht="18.75">
      <c r="A76" s="1" t="s">
        <v>84</v>
      </c>
      <c r="B76" s="5">
        <v>0</v>
      </c>
      <c r="C76" s="5">
        <v>7</v>
      </c>
      <c r="D76" s="5">
        <v>7</v>
      </c>
      <c r="E76" s="6">
        <f>C76/D76</f>
      </c>
      <c r="F76" s="1"/>
      <c r="G76" s="1"/>
      <c r="H76" s="4"/>
      <c r="I76" s="4"/>
      <c r="J76" s="4"/>
      <c r="K76" s="4"/>
    </row>
    <row x14ac:dyDescent="0.25" r="77" customHeight="1" ht="18.75">
      <c r="A77" s="1" t="s">
        <v>85</v>
      </c>
      <c r="B77" s="5">
        <v>0</v>
      </c>
      <c r="C77" s="5">
        <v>4</v>
      </c>
      <c r="D77" s="5">
        <v>4</v>
      </c>
      <c r="E77" s="6">
        <f>C77/D77</f>
      </c>
      <c r="F77" s="1"/>
      <c r="G77" s="1"/>
      <c r="H77" s="4"/>
      <c r="I77" s="4"/>
      <c r="J77" s="4"/>
      <c r="K77" s="4"/>
    </row>
    <row x14ac:dyDescent="0.25" r="78" customHeight="1" ht="18.75">
      <c r="A78" s="1" t="s">
        <v>86</v>
      </c>
      <c r="B78" s="5">
        <v>0</v>
      </c>
      <c r="C78" s="5">
        <v>1</v>
      </c>
      <c r="D78" s="5">
        <v>1</v>
      </c>
      <c r="E78" s="6">
        <f>C78/D78</f>
      </c>
      <c r="F78" s="1"/>
      <c r="G78" s="1"/>
      <c r="H78" s="4"/>
      <c r="I78" s="4"/>
      <c r="J78" s="4"/>
      <c r="K78" s="4"/>
    </row>
    <row x14ac:dyDescent="0.25" r="79" customHeight="1" ht="18.75">
      <c r="A79" s="1" t="s">
        <v>87</v>
      </c>
      <c r="B79" s="5">
        <v>0</v>
      </c>
      <c r="C79" s="5">
        <v>67</v>
      </c>
      <c r="D79" s="5">
        <v>67</v>
      </c>
      <c r="E79" s="6">
        <f>C79/D79</f>
      </c>
      <c r="F79" s="1"/>
      <c r="G79" s="1"/>
      <c r="H79" s="4"/>
      <c r="I79" s="4"/>
      <c r="J79" s="4"/>
      <c r="K79" s="4"/>
    </row>
    <row x14ac:dyDescent="0.25" r="80" customHeight="1" ht="18.75">
      <c r="A80" s="1" t="s">
        <v>88</v>
      </c>
      <c r="B80" s="5">
        <v>0</v>
      </c>
      <c r="C80" s="5">
        <v>1</v>
      </c>
      <c r="D80" s="5">
        <v>1</v>
      </c>
      <c r="E80" s="6">
        <f>C80/D80</f>
      </c>
      <c r="F80" s="1"/>
      <c r="G80" s="1"/>
      <c r="H80" s="4"/>
      <c r="I80" s="4"/>
      <c r="J80" s="4"/>
      <c r="K80" s="4"/>
    </row>
    <row x14ac:dyDescent="0.25" r="81" customHeight="1" ht="18.75">
      <c r="A81" s="1" t="s">
        <v>89</v>
      </c>
      <c r="B81" s="5">
        <v>0</v>
      </c>
      <c r="C81" s="5">
        <v>5</v>
      </c>
      <c r="D81" s="5">
        <v>5</v>
      </c>
      <c r="E81" s="6">
        <f>C81/D81</f>
      </c>
      <c r="F81" s="1"/>
      <c r="G81" s="1"/>
      <c r="H81" s="4"/>
      <c r="I81" s="4"/>
      <c r="J81" s="4"/>
      <c r="K81" s="4"/>
    </row>
    <row x14ac:dyDescent="0.25" r="82" customHeight="1" ht="18.75">
      <c r="A82" s="1" t="s">
        <v>90</v>
      </c>
      <c r="B82" s="5">
        <v>0</v>
      </c>
      <c r="C82" s="5">
        <v>12</v>
      </c>
      <c r="D82" s="5">
        <v>12</v>
      </c>
      <c r="E82" s="6">
        <f>C82/D82</f>
      </c>
      <c r="F82" s="1"/>
      <c r="G82" s="1"/>
      <c r="H82" s="4"/>
      <c r="I82" s="4"/>
      <c r="J82" s="4"/>
      <c r="K82" s="4"/>
    </row>
    <row x14ac:dyDescent="0.25" r="83" customHeight="1" ht="18.75">
      <c r="A83" s="1" t="s">
        <v>91</v>
      </c>
      <c r="B83" s="5">
        <v>0</v>
      </c>
      <c r="C83" s="5">
        <v>1</v>
      </c>
      <c r="D83" s="5">
        <v>1</v>
      </c>
      <c r="E83" s="6">
        <f>C83/D83</f>
      </c>
      <c r="F83" s="1"/>
      <c r="G83" s="1"/>
      <c r="H83" s="4"/>
      <c r="I83" s="4"/>
      <c r="J83" s="4"/>
      <c r="K83" s="4"/>
    </row>
    <row x14ac:dyDescent="0.25" r="84" customHeight="1" ht="18.75">
      <c r="A84" s="1" t="s">
        <v>92</v>
      </c>
      <c r="B84" s="5">
        <v>0</v>
      </c>
      <c r="C84" s="5">
        <v>2</v>
      </c>
      <c r="D84" s="5">
        <v>2</v>
      </c>
      <c r="E84" s="6">
        <f>C84/D84</f>
      </c>
      <c r="F84" s="1"/>
      <c r="G84" s="1"/>
      <c r="H84" s="4"/>
      <c r="I84" s="4"/>
      <c r="J84" s="4"/>
      <c r="K84" s="4"/>
    </row>
    <row x14ac:dyDescent="0.25" r="85" customHeight="1" ht="18.75">
      <c r="A85" s="1" t="s">
        <v>15</v>
      </c>
      <c r="B85" s="5">
        <v>0</v>
      </c>
      <c r="C85" s="5">
        <v>68</v>
      </c>
      <c r="D85" s="5">
        <v>68</v>
      </c>
      <c r="E85" s="6">
        <f>C85/D85</f>
      </c>
      <c r="F85" s="1"/>
      <c r="G85" s="1"/>
      <c r="H85" s="4"/>
      <c r="I85" s="4"/>
      <c r="J85" s="4"/>
      <c r="K85" s="4"/>
    </row>
    <row x14ac:dyDescent="0.25" r="86" customHeight="1" ht="18.75">
      <c r="A86" s="1" t="s">
        <v>93</v>
      </c>
      <c r="B86" s="5">
        <v>0</v>
      </c>
      <c r="C86" s="5">
        <v>4</v>
      </c>
      <c r="D86" s="5">
        <v>4</v>
      </c>
      <c r="E86" s="6">
        <f>C86/D86</f>
      </c>
      <c r="F86" s="1"/>
      <c r="G86" s="1"/>
      <c r="H86" s="4"/>
      <c r="I86" s="4"/>
      <c r="J86" s="4"/>
      <c r="K86" s="4"/>
    </row>
    <row x14ac:dyDescent="0.25" r="87" customHeight="1" ht="18.75">
      <c r="A87" s="1" t="s">
        <v>94</v>
      </c>
      <c r="B87" s="5">
        <v>0</v>
      </c>
      <c r="C87" s="5">
        <v>9</v>
      </c>
      <c r="D87" s="5">
        <v>9</v>
      </c>
      <c r="E87" s="6">
        <f>C87/D87</f>
      </c>
      <c r="F87" s="1"/>
      <c r="G87" s="1"/>
      <c r="H87" s="4"/>
      <c r="I87" s="4"/>
      <c r="J87" s="4"/>
      <c r="K87" s="4"/>
    </row>
    <row x14ac:dyDescent="0.25" r="88" customHeight="1" ht="18.75">
      <c r="A88" s="1" t="s">
        <v>95</v>
      </c>
      <c r="B88" s="5">
        <v>20</v>
      </c>
      <c r="C88" s="5">
        <v>9</v>
      </c>
      <c r="D88" s="5">
        <v>29</v>
      </c>
      <c r="E88" s="6">
        <f>C88/D88</f>
      </c>
      <c r="F88" s="1"/>
      <c r="G88" s="1"/>
      <c r="H88" s="4"/>
      <c r="I88" s="4"/>
      <c r="J88" s="4"/>
      <c r="K88" s="4"/>
    </row>
    <row x14ac:dyDescent="0.25" r="89" customHeight="1" ht="18.75">
      <c r="A89" s="1" t="s">
        <v>96</v>
      </c>
      <c r="B89" s="5">
        <v>4</v>
      </c>
      <c r="C89" s="5">
        <v>2</v>
      </c>
      <c r="D89" s="5">
        <v>6</v>
      </c>
      <c r="E89" s="6">
        <f>C89/D89</f>
      </c>
      <c r="F89" s="1"/>
      <c r="G89" s="1"/>
      <c r="H89" s="4"/>
      <c r="I89" s="4"/>
      <c r="J89" s="4"/>
      <c r="K89" s="4"/>
    </row>
    <row x14ac:dyDescent="0.25" r="90" customHeight="1" ht="18.75">
      <c r="A90" s="1" t="s">
        <v>97</v>
      </c>
      <c r="B90" s="5">
        <v>163</v>
      </c>
      <c r="C90" s="5">
        <v>72</v>
      </c>
      <c r="D90" s="5">
        <v>235</v>
      </c>
      <c r="E90" s="6">
        <f>C90/D90</f>
      </c>
      <c r="F90" s="1"/>
      <c r="G90" s="1"/>
      <c r="H90" s="4"/>
      <c r="I90" s="4"/>
      <c r="J90" s="4"/>
      <c r="K90" s="4"/>
    </row>
    <row x14ac:dyDescent="0.25" r="91" customHeight="1" ht="18.75">
      <c r="A91" s="1" t="s">
        <v>98</v>
      </c>
      <c r="B91" s="5">
        <v>2</v>
      </c>
      <c r="C91" s="5">
        <v>5</v>
      </c>
      <c r="D91" s="5">
        <v>7</v>
      </c>
      <c r="E91" s="6">
        <f>C91/D91</f>
      </c>
      <c r="F91" s="1"/>
      <c r="G91" s="1"/>
      <c r="H91" s="4"/>
      <c r="I91" s="4"/>
      <c r="J91" s="4"/>
      <c r="K91" s="4"/>
    </row>
    <row x14ac:dyDescent="0.25" r="92" customHeight="1" ht="18.75">
      <c r="A92" s="1" t="s">
        <v>99</v>
      </c>
      <c r="B92" s="5">
        <v>0</v>
      </c>
      <c r="C92" s="5">
        <v>4</v>
      </c>
      <c r="D92" s="5">
        <v>4</v>
      </c>
      <c r="E92" s="6">
        <f>C92/D92</f>
      </c>
      <c r="F92" s="1"/>
      <c r="G92" s="1"/>
      <c r="H92" s="4"/>
      <c r="I92" s="4"/>
      <c r="J92" s="4"/>
      <c r="K92" s="4"/>
    </row>
    <row x14ac:dyDescent="0.25" r="93" customHeight="1" ht="18.75">
      <c r="A93" s="1" t="s">
        <v>100</v>
      </c>
      <c r="B93" s="5">
        <v>0</v>
      </c>
      <c r="C93" s="5">
        <v>2</v>
      </c>
      <c r="D93" s="5">
        <v>2</v>
      </c>
      <c r="E93" s="6">
        <f>C93/D93</f>
      </c>
      <c r="F93" s="1"/>
      <c r="G93" s="1"/>
      <c r="H93" s="4"/>
      <c r="I93" s="4"/>
      <c r="J93" s="4"/>
      <c r="K93" s="4"/>
    </row>
    <row x14ac:dyDescent="0.25" r="94" customHeight="1" ht="18.75">
      <c r="A94" s="1" t="s">
        <v>101</v>
      </c>
      <c r="B94" s="5">
        <v>0</v>
      </c>
      <c r="C94" s="5">
        <v>3</v>
      </c>
      <c r="D94" s="5">
        <v>3</v>
      </c>
      <c r="E94" s="6">
        <f>C94/D94</f>
      </c>
      <c r="F94" s="1"/>
      <c r="G94" s="1"/>
      <c r="H94" s="4"/>
      <c r="I94" s="4"/>
      <c r="J94" s="4"/>
      <c r="K94" s="4"/>
    </row>
    <row x14ac:dyDescent="0.25" r="95" customHeight="1" ht="18.75">
      <c r="A95" s="1" t="s">
        <v>102</v>
      </c>
      <c r="B95" s="5">
        <v>12</v>
      </c>
      <c r="C95" s="5">
        <v>13</v>
      </c>
      <c r="D95" s="5">
        <v>25</v>
      </c>
      <c r="E95" s="6">
        <f>C95/D95</f>
      </c>
      <c r="F95" s="1"/>
      <c r="G95" s="1"/>
      <c r="H95" s="4"/>
      <c r="I95" s="4"/>
      <c r="J95" s="4"/>
      <c r="K95" s="4"/>
    </row>
    <row x14ac:dyDescent="0.25" r="96" customHeight="1" ht="18.75">
      <c r="A96" s="1" t="s">
        <v>103</v>
      </c>
      <c r="B96" s="5">
        <v>224</v>
      </c>
      <c r="C96" s="5">
        <v>53</v>
      </c>
      <c r="D96" s="5">
        <v>277</v>
      </c>
      <c r="E96" s="6">
        <f>C96/D96</f>
      </c>
      <c r="F96" s="1"/>
      <c r="G96" s="1"/>
      <c r="H96" s="4"/>
      <c r="I96" s="4"/>
      <c r="J96" s="4"/>
      <c r="K96" s="4"/>
    </row>
    <row x14ac:dyDescent="0.25" r="97" customHeight="1" ht="18.75">
      <c r="A97" s="1" t="s">
        <v>104</v>
      </c>
      <c r="B97" s="5">
        <v>21</v>
      </c>
      <c r="C97" s="5">
        <v>32</v>
      </c>
      <c r="D97" s="5">
        <v>53</v>
      </c>
      <c r="E97" s="6">
        <f>C97/D97</f>
      </c>
      <c r="F97" s="1"/>
      <c r="G97" s="1"/>
      <c r="H97" s="4"/>
      <c r="I97" s="4"/>
      <c r="J97" s="4"/>
      <c r="K97" s="4"/>
    </row>
    <row x14ac:dyDescent="0.25" r="98" customHeight="1" ht="18.75">
      <c r="A98" s="1" t="s">
        <v>105</v>
      </c>
      <c r="B98" s="5">
        <v>0</v>
      </c>
      <c r="C98" s="5">
        <v>5</v>
      </c>
      <c r="D98" s="5">
        <v>5</v>
      </c>
      <c r="E98" s="6">
        <f>C98/D98</f>
      </c>
      <c r="F98" s="1"/>
      <c r="G98" s="1"/>
      <c r="H98" s="4"/>
      <c r="I98" s="4"/>
      <c r="J98" s="4"/>
      <c r="K98" s="4"/>
    </row>
    <row x14ac:dyDescent="0.25" r="99" customHeight="1" ht="18.75">
      <c r="A99" s="1" t="s">
        <v>106</v>
      </c>
      <c r="B99" s="5">
        <v>0</v>
      </c>
      <c r="C99" s="5">
        <v>1</v>
      </c>
      <c r="D99" s="5">
        <v>1</v>
      </c>
      <c r="E99" s="6">
        <f>C99/D99</f>
      </c>
      <c r="F99" s="1"/>
      <c r="G99" s="1"/>
      <c r="H99" s="4"/>
      <c r="I99" s="4"/>
      <c r="J99" s="4"/>
      <c r="K99" s="4"/>
    </row>
    <row x14ac:dyDescent="0.25" r="100" customHeight="1" ht="18.75">
      <c r="A100" s="1" t="s">
        <v>107</v>
      </c>
      <c r="B100" s="5">
        <v>101</v>
      </c>
      <c r="C100" s="5">
        <v>23</v>
      </c>
      <c r="D100" s="5">
        <v>124</v>
      </c>
      <c r="E100" s="6">
        <f>C100/D100</f>
      </c>
      <c r="F100" s="1"/>
      <c r="G100" s="1"/>
      <c r="H100" s="4"/>
      <c r="I100" s="4"/>
      <c r="J100" s="4"/>
      <c r="K100" s="4"/>
    </row>
    <row x14ac:dyDescent="0.25" r="101" customHeight="1" ht="18.75">
      <c r="A101" s="1" t="s">
        <v>108</v>
      </c>
      <c r="B101" s="5">
        <v>14</v>
      </c>
      <c r="C101" s="5">
        <v>8</v>
      </c>
      <c r="D101" s="5">
        <v>22</v>
      </c>
      <c r="E101" s="6">
        <f>C101/D101</f>
      </c>
      <c r="F101" s="1"/>
      <c r="G101" s="1"/>
      <c r="H101" s="4"/>
      <c r="I101" s="4"/>
      <c r="J101" s="4"/>
      <c r="K101" s="4"/>
    </row>
    <row x14ac:dyDescent="0.25" r="102" customHeight="1" ht="18.75">
      <c r="A102" s="1" t="s">
        <v>109</v>
      </c>
      <c r="B102" s="5">
        <v>0</v>
      </c>
      <c r="C102" s="5">
        <v>1</v>
      </c>
      <c r="D102" s="5">
        <v>1</v>
      </c>
      <c r="E102" s="6">
        <f>C102/D102</f>
      </c>
      <c r="F102" s="1"/>
      <c r="G102" s="1"/>
      <c r="H102" s="4"/>
      <c r="I102" s="4"/>
      <c r="J102" s="4"/>
      <c r="K102" s="4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RQ3_Summary</vt:lpstr>
      <vt:lpstr>Sheet1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2023-02-16T21:50:03.707Z</dcterms:created>
  <dcterms:modified xsi:type="dcterms:W3CDTF">2023-02-16T21:50:03.707Z</dcterms:modified>
</cp:coreProperties>
</file>