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QSAR\QSAR_J\5_Q2a\github\"/>
    </mc:Choice>
  </mc:AlternateContent>
  <bookViews>
    <workbookView xWindow="-120" yWindow="-120" windowWidth="19440" windowHeight="11160" activeTab="4"/>
  </bookViews>
  <sheets>
    <sheet name="GA-q2" sheetId="2" r:id="rId1"/>
    <sheet name="GA-AD" sheetId="3" r:id="rId2"/>
    <sheet name="FS-q2" sheetId="4" r:id="rId3"/>
    <sheet name="FS-AD" sheetId="5" r:id="rId4"/>
    <sheet name="Sheet4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I9" i="3"/>
  <c r="I9" i="2"/>
  <c r="I8" i="2"/>
  <c r="I9" i="5"/>
  <c r="I8" i="5"/>
  <c r="I9" i="4"/>
  <c r="I8" i="4"/>
  <c r="I21" i="5" l="1"/>
  <c r="I20" i="5"/>
  <c r="I19" i="5"/>
  <c r="I18" i="5"/>
  <c r="I17" i="5"/>
  <c r="I16" i="5"/>
  <c r="I15" i="5"/>
  <c r="I14" i="5"/>
  <c r="I13" i="5"/>
  <c r="I12" i="5"/>
  <c r="I11" i="5"/>
  <c r="I10" i="5"/>
  <c r="I7" i="5"/>
  <c r="I6" i="5"/>
  <c r="I5" i="5"/>
  <c r="I4" i="5"/>
  <c r="I3" i="5"/>
  <c r="I2" i="5"/>
  <c r="I21" i="4" l="1"/>
  <c r="I20" i="4"/>
  <c r="I19" i="4"/>
  <c r="I18" i="4"/>
  <c r="I17" i="4"/>
  <c r="I16" i="4"/>
  <c r="I15" i="4"/>
  <c r="I14" i="4"/>
  <c r="I13" i="4"/>
  <c r="I12" i="4"/>
  <c r="I11" i="4"/>
  <c r="I10" i="4"/>
  <c r="I7" i="4"/>
  <c r="I6" i="4"/>
  <c r="I5" i="4"/>
  <c r="I4" i="4"/>
  <c r="I3" i="4"/>
  <c r="I2" i="4"/>
  <c r="I21" i="3"/>
  <c r="I20" i="3"/>
  <c r="I19" i="3"/>
  <c r="I18" i="3"/>
  <c r="I17" i="3"/>
  <c r="I16" i="3"/>
  <c r="I15" i="3"/>
  <c r="I14" i="3"/>
  <c r="I13" i="3"/>
  <c r="I12" i="3"/>
  <c r="I11" i="3"/>
  <c r="I10" i="3"/>
  <c r="I7" i="3"/>
  <c r="I6" i="3"/>
  <c r="I5" i="3"/>
  <c r="I4" i="3"/>
  <c r="I3" i="3"/>
  <c r="I2" i="3"/>
  <c r="I3" i="2" l="1"/>
  <c r="I4" i="2"/>
  <c r="I5" i="2"/>
  <c r="I6" i="2"/>
  <c r="I7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</calcChain>
</file>

<file path=xl/sharedStrings.xml><?xml version="1.0" encoding="utf-8"?>
<sst xmlns="http://schemas.openxmlformats.org/spreadsheetml/2006/main" count="157" uniqueCount="53">
  <si>
    <t>Interior</t>
  </si>
  <si>
    <t>Exterior</t>
  </si>
  <si>
    <t>Length</t>
  </si>
  <si>
    <t>ρ</t>
  </si>
  <si>
    <t>Parameter</t>
  </si>
  <si>
    <t>TSS</t>
  </si>
  <si>
    <t>MAE</t>
  </si>
  <si>
    <t>PRESS</t>
  </si>
  <si>
    <t>q2f3</t>
  </si>
  <si>
    <t>q2f2</t>
  </si>
  <si>
    <t>q2f1</t>
  </si>
  <si>
    <t>CCC</t>
  </si>
  <si>
    <t>Validation</t>
    <phoneticPr fontId="1" type="noConversion"/>
  </si>
  <si>
    <t>rm2</t>
    <phoneticPr fontId="1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</si>
  <si>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</si>
  <si>
    <r>
      <t>q</t>
    </r>
    <r>
      <rPr>
        <vertAlign val="superscript"/>
        <sz val="10"/>
        <color theme="1"/>
        <rFont val="Times New Roman"/>
        <family val="1"/>
      </rPr>
      <t>2</t>
    </r>
    <r>
      <rPr>
        <vertAlign val="subscript"/>
        <sz val="10"/>
        <color theme="1"/>
        <rFont val="Times New Roman"/>
        <family val="1"/>
      </rPr>
      <t>(RAN)</t>
    </r>
  </si>
  <si>
    <r>
      <t>q</t>
    </r>
    <r>
      <rPr>
        <vertAlign val="superscript"/>
        <sz val="10"/>
        <color theme="1"/>
        <rFont val="Times New Roman"/>
        <family val="1"/>
      </rPr>
      <t>2</t>
    </r>
    <r>
      <rPr>
        <vertAlign val="subscript"/>
        <sz val="10"/>
        <color theme="1"/>
        <rFont val="Times New Roman"/>
        <family val="1"/>
      </rPr>
      <t>(LOO)</t>
    </r>
  </si>
  <si>
    <r>
      <t>q</t>
    </r>
    <r>
      <rPr>
        <vertAlign val="superscript"/>
        <sz val="10"/>
        <color theme="1"/>
        <rFont val="Times New Roman"/>
        <family val="1"/>
      </rPr>
      <t>2</t>
    </r>
    <r>
      <rPr>
        <vertAlign val="subscript"/>
        <sz val="10"/>
        <color theme="1"/>
        <rFont val="Times New Roman"/>
        <family val="1"/>
      </rPr>
      <t>(VEN)</t>
    </r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</si>
  <si>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vertAlign val="subscript"/>
        <sz val="10"/>
        <color theme="1"/>
        <rFont val="Times New Roman"/>
        <family val="1"/>
      </rPr>
      <t>pred</t>
    </r>
  </si>
  <si>
    <r>
      <t>ABS(</t>
    </r>
    <r>
      <rPr>
        <i/>
        <sz val="10"/>
        <color theme="1"/>
        <rFont val="Times New Roman"/>
        <family val="1"/>
      </rPr>
      <t>b</t>
    </r>
    <r>
      <rPr>
        <sz val="10"/>
        <color theme="1"/>
        <rFont val="Times New Roman"/>
        <family val="1"/>
      </rPr>
      <t>)</t>
    </r>
  </si>
  <si>
    <t>AID_152006</t>
  </si>
  <si>
    <t>AID_215917</t>
  </si>
  <si>
    <t>AID_211746</t>
  </si>
  <si>
    <t>CHEMBL1131195</t>
  </si>
  <si>
    <t>MAO-A</t>
  </si>
  <si>
    <t>AD</t>
    <phoneticPr fontId="1" type="noConversion"/>
  </si>
  <si>
    <t>q2</t>
    <phoneticPr fontId="1" type="noConversion"/>
  </si>
  <si>
    <t>FS_AID_52188</t>
    <phoneticPr fontId="1" type="noConversion"/>
  </si>
  <si>
    <r>
      <t>ABS(</t>
    </r>
    <r>
      <rPr>
        <i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>-1)</t>
    </r>
    <phoneticPr fontId="1" type="noConversion"/>
  </si>
  <si>
    <t>AD</t>
    <phoneticPr fontId="1" type="noConversion"/>
  </si>
  <si>
    <r>
      <t>ABS(</t>
    </r>
    <r>
      <rPr>
        <i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>-1)</t>
    </r>
    <phoneticPr fontId="1" type="noConversion"/>
  </si>
  <si>
    <r>
      <t>ABS(</t>
    </r>
    <r>
      <rPr>
        <i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>-1)</t>
    </r>
    <phoneticPr fontId="1" type="noConversion"/>
  </si>
  <si>
    <t>MAO-A</t>
    <phoneticPr fontId="1" type="noConversion"/>
  </si>
  <si>
    <t>FS</t>
    <phoneticPr fontId="1" type="noConversion"/>
  </si>
  <si>
    <t>Validation</t>
  </si>
  <si>
    <r>
      <t>r</t>
    </r>
    <r>
      <rPr>
        <vertAlign val="superscript"/>
        <sz val="10"/>
        <rFont val="Times New Roman"/>
        <family val="1"/>
      </rPr>
      <t>2</t>
    </r>
  </si>
  <si>
    <r>
      <t>q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(RAN)</t>
    </r>
  </si>
  <si>
    <r>
      <t>q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(LOO)</t>
    </r>
  </si>
  <si>
    <r>
      <t>q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(VEN)</t>
    </r>
  </si>
  <si>
    <r>
      <t>r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pred</t>
    </r>
  </si>
  <si>
    <r>
      <t>ABS(</t>
    </r>
    <r>
      <rPr>
        <i/>
        <sz val="10"/>
        <rFont val="Times New Roman"/>
        <family val="1"/>
      </rPr>
      <t>a</t>
    </r>
    <r>
      <rPr>
        <sz val="10"/>
        <rFont val="Times New Roman"/>
        <family val="1"/>
      </rPr>
      <t>-1)</t>
    </r>
  </si>
  <si>
    <r>
      <t>ABS(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>)</t>
    </r>
  </si>
  <si>
    <t>BE-GA</t>
    <phoneticPr fontId="1" type="noConversion"/>
  </si>
  <si>
    <t>accuracy</t>
    <phoneticPr fontId="1" type="noConversion"/>
  </si>
  <si>
    <t>precision</t>
  </si>
  <si>
    <t>both</t>
    <phoneticPr fontId="1" type="noConversion"/>
  </si>
  <si>
    <r>
      <t>r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Y_RAN</t>
    </r>
    <phoneticPr fontId="1" type="noConversion"/>
  </si>
  <si>
    <r>
      <t>q</t>
    </r>
    <r>
      <rPr>
        <vertAlign val="superscript"/>
        <sz val="10"/>
        <rFont val="Times New Roman"/>
        <family val="1"/>
      </rPr>
      <t>2</t>
    </r>
    <r>
      <rPr>
        <vertAlign val="subscript"/>
        <sz val="10"/>
        <rFont val="Times New Roman"/>
        <family val="1"/>
      </rPr>
      <t>Y_RAN</t>
    </r>
    <phoneticPr fontId="1" type="noConversion"/>
  </si>
  <si>
    <r>
      <t>r</t>
    </r>
    <r>
      <rPr>
        <vertAlign val="superscript"/>
        <sz val="10"/>
        <color rgb="FF000000"/>
        <rFont val="Times New Roman"/>
        <family val="1"/>
      </rPr>
      <t>2</t>
    </r>
    <r>
      <rPr>
        <vertAlign val="subscript"/>
        <sz val="10"/>
        <color rgb="FF000000"/>
        <rFont val="Times New Roman"/>
        <family val="1"/>
      </rPr>
      <t>(Y_RAN)</t>
    </r>
  </si>
  <si>
    <r>
      <t>q</t>
    </r>
    <r>
      <rPr>
        <vertAlign val="superscript"/>
        <sz val="10"/>
        <color rgb="FF000000"/>
        <rFont val="Times New Roman"/>
        <family val="1"/>
      </rPr>
      <t>2</t>
    </r>
    <r>
      <rPr>
        <vertAlign val="subscript"/>
        <sz val="10"/>
        <color rgb="FF000000"/>
        <rFont val="Times New Roman"/>
        <family val="1"/>
      </rPr>
      <t>(Y_RAN)</t>
    </r>
  </si>
  <si>
    <t>Length</t>
    <phoneticPr fontId="1" type="noConversion"/>
  </si>
  <si>
    <t>q2</t>
    <phoneticPr fontId="1" type="noConversion"/>
  </si>
  <si>
    <t>Q2ad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</si>
</sst>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.00_ "/>
    <numFmt numFmtId="178" formatCode="0.0%"/>
    <numFmt numFmtId="179" formatCode="0_);[Red]\(0\)"/>
    <numFmt numFmtId="180" formatCode="0_ 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i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179" fontId="2" fillId="0" borderId="1" xfId="0" applyNumberFormat="1" applyFont="1" applyBorder="1" applyAlignment="1">
      <alignment horizontal="justify" vertical="center"/>
    </xf>
    <xf numFmtId="179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8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justify"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 applyAlignment="1">
      <alignment horizontal="justify"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177" fontId="6" fillId="0" borderId="0" xfId="0" applyNumberFormat="1" applyFont="1" applyAlignment="1">
      <alignment horizontal="right" vertical="center"/>
    </xf>
    <xf numFmtId="177" fontId="6" fillId="0" borderId="2" xfId="0" applyNumberFormat="1" applyFont="1" applyBorder="1" applyAlignment="1">
      <alignment horizontal="right" vertical="center"/>
    </xf>
    <xf numFmtId="9" fontId="2" fillId="0" borderId="0" xfId="0" applyNumberFormat="1" applyFont="1">
      <alignment vertical="center"/>
    </xf>
    <xf numFmtId="9" fontId="6" fillId="0" borderId="0" xfId="0" applyNumberFormat="1" applyFont="1" applyAlignment="1">
      <alignment horizontal="right" vertical="center"/>
    </xf>
    <xf numFmtId="179" fontId="6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10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30" zoomScaleNormal="130" workbookViewId="0">
      <selection activeCell="C8" sqref="C8:H9"/>
    </sheetView>
  </sheetViews>
  <sheetFormatPr defaultColWidth="9" defaultRowHeight="13.2" x14ac:dyDescent="0.25"/>
  <cols>
    <col min="1" max="1" width="8.21875" style="4" bestFit="1" customWidth="1"/>
    <col min="2" max="2" width="9.33203125" style="4" bestFit="1" customWidth="1"/>
    <col min="3" max="3" width="10.21875" style="8" bestFit="1" customWidth="1"/>
    <col min="4" max="5" width="10.33203125" style="8" bestFit="1" customWidth="1"/>
    <col min="6" max="6" width="12.109375" style="8" bestFit="1" customWidth="1"/>
    <col min="7" max="7" width="14.77734375" style="8" bestFit="1" customWidth="1"/>
    <col min="8" max="8" width="7.44140625" style="8" bestFit="1" customWidth="1"/>
    <col min="9" max="9" width="9" style="4"/>
    <col min="10" max="10" width="14.44140625" style="4" bestFit="1" customWidth="1"/>
    <col min="11" max="16384" width="9" style="4"/>
  </cols>
  <sheetData>
    <row r="1" spans="1:9" s="11" customFormat="1" ht="13.8" thickBot="1" x14ac:dyDescent="0.3">
      <c r="A1" s="9" t="s">
        <v>12</v>
      </c>
      <c r="B1" s="9" t="s">
        <v>4</v>
      </c>
      <c r="C1" s="10" t="s">
        <v>20</v>
      </c>
      <c r="D1" s="10" t="s">
        <v>22</v>
      </c>
      <c r="E1" s="10" t="s">
        <v>21</v>
      </c>
      <c r="F1" s="10" t="s">
        <v>27</v>
      </c>
      <c r="G1" s="10" t="s">
        <v>23</v>
      </c>
      <c r="H1" s="10" t="s">
        <v>24</v>
      </c>
      <c r="I1" s="11" t="s">
        <v>26</v>
      </c>
    </row>
    <row r="2" spans="1:9" s="7" customFormat="1" x14ac:dyDescent="0.25">
      <c r="A2" s="6" t="s">
        <v>0</v>
      </c>
      <c r="B2" s="6" t="s">
        <v>2</v>
      </c>
      <c r="C2" s="14">
        <v>41</v>
      </c>
      <c r="D2" s="14">
        <v>34</v>
      </c>
      <c r="E2" s="14">
        <v>36</v>
      </c>
      <c r="F2" s="14">
        <v>38</v>
      </c>
      <c r="G2" s="14">
        <v>31</v>
      </c>
      <c r="H2" s="14">
        <v>21</v>
      </c>
      <c r="I2" s="16">
        <f t="shared" ref="I2:I21" si="0">AVERAGE(C2:H2)</f>
        <v>33.5</v>
      </c>
    </row>
    <row r="3" spans="1:9" s="14" customFormat="1" ht="15.6" x14ac:dyDescent="0.25">
      <c r="B3" s="15" t="s">
        <v>14</v>
      </c>
      <c r="C3" s="14">
        <v>0.56999999999999995</v>
      </c>
      <c r="D3" s="14">
        <v>0.51</v>
      </c>
      <c r="E3" s="14">
        <v>0.43</v>
      </c>
      <c r="F3" s="14">
        <v>0.67</v>
      </c>
      <c r="G3" s="14">
        <v>0.57999999999999996</v>
      </c>
      <c r="H3" s="14">
        <v>0.5</v>
      </c>
      <c r="I3" s="14">
        <f t="shared" si="0"/>
        <v>0.54333333333333333</v>
      </c>
    </row>
    <row r="4" spans="1:9" x14ac:dyDescent="0.25">
      <c r="B4" s="1" t="s">
        <v>5</v>
      </c>
      <c r="C4" s="14">
        <v>19.775890453091701</v>
      </c>
      <c r="D4" s="14">
        <v>68.936277011795099</v>
      </c>
      <c r="E4" s="14">
        <v>48.923595417852297</v>
      </c>
      <c r="F4" s="14">
        <v>26.199484009513199</v>
      </c>
      <c r="G4" s="14">
        <v>9.6360881606121804</v>
      </c>
      <c r="H4" s="14">
        <v>40.486673725849599</v>
      </c>
      <c r="I4" s="14">
        <f t="shared" si="0"/>
        <v>35.659668129785679</v>
      </c>
    </row>
    <row r="5" spans="1:9" ht="16.8" x14ac:dyDescent="0.25">
      <c r="B5" s="1" t="s">
        <v>15</v>
      </c>
      <c r="C5" s="14">
        <v>0.77</v>
      </c>
      <c r="D5" s="14">
        <v>0.124853253837356</v>
      </c>
      <c r="E5" s="14">
        <v>0.14921863529083501</v>
      </c>
      <c r="F5" s="14">
        <v>3.5690958963553298E-4</v>
      </c>
      <c r="G5" s="14">
        <v>0.632624283879058</v>
      </c>
      <c r="H5" s="14">
        <v>8.9659131585890006E-2</v>
      </c>
      <c r="I5" s="14">
        <f t="shared" si="0"/>
        <v>0.29445203569712913</v>
      </c>
    </row>
    <row r="6" spans="1:9" ht="16.8" x14ac:dyDescent="0.25">
      <c r="B6" s="1" t="s">
        <v>16</v>
      </c>
      <c r="C6" s="14">
        <v>1</v>
      </c>
      <c r="D6" s="14">
        <v>0.94720620653232701</v>
      </c>
      <c r="E6" s="14">
        <v>0.99601540414741496</v>
      </c>
      <c r="F6" s="14">
        <v>0.98490040155307901</v>
      </c>
      <c r="G6" s="14">
        <v>0.90218461776343395</v>
      </c>
      <c r="H6" s="14">
        <v>0.15566568157393301</v>
      </c>
      <c r="I6" s="14">
        <f t="shared" si="0"/>
        <v>0.83099538526169792</v>
      </c>
    </row>
    <row r="7" spans="1:9" ht="16.8" x14ac:dyDescent="0.25">
      <c r="B7" s="1" t="s">
        <v>17</v>
      </c>
      <c r="C7" s="14">
        <v>0.79</v>
      </c>
      <c r="D7" s="14">
        <v>0.99976562013940495</v>
      </c>
      <c r="E7" s="14">
        <v>8.1334450405185194E-2</v>
      </c>
      <c r="F7" s="14">
        <v>6.7233144601773195E-2</v>
      </c>
      <c r="G7" s="14">
        <v>5.0467613064897103E-2</v>
      </c>
      <c r="H7" s="14">
        <v>1.96073103007194E-2</v>
      </c>
      <c r="I7" s="14">
        <f t="shared" si="0"/>
        <v>0.33473468975199666</v>
      </c>
    </row>
    <row r="8" spans="1:9" ht="16.8" x14ac:dyDescent="0.25">
      <c r="B8" s="22" t="s">
        <v>46</v>
      </c>
      <c r="C8" s="14">
        <v>0.47</v>
      </c>
      <c r="D8" s="14">
        <v>0.55000000000000004</v>
      </c>
      <c r="E8" s="14">
        <v>0.45</v>
      </c>
      <c r="F8" s="14">
        <v>0.44</v>
      </c>
      <c r="G8" s="14">
        <v>0.52</v>
      </c>
      <c r="H8" s="14">
        <v>0.64</v>
      </c>
      <c r="I8" s="14">
        <f t="shared" si="0"/>
        <v>0.5116666666666666</v>
      </c>
    </row>
    <row r="9" spans="1:9" ht="16.8" x14ac:dyDescent="0.25">
      <c r="B9" s="22" t="s">
        <v>47</v>
      </c>
      <c r="C9" s="14">
        <v>0.03</v>
      </c>
      <c r="D9" s="14">
        <v>0.02</v>
      </c>
      <c r="E9" s="14">
        <v>0.02</v>
      </c>
      <c r="F9" s="14">
        <v>0.03</v>
      </c>
      <c r="G9" s="14">
        <v>0</v>
      </c>
      <c r="H9" s="14">
        <v>0.05</v>
      </c>
      <c r="I9" s="14">
        <f t="shared" si="0"/>
        <v>2.5000000000000005E-2</v>
      </c>
    </row>
    <row r="10" spans="1:9" ht="16.8" x14ac:dyDescent="0.25">
      <c r="A10" s="2" t="s">
        <v>1</v>
      </c>
      <c r="B10" s="1" t="s">
        <v>18</v>
      </c>
      <c r="C10" s="14">
        <v>0.56000000000000005</v>
      </c>
      <c r="D10" s="14">
        <v>0.97</v>
      </c>
      <c r="E10" s="14">
        <v>0.22</v>
      </c>
      <c r="F10" s="14">
        <v>7.0000000000000007E-2</v>
      </c>
      <c r="G10" s="14">
        <v>0.1</v>
      </c>
      <c r="H10" s="14">
        <v>0.52</v>
      </c>
      <c r="I10" s="14">
        <f t="shared" si="0"/>
        <v>0.40666666666666673</v>
      </c>
    </row>
    <row r="11" spans="1:9" x14ac:dyDescent="0.25">
      <c r="B11" s="2" t="s">
        <v>28</v>
      </c>
      <c r="C11" s="14">
        <v>1.08158421650841</v>
      </c>
      <c r="D11" s="14">
        <v>0.870876122935896</v>
      </c>
      <c r="E11" s="14">
        <v>1.1939480989876601</v>
      </c>
      <c r="F11" s="14">
        <v>1.0411337655033299</v>
      </c>
      <c r="G11" s="14">
        <v>1.0223195742785101</v>
      </c>
      <c r="H11" s="14">
        <v>1.2100708375879501</v>
      </c>
      <c r="I11" s="14">
        <f t="shared" si="0"/>
        <v>1.0699887693002927</v>
      </c>
    </row>
    <row r="12" spans="1:9" x14ac:dyDescent="0.25">
      <c r="B12" s="2" t="s">
        <v>19</v>
      </c>
      <c r="C12" s="14">
        <v>4.6042589992967704</v>
      </c>
      <c r="D12" s="14">
        <v>6.0153644419292398</v>
      </c>
      <c r="E12" s="14">
        <v>3.7515290993743</v>
      </c>
      <c r="F12" s="14">
        <v>2.5289110259365901</v>
      </c>
      <c r="G12" s="14">
        <v>4.7612246563151501</v>
      </c>
      <c r="H12" s="14">
        <v>7.16320163653835</v>
      </c>
      <c r="I12" s="14">
        <f t="shared" si="0"/>
        <v>4.8040816432317337</v>
      </c>
    </row>
    <row r="13" spans="1:9" s="12" customFormat="1" x14ac:dyDescent="0.25">
      <c r="B13" s="13" t="s">
        <v>25</v>
      </c>
      <c r="C13" s="14">
        <v>0.06</v>
      </c>
      <c r="D13" s="14">
        <v>0.35</v>
      </c>
      <c r="E13" s="14">
        <v>0.65</v>
      </c>
      <c r="F13" s="14">
        <v>0.25</v>
      </c>
      <c r="G13" s="14">
        <v>0.4</v>
      </c>
      <c r="H13" s="14">
        <v>0.4</v>
      </c>
      <c r="I13" s="14">
        <f t="shared" si="0"/>
        <v>0.35166666666666663</v>
      </c>
    </row>
    <row r="14" spans="1:9" x14ac:dyDescent="0.25">
      <c r="B14" s="2" t="s">
        <v>13</v>
      </c>
      <c r="C14" s="14">
        <v>0.37</v>
      </c>
      <c r="D14" s="14">
        <v>0.18</v>
      </c>
      <c r="E14" s="14">
        <v>0.2</v>
      </c>
      <c r="F14" s="14">
        <v>0.06</v>
      </c>
      <c r="G14" s="14">
        <v>0.05</v>
      </c>
      <c r="H14" s="14">
        <v>0.39</v>
      </c>
      <c r="I14" s="14">
        <f t="shared" si="0"/>
        <v>0.20833333333333334</v>
      </c>
    </row>
    <row r="15" spans="1:9" x14ac:dyDescent="0.25">
      <c r="B15" s="1" t="s">
        <v>3</v>
      </c>
      <c r="C15" s="14">
        <v>-3.8596491228070101E-2</v>
      </c>
      <c r="D15" s="14">
        <v>0.114551083591331</v>
      </c>
      <c r="E15" s="14">
        <v>-6.91434468524251E-2</v>
      </c>
      <c r="F15" s="14">
        <v>9.3137254901960703E-2</v>
      </c>
      <c r="G15" s="14">
        <v>5.8823529411764698E-2</v>
      </c>
      <c r="H15" s="14">
        <v>-0.2</v>
      </c>
      <c r="I15" s="14">
        <f t="shared" si="0"/>
        <v>-6.8713450292398016E-3</v>
      </c>
    </row>
    <row r="16" spans="1:9" x14ac:dyDescent="0.25">
      <c r="B16" s="2" t="s">
        <v>6</v>
      </c>
      <c r="C16" s="14">
        <v>0.87327171466478604</v>
      </c>
      <c r="D16" s="14">
        <v>1.55571869955429</v>
      </c>
      <c r="E16" s="14">
        <v>1.4395122183232401</v>
      </c>
      <c r="F16" s="14">
        <v>1.3060129612776401</v>
      </c>
      <c r="G16" s="14">
        <v>0.67571262291614698</v>
      </c>
      <c r="H16" s="14">
        <v>1.8444371878352299</v>
      </c>
      <c r="I16" s="14">
        <f t="shared" si="0"/>
        <v>1.2824442340952222</v>
      </c>
    </row>
    <row r="17" spans="1:9" x14ac:dyDescent="0.25">
      <c r="B17" s="2" t="s">
        <v>7</v>
      </c>
      <c r="C17" s="14">
        <v>54.970024778474098</v>
      </c>
      <c r="D17" s="14">
        <v>23.745924264250899</v>
      </c>
      <c r="E17" s="14">
        <v>70.008322174851799</v>
      </c>
      <c r="F17" s="14">
        <v>106.618289966202</v>
      </c>
      <c r="G17" s="14">
        <v>0.24863329237339099</v>
      </c>
      <c r="H17" s="14">
        <v>1.51645413805616</v>
      </c>
      <c r="I17" s="14">
        <f t="shared" si="0"/>
        <v>42.851274769034724</v>
      </c>
    </row>
    <row r="18" spans="1:9" x14ac:dyDescent="0.25">
      <c r="B18" s="2" t="s">
        <v>8</v>
      </c>
      <c r="C18" s="14">
        <v>-9.6797022373410293</v>
      </c>
      <c r="D18" s="14">
        <v>-0.33957424204736197</v>
      </c>
      <c r="E18" s="14">
        <v>-4.5648932567247202</v>
      </c>
      <c r="F18" s="14">
        <v>-15.996065725954701</v>
      </c>
      <c r="G18" s="14">
        <v>0.90324135366347802</v>
      </c>
      <c r="H18" s="14">
        <v>0.85698756936073395</v>
      </c>
      <c r="I18" s="14">
        <f t="shared" si="0"/>
        <v>-4.8033344231739337</v>
      </c>
    </row>
    <row r="19" spans="1:9" x14ac:dyDescent="0.25">
      <c r="B19" s="2" t="s">
        <v>9</v>
      </c>
      <c r="C19" s="14">
        <v>-5.1159300615957299</v>
      </c>
      <c r="D19" s="14">
        <v>-0.183789384536926</v>
      </c>
      <c r="E19" s="14">
        <v>-2.79748019901663</v>
      </c>
      <c r="F19" s="14">
        <v>-22.444213234641701</v>
      </c>
      <c r="G19" s="14">
        <v>0.92015279568931896</v>
      </c>
      <c r="H19" s="14">
        <v>0.87868368449116396</v>
      </c>
      <c r="I19" s="14">
        <f t="shared" si="0"/>
        <v>-4.7904293999350838</v>
      </c>
    </row>
    <row r="20" spans="1:9" x14ac:dyDescent="0.25">
      <c r="B20" s="2" t="s">
        <v>10</v>
      </c>
      <c r="C20" s="14">
        <v>-5.0616254057488099</v>
      </c>
      <c r="D20" s="14">
        <v>-0.17869486268707699</v>
      </c>
      <c r="E20" s="14">
        <v>-2.7679284877638701</v>
      </c>
      <c r="F20" s="14">
        <v>-22.4279675012423</v>
      </c>
      <c r="G20" s="14">
        <v>0.92016070579183995</v>
      </c>
      <c r="H20" s="14">
        <v>0.88122711322965597</v>
      </c>
      <c r="I20" s="14">
        <f t="shared" si="0"/>
        <v>-4.7724714064034268</v>
      </c>
    </row>
    <row r="21" spans="1:9" ht="13.8" thickBot="1" x14ac:dyDescent="0.3">
      <c r="A21" s="5"/>
      <c r="B21" s="3" t="s">
        <v>11</v>
      </c>
      <c r="C21" s="14">
        <v>0.38314359841522</v>
      </c>
      <c r="D21" s="14">
        <v>0.52772278270763895</v>
      </c>
      <c r="E21" s="14">
        <v>0.46497562608064302</v>
      </c>
      <c r="F21" s="14">
        <v>0.32482050398213103</v>
      </c>
      <c r="G21" s="14">
        <v>0.52457958965858198</v>
      </c>
      <c r="H21" s="14">
        <v>0.71838056440629405</v>
      </c>
      <c r="I21" s="14">
        <f t="shared" si="0"/>
        <v>0.4906037775417515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20" zoomScaleNormal="120" workbookViewId="0">
      <selection activeCell="I8" sqref="I8"/>
    </sheetView>
  </sheetViews>
  <sheetFormatPr defaultRowHeight="13.8" x14ac:dyDescent="0.25"/>
  <cols>
    <col min="3" max="5" width="10.21875" style="14" bestFit="1" customWidth="1"/>
    <col min="6" max="6" width="12.33203125" style="14" bestFit="1" customWidth="1"/>
    <col min="7" max="7" width="14.44140625" style="14" bestFit="1" customWidth="1"/>
    <col min="8" max="8" width="7.109375" style="14" bestFit="1" customWidth="1"/>
  </cols>
  <sheetData>
    <row r="1" spans="1:11" ht="14.4" thickBot="1" x14ac:dyDescent="0.3">
      <c r="A1" s="9" t="s">
        <v>12</v>
      </c>
      <c r="B1" s="9" t="s">
        <v>4</v>
      </c>
      <c r="C1" s="10" t="s">
        <v>20</v>
      </c>
      <c r="D1" s="10" t="s">
        <v>22</v>
      </c>
      <c r="E1" s="10" t="s">
        <v>21</v>
      </c>
      <c r="F1" s="10" t="s">
        <v>27</v>
      </c>
      <c r="G1" s="10" t="s">
        <v>23</v>
      </c>
      <c r="H1" s="10" t="s">
        <v>24</v>
      </c>
      <c r="I1" s="11" t="s">
        <v>29</v>
      </c>
    </row>
    <row r="2" spans="1:11" x14ac:dyDescent="0.25">
      <c r="A2" s="6" t="s">
        <v>0</v>
      </c>
      <c r="B2" s="6" t="s">
        <v>2</v>
      </c>
      <c r="C2" s="14">
        <v>38</v>
      </c>
      <c r="D2" s="14">
        <v>41</v>
      </c>
      <c r="E2" s="14">
        <v>37</v>
      </c>
      <c r="F2" s="14">
        <v>0.61</v>
      </c>
      <c r="G2" s="14">
        <v>18</v>
      </c>
      <c r="H2" s="14">
        <v>22</v>
      </c>
      <c r="I2" s="16">
        <f t="shared" ref="I2:I21" si="0">AVERAGE(C2:H2)</f>
        <v>26.10166666666667</v>
      </c>
    </row>
    <row r="3" spans="1:11" ht="15.6" x14ac:dyDescent="0.25">
      <c r="A3" s="14"/>
      <c r="B3" s="15" t="s">
        <v>14</v>
      </c>
      <c r="C3" s="14">
        <v>0.57999999999999996</v>
      </c>
      <c r="D3" s="14">
        <v>0.64</v>
      </c>
      <c r="E3" s="14">
        <v>0.54</v>
      </c>
      <c r="F3" s="14">
        <v>0.61</v>
      </c>
      <c r="G3" s="14">
        <v>0.5</v>
      </c>
      <c r="H3" s="14">
        <v>0.57999999999999996</v>
      </c>
      <c r="I3" s="14">
        <f t="shared" si="0"/>
        <v>0.57500000000000007</v>
      </c>
    </row>
    <row r="4" spans="1:11" x14ac:dyDescent="0.25">
      <c r="A4" s="4"/>
      <c r="B4" s="1" t="s">
        <v>5</v>
      </c>
      <c r="C4" s="14">
        <v>19.775890453091701</v>
      </c>
      <c r="D4" s="14">
        <v>68.936277011795099</v>
      </c>
      <c r="E4" s="14">
        <v>48.923595417852297</v>
      </c>
      <c r="F4" s="14">
        <v>26.199484009513199</v>
      </c>
      <c r="G4" s="14">
        <v>9.6360881606121804</v>
      </c>
      <c r="H4" s="14">
        <v>45.24</v>
      </c>
      <c r="I4" s="14">
        <f t="shared" si="0"/>
        <v>36.451889175477419</v>
      </c>
    </row>
    <row r="5" spans="1:11" ht="16.8" x14ac:dyDescent="0.25">
      <c r="A5" s="4"/>
      <c r="B5" s="1" t="s">
        <v>15</v>
      </c>
      <c r="C5" s="14">
        <v>0.25538605162545303</v>
      </c>
      <c r="D5" s="14">
        <v>0.329307249866923</v>
      </c>
      <c r="E5" s="14">
        <v>0.101787111673335</v>
      </c>
      <c r="F5" s="14">
        <v>4.4542485570492102E-4</v>
      </c>
      <c r="G5" s="14">
        <v>3.7029349252217597E-2</v>
      </c>
      <c r="H5" s="14">
        <v>1.9378125648343799E-3</v>
      </c>
      <c r="I5" s="14">
        <f t="shared" si="0"/>
        <v>0.12098216663974465</v>
      </c>
      <c r="K5" s="17"/>
    </row>
    <row r="6" spans="1:11" ht="16.8" x14ac:dyDescent="0.25">
      <c r="A6" s="4"/>
      <c r="B6" s="1" t="s">
        <v>16</v>
      </c>
      <c r="C6" s="14">
        <v>0.553166709950903</v>
      </c>
      <c r="D6" s="14">
        <v>0.28111341663503397</v>
      </c>
      <c r="E6" s="14">
        <v>0.44207931043111498</v>
      </c>
      <c r="F6" s="14">
        <v>0.99981432287183003</v>
      </c>
      <c r="G6" s="14">
        <v>0.97780413247964904</v>
      </c>
      <c r="H6" s="14">
        <v>0.74</v>
      </c>
      <c r="I6" s="14">
        <f t="shared" si="0"/>
        <v>0.66566298206142183</v>
      </c>
      <c r="K6" s="17"/>
    </row>
    <row r="7" spans="1:11" ht="16.8" x14ac:dyDescent="0.25">
      <c r="A7" s="4"/>
      <c r="B7" s="1" t="s">
        <v>17</v>
      </c>
      <c r="C7" s="14">
        <v>0.87762613662533095</v>
      </c>
      <c r="D7" s="14">
        <v>0.56283303883546398</v>
      </c>
      <c r="E7" s="14">
        <v>3.8974011480313098E-2</v>
      </c>
      <c r="F7" s="14">
        <v>0.16285699229480399</v>
      </c>
      <c r="G7" s="14">
        <v>0.71785222934784498</v>
      </c>
      <c r="H7" s="14">
        <v>0.5</v>
      </c>
      <c r="I7" s="14">
        <f t="shared" si="0"/>
        <v>0.47669040143062619</v>
      </c>
      <c r="K7" s="17"/>
    </row>
    <row r="8" spans="1:11" ht="16.8" x14ac:dyDescent="0.25">
      <c r="A8" s="4"/>
      <c r="B8" s="22" t="s">
        <v>46</v>
      </c>
      <c r="C8" s="14">
        <v>0.56000000000000005</v>
      </c>
      <c r="D8" s="14">
        <v>0.42</v>
      </c>
      <c r="E8" s="14">
        <v>0.52</v>
      </c>
      <c r="F8" s="14">
        <v>0.59</v>
      </c>
      <c r="G8" s="14">
        <v>0.3</v>
      </c>
      <c r="H8" s="14">
        <v>0.35</v>
      </c>
      <c r="I8" s="14">
        <f t="shared" si="0"/>
        <v>0.45666666666666661</v>
      </c>
      <c r="K8" s="17"/>
    </row>
    <row r="9" spans="1:11" ht="16.8" x14ac:dyDescent="0.25">
      <c r="A9" s="4"/>
      <c r="B9" s="22" t="s">
        <v>47</v>
      </c>
      <c r="C9" s="14">
        <v>0.02</v>
      </c>
      <c r="D9" s="14">
        <v>0.09</v>
      </c>
      <c r="E9" s="14">
        <v>0</v>
      </c>
      <c r="F9" s="14">
        <v>0</v>
      </c>
      <c r="G9" s="14">
        <v>0</v>
      </c>
      <c r="H9" s="14">
        <v>0</v>
      </c>
      <c r="I9" s="14">
        <f t="shared" si="0"/>
        <v>1.8333333333333333E-2</v>
      </c>
      <c r="K9" s="17"/>
    </row>
    <row r="10" spans="1:11" ht="16.8" x14ac:dyDescent="0.25">
      <c r="A10" s="2" t="s">
        <v>1</v>
      </c>
      <c r="B10" s="1" t="s">
        <v>18</v>
      </c>
      <c r="C10" s="14">
        <v>0.37</v>
      </c>
      <c r="D10" s="14">
        <v>0.01</v>
      </c>
      <c r="E10" s="14">
        <v>0.24</v>
      </c>
      <c r="F10" s="14">
        <v>0.82</v>
      </c>
      <c r="G10" s="14">
        <v>0.16</v>
      </c>
      <c r="H10" s="14">
        <v>0.94</v>
      </c>
      <c r="I10" s="14">
        <f t="shared" si="0"/>
        <v>0.42333333333333334</v>
      </c>
      <c r="K10" s="17"/>
    </row>
    <row r="11" spans="1:11" x14ac:dyDescent="0.25">
      <c r="A11" s="4"/>
      <c r="B11" s="2" t="s">
        <v>28</v>
      </c>
      <c r="C11" s="14">
        <v>0.69765637898418598</v>
      </c>
      <c r="D11" s="14">
        <v>1.0936924577128899</v>
      </c>
      <c r="E11" s="14">
        <v>1.38100366356316</v>
      </c>
      <c r="F11" s="14">
        <v>0.80724475874900103</v>
      </c>
      <c r="G11" s="14">
        <v>1.1114982359357699</v>
      </c>
      <c r="H11" s="14">
        <v>1.0900000000000001</v>
      </c>
      <c r="I11" s="14">
        <f t="shared" si="0"/>
        <v>1.0301825824908344</v>
      </c>
      <c r="K11" s="17"/>
    </row>
    <row r="12" spans="1:11" x14ac:dyDescent="0.25">
      <c r="A12" s="4"/>
      <c r="B12" s="2" t="s">
        <v>19</v>
      </c>
      <c r="C12" s="14">
        <v>3.1739357006774802</v>
      </c>
      <c r="D12" s="14">
        <v>6.9794167308537602</v>
      </c>
      <c r="E12" s="14">
        <v>3.9450932166901098</v>
      </c>
      <c r="F12" s="14">
        <v>1.9802920811623801</v>
      </c>
      <c r="G12" s="14">
        <v>5.2624439215705898</v>
      </c>
      <c r="H12" s="14">
        <v>6.24</v>
      </c>
      <c r="I12" s="14">
        <f t="shared" si="0"/>
        <v>4.5968636084923871</v>
      </c>
      <c r="K12" s="17"/>
    </row>
    <row r="13" spans="1:11" x14ac:dyDescent="0.25">
      <c r="A13" s="12"/>
      <c r="B13" s="13" t="s">
        <v>25</v>
      </c>
      <c r="C13" s="14">
        <v>0.28000000000000003</v>
      </c>
      <c r="D13" s="14">
        <v>0.71</v>
      </c>
      <c r="E13" s="14">
        <v>0.35</v>
      </c>
      <c r="F13" s="14">
        <v>0.44</v>
      </c>
      <c r="G13" s="14">
        <v>0.67</v>
      </c>
      <c r="H13" s="14">
        <v>0.5</v>
      </c>
      <c r="I13" s="14">
        <f t="shared" si="0"/>
        <v>0.49166666666666664</v>
      </c>
      <c r="K13" s="17"/>
    </row>
    <row r="14" spans="1:11" x14ac:dyDescent="0.25">
      <c r="A14" s="4"/>
      <c r="B14" s="2" t="s">
        <v>13</v>
      </c>
      <c r="C14" s="14">
        <v>0.32</v>
      </c>
      <c r="D14" s="14">
        <v>0.01</v>
      </c>
      <c r="E14" s="14">
        <v>0.21</v>
      </c>
      <c r="F14" s="14">
        <v>0.44</v>
      </c>
      <c r="G14" s="14">
        <v>0.16</v>
      </c>
      <c r="H14" s="14">
        <v>0.24</v>
      </c>
      <c r="I14" s="14">
        <f t="shared" si="0"/>
        <v>0.22999999999999998</v>
      </c>
      <c r="K14" s="17"/>
    </row>
    <row r="15" spans="1:11" x14ac:dyDescent="0.25">
      <c r="A15" s="4"/>
      <c r="B15" s="1" t="s">
        <v>3</v>
      </c>
      <c r="C15" s="14">
        <v>-3.3333333333333298E-2</v>
      </c>
      <c r="D15" s="14">
        <v>-3.6119711042311597E-2</v>
      </c>
      <c r="E15" s="14">
        <v>-0.42621259029927699</v>
      </c>
      <c r="F15" s="14">
        <v>0.105392156862745</v>
      </c>
      <c r="G15" s="14">
        <v>1.47058823529411E-2</v>
      </c>
      <c r="H15" s="14">
        <v>-0.24</v>
      </c>
      <c r="I15" s="14">
        <f t="shared" si="0"/>
        <v>-0.10259459924320595</v>
      </c>
      <c r="K15" s="17"/>
    </row>
    <row r="16" spans="1:11" x14ac:dyDescent="0.25">
      <c r="A16" s="4"/>
      <c r="B16" s="2" t="s">
        <v>6</v>
      </c>
      <c r="C16" s="14">
        <v>0.61333055782657098</v>
      </c>
      <c r="D16" s="14">
        <v>1.5123664107349299</v>
      </c>
      <c r="E16" s="14">
        <v>1.22260857222798</v>
      </c>
      <c r="F16" s="14">
        <v>0.955950543136318</v>
      </c>
      <c r="G16" s="14">
        <v>0.47645045305118</v>
      </c>
      <c r="H16" s="14">
        <v>1.02</v>
      </c>
      <c r="I16" s="14">
        <f t="shared" si="0"/>
        <v>0.96678442282949639</v>
      </c>
      <c r="K16" s="17"/>
    </row>
    <row r="17" spans="1:11" x14ac:dyDescent="0.25">
      <c r="A17" s="4"/>
      <c r="B17" s="2" t="s">
        <v>7</v>
      </c>
      <c r="C17" s="14">
        <v>3.5314828354963401</v>
      </c>
      <c r="D17" s="14">
        <v>69.429046571868</v>
      </c>
      <c r="E17" s="14">
        <v>27.231107053411399</v>
      </c>
      <c r="F17" s="14">
        <v>0.436606161385028</v>
      </c>
      <c r="G17" s="14">
        <v>1.85540793630447</v>
      </c>
      <c r="H17" s="14">
        <v>0.24</v>
      </c>
      <c r="I17" s="14">
        <f t="shared" si="0"/>
        <v>17.120608426410872</v>
      </c>
      <c r="K17" s="17"/>
    </row>
    <row r="18" spans="1:11" x14ac:dyDescent="0.25">
      <c r="A18" s="4"/>
      <c r="B18" s="2" t="s">
        <v>8</v>
      </c>
      <c r="C18" s="14">
        <v>0.31389543134878101</v>
      </c>
      <c r="D18" s="14">
        <v>-2.9166874029662</v>
      </c>
      <c r="E18" s="14">
        <v>-1.1645741435739301</v>
      </c>
      <c r="F18" s="14">
        <v>0.93040043113044602</v>
      </c>
      <c r="G18" s="14">
        <v>0.27794560975667298</v>
      </c>
      <c r="H18" s="14">
        <v>0.98</v>
      </c>
      <c r="I18" s="14">
        <f t="shared" si="0"/>
        <v>-0.26317001238403831</v>
      </c>
      <c r="K18" s="17"/>
    </row>
    <row r="19" spans="1:11" x14ac:dyDescent="0.25">
      <c r="A19" s="4"/>
      <c r="B19" s="2" t="s">
        <v>9</v>
      </c>
      <c r="C19" s="14">
        <v>0.60708946152632604</v>
      </c>
      <c r="D19" s="14">
        <v>-2.4611989575841302</v>
      </c>
      <c r="E19" s="14">
        <v>-0.47710424446907601</v>
      </c>
      <c r="F19" s="14">
        <v>0.90399500920232601</v>
      </c>
      <c r="G19" s="14">
        <v>0.40414602101123598</v>
      </c>
      <c r="H19" s="14">
        <v>0.97</v>
      </c>
      <c r="I19" s="14">
        <f t="shared" si="0"/>
        <v>-8.8454517188863626E-3</v>
      </c>
      <c r="K19" s="17"/>
    </row>
    <row r="20" spans="1:11" x14ac:dyDescent="0.25">
      <c r="A20" s="4"/>
      <c r="B20" s="2" t="s">
        <v>10</v>
      </c>
      <c r="C20" s="14">
        <v>0.61057819853861195</v>
      </c>
      <c r="D20" s="14">
        <v>-2.4463034415857501</v>
      </c>
      <c r="E20" s="14">
        <v>-0.46560952801628502</v>
      </c>
      <c r="F20" s="14">
        <v>0.90406153613031004</v>
      </c>
      <c r="G20" s="14">
        <v>0.40420504957838699</v>
      </c>
      <c r="H20" s="14">
        <v>0.97</v>
      </c>
      <c r="I20" s="14">
        <f t="shared" si="0"/>
        <v>-3.8446975591210353E-3</v>
      </c>
      <c r="K20" s="17"/>
    </row>
    <row r="21" spans="1:11" ht="14.4" thickBot="1" x14ac:dyDescent="0.3">
      <c r="A21" s="5"/>
      <c r="B21" s="3" t="s">
        <v>11</v>
      </c>
      <c r="C21" s="14">
        <v>0.77841012268848597</v>
      </c>
      <c r="D21" s="14">
        <v>0.567263008196215</v>
      </c>
      <c r="E21" s="14">
        <v>0.63715486382656605</v>
      </c>
      <c r="F21" s="14">
        <v>0.467879917277427</v>
      </c>
      <c r="G21" s="14">
        <v>0.72288951821638903</v>
      </c>
      <c r="H21" s="14">
        <v>0.56999999999999995</v>
      </c>
      <c r="I21" s="14">
        <f t="shared" si="0"/>
        <v>0.62393290503418053</v>
      </c>
      <c r="K21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30" zoomScaleNormal="130" workbookViewId="0">
      <selection activeCell="B8" sqref="B8:B9"/>
    </sheetView>
  </sheetViews>
  <sheetFormatPr defaultColWidth="9" defaultRowHeight="13.2" x14ac:dyDescent="0.25"/>
  <cols>
    <col min="1" max="2" width="9" style="4"/>
    <col min="3" max="3" width="14.44140625" style="14" bestFit="1" customWidth="1"/>
    <col min="4" max="6" width="10.21875" style="14" bestFit="1" customWidth="1"/>
    <col min="7" max="7" width="12.33203125" style="14" bestFit="1" customWidth="1"/>
    <col min="8" max="8" width="14.44140625" style="14" bestFit="1" customWidth="1"/>
    <col min="9" max="16384" width="9" style="4"/>
  </cols>
  <sheetData>
    <row r="1" spans="1:9" ht="13.8" thickBot="1" x14ac:dyDescent="0.3">
      <c r="A1" s="9" t="s">
        <v>12</v>
      </c>
      <c r="B1" s="9" t="s">
        <v>4</v>
      </c>
      <c r="C1" s="10" t="s">
        <v>32</v>
      </c>
      <c r="D1" s="10" t="s">
        <v>20</v>
      </c>
      <c r="E1" s="10" t="s">
        <v>22</v>
      </c>
      <c r="F1" s="10" t="s">
        <v>21</v>
      </c>
      <c r="G1" s="10" t="s">
        <v>27</v>
      </c>
      <c r="H1" s="10" t="s">
        <v>23</v>
      </c>
      <c r="I1" s="11" t="s">
        <v>26</v>
      </c>
    </row>
    <row r="2" spans="1:9" x14ac:dyDescent="0.25">
      <c r="A2" s="6" t="s">
        <v>0</v>
      </c>
      <c r="B2" s="6" t="s">
        <v>2</v>
      </c>
      <c r="C2" s="14">
        <v>16</v>
      </c>
      <c r="D2" s="14">
        <v>16</v>
      </c>
      <c r="E2" s="14">
        <v>23</v>
      </c>
      <c r="F2" s="14">
        <v>35</v>
      </c>
      <c r="G2" s="14">
        <v>23</v>
      </c>
      <c r="H2" s="14">
        <v>31</v>
      </c>
      <c r="I2" s="16">
        <f t="shared" ref="I2:I21" si="0">AVERAGE(C2:H2)</f>
        <v>24</v>
      </c>
    </row>
    <row r="3" spans="1:9" ht="15.6" x14ac:dyDescent="0.25">
      <c r="A3" s="14"/>
      <c r="B3" s="15" t="s">
        <v>14</v>
      </c>
      <c r="C3" s="14">
        <v>0.94</v>
      </c>
      <c r="D3" s="14">
        <v>0.7</v>
      </c>
      <c r="E3" s="14">
        <v>0.7</v>
      </c>
      <c r="F3" s="14">
        <v>0.98</v>
      </c>
      <c r="G3" s="14">
        <v>0.91</v>
      </c>
      <c r="H3" s="14">
        <v>0.98</v>
      </c>
      <c r="I3" s="14">
        <f t="shared" si="0"/>
        <v>0.86833333333333318</v>
      </c>
    </row>
    <row r="4" spans="1:9" x14ac:dyDescent="0.25">
      <c r="B4" s="1" t="s">
        <v>5</v>
      </c>
      <c r="C4" s="14">
        <v>40.49</v>
      </c>
      <c r="D4" s="14">
        <v>19.775890453091701</v>
      </c>
      <c r="E4" s="14">
        <v>68.936277011795099</v>
      </c>
      <c r="F4" s="14">
        <v>48.923595417852297</v>
      </c>
      <c r="G4" s="14">
        <v>26.199484009513199</v>
      </c>
      <c r="H4" s="14">
        <v>9.6360881606121804</v>
      </c>
      <c r="I4" s="14">
        <f t="shared" si="0"/>
        <v>35.66022250881074</v>
      </c>
    </row>
    <row r="5" spans="1:9" ht="16.8" x14ac:dyDescent="0.25">
      <c r="B5" s="1" t="s">
        <v>15</v>
      </c>
      <c r="C5" s="14">
        <v>7.0000000000000007E-2</v>
      </c>
      <c r="D5" s="14">
        <v>0.769756235768016</v>
      </c>
      <c r="E5" s="14">
        <v>0.99920695699956996</v>
      </c>
      <c r="F5" s="14">
        <v>0.67024056572898305</v>
      </c>
      <c r="G5" s="14">
        <v>0.68668968357212701</v>
      </c>
      <c r="H5" s="14">
        <v>0.95739034327991102</v>
      </c>
      <c r="I5" s="14">
        <f t="shared" si="0"/>
        <v>0.69221396422476789</v>
      </c>
    </row>
    <row r="6" spans="1:9" ht="16.8" x14ac:dyDescent="0.25">
      <c r="B6" s="1" t="s">
        <v>16</v>
      </c>
      <c r="C6" s="14">
        <v>0.99</v>
      </c>
      <c r="D6" s="14">
        <v>0.998966324252194</v>
      </c>
      <c r="E6" s="14">
        <v>0.99846471019519301</v>
      </c>
      <c r="F6" s="14">
        <v>0.99683108539807297</v>
      </c>
      <c r="G6" s="14">
        <v>0.99960090503024601</v>
      </c>
      <c r="H6" s="14">
        <v>0.99285804693603796</v>
      </c>
      <c r="I6" s="14">
        <f t="shared" si="0"/>
        <v>0.99612017863529079</v>
      </c>
    </row>
    <row r="7" spans="1:9" ht="16.8" x14ac:dyDescent="0.25">
      <c r="B7" s="1" t="s">
        <v>17</v>
      </c>
      <c r="C7" s="14">
        <v>0.01</v>
      </c>
      <c r="D7" s="14">
        <v>0.78711229071004796</v>
      </c>
      <c r="E7" s="14">
        <v>0.98758217860601405</v>
      </c>
      <c r="F7" s="14">
        <v>0.94407616507811698</v>
      </c>
      <c r="G7" s="14">
        <v>0.98588279766702402</v>
      </c>
      <c r="H7" s="14">
        <v>0.99937176766728897</v>
      </c>
      <c r="I7" s="14">
        <f t="shared" si="0"/>
        <v>0.78567086662141528</v>
      </c>
    </row>
    <row r="8" spans="1:9" ht="16.8" x14ac:dyDescent="0.25">
      <c r="B8" s="22" t="s">
        <v>46</v>
      </c>
      <c r="C8" s="14">
        <v>0.36</v>
      </c>
      <c r="D8" s="14">
        <v>0.17</v>
      </c>
      <c r="E8" s="14">
        <v>0.39</v>
      </c>
      <c r="F8" s="14">
        <v>0.44</v>
      </c>
      <c r="G8" s="14">
        <v>0.28999999999999998</v>
      </c>
      <c r="H8" s="14">
        <v>0.34</v>
      </c>
      <c r="I8" s="14">
        <f t="shared" si="0"/>
        <v>0.33166666666666672</v>
      </c>
    </row>
    <row r="9" spans="1:9" ht="16.8" x14ac:dyDescent="0.25">
      <c r="B9" s="22" t="s">
        <v>47</v>
      </c>
      <c r="C9" s="14">
        <v>0</v>
      </c>
      <c r="D9" s="14">
        <v>0.03</v>
      </c>
      <c r="E9" s="14">
        <v>0.03</v>
      </c>
      <c r="F9" s="14">
        <v>0.01</v>
      </c>
      <c r="G9" s="14">
        <v>0.01</v>
      </c>
      <c r="H9" s="14">
        <v>0.12</v>
      </c>
      <c r="I9" s="14">
        <f t="shared" si="0"/>
        <v>3.3333333333333333E-2</v>
      </c>
    </row>
    <row r="10" spans="1:9" ht="16.8" x14ac:dyDescent="0.25">
      <c r="A10" s="2" t="s">
        <v>1</v>
      </c>
      <c r="B10" s="1" t="s">
        <v>18</v>
      </c>
      <c r="C10" s="14">
        <v>0.64</v>
      </c>
      <c r="D10" s="14">
        <v>0.81</v>
      </c>
      <c r="E10" s="14">
        <v>0.3</v>
      </c>
      <c r="F10" s="14">
        <v>0.42</v>
      </c>
      <c r="G10" s="14">
        <v>0.19</v>
      </c>
      <c r="H10" s="14">
        <v>0.49</v>
      </c>
      <c r="I10" s="14">
        <f t="shared" si="0"/>
        <v>0.47500000000000009</v>
      </c>
    </row>
    <row r="11" spans="1:9" x14ac:dyDescent="0.25">
      <c r="B11" s="2" t="s">
        <v>30</v>
      </c>
      <c r="C11" s="14">
        <v>0.19</v>
      </c>
      <c r="D11" s="14">
        <v>1.0691753653593401</v>
      </c>
      <c r="E11" s="14">
        <v>0.60585007614366804</v>
      </c>
      <c r="F11" s="14">
        <v>0.31970169277977001</v>
      </c>
      <c r="G11" s="14">
        <v>1.0574125915805901</v>
      </c>
      <c r="H11" s="14">
        <v>0.43306463721854899</v>
      </c>
      <c r="I11" s="14">
        <f t="shared" si="0"/>
        <v>0.61253406051365289</v>
      </c>
    </row>
    <row r="12" spans="1:9" x14ac:dyDescent="0.25">
      <c r="B12" s="2" t="s">
        <v>19</v>
      </c>
      <c r="C12" s="14">
        <v>1.1000000000000001</v>
      </c>
      <c r="D12" s="14">
        <v>4.9134092848463302</v>
      </c>
      <c r="E12" s="14">
        <v>3.91900158573833</v>
      </c>
      <c r="F12" s="14">
        <v>0.86928852721859995</v>
      </c>
      <c r="G12" s="14">
        <v>2.54846977402189</v>
      </c>
      <c r="H12" s="14">
        <v>1.95708407825236</v>
      </c>
      <c r="I12" s="14">
        <f t="shared" si="0"/>
        <v>2.5512088750129185</v>
      </c>
    </row>
    <row r="13" spans="1:9" x14ac:dyDescent="0.25">
      <c r="A13" s="12"/>
      <c r="B13" s="13" t="s">
        <v>25</v>
      </c>
      <c r="C13" s="14">
        <v>0.73</v>
      </c>
      <c r="D13" s="14">
        <v>0.61</v>
      </c>
      <c r="E13" s="14">
        <v>0.76</v>
      </c>
      <c r="F13" s="14">
        <v>0.41</v>
      </c>
      <c r="G13" s="14">
        <v>0.5</v>
      </c>
      <c r="H13" s="14">
        <v>0.53</v>
      </c>
      <c r="I13" s="14">
        <f t="shared" si="0"/>
        <v>0.59</v>
      </c>
    </row>
    <row r="14" spans="1:9" x14ac:dyDescent="0.25">
      <c r="B14" s="2" t="s">
        <v>13</v>
      </c>
      <c r="C14" s="14">
        <v>0.57999999999999996</v>
      </c>
      <c r="D14" s="14">
        <v>0.77</v>
      </c>
      <c r="E14" s="14">
        <v>0.28999999999999998</v>
      </c>
      <c r="F14" s="14">
        <v>0.42</v>
      </c>
      <c r="G14" s="14">
        <v>0.17</v>
      </c>
      <c r="H14" s="14">
        <v>0.49</v>
      </c>
      <c r="I14" s="14">
        <f t="shared" si="0"/>
        <v>0.45333333333333331</v>
      </c>
    </row>
    <row r="15" spans="1:9" x14ac:dyDescent="0.25">
      <c r="B15" s="1" t="s">
        <v>3</v>
      </c>
      <c r="C15" s="14">
        <v>0.85</v>
      </c>
      <c r="D15" s="14">
        <v>-0.12982456140350801</v>
      </c>
      <c r="E15" s="14">
        <v>0.49845201238390002</v>
      </c>
      <c r="F15" s="14">
        <v>0.42002063983488103</v>
      </c>
      <c r="G15" s="14">
        <v>-0.174019607843137</v>
      </c>
      <c r="H15" s="14">
        <v>0.58823529411764697</v>
      </c>
      <c r="I15" s="14">
        <f t="shared" si="0"/>
        <v>0.34214396284829718</v>
      </c>
    </row>
    <row r="16" spans="1:9" x14ac:dyDescent="0.25">
      <c r="B16" s="2" t="s">
        <v>6</v>
      </c>
      <c r="C16" s="14">
        <v>0.55000000000000004</v>
      </c>
      <c r="D16" s="14">
        <v>0.94100374679653398</v>
      </c>
      <c r="E16" s="14">
        <v>0.92194139855820501</v>
      </c>
      <c r="F16" s="14">
        <v>0.694019125185112</v>
      </c>
      <c r="G16" s="14">
        <v>0.75018848168421604</v>
      </c>
      <c r="H16" s="14">
        <v>0.40337256333085098</v>
      </c>
      <c r="I16" s="14">
        <f t="shared" si="0"/>
        <v>0.71008755259248646</v>
      </c>
    </row>
    <row r="17" spans="1:9" x14ac:dyDescent="0.25">
      <c r="B17" s="2" t="s">
        <v>7</v>
      </c>
      <c r="C17" s="14">
        <v>3.27</v>
      </c>
      <c r="D17" s="14">
        <v>0.89658194117260603</v>
      </c>
      <c r="E17" s="14">
        <v>9.0155112326404794</v>
      </c>
      <c r="F17" s="14">
        <v>27.670684817040801</v>
      </c>
      <c r="G17" s="14">
        <v>2.54942596017034</v>
      </c>
      <c r="H17" s="14">
        <v>0.92505055251964596</v>
      </c>
      <c r="I17" s="14">
        <f t="shared" si="0"/>
        <v>7.3878757505906449</v>
      </c>
    </row>
    <row r="18" spans="1:9" x14ac:dyDescent="0.25">
      <c r="B18" s="2" t="s">
        <v>8</v>
      </c>
      <c r="C18" s="14">
        <v>0.69</v>
      </c>
      <c r="D18" s="14">
        <v>0.82581000824197803</v>
      </c>
      <c r="E18" s="14">
        <v>0.491409705019758</v>
      </c>
      <c r="F18" s="14">
        <v>-1.1995157513233301</v>
      </c>
      <c r="G18" s="14">
        <v>0.59359495264606299</v>
      </c>
      <c r="H18" s="14">
        <v>0.64000541359427598</v>
      </c>
      <c r="I18" s="14">
        <f t="shared" si="0"/>
        <v>0.34021738802979079</v>
      </c>
    </row>
    <row r="19" spans="1:9" x14ac:dyDescent="0.25">
      <c r="B19" s="2" t="s">
        <v>9</v>
      </c>
      <c r="C19" s="14">
        <v>0.74</v>
      </c>
      <c r="D19" s="14">
        <v>0.90024686238000895</v>
      </c>
      <c r="E19" s="14">
        <v>0.55055586067709095</v>
      </c>
      <c r="F19" s="14">
        <v>-0.500948379015559</v>
      </c>
      <c r="G19" s="14">
        <v>0.43940869943504701</v>
      </c>
      <c r="H19" s="14">
        <v>0.702925140234964</v>
      </c>
      <c r="I19" s="14">
        <f t="shared" si="0"/>
        <v>0.47203136395192535</v>
      </c>
    </row>
    <row r="20" spans="1:9" x14ac:dyDescent="0.25">
      <c r="B20" s="2" t="s">
        <v>10</v>
      </c>
      <c r="C20" s="14">
        <v>0.74</v>
      </c>
      <c r="D20" s="14">
        <v>0.90113259190169204</v>
      </c>
      <c r="E20" s="14">
        <v>0.55249007551122997</v>
      </c>
      <c r="F20" s="14">
        <v>-0.48926810926366998</v>
      </c>
      <c r="G20" s="14">
        <v>0.43979716275108499</v>
      </c>
      <c r="H20" s="14">
        <v>0.702954570101889</v>
      </c>
      <c r="I20" s="14">
        <f t="shared" si="0"/>
        <v>0.47451771516703761</v>
      </c>
    </row>
    <row r="21" spans="1:9" ht="13.8" thickBot="1" x14ac:dyDescent="0.3">
      <c r="A21" s="5"/>
      <c r="B21" s="3" t="s">
        <v>11</v>
      </c>
      <c r="C21" s="14">
        <v>0.68754463522509701</v>
      </c>
      <c r="D21" s="14">
        <v>0.38375420541460797</v>
      </c>
      <c r="E21" s="14">
        <v>0.59627240179052798</v>
      </c>
      <c r="F21" s="14">
        <v>0.76682249543625303</v>
      </c>
      <c r="G21" s="14">
        <v>0.67600934969940196</v>
      </c>
      <c r="H21" s="14">
        <v>0.650401505908762</v>
      </c>
      <c r="I21" s="14">
        <f t="shared" si="0"/>
        <v>0.62680076557910835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30" zoomScaleNormal="130" workbookViewId="0">
      <selection activeCell="H9" sqref="H9"/>
    </sheetView>
  </sheetViews>
  <sheetFormatPr defaultColWidth="9" defaultRowHeight="13.2" x14ac:dyDescent="0.25"/>
  <cols>
    <col min="1" max="2" width="9" style="4"/>
    <col min="3" max="5" width="10" style="14" bestFit="1" customWidth="1"/>
    <col min="6" max="6" width="12" style="14" bestFit="1" customWidth="1"/>
    <col min="7" max="7" width="14.21875" style="14" bestFit="1" customWidth="1"/>
    <col min="8" max="8" width="7.109375" style="14" bestFit="1" customWidth="1"/>
    <col min="9" max="16384" width="9" style="4"/>
  </cols>
  <sheetData>
    <row r="1" spans="1:10" ht="13.8" thickBot="1" x14ac:dyDescent="0.3">
      <c r="A1" s="9" t="s">
        <v>12</v>
      </c>
      <c r="B1" s="9" t="s">
        <v>4</v>
      </c>
      <c r="C1" s="10" t="s">
        <v>20</v>
      </c>
      <c r="D1" s="10" t="s">
        <v>22</v>
      </c>
      <c r="E1" s="10" t="s">
        <v>21</v>
      </c>
      <c r="F1" s="10" t="s">
        <v>27</v>
      </c>
      <c r="G1" s="10" t="s">
        <v>23</v>
      </c>
      <c r="H1" s="10" t="s">
        <v>24</v>
      </c>
      <c r="I1" s="11" t="s">
        <v>26</v>
      </c>
    </row>
    <row r="2" spans="1:10" x14ac:dyDescent="0.25">
      <c r="A2" s="6" t="s">
        <v>0</v>
      </c>
      <c r="B2" s="6" t="s">
        <v>2</v>
      </c>
      <c r="C2" s="14">
        <v>8</v>
      </c>
      <c r="D2" s="14">
        <v>4</v>
      </c>
      <c r="E2" s="14">
        <v>11</v>
      </c>
      <c r="F2" s="14">
        <v>3</v>
      </c>
      <c r="G2" s="14">
        <v>13</v>
      </c>
      <c r="H2" s="14">
        <v>8</v>
      </c>
      <c r="I2" s="16">
        <f t="shared" ref="I2:I21" si="0">AVERAGE(C2:H2)</f>
        <v>7.833333333333333</v>
      </c>
      <c r="J2" s="16"/>
    </row>
    <row r="3" spans="1:10" ht="15.6" x14ac:dyDescent="0.25">
      <c r="A3" s="14"/>
      <c r="B3" s="15" t="s">
        <v>14</v>
      </c>
      <c r="C3" s="14">
        <v>0.46</v>
      </c>
      <c r="D3" s="14">
        <v>0.66</v>
      </c>
      <c r="E3" s="14">
        <v>0.84</v>
      </c>
      <c r="F3" s="14">
        <v>0.63</v>
      </c>
      <c r="G3" s="14">
        <v>0.78</v>
      </c>
      <c r="H3" s="14">
        <v>0.89</v>
      </c>
      <c r="I3" s="14">
        <f t="shared" si="0"/>
        <v>0.71</v>
      </c>
      <c r="J3" s="14"/>
    </row>
    <row r="4" spans="1:10" x14ac:dyDescent="0.25">
      <c r="B4" s="1" t="s">
        <v>5</v>
      </c>
      <c r="C4" s="14">
        <v>19.775890453091701</v>
      </c>
      <c r="D4" s="14">
        <v>68.936277011795099</v>
      </c>
      <c r="E4" s="14">
        <v>48.923595417852297</v>
      </c>
      <c r="F4" s="14">
        <v>26.199484009513199</v>
      </c>
      <c r="G4" s="14">
        <v>9.6360881606121804</v>
      </c>
      <c r="H4" s="14">
        <v>40.486673725849599</v>
      </c>
      <c r="I4" s="14">
        <f t="shared" si="0"/>
        <v>35.659668129785679</v>
      </c>
      <c r="J4" s="14"/>
    </row>
    <row r="5" spans="1:10" ht="16.8" x14ac:dyDescent="0.25">
      <c r="B5" s="1" t="s">
        <v>15</v>
      </c>
      <c r="C5" s="14">
        <v>0.99904066992168905</v>
      </c>
      <c r="D5" s="14">
        <v>0.36319547639048</v>
      </c>
      <c r="E5" s="14">
        <v>0.99187570263009905</v>
      </c>
      <c r="F5" s="14">
        <v>0.99338079379722899</v>
      </c>
      <c r="G5" s="14">
        <v>0.98046910808231902</v>
      </c>
      <c r="H5" s="14">
        <v>0.90752515969130798</v>
      </c>
      <c r="I5" s="14">
        <f t="shared" si="0"/>
        <v>0.87258115175218742</v>
      </c>
      <c r="J5" s="14"/>
    </row>
    <row r="6" spans="1:10" ht="16.8" x14ac:dyDescent="0.25">
      <c r="B6" s="1" t="s">
        <v>16</v>
      </c>
      <c r="C6" s="14">
        <v>0.99979488284083595</v>
      </c>
      <c r="D6" s="14">
        <v>0.99958292991311803</v>
      </c>
      <c r="E6" s="14">
        <v>0.99952993151679304</v>
      </c>
      <c r="F6" s="14">
        <v>0.99986791863605295</v>
      </c>
      <c r="G6" s="14">
        <v>0.998058783948095</v>
      </c>
      <c r="H6" s="14">
        <v>0.99714638377175102</v>
      </c>
      <c r="I6" s="14">
        <f t="shared" si="0"/>
        <v>0.998996805104441</v>
      </c>
      <c r="J6" s="14"/>
    </row>
    <row r="7" spans="1:10" ht="16.8" x14ac:dyDescent="0.25">
      <c r="B7" s="1" t="s">
        <v>17</v>
      </c>
      <c r="C7" s="14">
        <v>0.97478135676468403</v>
      </c>
      <c r="D7" s="14">
        <v>0.99973048940261</v>
      </c>
      <c r="E7" s="14">
        <v>0.56687864450464198</v>
      </c>
      <c r="F7" s="14">
        <v>0.99761716959449498</v>
      </c>
      <c r="G7" s="14">
        <v>0.96476628409773701</v>
      </c>
      <c r="H7" s="14">
        <v>0.99990877962177704</v>
      </c>
      <c r="I7" s="14">
        <f t="shared" si="0"/>
        <v>0.91728045399765756</v>
      </c>
      <c r="J7" s="14"/>
    </row>
    <row r="8" spans="1:10" ht="16.8" x14ac:dyDescent="0.25">
      <c r="B8" s="22" t="s">
        <v>46</v>
      </c>
      <c r="C8" s="14">
        <v>7.0000000000000007E-2</v>
      </c>
      <c r="D8" s="14">
        <v>0.03</v>
      </c>
      <c r="E8" s="14">
        <v>0.14000000000000001</v>
      </c>
      <c r="F8" s="14">
        <v>0.04</v>
      </c>
      <c r="G8" s="14">
        <v>0.22</v>
      </c>
      <c r="H8" s="14">
        <v>0.16</v>
      </c>
      <c r="I8" s="14">
        <f t="shared" si="0"/>
        <v>0.11</v>
      </c>
      <c r="J8" s="14"/>
    </row>
    <row r="9" spans="1:10" ht="16.8" x14ac:dyDescent="0.25">
      <c r="B9" s="22" t="s">
        <v>47</v>
      </c>
      <c r="C9" s="14">
        <v>0</v>
      </c>
      <c r="D9" s="14">
        <v>0.04</v>
      </c>
      <c r="E9" s="14">
        <v>0</v>
      </c>
      <c r="F9" s="14">
        <v>0.02</v>
      </c>
      <c r="G9" s="14">
        <v>0</v>
      </c>
      <c r="H9" s="14">
        <v>0</v>
      </c>
      <c r="I9" s="14">
        <f t="shared" si="0"/>
        <v>0.01</v>
      </c>
      <c r="J9" s="14"/>
    </row>
    <row r="10" spans="1:10" ht="16.8" x14ac:dyDescent="0.25">
      <c r="A10" s="2" t="s">
        <v>1</v>
      </c>
      <c r="B10" s="1" t="s">
        <v>18</v>
      </c>
      <c r="C10" s="14">
        <v>0.67</v>
      </c>
      <c r="D10" s="14">
        <v>0.71</v>
      </c>
      <c r="E10" s="14">
        <v>0.6</v>
      </c>
      <c r="F10" s="14">
        <v>0.83</v>
      </c>
      <c r="G10" s="14">
        <v>0.78</v>
      </c>
      <c r="H10" s="14">
        <v>0.77</v>
      </c>
      <c r="I10" s="14">
        <f t="shared" si="0"/>
        <v>0.72666666666666657</v>
      </c>
      <c r="J10" s="14"/>
    </row>
    <row r="11" spans="1:10" x14ac:dyDescent="0.25">
      <c r="B11" s="2" t="s">
        <v>31</v>
      </c>
      <c r="C11" s="14">
        <v>0.21564370430826901</v>
      </c>
      <c r="D11" s="14">
        <v>0.10725451419944</v>
      </c>
      <c r="E11" s="14">
        <v>6.0656275441923903E-2</v>
      </c>
      <c r="F11" s="14">
        <v>0.57808391859979402</v>
      </c>
      <c r="G11" s="14">
        <v>0.191113705356975</v>
      </c>
      <c r="H11" s="14">
        <v>0.24252311494393899</v>
      </c>
      <c r="I11" s="14">
        <f t="shared" si="0"/>
        <v>0.23254587214172351</v>
      </c>
      <c r="J11" s="14"/>
    </row>
    <row r="12" spans="1:10" x14ac:dyDescent="0.25">
      <c r="B12" s="2" t="s">
        <v>19</v>
      </c>
      <c r="C12" s="14">
        <v>1.04318932435704</v>
      </c>
      <c r="D12" s="14">
        <v>0.79603412560865205</v>
      </c>
      <c r="E12" s="14">
        <v>2.33594534212988E-2</v>
      </c>
      <c r="F12" s="14">
        <v>1.4060770984558699</v>
      </c>
      <c r="G12" s="14">
        <v>0.859732313074837</v>
      </c>
      <c r="H12" s="14">
        <v>1.5532628453850099</v>
      </c>
      <c r="I12" s="14">
        <f t="shared" si="0"/>
        <v>0.94694252671711798</v>
      </c>
      <c r="J12" s="14"/>
    </row>
    <row r="13" spans="1:10" x14ac:dyDescent="0.25">
      <c r="A13" s="12"/>
      <c r="B13" s="13" t="s">
        <v>25</v>
      </c>
      <c r="C13" s="14">
        <v>0.83</v>
      </c>
      <c r="D13" s="14">
        <v>1</v>
      </c>
      <c r="E13" s="14">
        <v>0.88</v>
      </c>
      <c r="F13" s="14">
        <v>1</v>
      </c>
      <c r="G13" s="14">
        <v>0.8</v>
      </c>
      <c r="H13" s="14">
        <v>0.7</v>
      </c>
      <c r="I13" s="14">
        <f t="shared" si="0"/>
        <v>0.86833333333333329</v>
      </c>
      <c r="J13" s="14"/>
    </row>
    <row r="14" spans="1:10" x14ac:dyDescent="0.25">
      <c r="B14" s="2" t="s">
        <v>13</v>
      </c>
      <c r="C14" s="14">
        <v>0.45</v>
      </c>
      <c r="D14" s="14">
        <v>0.65</v>
      </c>
      <c r="E14" s="14">
        <v>0.59</v>
      </c>
      <c r="F14" s="14">
        <v>0.81</v>
      </c>
      <c r="G14" s="14">
        <v>0.78</v>
      </c>
      <c r="H14" s="14">
        <v>0.71</v>
      </c>
      <c r="I14" s="14">
        <f t="shared" si="0"/>
        <v>0.66500000000000004</v>
      </c>
      <c r="J14" s="14"/>
    </row>
    <row r="15" spans="1:10" x14ac:dyDescent="0.25">
      <c r="B15" s="1" t="s">
        <v>3</v>
      </c>
      <c r="C15" s="14">
        <v>0.34210526315789402</v>
      </c>
      <c r="D15" s="14">
        <v>0.61260314054208898</v>
      </c>
      <c r="E15" s="14">
        <v>0.66150670794633604</v>
      </c>
      <c r="F15" s="14">
        <v>0.191176470588235</v>
      </c>
      <c r="G15" s="14">
        <v>0.72647058823529398</v>
      </c>
      <c r="H15" s="14">
        <v>0.60909090909090902</v>
      </c>
      <c r="I15" s="14">
        <f t="shared" si="0"/>
        <v>0.52382551326012616</v>
      </c>
      <c r="J15" s="14"/>
    </row>
    <row r="16" spans="1:10" x14ac:dyDescent="0.25">
      <c r="B16" s="2" t="s">
        <v>6</v>
      </c>
      <c r="C16" s="14">
        <v>0.45259779998397298</v>
      </c>
      <c r="D16" s="14">
        <v>0.77962175873903306</v>
      </c>
      <c r="E16" s="14">
        <v>0.52383633401645802</v>
      </c>
      <c r="F16" s="14">
        <v>0.40358814665612602</v>
      </c>
      <c r="G16" s="14">
        <v>0.27214876646299602</v>
      </c>
      <c r="H16" s="14">
        <v>0.71498817950494198</v>
      </c>
      <c r="I16" s="14">
        <f t="shared" si="0"/>
        <v>0.52446349756058797</v>
      </c>
      <c r="J16" s="14"/>
    </row>
    <row r="17" spans="1:10" x14ac:dyDescent="0.25">
      <c r="B17" s="2" t="s">
        <v>7</v>
      </c>
      <c r="C17" s="14">
        <v>1.64152366276373</v>
      </c>
      <c r="D17" s="14">
        <v>3.1869686580104601</v>
      </c>
      <c r="E17" s="14">
        <v>7.6190794861304303</v>
      </c>
      <c r="F17" s="14">
        <v>0.40452578049037902</v>
      </c>
      <c r="G17" s="14">
        <v>0.36318294756155001</v>
      </c>
      <c r="H17" s="14">
        <v>1.5422164590860801</v>
      </c>
      <c r="I17" s="14">
        <f t="shared" si="0"/>
        <v>2.4595828323404381</v>
      </c>
      <c r="J17" s="14"/>
    </row>
    <row r="18" spans="1:10" x14ac:dyDescent="0.25">
      <c r="B18" s="2" t="s">
        <v>8</v>
      </c>
      <c r="C18" s="14">
        <v>0.68108102544041105</v>
      </c>
      <c r="D18" s="14">
        <v>0.82021415224884497</v>
      </c>
      <c r="E18" s="14">
        <v>0.39436680186505702</v>
      </c>
      <c r="F18" s="14">
        <v>0.93551437792486503</v>
      </c>
      <c r="G18" s="14">
        <v>0.85866297291438498</v>
      </c>
      <c r="H18" s="14">
        <v>0.85455799891944095</v>
      </c>
      <c r="I18" s="14">
        <f t="shared" si="0"/>
        <v>0.75739955488550059</v>
      </c>
      <c r="J18" s="14"/>
    </row>
    <row r="19" spans="1:10" x14ac:dyDescent="0.25">
      <c r="B19" s="2" t="s">
        <v>9</v>
      </c>
      <c r="C19" s="14">
        <v>0.81736511932865497</v>
      </c>
      <c r="D19" s="14">
        <v>0.84112222273510695</v>
      </c>
      <c r="E19" s="14">
        <v>0.58671622766432296</v>
      </c>
      <c r="F19" s="14">
        <v>0.911049139319973</v>
      </c>
      <c r="G19" s="14">
        <v>0.88336580857984104</v>
      </c>
      <c r="H19" s="14">
        <v>0.87662269907269896</v>
      </c>
      <c r="I19" s="14">
        <f t="shared" si="0"/>
        <v>0.81937353611676622</v>
      </c>
      <c r="J19" s="14"/>
    </row>
    <row r="20" spans="1:10" x14ac:dyDescent="0.25">
      <c r="B20" s="2" t="s">
        <v>10</v>
      </c>
      <c r="C20" s="14">
        <v>0.81898677363807504</v>
      </c>
      <c r="D20" s="14">
        <v>0.84180596455464296</v>
      </c>
      <c r="E20" s="14">
        <v>0.58993237154538303</v>
      </c>
      <c r="F20" s="14">
        <v>0.91111077806868301</v>
      </c>
      <c r="G20" s="14">
        <v>0.88337736300331204</v>
      </c>
      <c r="H20" s="14">
        <v>0.87920933691724501</v>
      </c>
      <c r="I20" s="14">
        <f t="shared" si="0"/>
        <v>0.82073709795455674</v>
      </c>
      <c r="J20" s="14"/>
    </row>
    <row r="21" spans="1:10" ht="13.8" thickBot="1" x14ac:dyDescent="0.3">
      <c r="A21" s="5"/>
      <c r="B21" s="3" t="s">
        <v>11</v>
      </c>
      <c r="C21" s="14">
        <v>0.75383511104190704</v>
      </c>
      <c r="D21" s="14">
        <v>0.56771701406031105</v>
      </c>
      <c r="E21" s="14">
        <v>0.75260415016817495</v>
      </c>
      <c r="F21" s="14">
        <v>0.69665770484061595</v>
      </c>
      <c r="G21" s="14">
        <v>0.76460409143040697</v>
      </c>
      <c r="H21" s="14">
        <v>0.82715744303988903</v>
      </c>
      <c r="I21" s="14">
        <f t="shared" si="0"/>
        <v>0.7270959190968842</v>
      </c>
      <c r="J21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workbookViewId="0">
      <selection activeCell="H2" sqref="H2:I2"/>
    </sheetView>
  </sheetViews>
  <sheetFormatPr defaultColWidth="9" defaultRowHeight="13.2" x14ac:dyDescent="0.25"/>
  <cols>
    <col min="1" max="1" width="8.21875" style="4" bestFit="1" customWidth="1"/>
    <col min="2" max="2" width="7.6640625" style="4" bestFit="1" customWidth="1"/>
    <col min="3" max="3" width="9.33203125" style="4" bestFit="1" customWidth="1"/>
    <col min="4" max="4" width="9" style="4"/>
    <col min="5" max="5" width="5.44140625" style="4" bestFit="1" customWidth="1"/>
    <col min="6" max="6" width="6.44140625" style="4" bestFit="1" customWidth="1"/>
    <col min="7" max="7" width="9" style="4"/>
    <col min="8" max="9" width="6.44140625" style="4" bestFit="1" customWidth="1"/>
    <col min="10" max="16384" width="9" style="4"/>
  </cols>
  <sheetData>
    <row r="1" spans="1:9" x14ac:dyDescent="0.25">
      <c r="A1" s="18"/>
      <c r="B1" s="18"/>
      <c r="C1" s="18"/>
      <c r="D1" s="18"/>
      <c r="E1" s="32" t="s">
        <v>33</v>
      </c>
      <c r="F1" s="32"/>
      <c r="G1" s="18"/>
      <c r="H1" s="32" t="s">
        <v>42</v>
      </c>
      <c r="I1" s="32"/>
    </row>
    <row r="2" spans="1:9" ht="13.8" thickBot="1" x14ac:dyDescent="0.3">
      <c r="A2" s="19" t="s">
        <v>34</v>
      </c>
      <c r="B2" s="19"/>
      <c r="C2" s="19" t="s">
        <v>4</v>
      </c>
      <c r="D2" s="19"/>
      <c r="E2" s="20" t="s">
        <v>51</v>
      </c>
      <c r="F2" s="19" t="s">
        <v>52</v>
      </c>
      <c r="H2" s="20" t="s">
        <v>51</v>
      </c>
      <c r="I2" s="19" t="s">
        <v>52</v>
      </c>
    </row>
    <row r="3" spans="1:9" x14ac:dyDescent="0.25">
      <c r="A3" s="21" t="s">
        <v>0</v>
      </c>
      <c r="B3" s="21"/>
      <c r="C3" s="21" t="s">
        <v>50</v>
      </c>
      <c r="D3" s="21"/>
      <c r="E3" s="28">
        <v>24</v>
      </c>
      <c r="F3" s="28">
        <v>7.833333333333333</v>
      </c>
      <c r="G3" s="7"/>
      <c r="H3" s="29">
        <v>33.5</v>
      </c>
      <c r="I3" s="29">
        <v>26.10166666666667</v>
      </c>
    </row>
    <row r="4" spans="1:9" ht="15.6" x14ac:dyDescent="0.25">
      <c r="C4" s="22" t="s">
        <v>35</v>
      </c>
      <c r="D4" s="22"/>
      <c r="E4" s="24">
        <v>0.87</v>
      </c>
      <c r="F4" s="24">
        <v>0.71</v>
      </c>
      <c r="H4" s="14">
        <v>0.54333333333333333</v>
      </c>
      <c r="I4" s="14">
        <v>0.57500000000000007</v>
      </c>
    </row>
    <row r="5" spans="1:9" x14ac:dyDescent="0.25">
      <c r="C5" s="22" t="s">
        <v>5</v>
      </c>
      <c r="D5" s="22"/>
      <c r="E5" s="24">
        <v>35.66022250881074</v>
      </c>
      <c r="F5" s="24">
        <v>35.659668129785679</v>
      </c>
      <c r="H5" s="14">
        <v>35.659668129785679</v>
      </c>
      <c r="I5" s="14">
        <v>36.451889175477419</v>
      </c>
    </row>
    <row r="6" spans="1:9" ht="16.8" x14ac:dyDescent="0.25">
      <c r="C6" s="22" t="s">
        <v>36</v>
      </c>
      <c r="D6" s="22"/>
      <c r="E6" s="24">
        <v>0.69221396422476789</v>
      </c>
      <c r="F6" s="24">
        <v>0.87258115175218742</v>
      </c>
      <c r="H6" s="14">
        <v>0.29445203569712913</v>
      </c>
      <c r="I6" s="14">
        <v>0.12098216663974465</v>
      </c>
    </row>
    <row r="7" spans="1:9" ht="16.8" x14ac:dyDescent="0.25">
      <c r="C7" s="22" t="s">
        <v>37</v>
      </c>
      <c r="D7" s="22"/>
      <c r="E7" s="24">
        <v>0.99612017863529079</v>
      </c>
      <c r="F7" s="24">
        <v>0.998996805104441</v>
      </c>
      <c r="H7" s="14">
        <v>0.83099538526169792</v>
      </c>
      <c r="I7" s="14">
        <v>0.66566298206142183</v>
      </c>
    </row>
    <row r="8" spans="1:9" ht="17.399999999999999" thickBot="1" x14ac:dyDescent="0.3">
      <c r="C8" s="22" t="s">
        <v>38</v>
      </c>
      <c r="D8" s="22"/>
      <c r="E8" s="24">
        <v>0.78567086662141528</v>
      </c>
      <c r="F8" s="24">
        <v>0.91728045399765756</v>
      </c>
      <c r="H8" s="14">
        <v>0.33473468975199666</v>
      </c>
      <c r="I8" s="14">
        <v>0.47669040143062619</v>
      </c>
    </row>
    <row r="9" spans="1:9" ht="16.8" x14ac:dyDescent="0.25">
      <c r="C9" s="30" t="s">
        <v>48</v>
      </c>
      <c r="D9" s="22"/>
      <c r="E9" s="24">
        <v>0.33</v>
      </c>
      <c r="F9" s="24">
        <v>0.11</v>
      </c>
      <c r="H9" s="14">
        <v>0.51</v>
      </c>
      <c r="I9" s="14">
        <v>0.46</v>
      </c>
    </row>
    <row r="10" spans="1:9" ht="17.399999999999999" thickBot="1" x14ac:dyDescent="0.3">
      <c r="C10" s="31" t="s">
        <v>49</v>
      </c>
      <c r="D10" s="22"/>
      <c r="E10" s="24">
        <v>0.03</v>
      </c>
      <c r="F10" s="24">
        <v>0.01</v>
      </c>
      <c r="H10" s="14">
        <v>0.03</v>
      </c>
      <c r="I10" s="14">
        <v>0.02</v>
      </c>
    </row>
    <row r="11" spans="1:9" ht="26.4" x14ac:dyDescent="0.25">
      <c r="A11" s="21" t="s">
        <v>1</v>
      </c>
      <c r="B11" s="21" t="s">
        <v>44</v>
      </c>
      <c r="C11" s="21" t="s">
        <v>6</v>
      </c>
      <c r="D11" s="21"/>
      <c r="E11" s="24">
        <v>0.71008755259248646</v>
      </c>
      <c r="F11" s="24">
        <v>0.52446349756058797</v>
      </c>
      <c r="H11" s="14">
        <v>1.2824442340952222</v>
      </c>
      <c r="I11" s="24">
        <v>0.96678442282949639</v>
      </c>
    </row>
    <row r="12" spans="1:9" x14ac:dyDescent="0.25">
      <c r="C12" s="21" t="s">
        <v>7</v>
      </c>
      <c r="D12" s="21"/>
      <c r="E12" s="24">
        <v>7.3878757505906449</v>
      </c>
      <c r="F12" s="24">
        <v>2.4595828323404381</v>
      </c>
      <c r="H12" s="14">
        <v>42.851274769034724</v>
      </c>
      <c r="I12" s="24">
        <v>17.120608426410872</v>
      </c>
    </row>
    <row r="13" spans="1:9" x14ac:dyDescent="0.25">
      <c r="C13" s="21" t="s">
        <v>8</v>
      </c>
      <c r="D13" s="21"/>
      <c r="E13" s="24">
        <v>0.34021738802979079</v>
      </c>
      <c r="F13" s="24">
        <v>0.75739955488550059</v>
      </c>
      <c r="H13" s="14">
        <v>-4.8033344231739337</v>
      </c>
      <c r="I13" s="24">
        <v>-0.26317001238403831</v>
      </c>
    </row>
    <row r="14" spans="1:9" x14ac:dyDescent="0.25">
      <c r="C14" s="21" t="s">
        <v>9</v>
      </c>
      <c r="D14" s="21"/>
      <c r="E14" s="24">
        <v>0.47203136395192535</v>
      </c>
      <c r="F14" s="24">
        <v>0.81937353611676622</v>
      </c>
      <c r="H14" s="14">
        <v>-4.7904293999350838</v>
      </c>
      <c r="I14" s="24">
        <v>-8.8454517188863626E-3</v>
      </c>
    </row>
    <row r="15" spans="1:9" x14ac:dyDescent="0.25">
      <c r="C15" s="21" t="s">
        <v>10</v>
      </c>
      <c r="D15" s="21"/>
      <c r="E15" s="24">
        <v>0.47451771516703761</v>
      </c>
      <c r="F15" s="24">
        <v>0.82073709795455674</v>
      </c>
      <c r="H15" s="14">
        <v>-4.7724714064034268</v>
      </c>
      <c r="I15" s="24">
        <v>-3.8446975591210353E-3</v>
      </c>
    </row>
    <row r="16" spans="1:9" ht="16.8" x14ac:dyDescent="0.25">
      <c r="C16" s="22" t="s">
        <v>39</v>
      </c>
      <c r="D16" s="22"/>
      <c r="E16" s="24">
        <v>0.48</v>
      </c>
      <c r="F16" s="24">
        <v>0.73</v>
      </c>
      <c r="H16" s="24">
        <v>0.41</v>
      </c>
      <c r="I16" s="24">
        <v>0.42</v>
      </c>
    </row>
    <row r="17" spans="2:9" x14ac:dyDescent="0.25">
      <c r="C17" s="22" t="s">
        <v>3</v>
      </c>
      <c r="D17" s="22"/>
      <c r="E17" s="24">
        <v>0.34214396284829718</v>
      </c>
      <c r="F17" s="24">
        <v>0.52382551326012616</v>
      </c>
      <c r="H17" s="24">
        <v>-6.8713450292398016E-3</v>
      </c>
      <c r="I17" s="24">
        <v>-0.1</v>
      </c>
    </row>
    <row r="18" spans="2:9" x14ac:dyDescent="0.25">
      <c r="B18" s="4" t="s">
        <v>43</v>
      </c>
      <c r="C18" s="21" t="s">
        <v>40</v>
      </c>
      <c r="D18" s="21"/>
      <c r="E18" s="24">
        <v>0.61253406051365289</v>
      </c>
      <c r="F18" s="24">
        <v>0.23254587214172351</v>
      </c>
      <c r="H18" s="14">
        <v>1.0699887693002927</v>
      </c>
      <c r="I18" s="24">
        <v>1.0301825824908344</v>
      </c>
    </row>
    <row r="19" spans="2:9" x14ac:dyDescent="0.25">
      <c r="C19" s="21" t="s">
        <v>41</v>
      </c>
      <c r="D19" s="21"/>
      <c r="E19" s="24">
        <v>2.5512088750129185</v>
      </c>
      <c r="F19" s="24">
        <v>0.94694252671711798</v>
      </c>
      <c r="H19" s="14">
        <v>4.8040816432317337</v>
      </c>
      <c r="I19" s="24">
        <v>4.5968636084923871</v>
      </c>
    </row>
    <row r="20" spans="2:9" x14ac:dyDescent="0.25">
      <c r="B20" s="4" t="s">
        <v>45</v>
      </c>
      <c r="C20" s="2" t="s">
        <v>13</v>
      </c>
      <c r="D20" s="21"/>
      <c r="E20" s="24">
        <v>0.45</v>
      </c>
      <c r="F20" s="24">
        <v>0.67</v>
      </c>
      <c r="H20" s="24">
        <v>0.21</v>
      </c>
      <c r="I20" s="24">
        <v>0.23</v>
      </c>
    </row>
    <row r="21" spans="2:9" ht="13.8" thickBot="1" x14ac:dyDescent="0.3">
      <c r="C21" s="23" t="s">
        <v>11</v>
      </c>
      <c r="D21" s="23"/>
      <c r="E21" s="25">
        <v>0.62680076557910835</v>
      </c>
      <c r="F21" s="25">
        <v>0.7270959190968842</v>
      </c>
      <c r="G21" s="5"/>
      <c r="H21" s="25">
        <v>0.4906037775417515</v>
      </c>
      <c r="I21" s="25">
        <v>0.62</v>
      </c>
    </row>
    <row r="22" spans="2:9" x14ac:dyDescent="0.25">
      <c r="B22" s="4" t="s">
        <v>25</v>
      </c>
      <c r="E22" s="27">
        <v>0.59</v>
      </c>
      <c r="F22" s="27">
        <v>0.86833333333333329</v>
      </c>
      <c r="G22" s="26"/>
      <c r="H22" s="27">
        <v>0.35166666666666663</v>
      </c>
      <c r="I22" s="27">
        <v>0.49166666666666664</v>
      </c>
    </row>
  </sheetData>
  <mergeCells count="2">
    <mergeCell ref="E1:F1"/>
    <mergeCell ref="H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GA-q2</vt:lpstr>
      <vt:lpstr>GA-AD</vt:lpstr>
      <vt:lpstr>FS-q2</vt:lpstr>
      <vt:lpstr>FS-AD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Submit</cp:lastModifiedBy>
  <dcterms:created xsi:type="dcterms:W3CDTF">2019-08-04T13:01:51Z</dcterms:created>
  <dcterms:modified xsi:type="dcterms:W3CDTF">2020-10-13T20:54:51Z</dcterms:modified>
</cp:coreProperties>
</file>