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50"/>
  </bookViews>
  <sheets>
    <sheet name="主力资金流入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1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<sst xmlns="http://schemas.openxmlformats.org/spreadsheetml/2006/main" count="42" uniqueCount="29">
  <si>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</si>
  <si>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</si>
  <si>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</si>
  <si>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</si>
  <si>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</si>
  <si>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</si>
  <si>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</si>
  <si>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</si>
  <si>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2023.02.01</t>
  </si>
  <si>
    <t>2023.02.20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</si>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</sst>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7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主力资金流入和股价!$A$5:$A$21</c:f>
              <c:strCache>
                <c:ptCount val="17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  <c:pt idx="12">
                  <c:v>2023.03.09</c:v>
                </c:pt>
                <c:pt idx="13">
                  <c:v>2023.03.10</c:v>
                </c:pt>
                <c:pt idx="14">
                  <c:v>2023.03.11</c:v>
                </c:pt>
                <c:pt idx="15">
                  <c:v>2023.03.12</c:v>
                </c:pt>
                <c:pt idx="16">
                  <c:v>2023.03.13</c:v>
                </c:pt>
              </c:strCache>
            </c:strRef>
          </c:cat>
          <c:val>
            <c:numRef>
              <c:f>主力资金流入和股价!$D$5:$D$21</c:f>
              <c:numCache>
                <c:formatCode>0.00_ </c:formatCode>
                <c:ptCount val="17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主力资金流入和股价!$A$5:$A$21</c:f>
              <c:strCache>
                <c:ptCount val="17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  <c:pt idx="12">
                  <c:v>2023.03.09</c:v>
                </c:pt>
                <c:pt idx="13">
                  <c:v>2023.03.10</c:v>
                </c:pt>
                <c:pt idx="14">
                  <c:v>2023.03.11</c:v>
                </c:pt>
                <c:pt idx="15">
                  <c:v>2023.03.12</c:v>
                </c:pt>
                <c:pt idx="16">
                  <c:v>2023.03.13</c:v>
                </c:pt>
              </c:strCache>
            </c:strRef>
          </c:cat>
          <c:val>
            <c:numRef>
              <c:f>主力资金流入和股价!$G$5:$G$21</c:f>
              <c:numCache>
                <c:formatCode>0.00_ </c:formatCode>
                <c:ptCount val="17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主力资金流入和股价!$A$5:$A$21</c:f>
              <c:strCache>
                <c:ptCount val="17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  <c:pt idx="12">
                  <c:v>2023.03.09</c:v>
                </c:pt>
                <c:pt idx="13">
                  <c:v>2023.03.10</c:v>
                </c:pt>
                <c:pt idx="14">
                  <c:v>2023.03.11</c:v>
                </c:pt>
                <c:pt idx="15">
                  <c:v>2023.03.12</c:v>
                </c:pt>
                <c:pt idx="16">
                  <c:v>2023.03.13</c:v>
                </c:pt>
              </c:strCache>
            </c:strRef>
          </c:cat>
          <c:val>
            <c:numRef>
              <c:f>主力资金流入和股价!$J$5:$J$21</c:f>
              <c:numCache>
                <c:formatCode>0.00_ </c:formatCode>
                <c:ptCount val="17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主力资金流入和股价!$A$5:$A$21</c:f>
              <c:strCache>
                <c:ptCount val="17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  <c:pt idx="12">
                  <c:v>2023.03.09</c:v>
                </c:pt>
                <c:pt idx="13">
                  <c:v>2023.03.10</c:v>
                </c:pt>
                <c:pt idx="14">
                  <c:v>2023.03.11</c:v>
                </c:pt>
                <c:pt idx="15">
                  <c:v>2023.03.12</c:v>
                </c:pt>
                <c:pt idx="16">
                  <c:v>2023.03.13</c:v>
                </c:pt>
              </c:strCache>
            </c:strRef>
          </c:cat>
          <c:val>
            <c:numRef>
              <c:f>主力资金流入和股价!$M$5:$M$21</c:f>
              <c:numCache>
                <c:formatCode>0.00_ </c:formatCode>
                <c:ptCount val="17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pane ySplit="2" topLeftCell="A3" activePane="bottomLeft" state="frozen"/>
      <selection/>
      <selection pane="bottomLeft" activeCell="L7" sqref="L7"/>
    </sheetView>
  </sheetViews>
  <sheetFormatPr defaultColWidth="10" defaultRowHeight="14"/>
  <cols>
    <col min="1" max="1" width="11.4636363636364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</row>
    <row r="2" ht="45.5" customHeight="1" spans="1:13">
      <c r="A2" s="1" t="s">
        <v>0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ht="22.75" customHeight="1" spans="1:13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22.75" customHeight="1" spans="1:13">
      <c r="A4" s="3" t="s">
        <v>9</v>
      </c>
      <c r="B4" s="4">
        <v>-32900</v>
      </c>
      <c r="C4" s="4"/>
      <c r="D4" s="4"/>
      <c r="E4" s="4">
        <v>-81800</v>
      </c>
      <c r="F4" s="4"/>
      <c r="G4" s="4"/>
      <c r="H4" s="4">
        <v>5584.93</v>
      </c>
      <c r="I4" s="4"/>
      <c r="J4" s="4"/>
      <c r="K4" s="4"/>
      <c r="L4" s="4"/>
      <c r="M4" s="4"/>
    </row>
    <row r="5" ht="22.75" customHeight="1" spans="1:13">
      <c r="A5" s="3" t="s">
        <v>10</v>
      </c>
      <c r="B5" s="4">
        <v>-1123.87</v>
      </c>
      <c r="C5" s="4"/>
      <c r="D5" s="4">
        <v>5.43</v>
      </c>
      <c r="E5" s="4">
        <v>597.54</v>
      </c>
      <c r="F5" s="4"/>
      <c r="G5" s="4">
        <v>5.89</v>
      </c>
      <c r="H5" s="4">
        <v>34.98</v>
      </c>
      <c r="I5" s="4"/>
      <c r="J5" s="4">
        <v>17.49</v>
      </c>
      <c r="K5" s="4"/>
      <c r="L5" s="4"/>
      <c r="M5" s="4"/>
    </row>
    <row r="6" ht="22.75" customHeight="1" spans="1:13">
      <c r="A6" s="3" t="s">
        <v>11</v>
      </c>
      <c r="B6" s="4">
        <v>-3949.81</v>
      </c>
      <c r="C6" s="4"/>
      <c r="D6" s="4">
        <v>5.38</v>
      </c>
      <c r="E6" s="4">
        <v>-4712.58</v>
      </c>
      <c r="F6" s="4"/>
      <c r="G6" s="4">
        <v>5.79</v>
      </c>
      <c r="H6" s="4">
        <v>-252.02</v>
      </c>
      <c r="I6" s="4"/>
      <c r="J6" s="4">
        <v>17.28</v>
      </c>
      <c r="K6" s="4"/>
      <c r="L6" s="4"/>
      <c r="M6" s="4"/>
    </row>
    <row r="7" ht="22.75" customHeight="1" spans="1:13">
      <c r="A7" s="3" t="s">
        <v>12</v>
      </c>
      <c r="B7" s="4">
        <v>-3089.6</v>
      </c>
      <c r="C7" s="4"/>
      <c r="D7" s="4">
        <v>5.34</v>
      </c>
      <c r="E7" s="4">
        <v>6346.71</v>
      </c>
      <c r="F7" s="4"/>
      <c r="G7" s="4">
        <v>5.82</v>
      </c>
      <c r="H7" s="4">
        <v>-1149.65</v>
      </c>
      <c r="I7" s="4"/>
      <c r="J7" s="4">
        <v>17.11</v>
      </c>
      <c r="K7" s="4">
        <v>-50947</v>
      </c>
      <c r="L7" s="4"/>
      <c r="M7" s="4"/>
    </row>
    <row r="8" ht="22.75" customHeight="1" spans="1:13">
      <c r="A8" s="3" t="s">
        <v>13</v>
      </c>
      <c r="B8" s="4">
        <v>-1974.26</v>
      </c>
      <c r="C8" s="4">
        <v>-11000</v>
      </c>
      <c r="D8" s="4">
        <v>5.29</v>
      </c>
      <c r="E8" s="4">
        <v>-8219.52</v>
      </c>
      <c r="F8" s="4">
        <v>-7000</v>
      </c>
      <c r="G8" s="4">
        <v>5.7</v>
      </c>
      <c r="H8" s="4">
        <v>106.83</v>
      </c>
      <c r="I8" s="4">
        <v>-1259</v>
      </c>
      <c r="J8" s="4">
        <v>17.22</v>
      </c>
      <c r="K8" s="4">
        <v>7953.14</v>
      </c>
      <c r="L8" s="4">
        <v>7953</v>
      </c>
      <c r="M8" s="4">
        <v>22.49</v>
      </c>
    </row>
    <row r="9" ht="22.75" customHeight="1" spans="1:13">
      <c r="A9" s="3" t="s">
        <v>14</v>
      </c>
      <c r="B9" s="4">
        <v>-2250</v>
      </c>
      <c r="C9" s="4"/>
      <c r="D9" s="4">
        <v>5.34</v>
      </c>
      <c r="E9" s="4">
        <v>-6038.52</v>
      </c>
      <c r="F9" s="4"/>
      <c r="G9" s="4">
        <v>5.58</v>
      </c>
      <c r="H9" s="4">
        <v>-269.84</v>
      </c>
      <c r="I9" s="4"/>
      <c r="J9" s="4">
        <v>17.18</v>
      </c>
      <c r="K9" s="4">
        <v>-2532.32</v>
      </c>
      <c r="L9" s="4"/>
      <c r="M9" s="4">
        <v>22.7</v>
      </c>
    </row>
    <row r="10" ht="22.75" customHeight="1" spans="1:13">
      <c r="A10" s="3" t="s">
        <v>15</v>
      </c>
      <c r="B10" s="4">
        <v>-532.89</v>
      </c>
      <c r="C10" s="4"/>
      <c r="D10" s="4">
        <v>5.41</v>
      </c>
      <c r="E10" s="4">
        <v>1543.58</v>
      </c>
      <c r="F10" s="4"/>
      <c r="G10" s="4">
        <v>5.71</v>
      </c>
      <c r="H10" s="4">
        <v>38.19</v>
      </c>
      <c r="I10" s="4"/>
      <c r="J10" s="4">
        <v>17.17</v>
      </c>
      <c r="K10" s="4">
        <v>-2703.37</v>
      </c>
      <c r="L10" s="4"/>
      <c r="M10" s="4">
        <v>22.68</v>
      </c>
    </row>
    <row r="11" ht="22.75" customHeight="1" spans="1:13">
      <c r="A11" s="3" t="s">
        <v>16</v>
      </c>
      <c r="B11" s="4">
        <v>174.13</v>
      </c>
      <c r="C11" s="4"/>
      <c r="D11" s="4">
        <v>5.37</v>
      </c>
      <c r="E11" s="4">
        <v>1398.49</v>
      </c>
      <c r="F11" s="4"/>
      <c r="G11" s="4">
        <v>5.73</v>
      </c>
      <c r="H11" s="4">
        <v>-647.88</v>
      </c>
      <c r="I11" s="4"/>
      <c r="J11" s="4">
        <v>17.12</v>
      </c>
      <c r="K11" s="4">
        <v>-4426.06</v>
      </c>
      <c r="L11" s="4"/>
      <c r="M11" s="4">
        <v>22.61</v>
      </c>
    </row>
    <row r="12" ht="22.75" customHeight="1" spans="1:13">
      <c r="A12" s="3" t="s">
        <v>17</v>
      </c>
      <c r="B12" s="4">
        <v>-2022.05</v>
      </c>
      <c r="C12" s="4"/>
      <c r="D12" s="4">
        <v>5.27</v>
      </c>
      <c r="E12" s="4">
        <v>-3182.03</v>
      </c>
      <c r="F12" s="4"/>
      <c r="G12" s="4">
        <v>5.7</v>
      </c>
      <c r="H12" s="4">
        <v>-1363.84</v>
      </c>
      <c r="I12" s="4"/>
      <c r="J12" s="4">
        <v>16.64</v>
      </c>
      <c r="K12" s="4">
        <v>-14329</v>
      </c>
      <c r="L12" s="4"/>
      <c r="M12" s="4">
        <v>22.27</v>
      </c>
    </row>
    <row r="13" ht="22.75" customHeight="1" spans="1:13">
      <c r="A13" s="3" t="s">
        <v>18</v>
      </c>
      <c r="B13" s="4">
        <v>154.02</v>
      </c>
      <c r="C13" s="4">
        <f>SUM(B9:B13)</f>
        <v>-4476.79</v>
      </c>
      <c r="D13" s="4">
        <v>5.3</v>
      </c>
      <c r="E13" s="4">
        <v>-1834.83</v>
      </c>
      <c r="F13" s="4">
        <f>SUM(E9:E13)</f>
        <v>-8113.31</v>
      </c>
      <c r="G13" s="4">
        <v>5.79</v>
      </c>
      <c r="H13" s="4">
        <v>-250.05</v>
      </c>
      <c r="I13" s="4">
        <f>SUM(H9:H13)</f>
        <v>-2493.42</v>
      </c>
      <c r="J13" s="4">
        <v>16.59</v>
      </c>
      <c r="K13" s="4">
        <v>26831</v>
      </c>
      <c r="L13" s="4">
        <f>SUM(K9:K13)</f>
        <v>2840.25</v>
      </c>
      <c r="M13" s="4">
        <v>23.46</v>
      </c>
    </row>
    <row r="14" ht="22.75" customHeight="1" spans="1:13">
      <c r="A14" s="3" t="s">
        <v>19</v>
      </c>
      <c r="B14" s="4">
        <v>-422.3</v>
      </c>
      <c r="C14" s="4"/>
      <c r="D14" s="4">
        <v>5.31</v>
      </c>
      <c r="E14" s="4">
        <v>-49271</v>
      </c>
      <c r="F14" s="4"/>
      <c r="G14" s="4">
        <v>5.22</v>
      </c>
      <c r="H14" s="4">
        <v>-447.91</v>
      </c>
      <c r="I14" s="4"/>
      <c r="J14" s="4">
        <v>16.81</v>
      </c>
      <c r="K14" s="4">
        <v>-14129</v>
      </c>
      <c r="L14" s="4"/>
      <c r="M14" s="4">
        <v>23.26</v>
      </c>
    </row>
    <row r="15" ht="22.75" customHeight="1" spans="1:13">
      <c r="A15" s="3" t="s">
        <v>20</v>
      </c>
      <c r="B15" s="4">
        <v>-2173.28</v>
      </c>
      <c r="C15" s="4"/>
      <c r="D15" s="4">
        <v>5.19</v>
      </c>
      <c r="E15" s="4">
        <v>-4258.29</v>
      </c>
      <c r="F15" s="4"/>
      <c r="G15" s="4">
        <v>5.1</v>
      </c>
      <c r="H15" s="4">
        <v>-304.77</v>
      </c>
      <c r="I15" s="4"/>
      <c r="J15" s="4">
        <v>16.65</v>
      </c>
      <c r="K15" s="4">
        <v>-6275.68</v>
      </c>
      <c r="L15" s="4"/>
      <c r="M15" s="4">
        <v>23.76</v>
      </c>
    </row>
    <row r="16" ht="22.75" customHeight="1" spans="1:13">
      <c r="A16" s="3" t="s">
        <v>21</v>
      </c>
      <c r="B16" s="4">
        <v>-356.32</v>
      </c>
      <c r="C16" s="4"/>
      <c r="D16" s="4">
        <v>5.2</v>
      </c>
      <c r="E16" s="4">
        <v>-1295.51</v>
      </c>
      <c r="F16" s="4"/>
      <c r="G16" s="4">
        <v>5.14</v>
      </c>
      <c r="H16" s="4">
        <v>-178.56</v>
      </c>
      <c r="I16" s="4"/>
      <c r="J16" s="4">
        <v>16.54</v>
      </c>
      <c r="K16" s="4">
        <v>27301</v>
      </c>
      <c r="L16" s="4"/>
      <c r="M16" s="4">
        <v>25.6</v>
      </c>
    </row>
    <row r="17" ht="22.75" customHeight="1" spans="1:13">
      <c r="A17" s="3" t="s">
        <v>22</v>
      </c>
      <c r="B17" s="4">
        <v>-2156.71</v>
      </c>
      <c r="C17" s="4"/>
      <c r="D17" s="4">
        <v>5.14</v>
      </c>
      <c r="E17" s="4">
        <v>-6103.39</v>
      </c>
      <c r="F17" s="4"/>
      <c r="G17" s="4">
        <v>5.05</v>
      </c>
      <c r="H17" s="4">
        <v>-36.85</v>
      </c>
      <c r="I17" s="4"/>
      <c r="J17" s="4">
        <v>16.73</v>
      </c>
      <c r="K17" s="4">
        <v>-16110</v>
      </c>
      <c r="L17" s="4"/>
      <c r="M17" s="4">
        <v>25.43</v>
      </c>
    </row>
    <row r="18" ht="22.75" customHeight="1" spans="1:13">
      <c r="A18" s="3" t="s">
        <v>23</v>
      </c>
      <c r="B18" s="4">
        <v>-707.31</v>
      </c>
      <c r="C18" s="4">
        <f>SUM(B14:B18)</f>
        <v>-5815.92</v>
      </c>
      <c r="D18" s="4">
        <v>5.11</v>
      </c>
      <c r="E18" s="4">
        <v>-1194.41</v>
      </c>
      <c r="F18" s="4">
        <f>SUM(E14:E18)</f>
        <v>-62122.6</v>
      </c>
      <c r="G18" s="4">
        <v>5.04</v>
      </c>
      <c r="H18" s="4">
        <v>-72.29</v>
      </c>
      <c r="I18" s="4">
        <f>SUM(H14:H18)</f>
        <v>-1040.38</v>
      </c>
      <c r="J18" s="4">
        <v>16.45</v>
      </c>
      <c r="K18" s="4">
        <v>-18308</v>
      </c>
      <c r="L18" s="4">
        <f>SUM(K14:K18)</f>
        <v>-27521.68</v>
      </c>
      <c r="M18" s="4">
        <v>24.74</v>
      </c>
    </row>
    <row r="19" ht="22.75" customHeight="1" spans="1:13">
      <c r="A19" s="3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22.75" customHeight="1" spans="1:13">
      <c r="A20" s="3" t="s">
        <v>25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22.75" customHeight="1" spans="1:13">
      <c r="A21" s="3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6.7" customHeight="1" spans="1:13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6.7" customHeight="1" spans="1:13">
      <c r="A23" s="3" t="s">
        <v>27</v>
      </c>
      <c r="B23" s="4">
        <f>SUM(B4:B18)</f>
        <v>-53330.25</v>
      </c>
      <c r="C23" s="4"/>
      <c r="D23" s="4"/>
      <c r="E23" s="4">
        <f>SUM(E4:E18)</f>
        <v>-158023.76</v>
      </c>
      <c r="F23" s="4"/>
      <c r="G23" s="4"/>
      <c r="H23" s="4">
        <f>SUM(H4:H18)</f>
        <v>791.27</v>
      </c>
      <c r="I23" s="4"/>
      <c r="J23" s="4"/>
      <c r="K23" s="4">
        <f>SUM(K4:K18)</f>
        <v>-67675.29</v>
      </c>
      <c r="L23" s="4"/>
      <c r="M23" s="4"/>
    </row>
  </sheetData>
  <conditionalFormatting sqref="B3:B1048576">
    <cfRule type="cellIs" dxfId="0" priority="15" operator="greaterThan">
      <formula>0</formula>
    </cfRule>
  </conditionalFormatting>
  <conditionalFormatting sqref="B3:B1048576">
    <cfRule type="cellIs" dxfId="1" priority="11" operator="greaterThan">
      <formula>0</formula>
    </cfRule>
  </conditionalFormatting>
  <conditionalFormatting sqref="B3:B1048576">
    <cfRule type="cellIs" dxfId="2" priority="10" operator="greaterThan">
      <formula>0</formula>
    </cfRule>
  </conditionalFormatting>
  <conditionalFormatting sqref="C3:C1048576">
    <cfRule type="cellIs" dxfId="0" priority="19" operator="greaterThan">
      <formula>0</formula>
    </cfRule>
  </conditionalFormatting>
  <conditionalFormatting sqref="E3:E1048576">
    <cfRule type="cellIs" dxfId="0" priority="9" operator="greaterThan">
      <formula>0</formula>
    </cfRule>
    <cfRule type="cellIs" dxfId="1" priority="8" operator="greaterThan">
      <formula>0</formula>
    </cfRule>
  </conditionalFormatting>
  <conditionalFormatting sqref="E3:E1048576">
    <cfRule type="cellIs" dxfId="2" priority="7" operator="greaterThan">
      <formula>0</formula>
    </cfRule>
  </conditionalFormatting>
  <conditionalFormatting sqref="F3:F1048576">
    <cfRule type="cellIs" dxfId="0" priority="18" operator="greaterThan">
      <formula>0</formula>
    </cfRule>
  </conditionalFormatting>
  <conditionalFormatting sqref="H3:H1048576">
    <cfRule type="cellIs" dxfId="0" priority="6" operator="greaterThan">
      <formula>0</formula>
    </cfRule>
    <cfRule type="cellIs" dxfId="1" priority="5" operator="greaterThan">
      <formula>0</formula>
    </cfRule>
  </conditionalFormatting>
  <conditionalFormatting sqref="H3:H1048576">
    <cfRule type="cellIs" dxfId="2" priority="4" operator="greaterThan">
      <formula>0</formula>
    </cfRule>
  </conditionalFormatting>
  <conditionalFormatting sqref="I3:I1048576">
    <cfRule type="cellIs" dxfId="0" priority="16" operator="greaterThan">
      <formula>0</formula>
    </cfRule>
  </conditionalFormatting>
  <conditionalFormatting sqref="K3:K1048576">
    <cfRule type="cellIs" dxfId="0" priority="3" operator="greaterThan">
      <formula>0</formula>
    </cfRule>
    <cfRule type="cellIs" dxfId="1" priority="2" operator="greaterThan">
      <formula>0</formula>
    </cfRule>
  </conditionalFormatting>
  <conditionalFormatting sqref="K3:K1048576">
    <cfRule type="cellIs" dxfId="2" priority="1" operator="greaterThan">
      <formula>0</formula>
    </cfRule>
  </conditionalFormatting>
  <conditionalFormatting sqref="L3:L1048576">
    <cfRule type="cellIs" dxfId="0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workbookViewId="0">
      <selection activeCell="N28" sqref="N28"/>
    </sheetView>
  </sheetViews>
  <sheetFormatPr defaultColWidth="10" defaultRowHeight="14" outlineLevelCol="2"/>
  <sheetData>
    <row r="1" spans="2:3">
      <c r="B1" t="str">
        <f>主力资金流入和股价!B1</f>
        <v>晶科科技</v>
      </c>
      <c r="C1" t="s">
        <v>28</v>
      </c>
    </row>
    <row r="10" spans="2:3">
      <c r="B10" t="str">
        <f>主力资金流入和股价!E1</f>
        <v>中公教育</v>
      </c>
      <c r="C10" t="s">
        <v>28</v>
      </c>
    </row>
    <row r="20" spans="2:3">
      <c r="B20" t="str">
        <f>主力资金流入和股价!H1</f>
        <v>宏柏新材</v>
      </c>
      <c r="C20" t="s">
        <v>28</v>
      </c>
    </row>
    <row r="30" spans="2:3">
      <c r="B30" t="str">
        <f>主力资金流入和股价!K1</f>
        <v>中兵红箭</v>
      </c>
      <c r="C30" t="s">
        <v>28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主力资金流入和股价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2023-03-10T14:50:46Z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