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250"/>
  </bookViews>
  <sheets>
    <sheet name="主力资金流入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</commentList>
</comments>
</file>

<file path=xl/sharedStrings.xml><?xml version="1.0" encoding="utf-8"?>
<sst xmlns="http://schemas.openxmlformats.org/spreadsheetml/2006/main" count="50" uniqueCount="38">
  <si>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</si>
  <si>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</si>
  <si>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</si>
  <si>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</si>
  <si>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</si>
  <si>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</si>
  <si>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</si>
  <si>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</si>
  <si>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主力资金（万）</t>
  </si>
  <si>
    <t>2023.02.01</t>
  </si>
  <si>
    <t>2023.02.20</t>
  </si>
  <si>
    <t>前20天累计</t>
  </si>
  <si>
    <t>2023.02.21</t>
  </si>
  <si>
    <t>2023.02.22</t>
  </si>
  <si>
    <t>2023.02.23</t>
  </si>
  <si>
    <t>2023.02.24</t>
  </si>
  <si>
    <t>2023.02.27</t>
  </si>
  <si>
    <t>2023.02.28</t>
  </si>
  <si>
    <t>2023.03.01</t>
  </si>
  <si>
    <t>2023.03.02</t>
  </si>
  <si>
    <t>2023.03.03</t>
  </si>
  <si>
    <t>2023.03.06</t>
  </si>
  <si>
    <t>2023.03.07</t>
  </si>
  <si>
    <t>2023.03.08</t>
  </si>
  <si>
    <t>2023.03.09</t>
  </si>
  <si>
    <t>2023.03.10</t>
  </si>
  <si>
    <t>2023.03.11</t>
  </si>
  <si>
    <t>2023.03.12</t>
  </si>
  <si>
    <t>2023.03.13</t>
  </si>
  <si>
    <t>2023.03.14</t>
  </si>
  <si>
    <t>2023.03.15</t>
  </si>
  <si>
    <t>2023.03.16</t>
  </si>
  <si>
    <t>2023.03.17</t>
  </si>
  <si>
    <t>2023.03.18</t>
  </si>
  <si>
    <t>2023.03.19</t>
  </si>
  <si>
    <t>2023.03.20</t>
  </si>
  <si>
    <t>汇总</t>
  </si>
  <si>
    <t>走势图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</si>
</sst>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主力资金流入和股价!$D$5:$D$16</c:f>
              <c:numCache>
                <c:formatCode>General</c:formatCode>
                <c:ptCount val="12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 c:formatCode="0.00_ ">
                  <c:v>5.3</c:v>
                </c:pt>
                <c:pt idx="9">
                  <c:v>5.31</c:v>
                </c:pt>
                <c:pt idx="10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主力资金流入和股价!$G$5:$G$16</c:f>
              <c:numCache>
                <c:formatCode>General</c:formatCode>
                <c:ptCount val="12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 c:formatCode="0.00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 c:formatCode="0.00_ ">
                  <c:v>5.7</c:v>
                </c:pt>
                <c:pt idx="8">
                  <c:v>5.79</c:v>
                </c:pt>
                <c:pt idx="9">
                  <c:v>5.22</c:v>
                </c:pt>
                <c:pt idx="10" c:formatCode="0.00_ 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主力资金流入和股价!$J$5:$J$16</c:f>
              <c:numCache>
                <c:formatCode>General</c:formatCode>
                <c:ptCount val="12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主力资金流入和股价!$M$5:$M$16</c:f>
              <c:numCache>
                <c:formatCode>General</c:formatCode>
                <c:ptCount val="12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0</xdr:row>
      <xdr:rowOff>6350</xdr:rowOff>
    </xdr:from>
    <xdr:to>
      <xdr:col>10</xdr:col>
      <xdr:colOff>692150</xdr:colOff>
      <xdr:row>8</xdr:row>
      <xdr:rowOff>114935</xdr:rowOff>
    </xdr:to>
    <xdr:graphicFrame>
      <xdr:nvGraphicFramePr>
        <xdr:cNvPr id="2" name="图表 1"/>
        <xdr:cNvGraphicFramePr/>
      </xdr:nvGraphicFramePr>
      <xdr:xfrm>
        <a:off x="2063750" y="6350"/>
        <a:ext cx="5613400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9</xdr:row>
      <xdr:rowOff>6350</xdr:rowOff>
    </xdr:from>
    <xdr:to>
      <xdr:col>10</xdr:col>
      <xdr:colOff>673100</xdr:colOff>
      <xdr:row>18</xdr:row>
      <xdr:rowOff>146050</xdr:rowOff>
    </xdr:to>
    <xdr:graphicFrame>
      <xdr:nvGraphicFramePr>
        <xdr:cNvPr id="3" name="图表 2"/>
        <xdr:cNvGraphicFramePr/>
      </xdr:nvGraphicFramePr>
      <xdr:xfrm>
        <a:off x="2089150" y="1606550"/>
        <a:ext cx="5568950" cy="173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25400</xdr:rowOff>
    </xdr:from>
    <xdr:to>
      <xdr:col>10</xdr:col>
      <xdr:colOff>660400</xdr:colOff>
      <xdr:row>29</xdr:row>
      <xdr:rowOff>6350</xdr:rowOff>
    </xdr:to>
    <xdr:graphicFrame>
      <xdr:nvGraphicFramePr>
        <xdr:cNvPr id="4" name="图表 3"/>
        <xdr:cNvGraphicFramePr/>
      </xdr:nvGraphicFramePr>
      <xdr:xfrm>
        <a:off x="2095500" y="3403600"/>
        <a:ext cx="554990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691515</xdr:colOff>
      <xdr:row>44</xdr:row>
      <xdr:rowOff>101600</xdr:rowOff>
    </xdr:to>
    <xdr:graphicFrame>
      <xdr:nvGraphicFramePr>
        <xdr:cNvPr id="5" name="图表 4"/>
        <xdr:cNvGraphicFramePr/>
      </xdr:nvGraphicFramePr>
      <xdr:xfrm>
        <a:off x="2095500" y="5334000"/>
        <a:ext cx="558101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workbookViewId="0">
      <pane ySplit="2" topLeftCell="A3" activePane="bottomLeft" state="frozen"/>
      <selection/>
      <selection pane="bottomLeft" activeCell="I17" sqref="I17"/>
    </sheetView>
  </sheetViews>
  <sheetFormatPr defaultColWidth="10" defaultRowHeight="14"/>
  <cols>
    <col min="1" max="1" width="11.8181818181818" customWidth="1"/>
    <col min="2" max="7" width="10" customWidth="1"/>
    <col min="11" max="12" width="10.5454545454545"/>
  </cols>
  <sheetData>
    <row r="1" spans="1:11">
      <c r="A1" t="s">
        <v>0</v>
      </c>
      <c r="B1" t="s">
        <v>1</v>
      </c>
      <c r="E1" t="s">
        <v>2</v>
      </c>
      <c r="H1" t="s">
        <v>3</v>
      </c>
      <c r="K1" t="s">
        <v>4</v>
      </c>
    </row>
    <row r="2" ht="42" spans="1:13">
      <c r="A2" t="s">
        <v>0</v>
      </c>
      <c r="B2" s="1" t="s">
        <v>5</v>
      </c>
      <c r="C2" s="1" t="s">
        <v>6</v>
      </c>
      <c r="D2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</row>
    <row r="3" spans="1:3">
      <c r="A3" t="s">
        <v>9</v>
      </c>
      <c r="B3" s="2"/>
      <c r="C3" s="2"/>
    </row>
    <row r="4" spans="1:14">
      <c r="A4" t="s">
        <v>10</v>
      </c>
      <c r="B4">
        <v>-32900</v>
      </c>
      <c r="E4">
        <v>-81800</v>
      </c>
      <c r="H4">
        <v>5584.93</v>
      </c>
      <c r="N4" t="s">
        <v>11</v>
      </c>
    </row>
    <row r="5" spans="1:10">
      <c r="A5" t="s">
        <v>12</v>
      </c>
      <c r="B5">
        <v>-1123.87</v>
      </c>
      <c r="D5">
        <v>5.43</v>
      </c>
      <c r="E5">
        <v>597.54</v>
      </c>
      <c r="G5">
        <v>5.89</v>
      </c>
      <c r="H5">
        <v>34.98</v>
      </c>
      <c r="J5">
        <v>17.49</v>
      </c>
    </row>
    <row r="6" spans="1:10">
      <c r="A6" t="s">
        <v>13</v>
      </c>
      <c r="B6">
        <v>-3949.81</v>
      </c>
      <c r="D6">
        <v>5.38</v>
      </c>
      <c r="E6">
        <v>-4712.58</v>
      </c>
      <c r="G6">
        <v>5.79</v>
      </c>
      <c r="H6">
        <v>-252.02</v>
      </c>
      <c r="J6">
        <v>17.28</v>
      </c>
    </row>
    <row r="7" spans="1:11">
      <c r="A7" t="s">
        <v>14</v>
      </c>
      <c r="B7">
        <v>-3089.6</v>
      </c>
      <c r="D7">
        <v>5.34</v>
      </c>
      <c r="E7">
        <v>6346.71</v>
      </c>
      <c r="G7">
        <v>5.82</v>
      </c>
      <c r="H7">
        <v>-1149.65</v>
      </c>
      <c r="J7">
        <v>17.11</v>
      </c>
      <c r="K7">
        <v>-50947</v>
      </c>
    </row>
    <row r="8" spans="1:13">
      <c r="A8" t="s">
        <v>15</v>
      </c>
      <c r="B8">
        <v>-1974.26</v>
      </c>
      <c r="C8">
        <f>SUM(B4:B8)</f>
        <v>-43037.54</v>
      </c>
      <c r="D8">
        <v>5.29</v>
      </c>
      <c r="E8">
        <v>-8219.52</v>
      </c>
      <c r="F8">
        <f>SUM(E4:E8)</f>
        <v>-87787.85</v>
      </c>
      <c r="G8" s="3">
        <v>5.7</v>
      </c>
      <c r="H8">
        <v>106.83</v>
      </c>
      <c r="I8">
        <f>SUM(H4:H8)</f>
        <v>4325.07</v>
      </c>
      <c r="J8">
        <v>17.22</v>
      </c>
      <c r="K8">
        <v>7953.14</v>
      </c>
      <c r="L8">
        <f>SUM(K4:K8)</f>
        <v>-42993.86</v>
      </c>
      <c r="M8">
        <v>22.49</v>
      </c>
    </row>
    <row r="9" spans="1:13">
      <c r="A9" t="s">
        <v>16</v>
      </c>
      <c r="B9">
        <v>-2250</v>
      </c>
      <c r="D9">
        <v>5.34</v>
      </c>
      <c r="E9">
        <v>-6038.52</v>
      </c>
      <c r="G9">
        <v>5.58</v>
      </c>
      <c r="H9">
        <v>-269.84</v>
      </c>
      <c r="J9">
        <v>17.18</v>
      </c>
      <c r="K9">
        <v>-2532.32</v>
      </c>
      <c r="M9">
        <v>22.7</v>
      </c>
    </row>
    <row r="10" spans="1:13">
      <c r="A10" t="s">
        <v>17</v>
      </c>
      <c r="B10">
        <v>-532.89</v>
      </c>
      <c r="D10">
        <v>5.41</v>
      </c>
      <c r="E10">
        <v>1543.58</v>
      </c>
      <c r="G10">
        <v>5.71</v>
      </c>
      <c r="H10">
        <v>38.19</v>
      </c>
      <c r="J10">
        <v>17.17</v>
      </c>
      <c r="K10">
        <v>-2703.37</v>
      </c>
      <c r="M10">
        <v>22.68</v>
      </c>
    </row>
    <row r="11" spans="1:13">
      <c r="A11" t="s">
        <v>18</v>
      </c>
      <c r="B11">
        <v>174.13</v>
      </c>
      <c r="D11">
        <v>5.37</v>
      </c>
      <c r="E11">
        <v>1398.49</v>
      </c>
      <c r="G11">
        <v>5.73</v>
      </c>
      <c r="H11">
        <v>-647.88</v>
      </c>
      <c r="J11">
        <v>17.12</v>
      </c>
      <c r="K11">
        <v>-4426.06</v>
      </c>
      <c r="M11">
        <v>22.61</v>
      </c>
    </row>
    <row r="12" spans="1:13">
      <c r="A12" t="s">
        <v>19</v>
      </c>
      <c r="B12">
        <v>-2022.05</v>
      </c>
      <c r="D12">
        <v>5.27</v>
      </c>
      <c r="E12">
        <v>-3182.03</v>
      </c>
      <c r="G12" s="4">
        <v>5.7</v>
      </c>
      <c r="H12">
        <v>-1363.84</v>
      </c>
      <c r="J12">
        <v>16.64</v>
      </c>
      <c r="K12">
        <v>-14329</v>
      </c>
      <c r="M12">
        <v>22.27</v>
      </c>
    </row>
    <row r="13" spans="1:13">
      <c r="A13" t="s">
        <v>20</v>
      </c>
      <c r="B13">
        <v>154.02</v>
      </c>
      <c r="C13">
        <f>SUM(B9:B13)</f>
        <v>-4476.79</v>
      </c>
      <c r="D13" s="4">
        <v>5.3</v>
      </c>
      <c r="E13">
        <v>-1834.83</v>
      </c>
      <c r="F13">
        <f>SUM(E9:E13)</f>
        <v>-8113.31</v>
      </c>
      <c r="G13">
        <v>5.79</v>
      </c>
      <c r="H13">
        <v>-250.05</v>
      </c>
      <c r="I13">
        <f>SUM(H9:H13)</f>
        <v>-2493.42</v>
      </c>
      <c r="J13">
        <v>16.59</v>
      </c>
      <c r="K13">
        <v>26831</v>
      </c>
      <c r="L13">
        <f>SUM(K9:K13)</f>
        <v>2840.25</v>
      </c>
      <c r="M13">
        <v>23.46</v>
      </c>
    </row>
    <row r="14" spans="1:13">
      <c r="A14" t="s">
        <v>21</v>
      </c>
      <c r="B14" s="4">
        <v>-422.3</v>
      </c>
      <c r="C14"/>
      <c r="D14">
        <v>5.31</v>
      </c>
      <c r="E14">
        <v>-49271</v>
      </c>
      <c r="G14">
        <v>5.22</v>
      </c>
      <c r="H14">
        <v>-447.91</v>
      </c>
      <c r="J14">
        <v>16.81</v>
      </c>
      <c r="K14">
        <v>-14129</v>
      </c>
      <c r="M14">
        <v>23.26</v>
      </c>
    </row>
    <row r="15" spans="1:13">
      <c r="A15" t="s">
        <v>22</v>
      </c>
      <c r="B15">
        <v>-2173.28</v>
      </c>
      <c r="D15">
        <v>5.19</v>
      </c>
      <c r="E15">
        <v>-4258.29</v>
      </c>
      <c r="G15" s="4">
        <v>5.1</v>
      </c>
      <c r="H15">
        <v>-304.77</v>
      </c>
      <c r="J15">
        <v>16.65</v>
      </c>
      <c r="K15">
        <v>-6275.68</v>
      </c>
      <c r="M15">
        <v>23.76</v>
      </c>
    </row>
    <row r="16" spans="1:1">
      <c r="A16" t="s">
        <v>23</v>
      </c>
    </row>
    <row r="17" spans="1:1">
      <c r="A17" t="s">
        <v>24</v>
      </c>
    </row>
    <row r="18" spans="1:12">
      <c r="A18" t="s">
        <v>25</v>
      </c>
      <c r="C18">
        <f>SUM(B14:B18)</f>
        <v>-2595.58</v>
      </c>
      <c r="F18">
        <f>SUM(E14:E18)</f>
        <v>-53529.29</v>
      </c>
      <c r="I18">
        <f>SUM(H14:H18)</f>
        <v>-752.68</v>
      </c>
      <c r="L18">
        <f>SUM(K14:K18)</f>
        <v>-20404.68</v>
      </c>
    </row>
    <row r="19" spans="1:1">
      <c r="A19" t="s">
        <v>26</v>
      </c>
    </row>
    <row r="20" spans="1:1">
      <c r="A20" t="s">
        <v>27</v>
      </c>
    </row>
    <row r="21" spans="1:1">
      <c r="A21" t="s">
        <v>28</v>
      </c>
    </row>
    <row r="22" spans="1:1">
      <c r="A22" t="s">
        <v>29</v>
      </c>
    </row>
    <row r="23" spans="1:12">
      <c r="A23" t="s">
        <v>30</v>
      </c>
      <c r="C23">
        <f>SUM(B19:B23)</f>
        <v>0</v>
      </c>
      <c r="F23">
        <f>SUM(E19:E23)</f>
        <v>0</v>
      </c>
      <c r="I23">
        <f>SUM(H19:H23)</f>
        <v>0</v>
      </c>
      <c r="L23">
        <f>SUM(K19:K23)</f>
        <v>0</v>
      </c>
    </row>
    <row r="24" spans="1:1">
      <c r="A24" t="s">
        <v>31</v>
      </c>
    </row>
    <row r="25" spans="1:1">
      <c r="A25" t="s">
        <v>32</v>
      </c>
    </row>
    <row r="26" spans="1:1">
      <c r="A26" t="s">
        <v>33</v>
      </c>
    </row>
    <row r="27" spans="1:1">
      <c r="A27" t="s">
        <v>34</v>
      </c>
    </row>
    <row r="28" spans="1:12">
      <c r="A28" t="s">
        <v>35</v>
      </c>
      <c r="C28">
        <f>SUM(B24:B28)</f>
        <v>0</v>
      </c>
      <c r="F28">
        <f>SUM(E24:E28)</f>
        <v>0</v>
      </c>
      <c r="I28">
        <f>SUM(H24:H28)</f>
        <v>0</v>
      </c>
      <c r="L28">
        <f>SUM(K24:K28)</f>
        <v>0</v>
      </c>
    </row>
    <row r="29" spans="1:11">
      <c r="A29" t="s">
        <v>36</v>
      </c>
      <c r="B29">
        <f>SUM(B4:B18)</f>
        <v>-50109.91</v>
      </c>
      <c r="E29">
        <f>SUM(E4:E18)</f>
        <v>-149430.45</v>
      </c>
      <c r="H29">
        <f>SUM(H4:H18)</f>
        <v>1078.97</v>
      </c>
      <c r="K29">
        <f>SUM(K4:K18)</f>
        <v>-60558.29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topLeftCell="A16" workbookViewId="0">
      <selection activeCell="M14" sqref="M14"/>
    </sheetView>
  </sheetViews>
  <sheetFormatPr defaultColWidth="10" defaultRowHeight="14" outlineLevelCol="2"/>
  <sheetData>
    <row r="1" spans="2:3">
      <c r="B1" t="str">
        <f>主力资金流入和股价!B1</f>
        <v>晶科科技</v>
      </c>
      <c r="C1" t="s">
        <v>37</v>
      </c>
    </row>
    <row r="10" spans="2:3">
      <c r="B10" t="str">
        <f>主力资金流入和股价!E1</f>
        <v>中公教育</v>
      </c>
      <c r="C10" t="s">
        <v>37</v>
      </c>
    </row>
    <row r="20" spans="2:3">
      <c r="B20" t="str">
        <f>主力资金流入和股价!H1</f>
        <v>宏柏新材</v>
      </c>
      <c r="C20" t="s">
        <v>37</v>
      </c>
    </row>
    <row r="30" spans="2:3">
      <c r="B30" t="str">
        <f>主力资金流入和股价!K1</f>
        <v>中兵红箭</v>
      </c>
      <c r="C30" t="s">
        <v>37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主力资金流入和股价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2023-03-07T16:02:18Z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