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0850"/>
  </bookViews>
  <sheets>
    <sheet name="2023财年主力资金和股价" sheetId="1" r:id="rId1"/>
    <sheet name="股价走势图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 xml:space="preserve">1月10日非公开发行17%的股票，限售期6个月。
</author>
    <author>giw1314</author>
  </authors>
  <commentList>
    <comment ref="B3" authorId="0">
      <text>
        <r>
          <rPr>
            <sz val="11"/>
            <rFont val="宋体"/>
            <charset val="134"/>
          </rPr>
          <t xml:space="preserve">1月10日非公开发行17%的股票，限售期6个月。
</t>
        </r>
      </text>
    </comment>
    <comment ref="B4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前20天累计
</t>
        </r>
      </text>
    </comment>
    <comment ref="E4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前20天累计</t>
        </r>
      </text>
    </comment>
    <comment ref="H4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前20天累计</t>
        </r>
      </text>
    </comment>
    <comment ref="K7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前20天累计</t>
        </r>
      </text>
    </comment>
    <comment ref="E14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今日跌停</t>
        </r>
      </text>
    </comment>
    <comment ref="B16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从2022年8月18日至今，原定六个月减持计划周期中原本可减持2%的股份，但是只减持了0.6%，代表原始股东看好经营形势</t>
        </r>
      </text>
    </comment>
    <comment ref="A29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在这行上方插入新行</t>
        </r>
      </text>
    </comment>
  </commentList>
</comments>
</file>

<file path=xl/sharedStrings.xml><?xml version="1.0" encoding="utf-8"?>
<sst xmlns="http://schemas.openxmlformats.org/spreadsheetml/2006/main" count="24" uniqueCount="10">
  <si>
    <t>日期</t>
  </si>
  <si>
    <t>晶科科技</t>
  </si>
  <si>
    <t>中公教育</t>
  </si>
  <si>
    <t>宏柏新材</t>
  </si>
  <si>
    <t>中兵红箭</t>
  </si>
  <si>
    <t>当天主力资金净流入（万）</t>
  </si>
  <si>
    <t>本周主力资金净值</t>
  </si>
  <si>
    <t>股价</t>
  </si>
  <si>
    <t>汇总</t>
  </si>
  <si>
    <t>走势图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</si>
</sst>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&quot;月&quot;d&quot;日&quot;;@"/>
    <numFmt numFmtId="177" formatCode="0.00_ "/>
  </numFmts>
  <fonts count="27">
    <font>
      <sz val="11"/>
      <name val="宋体"/>
      <charset val="134"/>
    </font>
    <font>
      <b/>
      <sz val="11"/>
      <name val="Microsoft YaHei"/>
      <charset val="134"/>
    </font>
    <font>
      <sz val="10"/>
      <name val="Microsoft YaHei"/>
      <charset val="134"/>
    </font>
    <font>
      <sz val="6"/>
      <name val="Microsoft YaHei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7" borderId="2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1" borderId="1" applyNumberFormat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theme="7" tint="0.8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'2023财年主力资金和股价'!$A$5:$A$29</c:f>
              <c:strCache>
                <c:ptCount val="25"/>
                <c:pt idx="0" c:formatCode="m&quot;月&quot;d&quot;日&quot;;@">
                  <c:v>2月21日</c:v>
                </c:pt>
                <c:pt idx="1" c:formatCode="m&quot;月&quot;d&quot;日&quot;;@">
                  <c:v>2月22日</c:v>
                </c:pt>
                <c:pt idx="2" c:formatCode="m&quot;月&quot;d&quot;日&quot;;@">
                  <c:v>2月23日</c:v>
                </c:pt>
                <c:pt idx="3" c:formatCode="m&quot;月&quot;d&quot;日&quot;;@">
                  <c:v>2月24日</c:v>
                </c:pt>
                <c:pt idx="4" c:formatCode="m&quot;月&quot;d&quot;日&quot;;@">
                  <c:v>2月27日</c:v>
                </c:pt>
                <c:pt idx="5" c:formatCode="m&quot;月&quot;d&quot;日&quot;;@">
                  <c:v>2月28日</c:v>
                </c:pt>
                <c:pt idx="6" c:formatCode="m&quot;月&quot;d&quot;日&quot;;@">
                  <c:v>3月1日</c:v>
                </c:pt>
                <c:pt idx="7" c:formatCode="m&quot;月&quot;d&quot;日&quot;;@">
                  <c:v>3月2日</c:v>
                </c:pt>
                <c:pt idx="8" c:formatCode="m&quot;月&quot;d&quot;日&quot;;@">
                  <c:v>3月3日</c:v>
                </c:pt>
                <c:pt idx="9" c:formatCode="m&quot;月&quot;d&quot;日&quot;;@">
                  <c:v>3月6日</c:v>
                </c:pt>
                <c:pt idx="10" c:formatCode="m&quot;月&quot;d&quot;日&quot;;@">
                  <c:v>3月7日</c:v>
                </c:pt>
                <c:pt idx="11" c:formatCode="m&quot;月&quot;d&quot;日&quot;;@">
                  <c:v>3月8日</c:v>
                </c:pt>
                <c:pt idx="12" c:formatCode="m&quot;月&quot;d&quot;日&quot;;@">
                  <c:v>3月9日</c:v>
                </c:pt>
                <c:pt idx="13" c:formatCode="m&quot;月&quot;d&quot;日&quot;;@">
                  <c:v>3月10日</c:v>
                </c:pt>
                <c:pt idx="14" c:formatCode="m&quot;月&quot;d&quot;日&quot;;@">
                  <c:v>3月13日</c:v>
                </c:pt>
                <c:pt idx="15" c:formatCode="m&quot;月&quot;d&quot;日&quot;;@">
                  <c:v>3月14日</c:v>
                </c:pt>
                <c:pt idx="16" c:formatCode="m&quot;月&quot;d&quot;日&quot;;@">
                  <c:v>3月15日</c:v>
                </c:pt>
                <c:pt idx="17" c:formatCode="m&quot;月&quot;d&quot;日&quot;;@">
                  <c:v>3月16日</c:v>
                </c:pt>
                <c:pt idx="18" c:formatCode="m&quot;月&quot;d&quot;日&quot;;@">
                  <c:v>3月17日</c:v>
                </c:pt>
                <c:pt idx="19" c:formatCode="m&quot;月&quot;d&quot;日&quot;;@">
                  <c:v>3月20日</c:v>
                </c:pt>
                <c:pt idx="20" c:formatCode="m&quot;月&quot;d&quot;日&quot;;@">
                  <c:v>3月21日</c:v>
                </c:pt>
                <c:pt idx="21" c:formatCode="m&quot;月&quot;d&quot;日&quot;;@">
                  <c:v>3月22日</c:v>
                </c:pt>
                <c:pt idx="22" c:formatCode="m&quot;月&quot;d&quot;日&quot;;@">
                  <c:v>3月23日</c:v>
                </c:pt>
                <c:pt idx="23" c:formatCode="m&quot;月&quot;d&quot;日&quot;;@">
                  <c:v>3月24日</c:v>
                </c:pt>
                <c:pt idx="24" c:formatCode="m&quot;月&quot;d&quot;日&quot;;@">
                  <c:v>日期</c:v>
                </c:pt>
              </c:strCache>
            </c:strRef>
          </c:cat>
          <c:val>
            <c:numRef>
              <c:f>'2023财年主力资金和股价'!$D$5:$D$29</c:f>
              <c:numCache>
                <c:formatCode>0.00_ </c:formatCode>
                <c:ptCount val="25"/>
                <c:pt idx="0">
                  <c:v>5.43</c:v>
                </c:pt>
                <c:pt idx="1">
                  <c:v>5.38</c:v>
                </c:pt>
                <c:pt idx="2">
                  <c:v>5.34</c:v>
                </c:pt>
                <c:pt idx="3">
                  <c:v>5.29</c:v>
                </c:pt>
                <c:pt idx="4">
                  <c:v>5.34</c:v>
                </c:pt>
                <c:pt idx="5">
                  <c:v>5.41</c:v>
                </c:pt>
                <c:pt idx="6">
                  <c:v>5.37</c:v>
                </c:pt>
                <c:pt idx="7">
                  <c:v>5.27</c:v>
                </c:pt>
                <c:pt idx="8">
                  <c:v>5.3</c:v>
                </c:pt>
                <c:pt idx="9">
                  <c:v>5.31</c:v>
                </c:pt>
                <c:pt idx="10">
                  <c:v>5.19</c:v>
                </c:pt>
                <c:pt idx="11">
                  <c:v>5.2</c:v>
                </c:pt>
                <c:pt idx="12">
                  <c:v>5.14</c:v>
                </c:pt>
                <c:pt idx="13">
                  <c:v>5.11</c:v>
                </c:pt>
                <c:pt idx="14">
                  <c:v>5.09</c:v>
                </c:pt>
                <c:pt idx="15">
                  <c:v>5.03</c:v>
                </c:pt>
                <c:pt idx="16">
                  <c:v>5.07</c:v>
                </c:pt>
                <c:pt idx="17">
                  <c:v>4.96</c:v>
                </c:pt>
                <c:pt idx="18">
                  <c:v>4.95</c:v>
                </c:pt>
                <c:pt idx="19">
                  <c:v>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59858499"/>
        <c:axId val="227311153"/>
      </c:lineChart>
      <c:dateAx>
        <c:axId val="159858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311153"/>
        <c:crosses val="autoZero"/>
        <c:auto val="1"/>
        <c:lblAlgn val="ctr"/>
        <c:lblOffset val="100"/>
        <c:baseTimeUnit val="days"/>
      </c:dateAx>
      <c:valAx>
        <c:axId val="2273111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584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'2023财年主力资金和股价'!$A$5:$A$29</c:f>
              <c:strCache>
                <c:ptCount val="25"/>
                <c:pt idx="0" c:formatCode="m&quot;月&quot;d&quot;日&quot;;@">
                  <c:v>2月21日</c:v>
                </c:pt>
                <c:pt idx="1" c:formatCode="m&quot;月&quot;d&quot;日&quot;;@">
                  <c:v>2月22日</c:v>
                </c:pt>
                <c:pt idx="2" c:formatCode="m&quot;月&quot;d&quot;日&quot;;@">
                  <c:v>2月23日</c:v>
                </c:pt>
                <c:pt idx="3" c:formatCode="m&quot;月&quot;d&quot;日&quot;;@">
                  <c:v>2月24日</c:v>
                </c:pt>
                <c:pt idx="4" c:formatCode="m&quot;月&quot;d&quot;日&quot;;@">
                  <c:v>2月27日</c:v>
                </c:pt>
                <c:pt idx="5" c:formatCode="m&quot;月&quot;d&quot;日&quot;;@">
                  <c:v>2月28日</c:v>
                </c:pt>
                <c:pt idx="6" c:formatCode="m&quot;月&quot;d&quot;日&quot;;@">
                  <c:v>3月1日</c:v>
                </c:pt>
                <c:pt idx="7" c:formatCode="m&quot;月&quot;d&quot;日&quot;;@">
                  <c:v>3月2日</c:v>
                </c:pt>
                <c:pt idx="8" c:formatCode="m&quot;月&quot;d&quot;日&quot;;@">
                  <c:v>3月3日</c:v>
                </c:pt>
                <c:pt idx="9" c:formatCode="m&quot;月&quot;d&quot;日&quot;;@">
                  <c:v>3月6日</c:v>
                </c:pt>
                <c:pt idx="10" c:formatCode="m&quot;月&quot;d&quot;日&quot;;@">
                  <c:v>3月7日</c:v>
                </c:pt>
                <c:pt idx="11" c:formatCode="m&quot;月&quot;d&quot;日&quot;;@">
                  <c:v>3月8日</c:v>
                </c:pt>
                <c:pt idx="12" c:formatCode="m&quot;月&quot;d&quot;日&quot;;@">
                  <c:v>3月9日</c:v>
                </c:pt>
                <c:pt idx="13" c:formatCode="m&quot;月&quot;d&quot;日&quot;;@">
                  <c:v>3月10日</c:v>
                </c:pt>
                <c:pt idx="14" c:formatCode="m&quot;月&quot;d&quot;日&quot;;@">
                  <c:v>3月13日</c:v>
                </c:pt>
                <c:pt idx="15" c:formatCode="m&quot;月&quot;d&quot;日&quot;;@">
                  <c:v>3月14日</c:v>
                </c:pt>
                <c:pt idx="16" c:formatCode="m&quot;月&quot;d&quot;日&quot;;@">
                  <c:v>3月15日</c:v>
                </c:pt>
                <c:pt idx="17" c:formatCode="m&quot;月&quot;d&quot;日&quot;;@">
                  <c:v>3月16日</c:v>
                </c:pt>
                <c:pt idx="18" c:formatCode="m&quot;月&quot;d&quot;日&quot;;@">
                  <c:v>3月17日</c:v>
                </c:pt>
                <c:pt idx="19" c:formatCode="m&quot;月&quot;d&quot;日&quot;;@">
                  <c:v>3月20日</c:v>
                </c:pt>
                <c:pt idx="20" c:formatCode="m&quot;月&quot;d&quot;日&quot;;@">
                  <c:v>3月21日</c:v>
                </c:pt>
                <c:pt idx="21" c:formatCode="m&quot;月&quot;d&quot;日&quot;;@">
                  <c:v>3月22日</c:v>
                </c:pt>
                <c:pt idx="22" c:formatCode="m&quot;月&quot;d&quot;日&quot;;@">
                  <c:v>3月23日</c:v>
                </c:pt>
                <c:pt idx="23" c:formatCode="m&quot;月&quot;d&quot;日&quot;;@">
                  <c:v>3月24日</c:v>
                </c:pt>
                <c:pt idx="24" c:formatCode="m&quot;月&quot;d&quot;日&quot;;@">
                  <c:v>日期</c:v>
                </c:pt>
              </c:strCache>
            </c:strRef>
          </c:cat>
          <c:val>
            <c:numRef>
              <c:f>'2023财年主力资金和股价'!$G$5:$G$29</c:f>
              <c:numCache>
                <c:formatCode>0.00_ </c:formatCode>
                <c:ptCount val="25"/>
                <c:pt idx="0">
                  <c:v>5.89</c:v>
                </c:pt>
                <c:pt idx="1">
                  <c:v>5.79</c:v>
                </c:pt>
                <c:pt idx="2">
                  <c:v>5.82</c:v>
                </c:pt>
                <c:pt idx="3">
                  <c:v>5.7</c:v>
                </c:pt>
                <c:pt idx="4">
                  <c:v>5.58</c:v>
                </c:pt>
                <c:pt idx="5">
                  <c:v>5.71</c:v>
                </c:pt>
                <c:pt idx="6">
                  <c:v>5.73</c:v>
                </c:pt>
                <c:pt idx="7">
                  <c:v>5.7</c:v>
                </c:pt>
                <c:pt idx="8">
                  <c:v>5.79</c:v>
                </c:pt>
                <c:pt idx="9">
                  <c:v>5.22</c:v>
                </c:pt>
                <c:pt idx="10">
                  <c:v>5.1</c:v>
                </c:pt>
                <c:pt idx="11">
                  <c:v>5.14</c:v>
                </c:pt>
                <c:pt idx="12">
                  <c:v>5.05</c:v>
                </c:pt>
                <c:pt idx="13">
                  <c:v>5.04</c:v>
                </c:pt>
                <c:pt idx="14">
                  <c:v>5.11</c:v>
                </c:pt>
                <c:pt idx="15">
                  <c:v>5.02</c:v>
                </c:pt>
                <c:pt idx="16">
                  <c:v>4.92</c:v>
                </c:pt>
                <c:pt idx="17">
                  <c:v>4.97</c:v>
                </c:pt>
                <c:pt idx="18">
                  <c:v>4.96</c:v>
                </c:pt>
                <c:pt idx="19">
                  <c:v>4.84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59858499"/>
        <c:axId val="227311153"/>
      </c:lineChart>
      <c:dateAx>
        <c:axId val="159858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311153"/>
        <c:crosses val="autoZero"/>
        <c:auto val="1"/>
        <c:lblAlgn val="ctr"/>
        <c:lblOffset val="100"/>
        <c:baseTimeUnit val="days"/>
      </c:dateAx>
      <c:valAx>
        <c:axId val="227311153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584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79176201372998"/>
          <c:y val="0.0794223826714801"/>
          <c:w val="0.908054919908467"/>
          <c:h val="0.54996389891696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'2023财年主力资金和股价'!$A$5:$A$29</c:f>
              <c:strCache>
                <c:ptCount val="25"/>
                <c:pt idx="0" c:formatCode="m&quot;月&quot;d&quot;日&quot;;@">
                  <c:v>2月21日</c:v>
                </c:pt>
                <c:pt idx="1" c:formatCode="m&quot;月&quot;d&quot;日&quot;;@">
                  <c:v>2月22日</c:v>
                </c:pt>
                <c:pt idx="2" c:formatCode="m&quot;月&quot;d&quot;日&quot;;@">
                  <c:v>2月23日</c:v>
                </c:pt>
                <c:pt idx="3" c:formatCode="m&quot;月&quot;d&quot;日&quot;;@">
                  <c:v>2月24日</c:v>
                </c:pt>
                <c:pt idx="4" c:formatCode="m&quot;月&quot;d&quot;日&quot;;@">
                  <c:v>2月27日</c:v>
                </c:pt>
                <c:pt idx="5" c:formatCode="m&quot;月&quot;d&quot;日&quot;;@">
                  <c:v>2月28日</c:v>
                </c:pt>
                <c:pt idx="6" c:formatCode="m&quot;月&quot;d&quot;日&quot;;@">
                  <c:v>3月1日</c:v>
                </c:pt>
                <c:pt idx="7" c:formatCode="m&quot;月&quot;d&quot;日&quot;;@">
                  <c:v>3月2日</c:v>
                </c:pt>
                <c:pt idx="8" c:formatCode="m&quot;月&quot;d&quot;日&quot;;@">
                  <c:v>3月3日</c:v>
                </c:pt>
                <c:pt idx="9" c:formatCode="m&quot;月&quot;d&quot;日&quot;;@">
                  <c:v>3月6日</c:v>
                </c:pt>
                <c:pt idx="10" c:formatCode="m&quot;月&quot;d&quot;日&quot;;@">
                  <c:v>3月7日</c:v>
                </c:pt>
                <c:pt idx="11" c:formatCode="m&quot;月&quot;d&quot;日&quot;;@">
                  <c:v>3月8日</c:v>
                </c:pt>
                <c:pt idx="12" c:formatCode="m&quot;月&quot;d&quot;日&quot;;@">
                  <c:v>3月9日</c:v>
                </c:pt>
                <c:pt idx="13" c:formatCode="m&quot;月&quot;d&quot;日&quot;;@">
                  <c:v>3月10日</c:v>
                </c:pt>
                <c:pt idx="14" c:formatCode="m&quot;月&quot;d&quot;日&quot;;@">
                  <c:v>3月13日</c:v>
                </c:pt>
                <c:pt idx="15" c:formatCode="m&quot;月&quot;d&quot;日&quot;;@">
                  <c:v>3月14日</c:v>
                </c:pt>
                <c:pt idx="16" c:formatCode="m&quot;月&quot;d&quot;日&quot;;@">
                  <c:v>3月15日</c:v>
                </c:pt>
                <c:pt idx="17" c:formatCode="m&quot;月&quot;d&quot;日&quot;;@">
                  <c:v>3月16日</c:v>
                </c:pt>
                <c:pt idx="18" c:formatCode="m&quot;月&quot;d&quot;日&quot;;@">
                  <c:v>3月17日</c:v>
                </c:pt>
                <c:pt idx="19" c:formatCode="m&quot;月&quot;d&quot;日&quot;;@">
                  <c:v>3月20日</c:v>
                </c:pt>
                <c:pt idx="20" c:formatCode="m&quot;月&quot;d&quot;日&quot;;@">
                  <c:v>3月21日</c:v>
                </c:pt>
                <c:pt idx="21" c:formatCode="m&quot;月&quot;d&quot;日&quot;;@">
                  <c:v>3月22日</c:v>
                </c:pt>
                <c:pt idx="22" c:formatCode="m&quot;月&quot;d&quot;日&quot;;@">
                  <c:v>3月23日</c:v>
                </c:pt>
                <c:pt idx="23" c:formatCode="m&quot;月&quot;d&quot;日&quot;;@">
                  <c:v>3月24日</c:v>
                </c:pt>
                <c:pt idx="24" c:formatCode="m&quot;月&quot;d&quot;日&quot;;@">
                  <c:v>日期</c:v>
                </c:pt>
              </c:strCache>
            </c:strRef>
          </c:cat>
          <c:val>
            <c:numRef>
              <c:f>'2023财年主力资金和股价'!$J$5:$J$29</c:f>
              <c:numCache>
                <c:formatCode>0.00_ </c:formatCode>
                <c:ptCount val="25"/>
                <c:pt idx="0">
                  <c:v>17.49</c:v>
                </c:pt>
                <c:pt idx="1">
                  <c:v>17.28</c:v>
                </c:pt>
                <c:pt idx="2">
                  <c:v>17.11</c:v>
                </c:pt>
                <c:pt idx="3">
                  <c:v>17.22</c:v>
                </c:pt>
                <c:pt idx="4">
                  <c:v>17.18</c:v>
                </c:pt>
                <c:pt idx="5">
                  <c:v>17.17</c:v>
                </c:pt>
                <c:pt idx="6">
                  <c:v>17.12</c:v>
                </c:pt>
                <c:pt idx="7">
                  <c:v>16.64</c:v>
                </c:pt>
                <c:pt idx="8">
                  <c:v>16.59</c:v>
                </c:pt>
                <c:pt idx="9">
                  <c:v>16.81</c:v>
                </c:pt>
                <c:pt idx="10">
                  <c:v>16.65</c:v>
                </c:pt>
                <c:pt idx="11">
                  <c:v>16.54</c:v>
                </c:pt>
                <c:pt idx="12">
                  <c:v>16.73</c:v>
                </c:pt>
                <c:pt idx="13">
                  <c:v>16.45</c:v>
                </c:pt>
                <c:pt idx="14">
                  <c:v>16.31</c:v>
                </c:pt>
                <c:pt idx="15">
                  <c:v>15.8</c:v>
                </c:pt>
                <c:pt idx="16">
                  <c:v>16.24</c:v>
                </c:pt>
                <c:pt idx="17">
                  <c:v>16.82</c:v>
                </c:pt>
                <c:pt idx="18">
                  <c:v>16.77</c:v>
                </c:pt>
                <c:pt idx="19">
                  <c:v>16.56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59858499"/>
        <c:axId val="227311153"/>
      </c:lineChart>
      <c:dateAx>
        <c:axId val="159858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311153"/>
        <c:crosses val="autoZero"/>
        <c:auto val="1"/>
        <c:lblAlgn val="ctr"/>
        <c:lblOffset val="100"/>
        <c:baseTimeUnit val="days"/>
      </c:dateAx>
      <c:valAx>
        <c:axId val="2273111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584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'2023财年主力资金和股价'!$A$5:$A$29</c:f>
              <c:strCache>
                <c:ptCount val="25"/>
                <c:pt idx="0" c:formatCode="m&quot;月&quot;d&quot;日&quot;;@">
                  <c:v>2月21日</c:v>
                </c:pt>
                <c:pt idx="1" c:formatCode="m&quot;月&quot;d&quot;日&quot;;@">
                  <c:v>2月22日</c:v>
                </c:pt>
                <c:pt idx="2" c:formatCode="m&quot;月&quot;d&quot;日&quot;;@">
                  <c:v>2月23日</c:v>
                </c:pt>
                <c:pt idx="3" c:formatCode="m&quot;月&quot;d&quot;日&quot;;@">
                  <c:v>2月24日</c:v>
                </c:pt>
                <c:pt idx="4" c:formatCode="m&quot;月&quot;d&quot;日&quot;;@">
                  <c:v>2月27日</c:v>
                </c:pt>
                <c:pt idx="5" c:formatCode="m&quot;月&quot;d&quot;日&quot;;@">
                  <c:v>2月28日</c:v>
                </c:pt>
                <c:pt idx="6" c:formatCode="m&quot;月&quot;d&quot;日&quot;;@">
                  <c:v>3月1日</c:v>
                </c:pt>
                <c:pt idx="7" c:formatCode="m&quot;月&quot;d&quot;日&quot;;@">
                  <c:v>3月2日</c:v>
                </c:pt>
                <c:pt idx="8" c:formatCode="m&quot;月&quot;d&quot;日&quot;;@">
                  <c:v>3月3日</c:v>
                </c:pt>
                <c:pt idx="9" c:formatCode="m&quot;月&quot;d&quot;日&quot;;@">
                  <c:v>3月6日</c:v>
                </c:pt>
                <c:pt idx="10" c:formatCode="m&quot;月&quot;d&quot;日&quot;;@">
                  <c:v>3月7日</c:v>
                </c:pt>
                <c:pt idx="11" c:formatCode="m&quot;月&quot;d&quot;日&quot;;@">
                  <c:v>3月8日</c:v>
                </c:pt>
                <c:pt idx="12" c:formatCode="m&quot;月&quot;d&quot;日&quot;;@">
                  <c:v>3月9日</c:v>
                </c:pt>
                <c:pt idx="13" c:formatCode="m&quot;月&quot;d&quot;日&quot;;@">
                  <c:v>3月10日</c:v>
                </c:pt>
                <c:pt idx="14" c:formatCode="m&quot;月&quot;d&quot;日&quot;;@">
                  <c:v>3月13日</c:v>
                </c:pt>
                <c:pt idx="15" c:formatCode="m&quot;月&quot;d&quot;日&quot;;@">
                  <c:v>3月14日</c:v>
                </c:pt>
                <c:pt idx="16" c:formatCode="m&quot;月&quot;d&quot;日&quot;;@">
                  <c:v>3月15日</c:v>
                </c:pt>
                <c:pt idx="17" c:formatCode="m&quot;月&quot;d&quot;日&quot;;@">
                  <c:v>3月16日</c:v>
                </c:pt>
                <c:pt idx="18" c:formatCode="m&quot;月&quot;d&quot;日&quot;;@">
                  <c:v>3月17日</c:v>
                </c:pt>
                <c:pt idx="19" c:formatCode="m&quot;月&quot;d&quot;日&quot;;@">
                  <c:v>3月20日</c:v>
                </c:pt>
                <c:pt idx="20" c:formatCode="m&quot;月&quot;d&quot;日&quot;;@">
                  <c:v>3月21日</c:v>
                </c:pt>
                <c:pt idx="21" c:formatCode="m&quot;月&quot;d&quot;日&quot;;@">
                  <c:v>3月22日</c:v>
                </c:pt>
                <c:pt idx="22" c:formatCode="m&quot;月&quot;d&quot;日&quot;;@">
                  <c:v>3月23日</c:v>
                </c:pt>
                <c:pt idx="23" c:formatCode="m&quot;月&quot;d&quot;日&quot;;@">
                  <c:v>3月24日</c:v>
                </c:pt>
                <c:pt idx="24" c:formatCode="m&quot;月&quot;d&quot;日&quot;;@">
                  <c:v>日期</c:v>
                </c:pt>
              </c:strCache>
            </c:strRef>
          </c:cat>
          <c:val>
            <c:numRef>
              <c:f>'2023财年主力资金和股价'!$M$5:$M$29</c:f>
              <c:numCache>
                <c:formatCode>0.00_ </c:formatCode>
                <c:ptCount val="25"/>
                <c:pt idx="3">
                  <c:v>22.49</c:v>
                </c:pt>
                <c:pt idx="4">
                  <c:v>22.7</c:v>
                </c:pt>
                <c:pt idx="5">
                  <c:v>22.68</c:v>
                </c:pt>
                <c:pt idx="6">
                  <c:v>22.61</c:v>
                </c:pt>
                <c:pt idx="7">
                  <c:v>22.27</c:v>
                </c:pt>
                <c:pt idx="8">
                  <c:v>23.46</c:v>
                </c:pt>
                <c:pt idx="9">
                  <c:v>23.26</c:v>
                </c:pt>
                <c:pt idx="10">
                  <c:v>23.76</c:v>
                </c:pt>
                <c:pt idx="11">
                  <c:v>25.6</c:v>
                </c:pt>
                <c:pt idx="12">
                  <c:v>25.43</c:v>
                </c:pt>
                <c:pt idx="13">
                  <c:v>24.74</c:v>
                </c:pt>
                <c:pt idx="14">
                  <c:v>25.26</c:v>
                </c:pt>
                <c:pt idx="15">
                  <c:v>25.49</c:v>
                </c:pt>
                <c:pt idx="16">
                  <c:v>24.8</c:v>
                </c:pt>
                <c:pt idx="17">
                  <c:v>23.39</c:v>
                </c:pt>
                <c:pt idx="18">
                  <c:v>23.11</c:v>
                </c:pt>
                <c:pt idx="19">
                  <c:v>22.34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59858499"/>
        <c:axId val="227311153"/>
      </c:lineChart>
      <c:dateAx>
        <c:axId val="159858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311153"/>
        <c:crosses val="autoZero"/>
        <c:auto val="1"/>
        <c:lblAlgn val="ctr"/>
        <c:lblOffset val="100"/>
        <c:baseTimeUnit val="days"/>
      </c:dateAx>
      <c:valAx>
        <c:axId val="2273111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584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666750</xdr:colOff>
      <xdr:row>1</xdr:row>
      <xdr:rowOff>6350</xdr:rowOff>
    </xdr:from>
    <xdr:to>
      <xdr:col>18</xdr:col>
      <xdr:colOff>111125</xdr:colOff>
      <xdr:row>9</xdr:row>
      <xdr:rowOff>111760</xdr:rowOff>
    </xdr:to>
    <xdr:graphicFrame>
      <xdr:nvGraphicFramePr>
        <xdr:cNvPr id="2" name="图表 1"/>
        <xdr:cNvGraphicFramePr/>
      </xdr:nvGraphicFramePr>
      <xdr:xfrm>
        <a:off x="2063750" y="184150"/>
        <a:ext cx="10620375" cy="1527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692150</xdr:colOff>
      <xdr:row>10</xdr:row>
      <xdr:rowOff>6350</xdr:rowOff>
    </xdr:from>
    <xdr:to>
      <xdr:col>18</xdr:col>
      <xdr:colOff>52705</xdr:colOff>
      <xdr:row>19</xdr:row>
      <xdr:rowOff>142240</xdr:rowOff>
    </xdr:to>
    <xdr:graphicFrame>
      <xdr:nvGraphicFramePr>
        <xdr:cNvPr id="3" name="图表 2"/>
        <xdr:cNvGraphicFramePr/>
      </xdr:nvGraphicFramePr>
      <xdr:xfrm>
        <a:off x="2089150" y="1784350"/>
        <a:ext cx="10536555" cy="1736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20</xdr:row>
      <xdr:rowOff>25400</xdr:rowOff>
    </xdr:from>
    <xdr:to>
      <xdr:col>18</xdr:col>
      <xdr:colOff>22860</xdr:colOff>
      <xdr:row>30</xdr:row>
      <xdr:rowOff>2540</xdr:rowOff>
    </xdr:to>
    <xdr:graphicFrame>
      <xdr:nvGraphicFramePr>
        <xdr:cNvPr id="4" name="图表 3"/>
        <xdr:cNvGraphicFramePr/>
      </xdr:nvGraphicFramePr>
      <xdr:xfrm>
        <a:off x="2095500" y="3581400"/>
        <a:ext cx="10500360" cy="1755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31</xdr:row>
      <xdr:rowOff>0</xdr:rowOff>
    </xdr:from>
    <xdr:to>
      <xdr:col>17</xdr:col>
      <xdr:colOff>697230</xdr:colOff>
      <xdr:row>45</xdr:row>
      <xdr:rowOff>133350</xdr:rowOff>
    </xdr:to>
    <xdr:graphicFrame>
      <xdr:nvGraphicFramePr>
        <xdr:cNvPr id="5" name="图表 4"/>
        <xdr:cNvGraphicFramePr/>
      </xdr:nvGraphicFramePr>
      <xdr:xfrm>
        <a:off x="2095500" y="5511800"/>
        <a:ext cx="10476230" cy="2622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1"/>
  <sheetViews>
    <sheetView tabSelected="1" workbookViewId="0">
      <pane ySplit="2" topLeftCell="A13" activePane="bottomLeft" state="frozen"/>
      <selection/>
      <selection pane="bottomLeft" activeCell="C20" sqref="C20"/>
    </sheetView>
  </sheetViews>
  <sheetFormatPr defaultColWidth="10" defaultRowHeight="14"/>
  <cols>
    <col min="1" max="1" width="11.4636363636364" style="1" customWidth="1"/>
    <col min="2" max="2" width="12.6363636363636" customWidth="1"/>
    <col min="3" max="3" width="18.0090909090909" customWidth="1"/>
    <col min="4" max="4" width="6.19090909090909" customWidth="1"/>
    <col min="5" max="5" width="12.6363636363636" customWidth="1"/>
    <col min="6" max="6" width="18.0090909090909" customWidth="1"/>
    <col min="7" max="7" width="6.19090909090909" customWidth="1"/>
    <col min="8" max="8" width="12.6363636363636" customWidth="1"/>
    <col min="9" max="9" width="18.0090909090909" customWidth="1"/>
    <col min="10" max="10" width="7.28181818181818" customWidth="1"/>
    <col min="11" max="11" width="12.6363636363636" customWidth="1"/>
    <col min="12" max="12" width="18.0090909090909" customWidth="1"/>
    <col min="13" max="13" width="7.28181818181818" customWidth="1"/>
  </cols>
  <sheetData>
    <row r="1" ht="22.75" customHeight="1" spans="1:13">
      <c r="A1" s="2" t="s">
        <v>0</v>
      </c>
      <c r="B1" s="3" t="s">
        <v>1</v>
      </c>
      <c r="C1" s="3"/>
      <c r="D1" s="3"/>
      <c r="E1" s="3" t="s">
        <v>2</v>
      </c>
      <c r="F1" s="3"/>
      <c r="G1" s="3"/>
      <c r="H1" s="3" t="s">
        <v>3</v>
      </c>
      <c r="I1" s="3"/>
      <c r="J1" s="3"/>
      <c r="K1" s="3" t="s">
        <v>4</v>
      </c>
      <c r="L1" s="3"/>
      <c r="M1" s="3"/>
    </row>
    <row r="2" ht="45.5" customHeight="1" spans="1:13">
      <c r="A2" s="2" t="s">
        <v>0</v>
      </c>
      <c r="B2" s="3" t="s">
        <v>5</v>
      </c>
      <c r="C2" s="3" t="s">
        <v>6</v>
      </c>
      <c r="D2" s="3" t="s">
        <v>7</v>
      </c>
      <c r="E2" s="3" t="s">
        <v>5</v>
      </c>
      <c r="F2" s="3" t="s">
        <v>6</v>
      </c>
      <c r="G2" s="3" t="s">
        <v>7</v>
      </c>
      <c r="H2" s="3" t="s">
        <v>5</v>
      </c>
      <c r="I2" s="3" t="s">
        <v>6</v>
      </c>
      <c r="J2" s="3" t="s">
        <v>7</v>
      </c>
      <c r="K2" s="3" t="s">
        <v>5</v>
      </c>
      <c r="L2" s="3" t="s">
        <v>6</v>
      </c>
      <c r="M2" s="3" t="s">
        <v>7</v>
      </c>
    </row>
    <row r="3" ht="22.75" customHeight="1" spans="1:13">
      <c r="A3" s="4">
        <v>44958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ht="22.75" customHeight="1" spans="1:13">
      <c r="A4" s="4">
        <v>44977</v>
      </c>
      <c r="B4" s="5">
        <v>-32900</v>
      </c>
      <c r="C4" s="5"/>
      <c r="D4" s="5"/>
      <c r="E4" s="5">
        <v>-81800</v>
      </c>
      <c r="F4" s="5"/>
      <c r="G4" s="5"/>
      <c r="H4" s="5">
        <v>5584.93</v>
      </c>
      <c r="I4" s="5"/>
      <c r="J4" s="5"/>
      <c r="K4" s="5"/>
      <c r="L4" s="5"/>
      <c r="M4" s="5"/>
    </row>
    <row r="5" ht="22.75" customHeight="1" spans="1:13">
      <c r="A5" s="4">
        <v>44978</v>
      </c>
      <c r="B5" s="5">
        <v>-1123.87</v>
      </c>
      <c r="C5" s="5"/>
      <c r="D5" s="5">
        <v>5.43</v>
      </c>
      <c r="E5" s="5">
        <v>597.54</v>
      </c>
      <c r="F5" s="5"/>
      <c r="G5" s="5">
        <v>5.89</v>
      </c>
      <c r="H5" s="5">
        <v>34.98</v>
      </c>
      <c r="I5" s="5"/>
      <c r="J5" s="5">
        <v>17.49</v>
      </c>
      <c r="K5" s="5"/>
      <c r="L5" s="5"/>
      <c r="M5" s="5"/>
    </row>
    <row r="6" ht="22.75" customHeight="1" spans="1:13">
      <c r="A6" s="4">
        <v>44979</v>
      </c>
      <c r="B6" s="5">
        <v>-3949.81</v>
      </c>
      <c r="C6" s="5"/>
      <c r="D6" s="5">
        <v>5.38</v>
      </c>
      <c r="E6" s="5">
        <v>-4712.58</v>
      </c>
      <c r="F6" s="5"/>
      <c r="G6" s="5">
        <v>5.79</v>
      </c>
      <c r="H6" s="5">
        <v>-252.02</v>
      </c>
      <c r="I6" s="5"/>
      <c r="J6" s="5">
        <v>17.28</v>
      </c>
      <c r="K6" s="5"/>
      <c r="L6" s="5"/>
      <c r="M6" s="5"/>
    </row>
    <row r="7" ht="22.75" customHeight="1" spans="1:13">
      <c r="A7" s="4">
        <v>44980</v>
      </c>
      <c r="B7" s="5">
        <v>-3089.6</v>
      </c>
      <c r="C7" s="5"/>
      <c r="D7" s="5">
        <v>5.34</v>
      </c>
      <c r="E7" s="5">
        <v>6346.71</v>
      </c>
      <c r="F7" s="5"/>
      <c r="G7" s="5">
        <v>5.82</v>
      </c>
      <c r="H7" s="5">
        <v>-1149.65</v>
      </c>
      <c r="I7" s="5"/>
      <c r="J7" s="5">
        <v>17.11</v>
      </c>
      <c r="K7" s="5">
        <v>-50947</v>
      </c>
      <c r="L7" s="5"/>
      <c r="M7" s="5"/>
    </row>
    <row r="8" ht="22.75" customHeight="1" spans="1:13">
      <c r="A8" s="4">
        <v>44981</v>
      </c>
      <c r="B8" s="5">
        <v>-1974.26</v>
      </c>
      <c r="C8" s="5">
        <v>-11000</v>
      </c>
      <c r="D8" s="5">
        <v>5.29</v>
      </c>
      <c r="E8" s="5">
        <v>-8219.52</v>
      </c>
      <c r="F8" s="5">
        <v>-7000</v>
      </c>
      <c r="G8" s="5">
        <v>5.7</v>
      </c>
      <c r="H8" s="5">
        <v>106.83</v>
      </c>
      <c r="I8" s="5">
        <v>-1259</v>
      </c>
      <c r="J8" s="5">
        <v>17.22</v>
      </c>
      <c r="K8" s="5">
        <v>7953.14</v>
      </c>
      <c r="L8" s="5">
        <v>7953</v>
      </c>
      <c r="M8" s="5">
        <v>22.49</v>
      </c>
    </row>
    <row r="9" ht="22.75" customHeight="1" spans="1:13">
      <c r="A9" s="4">
        <v>44984</v>
      </c>
      <c r="B9" s="5">
        <v>-2250</v>
      </c>
      <c r="C9" s="5"/>
      <c r="D9" s="5">
        <v>5.34</v>
      </c>
      <c r="E9" s="5">
        <v>-6038.52</v>
      </c>
      <c r="F9" s="5"/>
      <c r="G9" s="5">
        <v>5.58</v>
      </c>
      <c r="H9" s="5">
        <v>-269.84</v>
      </c>
      <c r="I9" s="5"/>
      <c r="J9" s="5">
        <v>17.18</v>
      </c>
      <c r="K9" s="5">
        <v>-2532.32</v>
      </c>
      <c r="L9" s="5"/>
      <c r="M9" s="5">
        <v>22.7</v>
      </c>
    </row>
    <row r="10" ht="22.75" customHeight="1" spans="1:13">
      <c r="A10" s="4">
        <v>44985</v>
      </c>
      <c r="B10" s="5">
        <v>-532.89</v>
      </c>
      <c r="C10" s="5"/>
      <c r="D10" s="5">
        <v>5.41</v>
      </c>
      <c r="E10" s="5">
        <v>1543.58</v>
      </c>
      <c r="F10" s="5"/>
      <c r="G10" s="5">
        <v>5.71</v>
      </c>
      <c r="H10" s="5">
        <v>38.19</v>
      </c>
      <c r="I10" s="5"/>
      <c r="J10" s="5">
        <v>17.17</v>
      </c>
      <c r="K10" s="5">
        <v>-2703.37</v>
      </c>
      <c r="L10" s="5"/>
      <c r="M10" s="5">
        <v>22.68</v>
      </c>
    </row>
    <row r="11" ht="22.75" customHeight="1" spans="1:13">
      <c r="A11" s="4">
        <v>44986</v>
      </c>
      <c r="B11" s="5">
        <v>174.13</v>
      </c>
      <c r="C11" s="5"/>
      <c r="D11" s="5">
        <v>5.37</v>
      </c>
      <c r="E11" s="5">
        <v>1398.49</v>
      </c>
      <c r="F11" s="5"/>
      <c r="G11" s="5">
        <v>5.73</v>
      </c>
      <c r="H11" s="5">
        <v>-647.88</v>
      </c>
      <c r="I11" s="5"/>
      <c r="J11" s="5">
        <v>17.12</v>
      </c>
      <c r="K11" s="5">
        <v>-4426.06</v>
      </c>
      <c r="L11" s="5"/>
      <c r="M11" s="5">
        <v>22.61</v>
      </c>
    </row>
    <row r="12" ht="22.75" customHeight="1" spans="1:13">
      <c r="A12" s="4">
        <v>44987</v>
      </c>
      <c r="B12" s="5">
        <v>-2022.05</v>
      </c>
      <c r="C12" s="5"/>
      <c r="D12" s="5">
        <v>5.27</v>
      </c>
      <c r="E12" s="5">
        <v>-3182.03</v>
      </c>
      <c r="F12" s="5"/>
      <c r="G12" s="5">
        <v>5.7</v>
      </c>
      <c r="H12" s="5">
        <v>-1363.84</v>
      </c>
      <c r="I12" s="5"/>
      <c r="J12" s="5">
        <v>16.64</v>
      </c>
      <c r="K12" s="5">
        <v>-14329</v>
      </c>
      <c r="L12" s="5"/>
      <c r="M12" s="5">
        <v>22.27</v>
      </c>
    </row>
    <row r="13" ht="22.75" customHeight="1" spans="1:13">
      <c r="A13" s="4">
        <v>44988</v>
      </c>
      <c r="B13" s="5">
        <v>154.02</v>
      </c>
      <c r="C13" s="5">
        <f>SUM(B9:B13)</f>
        <v>-4476.79</v>
      </c>
      <c r="D13" s="5">
        <v>5.3</v>
      </c>
      <c r="E13" s="5">
        <v>-1834.83</v>
      </c>
      <c r="F13" s="5">
        <f>SUM(E9:E13)</f>
        <v>-8113.31</v>
      </c>
      <c r="G13" s="5">
        <v>5.79</v>
      </c>
      <c r="H13" s="5">
        <v>-250.05</v>
      </c>
      <c r="I13" s="5">
        <f>SUM(H9:H13)</f>
        <v>-2493.42</v>
      </c>
      <c r="J13" s="5">
        <v>16.59</v>
      </c>
      <c r="K13" s="5">
        <v>26831</v>
      </c>
      <c r="L13" s="5">
        <f>SUM(K9:K13)</f>
        <v>2840.25</v>
      </c>
      <c r="M13" s="5">
        <v>23.46</v>
      </c>
    </row>
    <row r="14" ht="22.75" customHeight="1" spans="1:13">
      <c r="A14" s="4">
        <v>44991</v>
      </c>
      <c r="B14" s="5">
        <v>-422.3</v>
      </c>
      <c r="C14" s="5"/>
      <c r="D14" s="5">
        <v>5.31</v>
      </c>
      <c r="E14" s="5">
        <v>-49271</v>
      </c>
      <c r="F14" s="5"/>
      <c r="G14" s="5">
        <v>5.22</v>
      </c>
      <c r="H14" s="5">
        <v>-447.91</v>
      </c>
      <c r="I14" s="5"/>
      <c r="J14" s="5">
        <v>16.81</v>
      </c>
      <c r="K14" s="5">
        <v>-14129</v>
      </c>
      <c r="L14" s="5"/>
      <c r="M14" s="5">
        <v>23.26</v>
      </c>
    </row>
    <row r="15" ht="22.75" customHeight="1" spans="1:13">
      <c r="A15" s="4">
        <v>44992</v>
      </c>
      <c r="B15" s="5">
        <v>-2173.28</v>
      </c>
      <c r="C15" s="5"/>
      <c r="D15" s="5">
        <v>5.19</v>
      </c>
      <c r="E15" s="5">
        <v>-4258.29</v>
      </c>
      <c r="F15" s="5"/>
      <c r="G15" s="5">
        <v>5.1</v>
      </c>
      <c r="H15" s="5">
        <v>-304.77</v>
      </c>
      <c r="I15" s="5"/>
      <c r="J15" s="5">
        <v>16.65</v>
      </c>
      <c r="K15" s="5">
        <v>-6275.68</v>
      </c>
      <c r="L15" s="5"/>
      <c r="M15" s="5">
        <v>23.76</v>
      </c>
    </row>
    <row r="16" ht="22.75" customHeight="1" spans="1:13">
      <c r="A16" s="4">
        <v>44993</v>
      </c>
      <c r="B16" s="5">
        <v>-356.32</v>
      </c>
      <c r="C16" s="5"/>
      <c r="D16" s="5">
        <v>5.2</v>
      </c>
      <c r="E16" s="5">
        <v>-1295.51</v>
      </c>
      <c r="F16" s="5"/>
      <c r="G16" s="5">
        <v>5.14</v>
      </c>
      <c r="H16" s="5">
        <v>-178.56</v>
      </c>
      <c r="I16" s="5"/>
      <c r="J16" s="5">
        <v>16.54</v>
      </c>
      <c r="K16" s="5">
        <v>27301</v>
      </c>
      <c r="L16" s="5"/>
      <c r="M16" s="5">
        <v>25.6</v>
      </c>
    </row>
    <row r="17" ht="22.75" customHeight="1" spans="1:13">
      <c r="A17" s="4">
        <v>44994</v>
      </c>
      <c r="B17" s="5">
        <v>-2156.71</v>
      </c>
      <c r="C17" s="5"/>
      <c r="D17" s="5">
        <v>5.14</v>
      </c>
      <c r="E17" s="5">
        <v>-6103.39</v>
      </c>
      <c r="F17" s="5"/>
      <c r="G17" s="5">
        <v>5.05</v>
      </c>
      <c r="H17" s="5">
        <v>-36.85</v>
      </c>
      <c r="I17" s="5"/>
      <c r="J17" s="5">
        <v>16.73</v>
      </c>
      <c r="K17" s="5">
        <v>-16110</v>
      </c>
      <c r="L17" s="5"/>
      <c r="M17" s="5">
        <v>25.43</v>
      </c>
    </row>
    <row r="18" ht="22.75" customHeight="1" spans="1:13">
      <c r="A18" s="4">
        <v>44995</v>
      </c>
      <c r="B18" s="5">
        <v>-707.31</v>
      </c>
      <c r="C18" s="5">
        <f>SUM(B14:B18)</f>
        <v>-5815.92</v>
      </c>
      <c r="D18" s="5">
        <v>5.11</v>
      </c>
      <c r="E18" s="5">
        <v>-1194.41</v>
      </c>
      <c r="F18" s="5">
        <f>SUM(E14:E18)</f>
        <v>-62122.6</v>
      </c>
      <c r="G18" s="5">
        <v>5.04</v>
      </c>
      <c r="H18" s="5">
        <v>-72.29</v>
      </c>
      <c r="I18" s="5">
        <f>SUM(H14:H18)</f>
        <v>-1040.38</v>
      </c>
      <c r="J18" s="5">
        <v>16.45</v>
      </c>
      <c r="K18" s="5">
        <v>-18308</v>
      </c>
      <c r="L18" s="5">
        <f>SUM(K14:K18)</f>
        <v>-27521.68</v>
      </c>
      <c r="M18" s="5">
        <v>24.74</v>
      </c>
    </row>
    <row r="19" ht="22.75" customHeight="1" spans="1:13">
      <c r="A19" s="4">
        <v>44998</v>
      </c>
      <c r="B19" s="5">
        <v>-385.02</v>
      </c>
      <c r="C19" s="5"/>
      <c r="D19" s="5">
        <v>5.09</v>
      </c>
      <c r="E19" s="5">
        <v>-1985.51</v>
      </c>
      <c r="F19" s="5"/>
      <c r="G19" s="5">
        <v>5.11</v>
      </c>
      <c r="H19" s="5">
        <v>94.64</v>
      </c>
      <c r="I19" s="5"/>
      <c r="J19" s="5">
        <v>16.31</v>
      </c>
      <c r="K19" s="5">
        <v>-627.47</v>
      </c>
      <c r="L19" s="5"/>
      <c r="M19" s="5">
        <v>25.26</v>
      </c>
    </row>
    <row r="20" ht="22.75" customHeight="1" spans="1:13">
      <c r="A20" s="4">
        <v>44999</v>
      </c>
      <c r="B20" s="5">
        <v>-2430.31</v>
      </c>
      <c r="C20" s="5"/>
      <c r="D20" s="5">
        <v>5.03</v>
      </c>
      <c r="E20" s="5">
        <v>-4119.1</v>
      </c>
      <c r="F20" s="5"/>
      <c r="G20" s="5">
        <v>5.02</v>
      </c>
      <c r="H20" s="5">
        <v>-1427.06</v>
      </c>
      <c r="I20" s="5"/>
      <c r="J20" s="5">
        <v>15.8</v>
      </c>
      <c r="K20" s="5">
        <v>-13160</v>
      </c>
      <c r="L20" s="5"/>
      <c r="M20" s="5">
        <v>25.49</v>
      </c>
    </row>
    <row r="21" ht="22.75" customHeight="1" spans="1:13">
      <c r="A21" s="4">
        <v>45000</v>
      </c>
      <c r="B21" s="5">
        <v>-289.72</v>
      </c>
      <c r="C21" s="5"/>
      <c r="D21" s="5">
        <v>5.07</v>
      </c>
      <c r="E21" s="5">
        <v>-6235.17</v>
      </c>
      <c r="F21" s="5"/>
      <c r="G21" s="5">
        <v>4.92</v>
      </c>
      <c r="H21" s="5">
        <v>-300.49</v>
      </c>
      <c r="I21" s="5"/>
      <c r="J21" s="5">
        <v>16.24</v>
      </c>
      <c r="K21" s="5">
        <v>-19242</v>
      </c>
      <c r="L21" s="5"/>
      <c r="M21" s="5">
        <v>24.8</v>
      </c>
    </row>
    <row r="22" ht="22.75" customHeight="1" spans="1:13">
      <c r="A22" s="4">
        <v>45001</v>
      </c>
      <c r="B22" s="5">
        <v>-1837.79</v>
      </c>
      <c r="C22" s="5"/>
      <c r="D22" s="5">
        <v>4.96</v>
      </c>
      <c r="E22" s="5">
        <v>6754.32</v>
      </c>
      <c r="F22" s="5"/>
      <c r="G22" s="5">
        <v>4.97</v>
      </c>
      <c r="H22" s="5">
        <v>839.95</v>
      </c>
      <c r="I22" s="5"/>
      <c r="J22" s="5">
        <v>16.82</v>
      </c>
      <c r="K22" s="5">
        <v>-32106</v>
      </c>
      <c r="L22" s="5"/>
      <c r="M22" s="5">
        <v>23.39</v>
      </c>
    </row>
    <row r="23" ht="22.75" customHeight="1" spans="1:13">
      <c r="A23" s="4">
        <v>45002</v>
      </c>
      <c r="B23" s="5">
        <v>436.58</v>
      </c>
      <c r="C23" s="5">
        <f>SUM(B19:B23)</f>
        <v>-4506.26</v>
      </c>
      <c r="D23" s="5">
        <v>4.95</v>
      </c>
      <c r="E23" s="5">
        <v>-984.37</v>
      </c>
      <c r="F23" s="5">
        <f>SUM(E19:E23)</f>
        <v>-6569.83</v>
      </c>
      <c r="G23" s="5">
        <v>4.96</v>
      </c>
      <c r="H23" s="5">
        <v>96.17</v>
      </c>
      <c r="I23" s="5">
        <f>SUM(H19:H23)</f>
        <v>-696.79</v>
      </c>
      <c r="J23" s="5">
        <v>16.77</v>
      </c>
      <c r="K23" s="5">
        <v>-12652</v>
      </c>
      <c r="L23" s="5">
        <f>SUM(K19:K23)</f>
        <v>-77787.47</v>
      </c>
      <c r="M23" s="5">
        <v>23.11</v>
      </c>
    </row>
    <row r="24" ht="22.75" customHeight="1" spans="1:13">
      <c r="A24" s="4">
        <v>45005</v>
      </c>
      <c r="B24" s="5">
        <v>367.2</v>
      </c>
      <c r="C24" s="5"/>
      <c r="D24" s="5">
        <v>5</v>
      </c>
      <c r="E24" s="5">
        <v>-8785.48</v>
      </c>
      <c r="F24" s="5"/>
      <c r="G24" s="5">
        <v>4.84</v>
      </c>
      <c r="H24" s="5">
        <v>-147.25</v>
      </c>
      <c r="I24" s="5"/>
      <c r="J24" s="5">
        <v>16.56</v>
      </c>
      <c r="K24" s="5">
        <v>-18523</v>
      </c>
      <c r="L24" s="5"/>
      <c r="M24" s="5">
        <v>22.34</v>
      </c>
    </row>
    <row r="25" ht="22.75" customHeight="1" spans="1:13">
      <c r="A25" s="4">
        <v>45006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ht="22.75" customHeight="1" spans="1:13">
      <c r="A26" s="4">
        <v>45007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ht="22.75" customHeight="1" spans="1:13">
      <c r="A27" s="4">
        <v>45008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ht="22.75" customHeight="1" spans="1:13">
      <c r="A28" s="4">
        <v>45009</v>
      </c>
      <c r="B28" s="5"/>
      <c r="C28" s="5">
        <f>SUM(B24:B28)</f>
        <v>367.2</v>
      </c>
      <c r="D28" s="5"/>
      <c r="E28" s="5"/>
      <c r="F28" s="5">
        <f>SUM(E24:E28)</f>
        <v>-8785.48</v>
      </c>
      <c r="G28" s="5"/>
      <c r="H28" s="5"/>
      <c r="I28" s="5">
        <f>SUM(H24:H28)</f>
        <v>-147.25</v>
      </c>
      <c r="J28" s="5"/>
      <c r="K28" s="5"/>
      <c r="L28" s="5">
        <f>SUM(K24:K28)</f>
        <v>-18523</v>
      </c>
      <c r="M28" s="5"/>
    </row>
    <row r="29" ht="22.75" customHeight="1" spans="1:13">
      <c r="A29" s="4" t="s">
        <v>0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16.7" customHeight="1" spans="1:13">
      <c r="A30" s="6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ht="16.7" customHeight="1" spans="1:13">
      <c r="A31" s="4" t="s">
        <v>8</v>
      </c>
      <c r="B31" s="5">
        <f>SUM(B4:B18)</f>
        <v>-53330.25</v>
      </c>
      <c r="C31" s="5"/>
      <c r="D31" s="5"/>
      <c r="E31" s="5">
        <f>SUM(E4:E18)</f>
        <v>-158023.76</v>
      </c>
      <c r="F31" s="5"/>
      <c r="G31" s="5"/>
      <c r="H31" s="5">
        <f>SUM(H4:H18)</f>
        <v>791.27</v>
      </c>
      <c r="I31" s="5"/>
      <c r="J31" s="5"/>
      <c r="K31" s="5">
        <f>SUM(K4:K18)</f>
        <v>-67675.29</v>
      </c>
      <c r="L31" s="5"/>
      <c r="M31" s="5"/>
    </row>
  </sheetData>
  <conditionalFormatting sqref="B3:B1048576 E23:E28 H23:H28 K23:K28">
    <cfRule type="cellIs" dxfId="0" priority="10" operator="greaterThan">
      <formula>0</formula>
    </cfRule>
    <cfRule type="cellIs" dxfId="1" priority="11" operator="greaterThan">
      <formula>0</formula>
    </cfRule>
    <cfRule type="cellIs" dxfId="2" priority="15" operator="greaterThan">
      <formula>0</formula>
    </cfRule>
  </conditionalFormatting>
  <conditionalFormatting sqref="C3:C1048576 F23:F28 I23 L23:L28 I28">
    <cfRule type="cellIs" dxfId="2" priority="19" operator="greaterThan">
      <formula>0</formula>
    </cfRule>
  </conditionalFormatting>
  <conditionalFormatting sqref="E3:E22 E29:E1048576">
    <cfRule type="cellIs" dxfId="0" priority="7" operator="greaterThan">
      <formula>0</formula>
    </cfRule>
    <cfRule type="cellIs" dxfId="1" priority="8" operator="greaterThan">
      <formula>0</formula>
    </cfRule>
    <cfRule type="cellIs" dxfId="2" priority="9" operator="greaterThan">
      <formula>0</formula>
    </cfRule>
  </conditionalFormatting>
  <conditionalFormatting sqref="F3:F22 F29:F1048576">
    <cfRule type="cellIs" dxfId="2" priority="18" operator="greaterThan">
      <formula>0</formula>
    </cfRule>
  </conditionalFormatting>
  <conditionalFormatting sqref="H3:H22 H29:H1048576">
    <cfRule type="cellIs" dxfId="0" priority="4" operator="greaterThan">
      <formula>0</formula>
    </cfRule>
    <cfRule type="cellIs" dxfId="1" priority="5" operator="greaterThan">
      <formula>0</formula>
    </cfRule>
    <cfRule type="cellIs" dxfId="2" priority="6" operator="greaterThan">
      <formula>0</formula>
    </cfRule>
  </conditionalFormatting>
  <conditionalFormatting sqref="I3:I22 I24:I27 I29:I1048576">
    <cfRule type="cellIs" dxfId="2" priority="16" operator="greaterThan">
      <formula>0</formula>
    </cfRule>
  </conditionalFormatting>
  <conditionalFormatting sqref="K3:K22 K29:K1048576">
    <cfRule type="cellIs" dxfId="0" priority="1" operator="greaterThan">
      <formula>0</formula>
    </cfRule>
    <cfRule type="cellIs" dxfId="1" priority="2" operator="greaterThan">
      <formula>0</formula>
    </cfRule>
    <cfRule type="cellIs" dxfId="2" priority="3" operator="greaterThan">
      <formula>0</formula>
    </cfRule>
  </conditionalFormatting>
  <conditionalFormatting sqref="L3:L22 L29:L1048576">
    <cfRule type="cellIs" dxfId="2" priority="17" operator="greaterThan">
      <formula>0</formula>
    </cfRule>
  </conditionalFormatting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31"/>
  <sheetViews>
    <sheetView workbookViewId="0">
      <selection activeCell="C9" sqref="C9"/>
    </sheetView>
  </sheetViews>
  <sheetFormatPr defaultColWidth="10" defaultRowHeight="14" outlineLevelCol="2"/>
  <sheetData>
    <row r="2" spans="2:3">
      <c r="B2" t="str">
        <f>'2023财年主力资金和股价'!B1</f>
        <v>晶科科技</v>
      </c>
      <c r="C2" t="s">
        <v>9</v>
      </c>
    </row>
    <row r="11" spans="2:3">
      <c r="B11" t="str">
        <f>'2023财年主力资金和股价'!E1</f>
        <v>中公教育</v>
      </c>
      <c r="C11" t="s">
        <v>9</v>
      </c>
    </row>
    <row r="21" spans="2:3">
      <c r="B21" t="str">
        <f>'2023财年主力资金和股价'!H1</f>
        <v>宏柏新材</v>
      </c>
      <c r="C21" t="s">
        <v>9</v>
      </c>
    </row>
    <row r="31" spans="2:3">
      <c r="B31" t="str">
        <f>'2023财年主力资金和股价'!K1</f>
        <v>中兵红箭</v>
      </c>
      <c r="C31" t="s">
        <v>9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37" sqref="C37"/>
    </sheetView>
  </sheetViews>
  <sheetFormatPr defaultColWidth="10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2023财年主力资金和股价</vt:lpstr>
      <vt:lpstr>股价走势图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V2049A</dc:creator>
  <cp:lastModifiedBy>giw1314</cp:lastModifiedBy>
  <dcterms:created xsi:type="dcterms:W3CDTF">2023-02-18T17:16:00Z</dcterms:created>
  <dcterms:modified xsi:type="dcterms:W3CDTF">2023-03-20T16:04:20Z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8f9ed3114c26418f971a3cc7ad092382_21</vt:lpwstr>
  </property>
  <property fmtid="{D5CDD505-2E9C-101B-9397-08002B2CF9AE}" pid="3" name="KSOProductBuildVer">
    <vt:lpwstr>2052-11.1.0.13703</vt:lpwstr>
  </property>
</Properties>
</file>