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wester1\surfdrive\Onderwijs\DATASETS\"/>
    </mc:Choice>
  </mc:AlternateContent>
  <bookViews>
    <workbookView xWindow="0" yWindow="0" windowWidth="19160" windowHeight="6450" activeTab="2"/>
  </bookViews>
  <sheets>
    <sheet name="Description" sheetId="7" r:id="rId1"/>
    <sheet name="PeakArea" sheetId="3" r:id="rId2"/>
    <sheet name="initial analysis" sheetId="8"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N54" i="8" l="1"/>
  <c r="CN53" i="8"/>
  <c r="CN52" i="8"/>
  <c r="CN51" i="8"/>
  <c r="CN50" i="8"/>
  <c r="CN49" i="8"/>
  <c r="CN48" i="8"/>
  <c r="CN47" i="8"/>
  <c r="CN46" i="8"/>
  <c r="CN45" i="8"/>
  <c r="BZ54" i="8"/>
  <c r="BZ53" i="8"/>
  <c r="BZ52" i="8"/>
  <c r="BZ51" i="8"/>
  <c r="BZ50" i="8"/>
  <c r="BZ49" i="8"/>
  <c r="BZ48" i="8"/>
  <c r="BZ47" i="8"/>
  <c r="BZ46" i="8"/>
  <c r="BZ45" i="8"/>
  <c r="BU54" i="8"/>
  <c r="BU53" i="8"/>
  <c r="BU52" i="8"/>
  <c r="BU51" i="8"/>
  <c r="BU50" i="8"/>
  <c r="BU49" i="8"/>
  <c r="BU48" i="8"/>
  <c r="BU47" i="8"/>
  <c r="BU46" i="8"/>
  <c r="BU45" i="8"/>
  <c r="BS54" i="8"/>
  <c r="BS53" i="8"/>
  <c r="BS52" i="8"/>
  <c r="BS51" i="8"/>
  <c r="BS50" i="8"/>
  <c r="BS49" i="8"/>
  <c r="BS48" i="8"/>
  <c r="BS47" i="8"/>
  <c r="BS46" i="8"/>
  <c r="BS45" i="8"/>
  <c r="BI54" i="8"/>
  <c r="BI53" i="8"/>
  <c r="BI52" i="8"/>
  <c r="BI51" i="8"/>
  <c r="BI50" i="8"/>
  <c r="BI49" i="8"/>
  <c r="BI48" i="8"/>
  <c r="BI47" i="8"/>
  <c r="BI46" i="8"/>
  <c r="BI45" i="8"/>
  <c r="BC54" i="8"/>
  <c r="BC53" i="8"/>
  <c r="BC52" i="8"/>
  <c r="BC51" i="8"/>
  <c r="BC50" i="8"/>
  <c r="BC49" i="8"/>
  <c r="BC48" i="8"/>
  <c r="BC47" i="8"/>
  <c r="BC46" i="8"/>
  <c r="BC45" i="8"/>
  <c r="T40" i="8"/>
  <c r="T41" i="8"/>
  <c r="T42" i="8"/>
  <c r="T43" i="8"/>
  <c r="T54" i="8" s="1"/>
  <c r="T36" i="8"/>
  <c r="T37" i="8"/>
  <c r="T38" i="8"/>
  <c r="T53" i="8" s="1"/>
  <c r="T39" i="8"/>
  <c r="T32" i="8"/>
  <c r="T33" i="8"/>
  <c r="T52" i="8" s="1"/>
  <c r="T34" i="8"/>
  <c r="T35" i="8"/>
  <c r="T28" i="8"/>
  <c r="T29" i="8"/>
  <c r="T51" i="8" s="1"/>
  <c r="T30" i="8"/>
  <c r="T31" i="8"/>
  <c r="T24" i="8"/>
  <c r="T25" i="8"/>
  <c r="T26" i="8"/>
  <c r="T50" i="8" s="1"/>
  <c r="T27" i="8"/>
  <c r="T20" i="8"/>
  <c r="T21" i="8"/>
  <c r="T49" i="8" s="1"/>
  <c r="T22" i="8"/>
  <c r="T16" i="8"/>
  <c r="T17" i="8"/>
  <c r="T48" i="8" s="1"/>
  <c r="T18" i="8"/>
  <c r="T19" i="8"/>
  <c r="T12" i="8"/>
  <c r="T13" i="8"/>
  <c r="T14" i="8"/>
  <c r="T15" i="8"/>
  <c r="T47" i="8"/>
  <c r="T8" i="8"/>
  <c r="T9" i="8"/>
  <c r="T46" i="8" s="1"/>
  <c r="T10" i="8"/>
  <c r="T11" i="8"/>
  <c r="T4" i="8"/>
  <c r="T5" i="8"/>
  <c r="T6" i="8"/>
  <c r="T45" i="8" s="1"/>
  <c r="T7" i="8"/>
  <c r="S40" i="8"/>
  <c r="S41" i="8"/>
  <c r="S54" i="8" s="1"/>
  <c r="S42" i="8"/>
  <c r="S43" i="8"/>
  <c r="S36" i="8"/>
  <c r="S37" i="8"/>
  <c r="S38" i="8"/>
  <c r="S39" i="8"/>
  <c r="S53" i="8"/>
  <c r="S32" i="8"/>
  <c r="S33" i="8"/>
  <c r="S52" i="8" s="1"/>
  <c r="S34" i="8"/>
  <c r="S35" i="8"/>
  <c r="S28" i="8"/>
  <c r="S29" i="8"/>
  <c r="S30" i="8"/>
  <c r="S51" i="8" s="1"/>
  <c r="S31" i="8"/>
  <c r="S24" i="8"/>
  <c r="S25" i="8"/>
  <c r="S50" i="8" s="1"/>
  <c r="S26" i="8"/>
  <c r="S27" i="8"/>
  <c r="S20" i="8"/>
  <c r="S49" i="8" s="1"/>
  <c r="S21" i="8"/>
  <c r="S22" i="8"/>
  <c r="S16" i="8"/>
  <c r="S17" i="8"/>
  <c r="S18" i="8"/>
  <c r="S19" i="8"/>
  <c r="S48" i="8"/>
  <c r="S12" i="8"/>
  <c r="S13" i="8"/>
  <c r="S47" i="8" s="1"/>
  <c r="S14" i="8"/>
  <c r="S15" i="8"/>
  <c r="S8" i="8"/>
  <c r="S9" i="8"/>
  <c r="S10" i="8"/>
  <c r="S46" i="8" s="1"/>
  <c r="S11" i="8"/>
  <c r="S4" i="8"/>
  <c r="S5" i="8"/>
  <c r="S45" i="8" s="1"/>
  <c r="S6" i="8"/>
  <c r="S7" i="8"/>
  <c r="R40" i="8"/>
  <c r="R41" i="8"/>
  <c r="R42" i="8"/>
  <c r="R43" i="8"/>
  <c r="R54" i="8"/>
  <c r="R36" i="8"/>
  <c r="R37" i="8"/>
  <c r="R53" i="8" s="1"/>
  <c r="R38" i="8"/>
  <c r="R39" i="8"/>
  <c r="R32" i="8"/>
  <c r="R33" i="8"/>
  <c r="R34" i="8"/>
  <c r="R52" i="8" s="1"/>
  <c r="R35" i="8"/>
  <c r="R28" i="8"/>
  <c r="R29" i="8"/>
  <c r="R51" i="8" s="1"/>
  <c r="R30" i="8"/>
  <c r="R31" i="8"/>
  <c r="R24" i="8"/>
  <c r="R25" i="8"/>
  <c r="R26" i="8"/>
  <c r="R27" i="8"/>
  <c r="R50" i="8"/>
  <c r="R20" i="8"/>
  <c r="R21" i="8"/>
  <c r="R22" i="8"/>
  <c r="R49" i="8"/>
  <c r="R16" i="8"/>
  <c r="R17" i="8"/>
  <c r="R48" i="8" s="1"/>
  <c r="R18" i="8"/>
  <c r="R19" i="8"/>
  <c r="R12" i="8"/>
  <c r="R13" i="8"/>
  <c r="R14" i="8"/>
  <c r="R47" i="8" s="1"/>
  <c r="R15" i="8"/>
  <c r="R8" i="8"/>
  <c r="R9" i="8"/>
  <c r="R46" i="8" s="1"/>
  <c r="R10" i="8"/>
  <c r="R11" i="8"/>
  <c r="R4" i="8"/>
  <c r="R5" i="8"/>
  <c r="R6" i="8"/>
  <c r="R7" i="8"/>
  <c r="R45" i="8"/>
  <c r="Q40" i="8"/>
  <c r="Q41" i="8"/>
  <c r="Q54" i="8" s="1"/>
  <c r="Q42" i="8"/>
  <c r="Q43" i="8"/>
  <c r="Q36" i="8"/>
  <c r="Q37" i="8"/>
  <c r="Q38" i="8"/>
  <c r="Q53" i="8" s="1"/>
  <c r="Q39" i="8"/>
  <c r="Q32" i="8"/>
  <c r="Q33" i="8"/>
  <c r="Q52" i="8" s="1"/>
  <c r="Q34" i="8"/>
  <c r="Q35" i="8"/>
  <c r="Q28" i="8"/>
  <c r="Q29" i="8"/>
  <c r="Q30" i="8"/>
  <c r="Q31" i="8"/>
  <c r="Q51" i="8"/>
  <c r="Q24" i="8"/>
  <c r="Q25" i="8"/>
  <c r="Q50" i="8" s="1"/>
  <c r="Q26" i="8"/>
  <c r="Q27" i="8"/>
  <c r="Q20" i="8"/>
  <c r="Q49" i="8" s="1"/>
  <c r="Q21" i="8"/>
  <c r="Q22" i="8"/>
  <c r="Q16" i="8"/>
  <c r="Q17" i="8"/>
  <c r="Q18" i="8"/>
  <c r="Q48" i="8" s="1"/>
  <c r="Q19" i="8"/>
  <c r="Q12" i="8"/>
  <c r="Q13" i="8"/>
  <c r="Q47" i="8" s="1"/>
  <c r="Q14" i="8"/>
  <c r="Q15" i="8"/>
  <c r="Q8" i="8"/>
  <c r="Q9" i="8"/>
  <c r="Q10" i="8"/>
  <c r="Q11" i="8"/>
  <c r="Q46" i="8"/>
  <c r="Q4" i="8"/>
  <c r="Q5" i="8"/>
  <c r="Q45" i="8" s="1"/>
  <c r="Q6" i="8"/>
  <c r="Q7" i="8"/>
  <c r="P40" i="8"/>
  <c r="P41" i="8"/>
  <c r="P42" i="8"/>
  <c r="P54" i="8" s="1"/>
  <c r="P43" i="8"/>
  <c r="P36" i="8"/>
  <c r="P37" i="8"/>
  <c r="P53" i="8" s="1"/>
  <c r="P38" i="8"/>
  <c r="P39" i="8"/>
  <c r="P32" i="8"/>
  <c r="P33" i="8"/>
  <c r="P34" i="8"/>
  <c r="P35" i="8"/>
  <c r="P52" i="8"/>
  <c r="P28" i="8"/>
  <c r="P29" i="8"/>
  <c r="P51" i="8" s="1"/>
  <c r="P30" i="8"/>
  <c r="P31" i="8"/>
  <c r="P24" i="8"/>
  <c r="P25" i="8"/>
  <c r="P26" i="8"/>
  <c r="P50" i="8" s="1"/>
  <c r="P27" i="8"/>
  <c r="P20" i="8"/>
  <c r="P21" i="8"/>
  <c r="P49" i="8" s="1"/>
  <c r="P22" i="8"/>
  <c r="P16" i="8"/>
  <c r="P17" i="8"/>
  <c r="P48" i="8" s="1"/>
  <c r="P18" i="8"/>
  <c r="P19" i="8"/>
  <c r="P12" i="8"/>
  <c r="P13" i="8"/>
  <c r="P14" i="8"/>
  <c r="P15" i="8"/>
  <c r="P47" i="8"/>
  <c r="P8" i="8"/>
  <c r="P9" i="8"/>
  <c r="P46" i="8" s="1"/>
  <c r="P10" i="8"/>
  <c r="P11" i="8"/>
  <c r="P4" i="8"/>
  <c r="P5" i="8"/>
  <c r="P6" i="8"/>
  <c r="P45" i="8" s="1"/>
  <c r="P7" i="8"/>
  <c r="O40" i="8"/>
  <c r="O41" i="8"/>
  <c r="O54" i="8" s="1"/>
  <c r="O42" i="8"/>
  <c r="O43" i="8"/>
  <c r="O36" i="8"/>
  <c r="O37" i="8"/>
  <c r="O38" i="8"/>
  <c r="O39" i="8"/>
  <c r="O53" i="8"/>
  <c r="O32" i="8"/>
  <c r="O33" i="8"/>
  <c r="O52" i="8" s="1"/>
  <c r="O34" i="8"/>
  <c r="O35" i="8"/>
  <c r="O28" i="8"/>
  <c r="O29" i="8"/>
  <c r="O30" i="8"/>
  <c r="O51" i="8" s="1"/>
  <c r="O31" i="8"/>
  <c r="O24" i="8"/>
  <c r="O25" i="8"/>
  <c r="O50" i="8" s="1"/>
  <c r="O26" i="8"/>
  <c r="O27" i="8"/>
  <c r="O20" i="8"/>
  <c r="O49" i="8" s="1"/>
  <c r="O21" i="8"/>
  <c r="O22" i="8"/>
  <c r="O16" i="8"/>
  <c r="O17" i="8"/>
  <c r="O18" i="8"/>
  <c r="O19" i="8"/>
  <c r="O48" i="8"/>
  <c r="O12" i="8"/>
  <c r="O13" i="8"/>
  <c r="O47" i="8" s="1"/>
  <c r="O14" i="8"/>
  <c r="O15" i="8"/>
  <c r="O8" i="8"/>
  <c r="O9" i="8"/>
  <c r="O10" i="8"/>
  <c r="O46" i="8" s="1"/>
  <c r="O11" i="8"/>
  <c r="O4" i="8"/>
  <c r="O5" i="8"/>
  <c r="O45" i="8" s="1"/>
  <c r="O6" i="8"/>
  <c r="O7" i="8"/>
  <c r="N40" i="8"/>
  <c r="N41" i="8"/>
  <c r="N42" i="8"/>
  <c r="N43" i="8"/>
  <c r="N54" i="8"/>
  <c r="N36" i="8"/>
  <c r="N37" i="8"/>
  <c r="N53" i="8" s="1"/>
  <c r="N38" i="8"/>
  <c r="N39" i="8"/>
  <c r="N32" i="8"/>
  <c r="N33" i="8"/>
  <c r="N34" i="8"/>
  <c r="N52" i="8" s="1"/>
  <c r="N35" i="8"/>
  <c r="N28" i="8"/>
  <c r="N29" i="8"/>
  <c r="N51" i="8" s="1"/>
  <c r="N30" i="8"/>
  <c r="N31" i="8"/>
  <c r="N24" i="8"/>
  <c r="N25" i="8"/>
  <c r="N26" i="8"/>
  <c r="N27" i="8"/>
  <c r="N50" i="8"/>
  <c r="N20" i="8"/>
  <c r="N21" i="8"/>
  <c r="N22" i="8"/>
  <c r="N49" i="8"/>
  <c r="N16" i="8"/>
  <c r="N17" i="8"/>
  <c r="N48" i="8" s="1"/>
  <c r="N18" i="8"/>
  <c r="N19" i="8"/>
  <c r="N12" i="8"/>
  <c r="N13" i="8"/>
  <c r="N14" i="8"/>
  <c r="N47" i="8" s="1"/>
  <c r="N15" i="8"/>
  <c r="N8" i="8"/>
  <c r="N9" i="8"/>
  <c r="N46" i="8" s="1"/>
  <c r="N10" i="8"/>
  <c r="N11" i="8"/>
  <c r="N4" i="8"/>
  <c r="N5" i="8"/>
  <c r="N6" i="8"/>
  <c r="N7" i="8"/>
  <c r="N45" i="8"/>
  <c r="M40" i="8"/>
  <c r="M41" i="8"/>
  <c r="M54" i="8" s="1"/>
  <c r="M42" i="8"/>
  <c r="M43" i="8"/>
  <c r="M36" i="8"/>
  <c r="M37" i="8"/>
  <c r="M38" i="8"/>
  <c r="M53" i="8" s="1"/>
  <c r="M39" i="8"/>
  <c r="M32" i="8"/>
  <c r="M33" i="8"/>
  <c r="M52" i="8" s="1"/>
  <c r="M34" i="8"/>
  <c r="M35" i="8"/>
  <c r="M28" i="8"/>
  <c r="M29" i="8"/>
  <c r="M30" i="8"/>
  <c r="M31" i="8"/>
  <c r="M51" i="8"/>
  <c r="M24" i="8"/>
  <c r="M25" i="8"/>
  <c r="M50" i="8" s="1"/>
  <c r="M26" i="8"/>
  <c r="M27" i="8"/>
  <c r="M20" i="8"/>
  <c r="M49" i="8" s="1"/>
  <c r="M21" i="8"/>
  <c r="M22" i="8"/>
  <c r="M16" i="8"/>
  <c r="M17" i="8"/>
  <c r="M18" i="8"/>
  <c r="M48" i="8" s="1"/>
  <c r="M19" i="8"/>
  <c r="M12" i="8"/>
  <c r="M13" i="8"/>
  <c r="M47" i="8" s="1"/>
  <c r="M14" i="8"/>
  <c r="M15" i="8"/>
  <c r="M8" i="8"/>
  <c r="M9" i="8"/>
  <c r="M10" i="8"/>
  <c r="M11" i="8"/>
  <c r="M46" i="8"/>
  <c r="M4" i="8"/>
  <c r="M5" i="8"/>
  <c r="M45" i="8" s="1"/>
  <c r="M6" i="8"/>
  <c r="M7" i="8"/>
  <c r="L40" i="8"/>
  <c r="L41" i="8"/>
  <c r="L42" i="8"/>
  <c r="L54" i="8" s="1"/>
  <c r="L43" i="8"/>
  <c r="L36" i="8"/>
  <c r="L37" i="8"/>
  <c r="L53" i="8" s="1"/>
  <c r="L38" i="8"/>
  <c r="L39" i="8"/>
  <c r="L32" i="8"/>
  <c r="L33" i="8"/>
  <c r="L34" i="8"/>
  <c r="L35" i="8"/>
  <c r="L52" i="8"/>
  <c r="L28" i="8"/>
  <c r="L29" i="8"/>
  <c r="L51" i="8" s="1"/>
  <c r="L30" i="8"/>
  <c r="L31" i="8"/>
  <c r="L24" i="8"/>
  <c r="L25" i="8"/>
  <c r="L26" i="8"/>
  <c r="L50" i="8" s="1"/>
  <c r="L27" i="8"/>
  <c r="L20" i="8"/>
  <c r="L21" i="8"/>
  <c r="L49" i="8" s="1"/>
  <c r="L22" i="8"/>
  <c r="L16" i="8"/>
  <c r="L17" i="8"/>
  <c r="L48" i="8" s="1"/>
  <c r="L18" i="8"/>
  <c r="L19" i="8"/>
  <c r="L12" i="8"/>
  <c r="L13" i="8"/>
  <c r="L14" i="8"/>
  <c r="L15" i="8"/>
  <c r="L47" i="8"/>
  <c r="L8" i="8"/>
  <c r="L9" i="8"/>
  <c r="L46" i="8" s="1"/>
  <c r="L10" i="8"/>
  <c r="L11" i="8"/>
  <c r="L4" i="8"/>
  <c r="L5" i="8"/>
  <c r="L6" i="8"/>
  <c r="L45" i="8" s="1"/>
  <c r="L7" i="8"/>
  <c r="K40" i="8"/>
  <c r="K41" i="8"/>
  <c r="K54" i="8" s="1"/>
  <c r="K42" i="8"/>
  <c r="K43" i="8"/>
  <c r="K36" i="8"/>
  <c r="K37" i="8"/>
  <c r="K38" i="8"/>
  <c r="K39" i="8"/>
  <c r="K53" i="8"/>
  <c r="K32" i="8"/>
  <c r="K33" i="8"/>
  <c r="K52" i="8" s="1"/>
  <c r="K34" i="8"/>
  <c r="K35" i="8"/>
  <c r="K28" i="8"/>
  <c r="K29" i="8"/>
  <c r="K30" i="8"/>
  <c r="K51" i="8" s="1"/>
  <c r="K31" i="8"/>
  <c r="K24" i="8"/>
  <c r="K25" i="8"/>
  <c r="K50" i="8" s="1"/>
  <c r="K26" i="8"/>
  <c r="K27" i="8"/>
  <c r="K20" i="8"/>
  <c r="K49" i="8" s="1"/>
  <c r="K21" i="8"/>
  <c r="K22" i="8"/>
  <c r="K16" i="8"/>
  <c r="K17" i="8"/>
  <c r="K18" i="8"/>
  <c r="K19" i="8"/>
  <c r="K48" i="8"/>
  <c r="K12" i="8"/>
  <c r="K13" i="8"/>
  <c r="K47" i="8" s="1"/>
  <c r="K14" i="8"/>
  <c r="K15" i="8"/>
  <c r="K8" i="8"/>
  <c r="K9" i="8"/>
  <c r="K10" i="8"/>
  <c r="K46" i="8" s="1"/>
  <c r="K11" i="8"/>
  <c r="K4" i="8"/>
  <c r="K5" i="8"/>
  <c r="K45" i="8" s="1"/>
  <c r="K6" i="8"/>
  <c r="K7" i="8"/>
  <c r="J40" i="8"/>
  <c r="J41" i="8"/>
  <c r="J42" i="8"/>
  <c r="J43" i="8"/>
  <c r="J54" i="8"/>
  <c r="J36" i="8"/>
  <c r="J37" i="8"/>
  <c r="J53" i="8" s="1"/>
  <c r="J38" i="8"/>
  <c r="J39" i="8"/>
  <c r="J32" i="8"/>
  <c r="J33" i="8"/>
  <c r="J34" i="8"/>
  <c r="J52" i="8" s="1"/>
  <c r="J35" i="8"/>
  <c r="J28" i="8"/>
  <c r="J29" i="8"/>
  <c r="J51" i="8" s="1"/>
  <c r="J30" i="8"/>
  <c r="J31" i="8"/>
  <c r="J24" i="8"/>
  <c r="J50" i="8" s="1"/>
  <c r="J27" i="8"/>
  <c r="J20" i="8"/>
  <c r="J21" i="8"/>
  <c r="J49" i="8" s="1"/>
  <c r="J22" i="8"/>
  <c r="J16" i="8"/>
  <c r="J17" i="8"/>
  <c r="J48" i="8" s="1"/>
  <c r="J18" i="8"/>
  <c r="J19" i="8"/>
  <c r="J12" i="8"/>
  <c r="J47" i="8" s="1"/>
  <c r="J13" i="8"/>
  <c r="J14" i="8"/>
  <c r="J8" i="8"/>
  <c r="J9" i="8"/>
  <c r="J10" i="8"/>
  <c r="J11" i="8"/>
  <c r="J46" i="8"/>
  <c r="J4" i="8"/>
  <c r="J45" i="8" s="1"/>
  <c r="J5" i="8"/>
  <c r="J6" i="8"/>
  <c r="J7" i="8"/>
  <c r="I40" i="8"/>
  <c r="I41" i="8"/>
  <c r="I54" i="8" s="1"/>
  <c r="I42" i="8"/>
  <c r="I43" i="8"/>
  <c r="I36" i="8"/>
  <c r="I37" i="8"/>
  <c r="I38" i="8"/>
  <c r="I53" i="8" s="1"/>
  <c r="I39" i="8"/>
  <c r="I32" i="8"/>
  <c r="I33" i="8"/>
  <c r="I52" i="8" s="1"/>
  <c r="I34" i="8"/>
  <c r="I35" i="8"/>
  <c r="I28" i="8"/>
  <c r="I29" i="8"/>
  <c r="I30" i="8"/>
  <c r="I31" i="8"/>
  <c r="I51" i="8"/>
  <c r="I24" i="8"/>
  <c r="I25" i="8"/>
  <c r="I50" i="8" s="1"/>
  <c r="I26" i="8"/>
  <c r="I27" i="8"/>
  <c r="I20" i="8"/>
  <c r="I49" i="8" s="1"/>
  <c r="I21" i="8"/>
  <c r="I22" i="8"/>
  <c r="I16" i="8"/>
  <c r="I17" i="8"/>
  <c r="I18" i="8"/>
  <c r="I48" i="8" s="1"/>
  <c r="I19" i="8"/>
  <c r="I12" i="8"/>
  <c r="I13" i="8"/>
  <c r="I47" i="8" s="1"/>
  <c r="I14" i="8"/>
  <c r="I15" i="8"/>
  <c r="I8" i="8"/>
  <c r="I46" i="8" s="1"/>
  <c r="I9" i="8"/>
  <c r="I10" i="8"/>
  <c r="I11" i="8"/>
  <c r="I4" i="8"/>
  <c r="I5" i="8"/>
  <c r="I45" i="8" s="1"/>
  <c r="I6" i="8"/>
  <c r="I7" i="8"/>
  <c r="C54" i="8"/>
  <c r="C53" i="8"/>
  <c r="C52" i="8"/>
  <c r="C51" i="8"/>
  <c r="C50" i="8"/>
  <c r="C49" i="8"/>
  <c r="C48" i="8"/>
  <c r="C47" i="8"/>
  <c r="C46" i="8"/>
  <c r="C45" i="8"/>
</calcChain>
</file>

<file path=xl/sharedStrings.xml><?xml version="1.0" encoding="utf-8"?>
<sst xmlns="http://schemas.openxmlformats.org/spreadsheetml/2006/main" count="773" uniqueCount="256">
  <si>
    <t>Adenosine</t>
  </si>
  <si>
    <t>ADP</t>
  </si>
  <si>
    <t>AMP</t>
  </si>
  <si>
    <t>Asparagine</t>
  </si>
  <si>
    <t>Aspartic Acid</t>
  </si>
  <si>
    <t>ATP</t>
  </si>
  <si>
    <t>Citric acid</t>
  </si>
  <si>
    <t>Fructose-1,6-bisphosphate</t>
  </si>
  <si>
    <t>Fumaric/Maleic Acid</t>
  </si>
  <si>
    <t>Glutamic acid</t>
  </si>
  <si>
    <t>Glutamine</t>
  </si>
  <si>
    <t>Glycerol-phosphate</t>
  </si>
  <si>
    <t>GSH</t>
  </si>
  <si>
    <t>GSSG</t>
  </si>
  <si>
    <t>Hexose-phosphate</t>
  </si>
  <si>
    <t>Isocitric acid</t>
  </si>
  <si>
    <t>Lactic Acid</t>
  </si>
  <si>
    <t>Malic Acid</t>
  </si>
  <si>
    <t>NAD</t>
  </si>
  <si>
    <t>NADH</t>
  </si>
  <si>
    <t>NADP</t>
  </si>
  <si>
    <t>Pentose-phosphate</t>
  </si>
  <si>
    <t>PEP</t>
  </si>
  <si>
    <t>Phosphoglyceric acid</t>
  </si>
  <si>
    <t>Seduheptulose-7-phosphate</t>
  </si>
  <si>
    <t>Succinic Acid</t>
  </si>
  <si>
    <t>Triose phosphate</t>
  </si>
  <si>
    <t>UDP-GlcNAc</t>
  </si>
  <si>
    <t>UDP-hexose</t>
  </si>
  <si>
    <t>neg191&gt;87</t>
  </si>
  <si>
    <t>pos268.1&gt;136</t>
  </si>
  <si>
    <t>neg426&gt;328</t>
  </si>
  <si>
    <t>pos348.1&gt;136</t>
  </si>
  <si>
    <t>neg131&gt;113</t>
  </si>
  <si>
    <t>neg132&gt;88</t>
  </si>
  <si>
    <t>neg506&gt;408</t>
  </si>
  <si>
    <t>neg339&gt;97</t>
  </si>
  <si>
    <t>neg115&gt;71</t>
  </si>
  <si>
    <t>neg146&gt;102</t>
  </si>
  <si>
    <t>neg145.1&gt;127</t>
  </si>
  <si>
    <t>neg171&gt;79</t>
  </si>
  <si>
    <t>neg306.1&gt;272.1</t>
  </si>
  <si>
    <t>pos613.2&gt;355</t>
  </si>
  <si>
    <t>neg259&gt;79</t>
  </si>
  <si>
    <t>neg191&gt;73</t>
  </si>
  <si>
    <t>neg89&gt;43</t>
  </si>
  <si>
    <t>neg133&gt;115</t>
  </si>
  <si>
    <t>pos664.1&gt;136</t>
  </si>
  <si>
    <t>pos666.1&gt;649.1</t>
  </si>
  <si>
    <t>pos744.1&gt;136</t>
  </si>
  <si>
    <t>neg229&gt;79</t>
  </si>
  <si>
    <t>neg167&gt;79</t>
  </si>
  <si>
    <t>neg185&gt;79</t>
  </si>
  <si>
    <t>neg289&gt;79</t>
  </si>
  <si>
    <t>neg117&gt;73</t>
  </si>
  <si>
    <t>neg169&gt;79</t>
  </si>
  <si>
    <t>neg606.1&gt;385</t>
  </si>
  <si>
    <t>neg565&gt;323</t>
  </si>
  <si>
    <t>organism</t>
  </si>
  <si>
    <t>celltype</t>
  </si>
  <si>
    <t>RPMI</t>
  </si>
  <si>
    <t>Mouse</t>
  </si>
  <si>
    <t>BMDM</t>
  </si>
  <si>
    <t>2018-08-27 23:33:14</t>
  </si>
  <si>
    <t>E1</t>
  </si>
  <si>
    <t>2018-08-28 02:00:13</t>
  </si>
  <si>
    <t>F1</t>
  </si>
  <si>
    <t>2018-08-27 21:06:12</t>
  </si>
  <si>
    <t>G1</t>
  </si>
  <si>
    <t>2018-08-27 12:12:53</t>
  </si>
  <si>
    <t>H1</t>
  </si>
  <si>
    <t>2018-08-28 07:49:30</t>
  </si>
  <si>
    <t>E4</t>
  </si>
  <si>
    <t>2018-08-28 07:31:07</t>
  </si>
  <si>
    <t>F4</t>
  </si>
  <si>
    <t>2018-08-28 10:35:02</t>
  </si>
  <si>
    <t>G4</t>
  </si>
  <si>
    <t>2018-08-28 03:32:09</t>
  </si>
  <si>
    <t>H4</t>
  </si>
  <si>
    <t>2018-08-27 21:42:57</t>
  </si>
  <si>
    <t>E5</t>
  </si>
  <si>
    <t>2018-08-28 10:53:25</t>
  </si>
  <si>
    <t>F5</t>
  </si>
  <si>
    <t>2018-08-27 15:35:09</t>
  </si>
  <si>
    <t>G5</t>
  </si>
  <si>
    <t>2018-08-27 11:17:46</t>
  </si>
  <si>
    <t>H5</t>
  </si>
  <si>
    <t>2018-08-28 05:59:08</t>
  </si>
  <si>
    <t>E2</t>
  </si>
  <si>
    <t>2018-08-27 13:26:25</t>
  </si>
  <si>
    <t>F2</t>
  </si>
  <si>
    <t>2018-08-28 05:22:23</t>
  </si>
  <si>
    <t>G2</t>
  </si>
  <si>
    <t>2018-08-28 06:35:54</t>
  </si>
  <si>
    <t>H2</t>
  </si>
  <si>
    <t>2018-08-28 04:45:39</t>
  </si>
  <si>
    <t>E3</t>
  </si>
  <si>
    <t>2018-08-27 23:51:36</t>
  </si>
  <si>
    <t>F3</t>
  </si>
  <si>
    <t>2018-08-27 22:19:42</t>
  </si>
  <si>
    <t>G3</t>
  </si>
  <si>
    <t>2018-08-28 11:30:10</t>
  </si>
  <si>
    <t>H3</t>
  </si>
  <si>
    <t>2018-08-27 14:03:11</t>
  </si>
  <si>
    <t>E6</t>
  </si>
  <si>
    <t>2018-08-28 00:46:44</t>
  </si>
  <si>
    <t>F6</t>
  </si>
  <si>
    <t>2018-08-28 08:07:53</t>
  </si>
  <si>
    <t>G6</t>
  </si>
  <si>
    <t>2018-08-27 15:53:32</t>
  </si>
  <si>
    <t>H6</t>
  </si>
  <si>
    <t>2018-08-28 08:26:15</t>
  </si>
  <si>
    <t>E9</t>
  </si>
  <si>
    <t>2018-08-28 03:50:32</t>
  </si>
  <si>
    <t>F9</t>
  </si>
  <si>
    <t>2018-08-27 20:47:50</t>
  </si>
  <si>
    <t>G9</t>
  </si>
  <si>
    <t>2018-08-28 11:48:33</t>
  </si>
  <si>
    <t>H9</t>
  </si>
  <si>
    <t>2018-08-28 00:28:20</t>
  </si>
  <si>
    <t>E10</t>
  </si>
  <si>
    <t>2018-08-28 05:40:46</t>
  </si>
  <si>
    <t>F10</t>
  </si>
  <si>
    <t>2018-08-27 12:31:16</t>
  </si>
  <si>
    <t>G10</t>
  </si>
  <si>
    <t>2018-08-27 18:02:22</t>
  </si>
  <si>
    <t>H10</t>
  </si>
  <si>
    <t>2018-08-27 16:30:25</t>
  </si>
  <si>
    <t>E7</t>
  </si>
  <si>
    <t>2018-08-27 18:39:07</t>
  </si>
  <si>
    <t>F7</t>
  </si>
  <si>
    <t>2018-08-27 18:20:44</t>
  </si>
  <si>
    <t>G7</t>
  </si>
  <si>
    <t>2018-08-27 17:07:14</t>
  </si>
  <si>
    <t>H7</t>
  </si>
  <si>
    <t>2018-08-28 06:17:32</t>
  </si>
  <si>
    <t>E8</t>
  </si>
  <si>
    <t>2018-08-28 03:13:47</t>
  </si>
  <si>
    <t>F8</t>
  </si>
  <si>
    <t>2018-08-28 12:43:41</t>
  </si>
  <si>
    <t>G8</t>
  </si>
  <si>
    <t>2018-08-27 18:57:30</t>
  </si>
  <si>
    <t>H8</t>
  </si>
  <si>
    <t>Metabolite</t>
  </si>
  <si>
    <t>Arginine</t>
  </si>
  <si>
    <t>Ascorbic Acid</t>
  </si>
  <si>
    <t>Carnitine</t>
  </si>
  <si>
    <t>CMP</t>
  </si>
  <si>
    <t>CTP</t>
  </si>
  <si>
    <t>Cytidine</t>
  </si>
  <si>
    <t>Folic Acid</t>
  </si>
  <si>
    <t>GMP</t>
  </si>
  <si>
    <t>Histidine</t>
  </si>
  <si>
    <t>IMP</t>
  </si>
  <si>
    <t>Isoleucine</t>
  </si>
  <si>
    <t>Itaconic acid</t>
  </si>
  <si>
    <t>ITP</t>
  </si>
  <si>
    <t>Leucine</t>
  </si>
  <si>
    <t>Lysine</t>
  </si>
  <si>
    <t>Methionine</t>
  </si>
  <si>
    <t>N-Acetylaspartic acid</t>
  </si>
  <si>
    <t>Phenol Red</t>
  </si>
  <si>
    <t>Phenylalanine</t>
  </si>
  <si>
    <t>Proline</t>
  </si>
  <si>
    <t>Serine</t>
  </si>
  <si>
    <t>Taurine</t>
  </si>
  <si>
    <t>Thiamine</t>
  </si>
  <si>
    <t>Threonine</t>
  </si>
  <si>
    <t>Tryptophan</t>
  </si>
  <si>
    <t>Tyrosine</t>
  </si>
  <si>
    <t>Valine</t>
  </si>
  <si>
    <t>pos175.1&gt;116</t>
  </si>
  <si>
    <t>neg175&gt;115</t>
  </si>
  <si>
    <t>pos162.1&gt;60</t>
  </si>
  <si>
    <t>neg322&gt;79</t>
  </si>
  <si>
    <t>neg482&gt;159</t>
  </si>
  <si>
    <t>pos244.1&gt;112</t>
  </si>
  <si>
    <t>pos442.2&gt;295.1</t>
  </si>
  <si>
    <t>pos364.1&gt;152</t>
  </si>
  <si>
    <t>pos156.1&gt;110</t>
  </si>
  <si>
    <t>pos349&gt;137</t>
  </si>
  <si>
    <t>pos132.1&gt;69</t>
  </si>
  <si>
    <t>neg129&gt;85</t>
  </si>
  <si>
    <t>neg507&gt;159</t>
  </si>
  <si>
    <t>pos132.1&gt;43</t>
  </si>
  <si>
    <t>pos147.1&gt;84</t>
  </si>
  <si>
    <t>pos150.1&gt;104</t>
  </si>
  <si>
    <t>neg174&gt;88</t>
  </si>
  <si>
    <t>neg353&gt;195.1</t>
  </si>
  <si>
    <t>pos166.1&gt;120</t>
  </si>
  <si>
    <t>pos116.1&gt;43</t>
  </si>
  <si>
    <t>neg104&gt;74</t>
  </si>
  <si>
    <t>neg124&gt;80</t>
  </si>
  <si>
    <t>pos266.1&gt;122</t>
  </si>
  <si>
    <t>pos120.1&gt;74</t>
  </si>
  <si>
    <t>pos205.1&gt;188.1</t>
  </si>
  <si>
    <t>neg180.1&gt;163.1</t>
  </si>
  <si>
    <t>pos118.1&gt;72</t>
  </si>
  <si>
    <t>group</t>
  </si>
  <si>
    <t>SampleID</t>
  </si>
  <si>
    <t>empty vector</t>
  </si>
  <si>
    <t>TF overexpression</t>
  </si>
  <si>
    <t>time after stimulation (h)</t>
  </si>
  <si>
    <t>cultivation medium</t>
  </si>
  <si>
    <t>measurement date/time</t>
  </si>
  <si>
    <t>position in autosampler</t>
  </si>
  <si>
    <t>Quantifier MRM</t>
  </si>
  <si>
    <t>Experimental setup</t>
  </si>
  <si>
    <t>Macrophages were derived from the bone marrow of one mouse to obtain BMDMs (bone marrow derived macrophages)</t>
  </si>
  <si>
    <t xml:space="preserve">The pool of BMDMs was split in two: </t>
  </si>
  <si>
    <t>The control group was transfected with an "empty vector" that does not contain a gene for overexpression</t>
  </si>
  <si>
    <t>60000 cells from either group were placed in each well of a 96 well plate</t>
  </si>
  <si>
    <t>At time t=0h LPS and interferon gamma was added to all wells to initiate the polarization (basically the same as a differentiation) towards the M1 macrophage phenotype</t>
  </si>
  <si>
    <t>M1 macrophages have been described in literature to have increased glycolytic rate and expression of aconitate decarboxylase (which forms itaconic acid) compared to the unstimulated original macrophage state</t>
  </si>
  <si>
    <t>Analytics</t>
  </si>
  <si>
    <t>Metabolites were extracted with 80:20 methanol:water on ice.</t>
  </si>
  <si>
    <t>Metabolite extracts were dried and resuspended in 15 uL 90:10 acetonitrile:water</t>
  </si>
  <si>
    <t>Metabolite extracts were mixed with equal volumes of 13C internal standard solution</t>
  </si>
  <si>
    <t>Samples were analyzed by HILIC-LC/QQQ-MS</t>
  </si>
  <si>
    <t>How can we use knowledge about biological pathways, like statistics on metabolic pathways rather than statistics on single metabolites?</t>
  </si>
  <si>
    <t>How can we use the fact that we have data from 5 time points for stronger statistical results?</t>
  </si>
  <si>
    <t>Sample 19063 looks like an outlier to me. How do I best justify it if I want to exclude this sample?</t>
  </si>
  <si>
    <t>This experiment is supposed to give insight about the effect of the transcription factor overexpression</t>
  </si>
  <si>
    <t>Questions for MOVISS</t>
  </si>
  <si>
    <t>The treatment group was transfected with a vector that caused the overexpression of a global transcription factor (TF)</t>
  </si>
  <si>
    <t xml:space="preserve">This submission is motivated by the re-occurring challenge to make the most out of limited biological material and consequently limited data. The number of mice that can be sacrificed for these experiments is strictly limited and the number of cells that can be obtained from a mouse is limited, too. Just measuring more is therefore not an option. </t>
  </si>
  <si>
    <t>My gut feeling tells me that it should be possible to use the fact that the samples belong to a time course and the fact that metabolites belong to pathways to obtain stronger (statistical) results than one could obtain by i.e. a pairwise t-test. I just have no clue about how to do this in a statistically sound manner. This is where I'm hoping for helpful input at the MOVISS meeting.</t>
  </si>
  <si>
    <t>Motivation for discussion at MOVISS</t>
  </si>
  <si>
    <t>Peaks were detected and integrated automatically by an in-house R script. Missing values did not pass the quality score filter</t>
  </si>
  <si>
    <t>During the polarization process the number of cells remains constant</t>
  </si>
  <si>
    <t>NAD/ NADH</t>
  </si>
  <si>
    <t>citrate/ isocitrate</t>
  </si>
  <si>
    <t>FBP/ PEP</t>
  </si>
  <si>
    <t>ATP/ AMP</t>
  </si>
  <si>
    <t>citrate/ itaconate</t>
  </si>
  <si>
    <t>isocitrate/ succinate</t>
  </si>
  <si>
    <t>succinate/ fumarate</t>
  </si>
  <si>
    <t>fumarate/malate</t>
  </si>
  <si>
    <t>malate/ citrate</t>
  </si>
  <si>
    <t>GSH/ GSSG</t>
  </si>
  <si>
    <t>aspartate/ n-acetyl-aspartate</t>
  </si>
  <si>
    <t>glutamine/ glutamate</t>
  </si>
  <si>
    <t>Our Initial data analysis</t>
  </si>
  <si>
    <t>Unfortunately we don't have an established workflow for analyzing this data, thus this submission for the data clinic. What we have done so far is rather a "playing with the data" than an scientific analysis.</t>
  </si>
  <si>
    <t xml:space="preserve">We tried to incorporate known relatinships of metabolites in the metabolic network by calculating the ratios of peak areas between metabolites of the same pathway. While the number value of this ratio is meaningless, a trend over time (or a comparison of the ratios between two conditions) can be interpreted as a change or difference in the thermodynamic driving force across the reaction(s) connecting the two metabolites.  An added advantage of the calculation of pairwise ratios is that some experimental artifacts (like differences in cell number) are normalized out. </t>
  </si>
  <si>
    <t>In the sheet "initial analysis" there are a few examples of such ratios.</t>
  </si>
  <si>
    <t>ATP/AMP is interpreted as a proxy for the energy stat of the cell (i.e. a poor man's version of the adenylate energy charge AEC)</t>
  </si>
  <si>
    <t>FBP/PEP is interpreted as the thermodynamic driving force in glycolysis. In extreme cases is can be informative about a glycolytic/glyconeogenic switch</t>
  </si>
  <si>
    <t>GSH/GSSH is interpreted as an indicator for the redox stress level of the cell</t>
  </si>
  <si>
    <t>NAD/NADH is interpreted as an indicator for the overall redox state of the cell</t>
  </si>
  <si>
    <t>glutamine/glutamate is expected to remain reasonably stable</t>
  </si>
  <si>
    <t>aspartate/N-acetyl-aspartate is interpreted as an indicator for the availability of C2-units (similar to AcetylCoA/Coa)</t>
  </si>
  <si>
    <t>The ratios between citrate, itaconate, isocitrate, succinate, fumarate, malate are indicators for possible blocks/bottlenecks in citric acid cycles. The emergence of such blocks during polarization towards an M1 state has been described in literature but is somewhat disputed in the community. A sharp increase in a metabolite ratio would indicate a block (one of) the connecting reactions.</t>
  </si>
  <si>
    <t>To make use of the time course information, we plotted the time courses of the ratios between biologically related metabolites over time. To guide the eye we added a line plot of the average of the singe measurements at each sampling time point.</t>
  </si>
  <si>
    <t>In addition we plotted the time course of peak areas of single metabolites over time.</t>
  </si>
  <si>
    <t>In all of theser plots we are looking for trends over time, ie. More than just random noise fluctuations. Moreover, we were looking for similarities in time courses as indicators for co-regulation. All this was only done by visual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</si>
</sst>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scheme val="minor"/>
    </font>
    <font>
      <u/>
      <sz val="11"/>
      <color theme="10"/>
      <name val="Calibri"/>
      <family val="2"/>
      <scheme val="minor"/>
    </font>
    <font>
      <u/>
      <sz val="11"/>
      <color theme="11"/>
      <name val="Calibri"/>
      <family val="2"/>
      <scheme val="minor"/>
    </font>
    <font>
      <b/>
      <sz val="11"/>
      <color rgb="FF000000"/>
      <name val="Calibri"/>
      <scheme val="minor"/>
    </font>
    <font>
      <sz val="11"/>
      <name val="Calibri"/>
    </font>
    <font>
      <b/>
      <sz val="11"/>
      <name val="Calibri"/>
    </font>
  </fonts>
  <fills count="2">
    <fill>
      <patternFill patternType="none"/>
    </fill>
    <fill>
      <patternFill patternType="gray125"/>
    </fill>
  </fills>
  <borders count="3">
    <border>
      <left/>
      <right/>
      <top/>
      <bottom/>
      <diagonal/>
    </border>
    <border>
      <left/>
      <right/>
      <top/>
      <bottom style="thin">
        <color rgb="FF000000"/>
      </bottom>
      <diagonal/>
    </border>
    <border>
      <left/>
      <right/>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3" fillId="0" borderId="0" xfId="0" applyFont="1"/>
    <xf numFmtId="0" fontId="0" fillId="0" borderId="0" xfId="0" applyAlignment="1">
      <alignment wrapText="1"/>
    </xf>
    <xf numFmtId="0" fontId="3" fillId="0" borderId="0" xfId="0" applyFont="1" applyAlignment="1">
      <alignment wrapText="1"/>
    </xf>
    <xf numFmtId="0" fontId="4" fillId="0" borderId="0" xfId="0" applyFont="1"/>
    <xf numFmtId="0" fontId="5" fillId="0" borderId="0" xfId="0" applyFont="1" applyAlignment="1">
      <alignment horizontal="right"/>
    </xf>
    <xf numFmtId="0" fontId="5" fillId="0" borderId="1" xfId="0" applyFont="1" applyBorder="1" applyAlignment="1">
      <alignment wrapText="1"/>
    </xf>
    <xf numFmtId="0" fontId="4" fillId="0" borderId="0" xfId="0" applyFont="1" applyAlignment="1">
      <alignment wrapText="1"/>
    </xf>
    <xf numFmtId="0" fontId="4" fillId="0" borderId="1" xfId="0" applyFont="1" applyBorder="1"/>
    <xf numFmtId="0" fontId="5" fillId="0" borderId="0" xfId="0" applyFont="1" applyAlignment="1">
      <alignment horizontal="right" wrapText="1"/>
    </xf>
    <xf numFmtId="0" fontId="4" fillId="0" borderId="2" xfId="0" applyFont="1" applyBorder="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ATP/AMP</a:t>
            </a:r>
          </a:p>
        </c:rich>
      </c:tx>
      <c:layout/>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tx>
            <c:v>OE</c:v>
          </c:tx>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analysis'!$I$24:$I$43</c:f>
              <c:numCache>
                <c:formatCode>General</c:formatCode>
                <c:ptCount val="20"/>
                <c:pt idx="0">
                  <c:v>0.528262025849217</c:v>
                </c:pt>
                <c:pt idx="1">
                  <c:v>0.35535178914812482</c:v>
                </c:pt>
                <c:pt idx="2">
                  <c:v>0.27211158457637752</c:v>
                </c:pt>
                <c:pt idx="3">
                  <c:v>0.48356807612760172</c:v>
                </c:pt>
                <c:pt idx="4">
                  <c:v>0.5598460146804719</c:v>
                </c:pt>
                <c:pt idx="5">
                  <c:v>0.76064615701117688</c:v>
                </c:pt>
                <c:pt idx="6">
                  <c:v>0.34348579985091154</c:v>
                </c:pt>
                <c:pt idx="7">
                  <c:v>0.52935822442535141</c:v>
                </c:pt>
                <c:pt idx="8">
                  <c:v>0.14003026073358538</c:v>
                </c:pt>
                <c:pt idx="9">
                  <c:v>0.17632590373397694</c:v>
                </c:pt>
                <c:pt idx="10">
                  <c:v>0.16736010866405637</c:v>
                </c:pt>
                <c:pt idx="11">
                  <c:v>0.33826579059913564</c:v>
                </c:pt>
                <c:pt idx="12">
                  <c:v>0.16697898886484999</c:v>
                </c:pt>
                <c:pt idx="13">
                  <c:v>0.27856791197460207</c:v>
                </c:pt>
                <c:pt idx="14">
                  <c:v>0.31998530183786883</c:v>
                </c:pt>
                <c:pt idx="15">
                  <c:v>0.21458697071939306</c:v>
                </c:pt>
                <c:pt idx="16">
                  <c:v>0.21994327478008097</c:v>
                </c:pt>
                <c:pt idx="17">
                  <c:v>0.20846894610344849</c:v>
                </c:pt>
                <c:pt idx="18">
                  <c:v>0.33506999975520024</c:v>
                </c:pt>
                <c:pt idx="19">
                  <c:v>0.36474708027756314</c:v>
                </c:pt>
              </c:numCache>
            </c:numRef>
          </c:yVal>
          <c:smooth val="0"/>
          <c:extLst>
            <c:ext xmlns:c16="http://schemas.microsoft.com/office/drawing/2014/chart" uri="{C3380CC4-5D6E-409C-BE32-E72D297353CC}">
              <c16:uniqueId val="{00000000-67FD-4B5A-ABF4-0FA15F4AF42C}"/>
            </c:ext>
          </c:extLst>
        </c:ser>
        <c:ser>
          <c:idx val="3"/>
          <c:order val="3"/>
          <c:tx>
            <c:v>avg OE</c:v>
          </c:tx>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analysis'!$I$50:$I$54</c:f>
              <c:numCache>
                <c:formatCode>General</c:formatCode>
                <c:ptCount val="5"/>
                <c:pt idx="0">
                  <c:v>0.40982336892533028</c:v>
                </c:pt>
                <c:pt idx="1">
                  <c:v>0.54833404899197791</c:v>
                </c:pt>
                <c:pt idx="2">
                  <c:v>0.20549551593268858</c:v>
                </c:pt>
                <c:pt idx="3">
                  <c:v>0.24502979334917846</c:v>
                </c:pt>
                <c:pt idx="4">
                  <c:v>0.28205732522907323</c:v>
                </c:pt>
              </c:numCache>
            </c:numRef>
          </c:yVal>
          <c:smooth val="0"/>
          <c:extLst>
            <c:ext xmlns:c16="http://schemas.microsoft.com/office/drawing/2014/chart" uri="{C3380CC4-5D6E-409C-BE32-E72D297353CC}">
              <c16:uniqueId val="{00000001-67FD-4B5A-ABF4-0FA15F4AF42C}"/>
            </c:ext>
          </c:extLst>
        </c:ser>
        <c:ser>
          <c:idx val="0"/>
          <c:order val="0"/>
          <c:tx>
            <c:v>crtl</c:v>
          </c:tx>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analysis'!$I$4:$I$23</c:f>
              <c:numCache>
                <c:formatCode>General</c:formatCode>
                <c:ptCount val="20"/>
                <c:pt idx="0">
                  <c:v>0.15912022853120578</c:v>
                </c:pt>
                <c:pt idx="1">
                  <c:v>0.19674233924602333</c:v>
                </c:pt>
                <c:pt idx="2">
                  <c:v>0.2426497029249669</c:v>
                </c:pt>
                <c:pt idx="3">
                  <c:v>0.25172848081899135</c:v>
                </c:pt>
                <c:pt idx="4">
                  <c:v>0.1704862507193797</c:v>
                </c:pt>
                <c:pt idx="5">
                  <c:v>0.30728632195206351</c:v>
                </c:pt>
                <c:pt idx="6">
                  <c:v>0.21406952774940566</c:v>
                </c:pt>
                <c:pt idx="7">
                  <c:v>0.11540032891168833</c:v>
                </c:pt>
                <c:pt idx="8">
                  <c:v>0.16442390947511148</c:v>
                </c:pt>
                <c:pt idx="9">
                  <c:v>0.13464947804339081</c:v>
                </c:pt>
                <c:pt idx="10">
                  <c:v>0.15391781661438639</c:v>
                </c:pt>
                <c:pt idx="11">
                  <c:v>0.19368693437406889</c:v>
                </c:pt>
                <c:pt idx="12">
                  <c:v>0.163838283898527</c:v>
                </c:pt>
                <c:pt idx="13">
                  <c:v>0.22392602359751854</c:v>
                </c:pt>
                <c:pt idx="14">
                  <c:v>0.14647832894073581</c:v>
                </c:pt>
                <c:pt idx="15">
                  <c:v>0.17265107885323686</c:v>
                </c:pt>
                <c:pt idx="16">
                  <c:v>0.14519378638553174</c:v>
                </c:pt>
                <c:pt idx="17">
                  <c:v>0.10892073925082697</c:v>
                </c:pt>
                <c:pt idx="18">
                  <c:v>0.1852491806800588</c:v>
                </c:pt>
              </c:numCache>
            </c:numRef>
          </c:yVal>
          <c:smooth val="0"/>
          <c:extLst>
            <c:ext xmlns:c16="http://schemas.microsoft.com/office/drawing/2014/chart" uri="{C3380CC4-5D6E-409C-BE32-E72D297353CC}">
              <c16:uniqueId val="{00000002-67FD-4B5A-ABF4-0FA15F4AF42C}"/>
            </c:ext>
          </c:extLst>
        </c:ser>
        <c:ser>
          <c:idx val="1"/>
          <c:order val="1"/>
          <c:tx>
            <c:v>avg crtl</c:v>
          </c:tx>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analysis'!$I$45:$I$49</c:f>
              <c:numCache>
                <c:formatCode>General</c:formatCode>
                <c:ptCount val="5"/>
                <c:pt idx="0">
                  <c:v>0.21256018788029685</c:v>
                </c:pt>
                <c:pt idx="1">
                  <c:v>0.20181060733313433</c:v>
                </c:pt>
                <c:pt idx="2">
                  <c:v>0.16166953462673941</c:v>
                </c:pt>
                <c:pt idx="3">
                  <c:v>0.17672342882250455</c:v>
                </c:pt>
                <c:pt idx="4">
                  <c:v>0.14645456877213917</c:v>
                </c:pt>
              </c:numCache>
            </c:numRef>
          </c:yVal>
          <c:smooth val="0"/>
          <c:extLst>
            <c:ext xmlns:c16="http://schemas.microsoft.com/office/drawing/2014/chart" uri="{C3380CC4-5D6E-409C-BE32-E72D297353CC}">
              <c16:uniqueId val="{00000003-67FD-4B5A-ABF4-0FA15F4AF42C}"/>
            </c:ext>
          </c:extLst>
        </c:ser>
        <c:dLbls>
          <c:showLegendKey val="0"/>
          <c:showVal val="0"/>
          <c:showCatName val="0"/>
          <c:showSerName val="0"/>
          <c:showPercent val="0"/>
          <c:showBubbleSize val="0"/>
        </c:dLbls>
        <c:axId val="2079509000"/>
        <c:axId val="-2129466488"/>
      </c:scatterChart>
      <c:valAx>
        <c:axId val="2079509000"/>
        <c:scaling>
          <c:orientation val="minMax"/>
        </c:scaling>
        <c:delete val="0"/>
        <c:axPos val="b"/>
        <c:title>
          <c:tx>
            <c:rich>
              <a:bodyPr/>
              <a:lstStyle/>
              <a:p>
                <a:pPr>
                  <a:defRPr/>
                </a:pPr>
                <a:r>
                  <a:rPr lang="en-US"/>
                  <a:t>time (h)</a:t>
                </a:r>
              </a:p>
            </c:rich>
          </c:tx>
          <c:layout/>
          <c:overlay val="0"/>
        </c:title>
        <c:numFmt formatCode="General" sourceLinked="1"/>
        <c:majorTickMark val="out"/>
        <c:minorTickMark val="none"/>
        <c:tickLblPos val="nextTo"/>
        <c:crossAx val="-2129466488"/>
        <c:crosses val="autoZero"/>
        <c:crossBetween val="midCat"/>
      </c:valAx>
      <c:valAx>
        <c:axId val="-2129466488"/>
        <c:scaling>
          <c:orientation val="minMax"/>
        </c:scaling>
        <c:delete val="0"/>
        <c:axPos val="l"/>
        <c:majorGridlines/>
        <c:title>
          <c:tx>
            <c:rich>
              <a:bodyPr rot="-5400000" vert="horz"/>
              <a:lstStyle/>
              <a:p>
                <a:pPr>
                  <a:defRPr/>
                </a:pPr>
                <a:r>
                  <a:rPr lang="en-US"/>
                  <a:t>ratio of peak areas</a:t>
                </a:r>
              </a:p>
            </c:rich>
          </c:tx>
          <c:layout/>
          <c:overlay val="0"/>
        </c:title>
        <c:numFmt formatCode="General" sourceLinked="1"/>
        <c:majorTickMark val="out"/>
        <c:minorTickMark val="none"/>
        <c:tickLblPos val="nextTo"/>
        <c:crossAx val="2079509000"/>
        <c:crosses val="autoZero"/>
        <c:crossBetween val="midCat"/>
      </c:valAx>
    </c:plotArea>
    <c:legend>
      <c:legendPos val="r"/>
      <c:layout>
        <c:manualLayout>
          <c:xMode val="edge"/>
          <c:yMode val="edge"/>
          <c:x val="0.67857740004721601"/>
          <c:y val="1.1969544555829201E-2"/>
          <c:w val="0.28565957033148598"/>
          <c:h val="0.37517985361961897"/>
        </c:manualLayout>
      </c:layout>
      <c:overlay val="0"/>
      <c:spPr>
        <a:solidFill>
          <a:schemeClr val="bg1"/>
        </a:solidFill>
      </c:spPr>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GSH/GSSG</a:t>
            </a:r>
          </a:p>
        </c:rich>
      </c:tx>
      <c:layout/>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analysis'!$R$24:$R$43</c:f>
              <c:numCache>
                <c:formatCode>General</c:formatCode>
                <c:ptCount val="20"/>
                <c:pt idx="0">
                  <c:v>8.4479734759459746E-2</c:v>
                </c:pt>
                <c:pt idx="1">
                  <c:v>5.619128472045324E-2</c:v>
                </c:pt>
                <c:pt idx="2">
                  <c:v>0.1185986718656364</c:v>
                </c:pt>
                <c:pt idx="3">
                  <c:v>3.1770581220674388E-2</c:v>
                </c:pt>
                <c:pt idx="4">
                  <c:v>7.3670088810513776E-2</c:v>
                </c:pt>
                <c:pt idx="5">
                  <c:v>9.3035328331865841E-2</c:v>
                </c:pt>
                <c:pt idx="6">
                  <c:v>8.8862446340208512E-2</c:v>
                </c:pt>
                <c:pt idx="7">
                  <c:v>8.442477608062797E-2</c:v>
                </c:pt>
                <c:pt idx="8">
                  <c:v>6.0736902122826522E-2</c:v>
                </c:pt>
                <c:pt idx="9">
                  <c:v>6.6604033343177563E-2</c:v>
                </c:pt>
                <c:pt idx="10">
                  <c:v>8.711580805385874E-2</c:v>
                </c:pt>
                <c:pt idx="11">
                  <c:v>6.9286499959287068E-2</c:v>
                </c:pt>
                <c:pt idx="12">
                  <c:v>7.3375464539258251E-2</c:v>
                </c:pt>
                <c:pt idx="13">
                  <c:v>6.2253729144297602E-2</c:v>
                </c:pt>
                <c:pt idx="14">
                  <c:v>7.4704393958364548E-2</c:v>
                </c:pt>
                <c:pt idx="15">
                  <c:v>7.2311962955258602E-2</c:v>
                </c:pt>
                <c:pt idx="16">
                  <c:v>9.5214699328777658E-2</c:v>
                </c:pt>
                <c:pt idx="17">
                  <c:v>0.14794195028511489</c:v>
                </c:pt>
                <c:pt idx="18">
                  <c:v>0.1575536420608272</c:v>
                </c:pt>
                <c:pt idx="19">
                  <c:v>0.18813548870533564</c:v>
                </c:pt>
              </c:numCache>
            </c:numRef>
          </c:yVal>
          <c:smooth val="0"/>
          <c:extLst>
            <c:ext xmlns:c16="http://schemas.microsoft.com/office/drawing/2014/chart" uri="{C3380CC4-5D6E-409C-BE32-E72D297353CC}">
              <c16:uniqueId val="{00000000-8034-462F-91E0-924D33839876}"/>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analysis'!$R$50:$R$54</c:f>
              <c:numCache>
                <c:formatCode>General</c:formatCode>
                <c:ptCount val="5"/>
                <c:pt idx="0">
                  <c:v>7.2760068141555945E-2</c:v>
                </c:pt>
                <c:pt idx="1">
                  <c:v>8.4998159890804031E-2</c:v>
                </c:pt>
                <c:pt idx="2">
                  <c:v>7.093581086978748E-2</c:v>
                </c:pt>
                <c:pt idx="3">
                  <c:v>7.0661387649294749E-2</c:v>
                </c:pt>
                <c:pt idx="4">
                  <c:v>0.14721144509501383</c:v>
                </c:pt>
              </c:numCache>
            </c:numRef>
          </c:yVal>
          <c:smooth val="0"/>
          <c:extLst>
            <c:ext xmlns:c16="http://schemas.microsoft.com/office/drawing/2014/chart" uri="{C3380CC4-5D6E-409C-BE32-E72D297353CC}">
              <c16:uniqueId val="{00000001-8034-462F-91E0-924D33839876}"/>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analysis'!$R$4:$R$23</c:f>
              <c:numCache>
                <c:formatCode>General</c:formatCode>
                <c:ptCount val="20"/>
                <c:pt idx="0">
                  <c:v>2.9511800862601328E-2</c:v>
                </c:pt>
                <c:pt idx="1">
                  <c:v>3.4454444590406662E-2</c:v>
                </c:pt>
                <c:pt idx="2">
                  <c:v>5.6002729170861902E-2</c:v>
                </c:pt>
                <c:pt idx="3">
                  <c:v>2.6739378029271153E-2</c:v>
                </c:pt>
                <c:pt idx="4">
                  <c:v>3.6524458149420583E-2</c:v>
                </c:pt>
                <c:pt idx="5">
                  <c:v>3.435746032963044E-2</c:v>
                </c:pt>
                <c:pt idx="6">
                  <c:v>8.9737170354539667E-2</c:v>
                </c:pt>
                <c:pt idx="7">
                  <c:v>8.1388140686789914E-2</c:v>
                </c:pt>
                <c:pt idx="8">
                  <c:v>5.9249945391129835E-2</c:v>
                </c:pt>
                <c:pt idx="9">
                  <c:v>4.6333558951763727E-2</c:v>
                </c:pt>
                <c:pt idx="10">
                  <c:v>7.2706620151174836E-2</c:v>
                </c:pt>
                <c:pt idx="11">
                  <c:v>0.15472465086783357</c:v>
                </c:pt>
                <c:pt idx="12">
                  <c:v>5.8930783708036331E-2</c:v>
                </c:pt>
                <c:pt idx="13">
                  <c:v>0.14116519762603305</c:v>
                </c:pt>
                <c:pt idx="14">
                  <c:v>0.14169969420540129</c:v>
                </c:pt>
                <c:pt idx="15">
                  <c:v>0.10706392660049824</c:v>
                </c:pt>
                <c:pt idx="16">
                  <c:v>0.13980337562913162</c:v>
                </c:pt>
                <c:pt idx="17">
                  <c:v>9.275576203411022E-2</c:v>
                </c:pt>
                <c:pt idx="18">
                  <c:v>7.4794733622021048E-2</c:v>
                </c:pt>
              </c:numCache>
            </c:numRef>
          </c:yVal>
          <c:smooth val="0"/>
          <c:extLst>
            <c:ext xmlns:c16="http://schemas.microsoft.com/office/drawing/2014/chart" uri="{C3380CC4-5D6E-409C-BE32-E72D297353CC}">
              <c16:uniqueId val="{00000002-8034-462F-91E0-924D33839876}"/>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analysis'!$R$45:$R$49</c:f>
              <c:numCache>
                <c:formatCode>General</c:formatCode>
                <c:ptCount val="5"/>
                <c:pt idx="0">
                  <c:v>3.6677088163285264E-2</c:v>
                </c:pt>
                <c:pt idx="1">
                  <c:v>6.0501807380095154E-2</c:v>
                </c:pt>
                <c:pt idx="2">
                  <c:v>8.3253693840475484E-2</c:v>
                </c:pt>
                <c:pt idx="3">
                  <c:v>0.11221490053499222</c:v>
                </c:pt>
                <c:pt idx="4">
                  <c:v>0.10245129042842095</c:v>
                </c:pt>
              </c:numCache>
            </c:numRef>
          </c:yVal>
          <c:smooth val="0"/>
          <c:extLst>
            <c:ext xmlns:c16="http://schemas.microsoft.com/office/drawing/2014/chart" uri="{C3380CC4-5D6E-409C-BE32-E72D297353CC}">
              <c16:uniqueId val="{00000003-8034-462F-91E0-924D33839876}"/>
            </c:ext>
          </c:extLst>
        </c:ser>
        <c:dLbls>
          <c:showLegendKey val="0"/>
          <c:showVal val="0"/>
          <c:showCatName val="0"/>
          <c:showSerName val="0"/>
          <c:showPercent val="0"/>
          <c:showBubbleSize val="0"/>
        </c:dLbls>
        <c:axId val="-2099697320"/>
        <c:axId val="-2099689704"/>
      </c:scatterChart>
      <c:valAx>
        <c:axId val="-2099697320"/>
        <c:scaling>
          <c:orientation val="minMax"/>
        </c:scaling>
        <c:delete val="0"/>
        <c:axPos val="b"/>
        <c:title>
          <c:tx>
            <c:rich>
              <a:bodyPr/>
              <a:lstStyle/>
              <a:p>
                <a:pPr>
                  <a:defRPr/>
                </a:pPr>
                <a:r>
                  <a:rPr lang="en-US"/>
                  <a:t>time (h)</a:t>
                </a:r>
              </a:p>
            </c:rich>
          </c:tx>
          <c:layout/>
          <c:overlay val="0"/>
        </c:title>
        <c:numFmt formatCode="General" sourceLinked="1"/>
        <c:majorTickMark val="out"/>
        <c:minorTickMark val="none"/>
        <c:tickLblPos val="nextTo"/>
        <c:crossAx val="-2099689704"/>
        <c:crosses val="autoZero"/>
        <c:crossBetween val="midCat"/>
      </c:valAx>
      <c:valAx>
        <c:axId val="-2099689704"/>
        <c:scaling>
          <c:orientation val="minMax"/>
        </c:scaling>
        <c:delete val="0"/>
        <c:axPos val="l"/>
        <c:majorGridlines/>
        <c:title>
          <c:tx>
            <c:rich>
              <a:bodyPr rot="-5400000" vert="horz"/>
              <a:lstStyle/>
              <a:p>
                <a:pPr>
                  <a:defRPr/>
                </a:pPr>
                <a:r>
                  <a:rPr lang="en-US"/>
                  <a:t>ratio of peak areas</a:t>
                </a:r>
              </a:p>
            </c:rich>
          </c:tx>
          <c:layout/>
          <c:overlay val="0"/>
        </c:title>
        <c:numFmt formatCode="General" sourceLinked="1"/>
        <c:majorTickMark val="out"/>
        <c:minorTickMark val="none"/>
        <c:tickLblPos val="nextTo"/>
        <c:crossAx val="-2099697320"/>
        <c:crosses val="autoZero"/>
        <c:crossBetween val="midCat"/>
      </c:valAx>
    </c:plotArea>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glutamine/glutamate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analysis'!$S$24:$S$43</c:f>
              <c:numCache>
                <c:formatCode>General</c:formatCode>
                <c:ptCount val="20"/>
                <c:pt idx="0">
                  <c:v>0.4689636154405199</c:v>
                </c:pt>
                <c:pt idx="1">
                  <c:v>0.58266137245787519</c:v>
                </c:pt>
                <c:pt idx="2">
                  <c:v>0.30730741909749315</c:v>
                </c:pt>
                <c:pt idx="3">
                  <c:v>0.64079310688904978</c:v>
                </c:pt>
                <c:pt idx="4">
                  <c:v>0.49403444917495354</c:v>
                </c:pt>
                <c:pt idx="5">
                  <c:v>0.42986452006005099</c:v>
                </c:pt>
                <c:pt idx="6">
                  <c:v>0.45739616045708614</c:v>
                </c:pt>
                <c:pt idx="7">
                  <c:v>0.5134864120966286</c:v>
                </c:pt>
                <c:pt idx="8">
                  <c:v>0.45288974099070406</c:v>
                </c:pt>
                <c:pt idx="9">
                  <c:v>0.50365987115926381</c:v>
                </c:pt>
                <c:pt idx="10">
                  <c:v>0.43853395319834781</c:v>
                </c:pt>
                <c:pt idx="11">
                  <c:v>0.5149037904124274</c:v>
                </c:pt>
                <c:pt idx="12">
                  <c:v>0.3903379772789855</c:v>
                </c:pt>
                <c:pt idx="13">
                  <c:v>0.63049034042880892</c:v>
                </c:pt>
                <c:pt idx="14">
                  <c:v>0.64737358034355963</c:v>
                </c:pt>
                <c:pt idx="15">
                  <c:v>0.49788005306971317</c:v>
                </c:pt>
                <c:pt idx="16">
                  <c:v>1.0374955659182221</c:v>
                </c:pt>
                <c:pt idx="17">
                  <c:v>0.78324339327974879</c:v>
                </c:pt>
                <c:pt idx="18">
                  <c:v>1.1329069330273902</c:v>
                </c:pt>
                <c:pt idx="19">
                  <c:v>0.98456757270198925</c:v>
                </c:pt>
              </c:numCache>
            </c:numRef>
          </c:yVal>
          <c:smooth val="0"/>
          <c:extLst>
            <c:ext xmlns:c16="http://schemas.microsoft.com/office/drawing/2014/chart" uri="{C3380CC4-5D6E-409C-BE32-E72D297353CC}">
              <c16:uniqueId val="{00000000-D68A-4478-8B68-005B09BD2021}"/>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analysis'!$S$50:$S$54</c:f>
              <c:numCache>
                <c:formatCode>General</c:formatCode>
                <c:ptCount val="5"/>
                <c:pt idx="0">
                  <c:v>0.49993137847123448</c:v>
                </c:pt>
                <c:pt idx="1">
                  <c:v>0.47369538544717982</c:v>
                </c:pt>
                <c:pt idx="2">
                  <c:v>0.4774968389401858</c:v>
                </c:pt>
                <c:pt idx="3">
                  <c:v>0.54152048778026685</c:v>
                </c:pt>
                <c:pt idx="4">
                  <c:v>0.98455336623183753</c:v>
                </c:pt>
              </c:numCache>
            </c:numRef>
          </c:yVal>
          <c:smooth val="0"/>
          <c:extLst>
            <c:ext xmlns:c16="http://schemas.microsoft.com/office/drawing/2014/chart" uri="{C3380CC4-5D6E-409C-BE32-E72D297353CC}">
              <c16:uniqueId val="{00000001-D68A-4478-8B68-005B09BD2021}"/>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analysis'!$S$4:$S$23</c:f>
              <c:numCache>
                <c:formatCode>General</c:formatCode>
                <c:ptCount val="20"/>
                <c:pt idx="0">
                  <c:v>1.0526073631466732</c:v>
                </c:pt>
                <c:pt idx="1">
                  <c:v>0.89796363911021859</c:v>
                </c:pt>
                <c:pt idx="2">
                  <c:v>1.1206005635341114</c:v>
                </c:pt>
                <c:pt idx="3">
                  <c:v>1.0865957048654558</c:v>
                </c:pt>
                <c:pt idx="4">
                  <c:v>0.88192576571609915</c:v>
                </c:pt>
                <c:pt idx="5">
                  <c:v>1.0296161413346372</c:v>
                </c:pt>
                <c:pt idx="6">
                  <c:v>0.62047665460612911</c:v>
                </c:pt>
                <c:pt idx="7">
                  <c:v>0.66160199271827447</c:v>
                </c:pt>
                <c:pt idx="8">
                  <c:v>0.70703673558923497</c:v>
                </c:pt>
                <c:pt idx="9">
                  <c:v>0.83909119128475773</c:v>
                </c:pt>
                <c:pt idx="10">
                  <c:v>0.93037638756535823</c:v>
                </c:pt>
                <c:pt idx="11">
                  <c:v>0.44765723000983132</c:v>
                </c:pt>
                <c:pt idx="12">
                  <c:v>0.93062876288611196</c:v>
                </c:pt>
                <c:pt idx="13">
                  <c:v>0.49860198711503267</c:v>
                </c:pt>
                <c:pt idx="14">
                  <c:v>0.61433186561622843</c:v>
                </c:pt>
                <c:pt idx="15">
                  <c:v>0.70245289413250156</c:v>
                </c:pt>
                <c:pt idx="16">
                  <c:v>1.2264966018316832</c:v>
                </c:pt>
                <c:pt idx="17">
                  <c:v>1.2587902373738324</c:v>
                </c:pt>
                <c:pt idx="18">
                  <c:v>1.446662005834513</c:v>
                </c:pt>
              </c:numCache>
            </c:numRef>
          </c:yVal>
          <c:smooth val="0"/>
          <c:extLst>
            <c:ext xmlns:c16="http://schemas.microsoft.com/office/drawing/2014/chart" uri="{C3380CC4-5D6E-409C-BE32-E72D297353CC}">
              <c16:uniqueId val="{00000002-D68A-4478-8B68-005B09BD2021}"/>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analysis'!$S$45:$S$49</c:f>
              <c:numCache>
                <c:formatCode>General</c:formatCode>
                <c:ptCount val="5"/>
                <c:pt idx="0">
                  <c:v>1.0394418176641147</c:v>
                </c:pt>
                <c:pt idx="1">
                  <c:v>0.79840513859378504</c:v>
                </c:pt>
                <c:pt idx="2">
                  <c:v>0.73104038611229549</c:v>
                </c:pt>
                <c:pt idx="3">
                  <c:v>0.68650387743746866</c:v>
                </c:pt>
                <c:pt idx="4">
                  <c:v>1.3106496150133429</c:v>
                </c:pt>
              </c:numCache>
            </c:numRef>
          </c:yVal>
          <c:smooth val="0"/>
          <c:extLst>
            <c:ext xmlns:c16="http://schemas.microsoft.com/office/drawing/2014/chart" uri="{C3380CC4-5D6E-409C-BE32-E72D297353CC}">
              <c16:uniqueId val="{00000003-D68A-4478-8B68-005B09BD2021}"/>
            </c:ext>
          </c:extLst>
        </c:ser>
        <c:dLbls>
          <c:showLegendKey val="0"/>
          <c:showVal val="0"/>
          <c:showCatName val="0"/>
          <c:showSerName val="0"/>
          <c:showPercent val="0"/>
          <c:showBubbleSize val="0"/>
        </c:dLbls>
        <c:axId val="-2115415896"/>
        <c:axId val="-2115602776"/>
      </c:scatterChart>
      <c:valAx>
        <c:axId val="-2115415896"/>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5602776"/>
        <c:crosses val="autoZero"/>
        <c:crossBetween val="midCat"/>
      </c:valAx>
      <c:valAx>
        <c:axId val="-2115602776"/>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5415896"/>
        <c:crosses val="autoZero"/>
        <c:crossBetween val="midCat"/>
      </c:valAx>
    </c:plotArea>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aspartate/N-acetyl-aspartate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analysis'!$T$24:$T$43</c:f>
              <c:numCache>
                <c:formatCode>General</c:formatCode>
                <c:ptCount val="20"/>
                <c:pt idx="0">
                  <c:v>0.8273131529211597</c:v>
                </c:pt>
                <c:pt idx="1">
                  <c:v>0.59809280823711752</c:v>
                </c:pt>
                <c:pt idx="2">
                  <c:v>0.29098549547021896</c:v>
                </c:pt>
                <c:pt idx="3">
                  <c:v>0.57219341608876761</c:v>
                </c:pt>
                <c:pt idx="4">
                  <c:v>0.66331885711896965</c:v>
                </c:pt>
                <c:pt idx="5">
                  <c:v>0.68206537751988772</c:v>
                </c:pt>
                <c:pt idx="6">
                  <c:v>0.69279252098147914</c:v>
                </c:pt>
                <c:pt idx="7">
                  <c:v>0.61137378382406948</c:v>
                </c:pt>
                <c:pt idx="8">
                  <c:v>0.33202415920726708</c:v>
                </c:pt>
                <c:pt idx="9">
                  <c:v>0.418830867020131</c:v>
                </c:pt>
                <c:pt idx="10">
                  <c:v>0.24419107225900705</c:v>
                </c:pt>
                <c:pt idx="11">
                  <c:v>0.55871625232858835</c:v>
                </c:pt>
                <c:pt idx="12">
                  <c:v>0.2302031844316805</c:v>
                </c:pt>
                <c:pt idx="13">
                  <c:v>0.49408182978185528</c:v>
                </c:pt>
                <c:pt idx="14">
                  <c:v>0.409960582913037</c:v>
                </c:pt>
                <c:pt idx="15">
                  <c:v>0.37929601083331271</c:v>
                </c:pt>
                <c:pt idx="16">
                  <c:v>0.5555967051445041</c:v>
                </c:pt>
                <c:pt idx="17">
                  <c:v>0.35885783446010711</c:v>
                </c:pt>
                <c:pt idx="18">
                  <c:v>0.69317461837369576</c:v>
                </c:pt>
                <c:pt idx="19">
                  <c:v>0.56076777586130311</c:v>
                </c:pt>
              </c:numCache>
            </c:numRef>
          </c:yVal>
          <c:smooth val="0"/>
          <c:extLst>
            <c:ext xmlns:c16="http://schemas.microsoft.com/office/drawing/2014/chart" uri="{C3380CC4-5D6E-409C-BE32-E72D297353CC}">
              <c16:uniqueId val="{00000000-D13C-4CAF-854D-6799D0EF6FE0}"/>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analysis'!$T$50:$T$54</c:f>
              <c:numCache>
                <c:formatCode>General</c:formatCode>
                <c:ptCount val="5"/>
                <c:pt idx="0">
                  <c:v>0.57214621817931599</c:v>
                </c:pt>
                <c:pt idx="1">
                  <c:v>0.66238763486110153</c:v>
                </c:pt>
                <c:pt idx="2">
                  <c:v>0.38844058770374834</c:v>
                </c:pt>
                <c:pt idx="3">
                  <c:v>0.37838540198997139</c:v>
                </c:pt>
                <c:pt idx="4">
                  <c:v>0.54209923345990252</c:v>
                </c:pt>
              </c:numCache>
            </c:numRef>
          </c:yVal>
          <c:smooth val="0"/>
          <c:extLst>
            <c:ext xmlns:c16="http://schemas.microsoft.com/office/drawing/2014/chart" uri="{C3380CC4-5D6E-409C-BE32-E72D297353CC}">
              <c16:uniqueId val="{00000001-D13C-4CAF-854D-6799D0EF6FE0}"/>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analysis'!$T$4:$T$23</c:f>
              <c:numCache>
                <c:formatCode>General</c:formatCode>
                <c:ptCount val="20"/>
                <c:pt idx="0">
                  <c:v>1.4045836342214375</c:v>
                </c:pt>
                <c:pt idx="1">
                  <c:v>1.3297807077078365</c:v>
                </c:pt>
                <c:pt idx="2">
                  <c:v>1.6274293782111711</c:v>
                </c:pt>
                <c:pt idx="3">
                  <c:v>1.6581400324134863</c:v>
                </c:pt>
                <c:pt idx="4">
                  <c:v>0.77476525571529831</c:v>
                </c:pt>
                <c:pt idx="5">
                  <c:v>1.0760864490516417</c:v>
                </c:pt>
                <c:pt idx="6">
                  <c:v>0.52284818375474507</c:v>
                </c:pt>
                <c:pt idx="7">
                  <c:v>0.69618373071325268</c:v>
                </c:pt>
                <c:pt idx="8">
                  <c:v>0.83789303607854537</c:v>
                </c:pt>
                <c:pt idx="9">
                  <c:v>0.66990248824948007</c:v>
                </c:pt>
                <c:pt idx="10">
                  <c:v>0.66382062951882492</c:v>
                </c:pt>
                <c:pt idx="11">
                  <c:v>0.5334253247548324</c:v>
                </c:pt>
                <c:pt idx="12">
                  <c:v>0.65136654527182591</c:v>
                </c:pt>
                <c:pt idx="13">
                  <c:v>0.2773453967884475</c:v>
                </c:pt>
                <c:pt idx="14">
                  <c:v>0.51348986103714256</c:v>
                </c:pt>
                <c:pt idx="15">
                  <c:v>0.72111097694205006</c:v>
                </c:pt>
                <c:pt idx="16">
                  <c:v>1.2198050524136177</c:v>
                </c:pt>
                <c:pt idx="17">
                  <c:v>1.1493754419549169</c:v>
                </c:pt>
                <c:pt idx="18">
                  <c:v>1.3934368686428669</c:v>
                </c:pt>
              </c:numCache>
            </c:numRef>
          </c:yVal>
          <c:smooth val="0"/>
          <c:extLst>
            <c:ext xmlns:c16="http://schemas.microsoft.com/office/drawing/2014/chart" uri="{C3380CC4-5D6E-409C-BE32-E72D297353CC}">
              <c16:uniqueId val="{00000002-D13C-4CAF-854D-6799D0EF6FE0}"/>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analysis'!$T$45:$T$49</c:f>
              <c:numCache>
                <c:formatCode>General</c:formatCode>
                <c:ptCount val="5"/>
                <c:pt idx="0">
                  <c:v>1.504983438138483</c:v>
                </c:pt>
                <c:pt idx="1">
                  <c:v>0.76747090480873437</c:v>
                </c:pt>
                <c:pt idx="2">
                  <c:v>0.67626036965042058</c:v>
                </c:pt>
                <c:pt idx="3">
                  <c:v>0.54082819500986656</c:v>
                </c:pt>
                <c:pt idx="4">
                  <c:v>1.2542057876704671</c:v>
                </c:pt>
              </c:numCache>
            </c:numRef>
          </c:yVal>
          <c:smooth val="0"/>
          <c:extLst>
            <c:ext xmlns:c16="http://schemas.microsoft.com/office/drawing/2014/chart" uri="{C3380CC4-5D6E-409C-BE32-E72D297353CC}">
              <c16:uniqueId val="{00000003-D13C-4CAF-854D-6799D0EF6FE0}"/>
            </c:ext>
          </c:extLst>
        </c:ser>
        <c:dLbls>
          <c:showLegendKey val="0"/>
          <c:showVal val="0"/>
          <c:showCatName val="0"/>
          <c:showSerName val="0"/>
          <c:showPercent val="0"/>
          <c:showBubbleSize val="0"/>
        </c:dLbls>
        <c:axId val="-2116718984"/>
        <c:axId val="-2103223592"/>
      </c:scatterChart>
      <c:valAx>
        <c:axId val="-211671898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3223592"/>
        <c:crosses val="autoZero"/>
        <c:crossBetween val="midCat"/>
      </c:valAx>
      <c:valAx>
        <c:axId val="-2103223592"/>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6718984"/>
        <c:crosses val="autoZero"/>
        <c:crossBetween val="midCat"/>
      </c:valAx>
    </c:plotArea>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citrate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analysis'!$BC$24:$BC$43</c:f>
              <c:numCache>
                <c:formatCode>General</c:formatCode>
                <c:ptCount val="20"/>
                <c:pt idx="0">
                  <c:v>3350737.88737588</c:v>
                </c:pt>
                <c:pt idx="1">
                  <c:v>4539727.8111302098</c:v>
                </c:pt>
                <c:pt idx="2">
                  <c:v>2018506.1587288899</c:v>
                </c:pt>
                <c:pt idx="3">
                  <c:v>3715951.9632000402</c:v>
                </c:pt>
                <c:pt idx="4">
                  <c:v>3100801.7978562298</c:v>
                </c:pt>
                <c:pt idx="5">
                  <c:v>4074398.8394642998</c:v>
                </c:pt>
                <c:pt idx="6">
                  <c:v>3266824.7395819202</c:v>
                </c:pt>
                <c:pt idx="7">
                  <c:v>3467161.7657027598</c:v>
                </c:pt>
                <c:pt idx="8">
                  <c:v>2512330.4664264601</c:v>
                </c:pt>
                <c:pt idx="9">
                  <c:v>2381726.8912541298</c:v>
                </c:pt>
                <c:pt idx="10">
                  <c:v>1872161.64664188</c:v>
                </c:pt>
                <c:pt idx="11">
                  <c:v>2655903.2245637402</c:v>
                </c:pt>
                <c:pt idx="12">
                  <c:v>1921567.0410373199</c:v>
                </c:pt>
                <c:pt idx="13">
                  <c:v>2971032.9616249599</c:v>
                </c:pt>
                <c:pt idx="14">
                  <c:v>2854266.3319068798</c:v>
                </c:pt>
                <c:pt idx="15">
                  <c:v>2507355.6887878701</c:v>
                </c:pt>
                <c:pt idx="16">
                  <c:v>10831381.4912974</c:v>
                </c:pt>
                <c:pt idx="17">
                  <c:v>8299114.1920711603</c:v>
                </c:pt>
                <c:pt idx="18">
                  <c:v>11885180.9648454</c:v>
                </c:pt>
                <c:pt idx="19">
                  <c:v>7651680.34515025</c:v>
                </c:pt>
              </c:numCache>
            </c:numRef>
          </c:yVal>
          <c:smooth val="0"/>
          <c:extLst>
            <c:ext xmlns:c16="http://schemas.microsoft.com/office/drawing/2014/chart" uri="{C3380CC4-5D6E-409C-BE32-E72D297353CC}">
              <c16:uniqueId val="{00000000-776C-46FB-920B-A6C373E063E4}"/>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analysis'!$BC$50:$BC$54</c:f>
              <c:numCache>
                <c:formatCode>General</c:formatCode>
                <c:ptCount val="5"/>
                <c:pt idx="0">
                  <c:v>3406230.9551087548</c:v>
                </c:pt>
                <c:pt idx="1">
                  <c:v>3477296.7856513024</c:v>
                </c:pt>
                <c:pt idx="2">
                  <c:v>2355530.5572215524</c:v>
                </c:pt>
                <c:pt idx="3">
                  <c:v>2563555.5058392575</c:v>
                </c:pt>
                <c:pt idx="4">
                  <c:v>9666839.2483410519</c:v>
                </c:pt>
              </c:numCache>
            </c:numRef>
          </c:yVal>
          <c:smooth val="0"/>
          <c:extLst>
            <c:ext xmlns:c16="http://schemas.microsoft.com/office/drawing/2014/chart" uri="{C3380CC4-5D6E-409C-BE32-E72D297353CC}">
              <c16:uniqueId val="{00000001-776C-46FB-920B-A6C373E063E4}"/>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analysis'!$BC$4:$BC$23</c:f>
              <c:numCache>
                <c:formatCode>General</c:formatCode>
                <c:ptCount val="20"/>
                <c:pt idx="0">
                  <c:v>2638169.9344729399</c:v>
                </c:pt>
                <c:pt idx="1">
                  <c:v>2816860.0857819598</c:v>
                </c:pt>
                <c:pt idx="2">
                  <c:v>2801841.2190914201</c:v>
                </c:pt>
                <c:pt idx="3">
                  <c:v>2267536.9146200698</c:v>
                </c:pt>
                <c:pt idx="4">
                  <c:v>2697398.88330629</c:v>
                </c:pt>
                <c:pt idx="5">
                  <c:v>2828717.2932577399</c:v>
                </c:pt>
                <c:pt idx="6">
                  <c:v>2177412.92774702</c:v>
                </c:pt>
                <c:pt idx="7">
                  <c:v>2528890.55757862</c:v>
                </c:pt>
                <c:pt idx="8">
                  <c:v>3493670.1033224701</c:v>
                </c:pt>
                <c:pt idx="9">
                  <c:v>2221778.5370767601</c:v>
                </c:pt>
                <c:pt idx="10">
                  <c:v>2374343.3153559701</c:v>
                </c:pt>
                <c:pt idx="11">
                  <c:v>862556.814701444</c:v>
                </c:pt>
                <c:pt idx="12">
                  <c:v>2555094.30238102</c:v>
                </c:pt>
                <c:pt idx="13">
                  <c:v>776060.01147937099</c:v>
                </c:pt>
                <c:pt idx="14">
                  <c:v>1291702.00242475</c:v>
                </c:pt>
                <c:pt idx="15">
                  <c:v>1942820.34293257</c:v>
                </c:pt>
                <c:pt idx="16">
                  <c:v>3911439.1456407001</c:v>
                </c:pt>
                <c:pt idx="17">
                  <c:v>4689017.7816266902</c:v>
                </c:pt>
                <c:pt idx="18">
                  <c:v>3873630.8216199302</c:v>
                </c:pt>
              </c:numCache>
            </c:numRef>
          </c:yVal>
          <c:smooth val="0"/>
          <c:extLst>
            <c:ext xmlns:c16="http://schemas.microsoft.com/office/drawing/2014/chart" uri="{C3380CC4-5D6E-409C-BE32-E72D297353CC}">
              <c16:uniqueId val="{00000002-776C-46FB-920B-A6C373E063E4}"/>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analysis'!$BC$45:$BC$49</c:f>
              <c:numCache>
                <c:formatCode>General</c:formatCode>
                <c:ptCount val="5"/>
                <c:pt idx="0">
                  <c:v>2631102.0384915974</c:v>
                </c:pt>
                <c:pt idx="1">
                  <c:v>2558104.9154724176</c:v>
                </c:pt>
                <c:pt idx="2">
                  <c:v>2238087.1926141609</c:v>
                </c:pt>
                <c:pt idx="3">
                  <c:v>1641419.1648044277</c:v>
                </c:pt>
                <c:pt idx="4">
                  <c:v>4158029.2496291068</c:v>
                </c:pt>
              </c:numCache>
            </c:numRef>
          </c:yVal>
          <c:smooth val="0"/>
          <c:extLst>
            <c:ext xmlns:c16="http://schemas.microsoft.com/office/drawing/2014/chart" uri="{C3380CC4-5D6E-409C-BE32-E72D297353CC}">
              <c16:uniqueId val="{00000003-776C-46FB-920B-A6C373E063E4}"/>
            </c:ext>
          </c:extLst>
        </c:ser>
        <c:dLbls>
          <c:showLegendKey val="0"/>
          <c:showVal val="0"/>
          <c:showCatName val="0"/>
          <c:showSerName val="0"/>
          <c:showPercent val="0"/>
          <c:showBubbleSize val="0"/>
        </c:dLbls>
        <c:axId val="-2105133592"/>
        <c:axId val="-2102527304"/>
      </c:scatterChart>
      <c:valAx>
        <c:axId val="-2105133592"/>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2527304"/>
        <c:crosses val="autoZero"/>
        <c:crossBetween val="midCat"/>
      </c:valAx>
      <c:valAx>
        <c:axId val="-2102527304"/>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05133592"/>
        <c:crosses val="autoZero"/>
        <c:crossBetween val="midCat"/>
      </c:valAx>
    </c:plotArea>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isocitrate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analysis'!$BS$24:$BS$43</c:f>
              <c:numCache>
                <c:formatCode>General</c:formatCode>
                <c:ptCount val="20"/>
                <c:pt idx="0">
                  <c:v>35436.330435458403</c:v>
                </c:pt>
                <c:pt idx="1">
                  <c:v>44880.313387801703</c:v>
                </c:pt>
                <c:pt idx="2">
                  <c:v>17311.0551751354</c:v>
                </c:pt>
                <c:pt idx="3">
                  <c:v>40075.555840280103</c:v>
                </c:pt>
                <c:pt idx="4">
                  <c:v>34312.980009783802</c:v>
                </c:pt>
                <c:pt idx="5">
                  <c:v>39184.8269716008</c:v>
                </c:pt>
                <c:pt idx="6">
                  <c:v>37814.307990708097</c:v>
                </c:pt>
                <c:pt idx="7">
                  <c:v>35367.872573000197</c:v>
                </c:pt>
                <c:pt idx="8">
                  <c:v>24315.1066181155</c:v>
                </c:pt>
                <c:pt idx="9">
                  <c:v>25303.1057605108</c:v>
                </c:pt>
                <c:pt idx="10">
                  <c:v>18333.073564012899</c:v>
                </c:pt>
                <c:pt idx="11">
                  <c:v>26831.0866478221</c:v>
                </c:pt>
                <c:pt idx="12">
                  <c:v>18308.605850537999</c:v>
                </c:pt>
                <c:pt idx="13">
                  <c:v>28775.234098195699</c:v>
                </c:pt>
                <c:pt idx="14">
                  <c:v>27009.5089210359</c:v>
                </c:pt>
                <c:pt idx="15">
                  <c:v>24134.125122846501</c:v>
                </c:pt>
                <c:pt idx="16">
                  <c:v>38707.214337824102</c:v>
                </c:pt>
                <c:pt idx="17">
                  <c:v>34124.601404386398</c:v>
                </c:pt>
                <c:pt idx="18">
                  <c:v>45537.371996343601</c:v>
                </c:pt>
                <c:pt idx="19">
                  <c:v>31940.4048466983</c:v>
                </c:pt>
              </c:numCache>
            </c:numRef>
          </c:yVal>
          <c:smooth val="0"/>
          <c:extLst>
            <c:ext xmlns:c16="http://schemas.microsoft.com/office/drawing/2014/chart" uri="{C3380CC4-5D6E-409C-BE32-E72D297353CC}">
              <c16:uniqueId val="{00000000-E77A-4377-869D-2B87B505BCBC}"/>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analysis'!$BS$50:$BS$54</c:f>
              <c:numCache>
                <c:formatCode>General</c:formatCode>
                <c:ptCount val="5"/>
                <c:pt idx="0">
                  <c:v>34425.813709668902</c:v>
                </c:pt>
                <c:pt idx="1">
                  <c:v>36669.996886273228</c:v>
                </c:pt>
                <c:pt idx="2">
                  <c:v>23695.593147615324</c:v>
                </c:pt>
                <c:pt idx="3">
                  <c:v>24556.868498154025</c:v>
                </c:pt>
                <c:pt idx="4">
                  <c:v>37577.398146313099</c:v>
                </c:pt>
              </c:numCache>
            </c:numRef>
          </c:yVal>
          <c:smooth val="0"/>
          <c:extLst>
            <c:ext xmlns:c16="http://schemas.microsoft.com/office/drawing/2014/chart" uri="{C3380CC4-5D6E-409C-BE32-E72D297353CC}">
              <c16:uniqueId val="{00000001-E77A-4377-869D-2B87B505BCBC}"/>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analysis'!$BS$4:$BS$23</c:f>
              <c:numCache>
                <c:formatCode>General</c:formatCode>
                <c:ptCount val="20"/>
                <c:pt idx="0">
                  <c:v>38047.219652282503</c:v>
                </c:pt>
                <c:pt idx="1">
                  <c:v>36654.619923629201</c:v>
                </c:pt>
                <c:pt idx="2">
                  <c:v>30203.908790030699</c:v>
                </c:pt>
                <c:pt idx="3">
                  <c:v>45661.756901860899</c:v>
                </c:pt>
                <c:pt idx="4">
                  <c:v>37579.031119089297</c:v>
                </c:pt>
                <c:pt idx="5">
                  <c:v>32288.579508931001</c:v>
                </c:pt>
                <c:pt idx="6">
                  <c:v>20869.657533113299</c:v>
                </c:pt>
                <c:pt idx="7">
                  <c:v>33061.578826798897</c:v>
                </c:pt>
                <c:pt idx="8">
                  <c:v>32241.918983657099</c:v>
                </c:pt>
                <c:pt idx="9">
                  <c:v>26321.700839240399</c:v>
                </c:pt>
                <c:pt idx="10">
                  <c:v>27013.321452578701</c:v>
                </c:pt>
                <c:pt idx="11">
                  <c:v>10096.294072451599</c:v>
                </c:pt>
                <c:pt idx="12">
                  <c:v>29354.8324531978</c:v>
                </c:pt>
                <c:pt idx="13">
                  <c:v>10022.449379187799</c:v>
                </c:pt>
                <c:pt idx="14">
                  <c:v>16827.500262677</c:v>
                </c:pt>
                <c:pt idx="15">
                  <c:v>20337.1281201774</c:v>
                </c:pt>
                <c:pt idx="16">
                  <c:v>24354.7006346364</c:v>
                </c:pt>
                <c:pt idx="17">
                  <c:v>29448.042390709601</c:v>
                </c:pt>
                <c:pt idx="18">
                  <c:v>24904.5897238652</c:v>
                </c:pt>
              </c:numCache>
            </c:numRef>
          </c:yVal>
          <c:smooth val="0"/>
          <c:extLst>
            <c:ext xmlns:c16="http://schemas.microsoft.com/office/drawing/2014/chart" uri="{C3380CC4-5D6E-409C-BE32-E72D297353CC}">
              <c16:uniqueId val="{00000002-E77A-4377-869D-2B87B505BCBC}"/>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analysis'!$BS$45:$BS$49</c:f>
              <c:numCache>
                <c:formatCode>General</c:formatCode>
                <c:ptCount val="5"/>
                <c:pt idx="0">
                  <c:v>37641.876316950824</c:v>
                </c:pt>
                <c:pt idx="1">
                  <c:v>30949.711746983125</c:v>
                </c:pt>
                <c:pt idx="2">
                  <c:v>23918.308836981949</c:v>
                </c:pt>
                <c:pt idx="3">
                  <c:v>19135.47755381</c:v>
                </c:pt>
                <c:pt idx="4">
                  <c:v>26235.777583070401</c:v>
                </c:pt>
              </c:numCache>
            </c:numRef>
          </c:yVal>
          <c:smooth val="0"/>
          <c:extLst>
            <c:ext xmlns:c16="http://schemas.microsoft.com/office/drawing/2014/chart" uri="{C3380CC4-5D6E-409C-BE32-E72D297353CC}">
              <c16:uniqueId val="{00000003-E77A-4377-869D-2B87B505BCBC}"/>
            </c:ext>
          </c:extLst>
        </c:ser>
        <c:dLbls>
          <c:showLegendKey val="0"/>
          <c:showVal val="0"/>
          <c:showCatName val="0"/>
          <c:showSerName val="0"/>
          <c:showPercent val="0"/>
          <c:showBubbleSize val="0"/>
        </c:dLbls>
        <c:axId val="-2104885480"/>
        <c:axId val="-2104699240"/>
      </c:scatterChart>
      <c:valAx>
        <c:axId val="-2104885480"/>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4699240"/>
        <c:crosses val="autoZero"/>
        <c:crossBetween val="midCat"/>
      </c:valAx>
      <c:valAx>
        <c:axId val="-2104699240"/>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04885480"/>
        <c:crosses val="autoZero"/>
        <c:crossBetween val="midCat"/>
      </c:valAx>
    </c:plotArea>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itaconate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analysis'!$BU$24:$BU$43</c:f>
              <c:numCache>
                <c:formatCode>General</c:formatCode>
                <c:ptCount val="20"/>
                <c:pt idx="0">
                  <c:v>2126297.3158350098</c:v>
                </c:pt>
                <c:pt idx="1">
                  <c:v>2334540.6393152298</c:v>
                </c:pt>
                <c:pt idx="2">
                  <c:v>2762132.9215099602</c:v>
                </c:pt>
                <c:pt idx="3">
                  <c:v>1898947.37482495</c:v>
                </c:pt>
                <c:pt idx="4">
                  <c:v>2288027.5128203798</c:v>
                </c:pt>
                <c:pt idx="5">
                  <c:v>3148758.6941871899</c:v>
                </c:pt>
                <c:pt idx="6">
                  <c:v>2745700.49876054</c:v>
                </c:pt>
                <c:pt idx="7">
                  <c:v>2296584.9938234598</c:v>
                </c:pt>
                <c:pt idx="8">
                  <c:v>5510025.2320617801</c:v>
                </c:pt>
                <c:pt idx="9">
                  <c:v>3930800.15165164</c:v>
                </c:pt>
                <c:pt idx="10">
                  <c:v>5354990.5819859598</c:v>
                </c:pt>
                <c:pt idx="11">
                  <c:v>3813171.5150986402</c:v>
                </c:pt>
                <c:pt idx="12">
                  <c:v>5260872.2708354797</c:v>
                </c:pt>
                <c:pt idx="13">
                  <c:v>4482431.4074002896</c:v>
                </c:pt>
                <c:pt idx="14">
                  <c:v>4565571.2653388204</c:v>
                </c:pt>
                <c:pt idx="15">
                  <c:v>4056889.6175417802</c:v>
                </c:pt>
                <c:pt idx="16">
                  <c:v>4446137.1127633704</c:v>
                </c:pt>
                <c:pt idx="17">
                  <c:v>4510420.9468938597</c:v>
                </c:pt>
                <c:pt idx="18">
                  <c:v>3783033.3931071502</c:v>
                </c:pt>
                <c:pt idx="19">
                  <c:v>3148186.5098003601</c:v>
                </c:pt>
              </c:numCache>
            </c:numRef>
          </c:yVal>
          <c:smooth val="0"/>
          <c:extLst>
            <c:ext xmlns:c16="http://schemas.microsoft.com/office/drawing/2014/chart" uri="{C3380CC4-5D6E-409C-BE32-E72D297353CC}">
              <c16:uniqueId val="{00000000-2067-494B-9DF1-D24C8E5BA19B}"/>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analysis'!$BU$50:$BU$54</c:f>
              <c:numCache>
                <c:formatCode>General</c:formatCode>
                <c:ptCount val="5"/>
                <c:pt idx="0">
                  <c:v>2280479.5628712876</c:v>
                </c:pt>
                <c:pt idx="1">
                  <c:v>2619767.9248978924</c:v>
                </c:pt>
                <c:pt idx="2">
                  <c:v>4652246.8701995052</c:v>
                </c:pt>
                <c:pt idx="3">
                  <c:v>4591441.1402790919</c:v>
                </c:pt>
                <c:pt idx="4">
                  <c:v>3971944.4906411851</c:v>
                </c:pt>
              </c:numCache>
            </c:numRef>
          </c:yVal>
          <c:smooth val="0"/>
          <c:extLst>
            <c:ext xmlns:c16="http://schemas.microsoft.com/office/drawing/2014/chart" uri="{C3380CC4-5D6E-409C-BE32-E72D297353CC}">
              <c16:uniqueId val="{00000001-2067-494B-9DF1-D24C8E5BA19B}"/>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analysis'!$BU$4:$BU$23</c:f>
              <c:numCache>
                <c:formatCode>General</c:formatCode>
                <c:ptCount val="20"/>
                <c:pt idx="0">
                  <c:v>309811.27060907602</c:v>
                </c:pt>
                <c:pt idx="1">
                  <c:v>368454.82458193199</c:v>
                </c:pt>
                <c:pt idx="2">
                  <c:v>287789.29807336401</c:v>
                </c:pt>
                <c:pt idx="3">
                  <c:v>316407.81257731299</c:v>
                </c:pt>
                <c:pt idx="4">
                  <c:v>565022.71298458602</c:v>
                </c:pt>
                <c:pt idx="5">
                  <c:v>334619.833806818</c:v>
                </c:pt>
                <c:pt idx="6">
                  <c:v>566721.88346660999</c:v>
                </c:pt>
                <c:pt idx="7">
                  <c:v>525741.98542938998</c:v>
                </c:pt>
                <c:pt idx="8">
                  <c:v>2902784.23737894</c:v>
                </c:pt>
                <c:pt idx="9">
                  <c:v>3020372.6618603901</c:v>
                </c:pt>
                <c:pt idx="10">
                  <c:v>3028927.5285876398</c:v>
                </c:pt>
                <c:pt idx="11">
                  <c:v>1840334.99425812</c:v>
                </c:pt>
                <c:pt idx="12">
                  <c:v>3105692.9900731798</c:v>
                </c:pt>
                <c:pt idx="13">
                  <c:v>3539163.9822970098</c:v>
                </c:pt>
                <c:pt idx="14">
                  <c:v>3340483.4079122399</c:v>
                </c:pt>
                <c:pt idx="15">
                  <c:v>2415085.99009238</c:v>
                </c:pt>
                <c:pt idx="16">
                  <c:v>2565974.5870751198</c:v>
                </c:pt>
                <c:pt idx="17">
                  <c:v>2831098.9683533199</c:v>
                </c:pt>
                <c:pt idx="18">
                  <c:v>2254924.9328212598</c:v>
                </c:pt>
              </c:numCache>
            </c:numRef>
          </c:yVal>
          <c:smooth val="0"/>
          <c:extLst>
            <c:ext xmlns:c16="http://schemas.microsoft.com/office/drawing/2014/chart" uri="{C3380CC4-5D6E-409C-BE32-E72D297353CC}">
              <c16:uniqueId val="{00000002-2067-494B-9DF1-D24C8E5BA19B}"/>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analysis'!$BU$45:$BU$49</c:f>
              <c:numCache>
                <c:formatCode>General</c:formatCode>
                <c:ptCount val="5"/>
                <c:pt idx="0">
                  <c:v>320615.80146042124</c:v>
                </c:pt>
                <c:pt idx="1">
                  <c:v>498026.60392185103</c:v>
                </c:pt>
                <c:pt idx="2">
                  <c:v>2698104.8555212724</c:v>
                </c:pt>
                <c:pt idx="3">
                  <c:v>3100106.5925937025</c:v>
                </c:pt>
                <c:pt idx="4">
                  <c:v>2550666.1627499</c:v>
                </c:pt>
              </c:numCache>
            </c:numRef>
          </c:yVal>
          <c:smooth val="0"/>
          <c:extLst>
            <c:ext xmlns:c16="http://schemas.microsoft.com/office/drawing/2014/chart" uri="{C3380CC4-5D6E-409C-BE32-E72D297353CC}">
              <c16:uniqueId val="{00000003-2067-494B-9DF1-D24C8E5BA19B}"/>
            </c:ext>
          </c:extLst>
        </c:ser>
        <c:dLbls>
          <c:showLegendKey val="0"/>
          <c:showVal val="0"/>
          <c:showCatName val="0"/>
          <c:showSerName val="0"/>
          <c:showPercent val="0"/>
          <c:showBubbleSize val="0"/>
        </c:dLbls>
        <c:axId val="2080190344"/>
        <c:axId val="-2103363000"/>
      </c:scatterChart>
      <c:valAx>
        <c:axId val="208019034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3363000"/>
        <c:crosses val="autoZero"/>
        <c:crossBetween val="midCat"/>
      </c:valAx>
      <c:valAx>
        <c:axId val="-2103363000"/>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080190344"/>
        <c:crosses val="autoZero"/>
        <c:crossBetween val="midCat"/>
      </c:valAx>
    </c:plotArea>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fumarate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analysis'!$BI$24:$BI$43</c:f>
              <c:numCache>
                <c:formatCode>General</c:formatCode>
                <c:ptCount val="20"/>
                <c:pt idx="0">
                  <c:v>96920.290357640901</c:v>
                </c:pt>
                <c:pt idx="1">
                  <c:v>102147.11058898699</c:v>
                </c:pt>
                <c:pt idx="2">
                  <c:v>72691.174507057498</c:v>
                </c:pt>
                <c:pt idx="3">
                  <c:v>89802.259726113596</c:v>
                </c:pt>
                <c:pt idx="4">
                  <c:v>111928.46869528999</c:v>
                </c:pt>
                <c:pt idx="5">
                  <c:v>126934.985012295</c:v>
                </c:pt>
                <c:pt idx="6">
                  <c:v>108274.35925336801</c:v>
                </c:pt>
                <c:pt idx="7">
                  <c:v>99757.160391010504</c:v>
                </c:pt>
                <c:pt idx="8">
                  <c:v>128783.254135316</c:v>
                </c:pt>
                <c:pt idx="9">
                  <c:v>134305.59588515601</c:v>
                </c:pt>
                <c:pt idx="10">
                  <c:v>107917.67988318601</c:v>
                </c:pt>
                <c:pt idx="11">
                  <c:v>125094.134912362</c:v>
                </c:pt>
                <c:pt idx="12">
                  <c:v>151195.43259987599</c:v>
                </c:pt>
                <c:pt idx="13">
                  <c:v>179493.42345289199</c:v>
                </c:pt>
                <c:pt idx="14">
                  <c:v>149529.02647443299</c:v>
                </c:pt>
                <c:pt idx="15">
                  <c:v>159097.004509666</c:v>
                </c:pt>
                <c:pt idx="16">
                  <c:v>131265.25725411199</c:v>
                </c:pt>
                <c:pt idx="17">
                  <c:v>102671.698264801</c:v>
                </c:pt>
                <c:pt idx="18">
                  <c:v>147515.914665266</c:v>
                </c:pt>
                <c:pt idx="19">
                  <c:v>98283.624126156006</c:v>
                </c:pt>
              </c:numCache>
            </c:numRef>
          </c:yVal>
          <c:smooth val="0"/>
          <c:extLst>
            <c:ext xmlns:c16="http://schemas.microsoft.com/office/drawing/2014/chart" uri="{C3380CC4-5D6E-409C-BE32-E72D297353CC}">
              <c16:uniqueId val="{00000000-72D6-43EE-9E87-1DD661BC9CB0}"/>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analysis'!$BI$50:$BI$54</c:f>
              <c:numCache>
                <c:formatCode>General</c:formatCode>
                <c:ptCount val="5"/>
                <c:pt idx="0">
                  <c:v>90390.208794949736</c:v>
                </c:pt>
                <c:pt idx="1">
                  <c:v>111723.74333799088</c:v>
                </c:pt>
                <c:pt idx="2">
                  <c:v>124025.16620400501</c:v>
                </c:pt>
                <c:pt idx="3">
                  <c:v>159828.72175921674</c:v>
                </c:pt>
                <c:pt idx="4">
                  <c:v>119934.12357758376</c:v>
                </c:pt>
              </c:numCache>
            </c:numRef>
          </c:yVal>
          <c:smooth val="0"/>
          <c:extLst>
            <c:ext xmlns:c16="http://schemas.microsoft.com/office/drawing/2014/chart" uri="{C3380CC4-5D6E-409C-BE32-E72D297353CC}">
              <c16:uniqueId val="{00000001-72D6-43EE-9E87-1DD661BC9CB0}"/>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analysis'!$BI$4:$BI$23</c:f>
              <c:numCache>
                <c:formatCode>General</c:formatCode>
                <c:ptCount val="20"/>
                <c:pt idx="0">
                  <c:v>64335.644388291199</c:v>
                </c:pt>
                <c:pt idx="1">
                  <c:v>66348.340554222101</c:v>
                </c:pt>
                <c:pt idx="2">
                  <c:v>63639.2613826702</c:v>
                </c:pt>
                <c:pt idx="3">
                  <c:v>58544.329410697799</c:v>
                </c:pt>
                <c:pt idx="4">
                  <c:v>69282.199201195006</c:v>
                </c:pt>
                <c:pt idx="5">
                  <c:v>62743.440955629303</c:v>
                </c:pt>
                <c:pt idx="6">
                  <c:v>65305.705145628701</c:v>
                </c:pt>
                <c:pt idx="7">
                  <c:v>79843.859477085498</c:v>
                </c:pt>
                <c:pt idx="8">
                  <c:v>82225.250896199199</c:v>
                </c:pt>
                <c:pt idx="9">
                  <c:v>69933.344864767598</c:v>
                </c:pt>
                <c:pt idx="10">
                  <c:v>69629.859406607604</c:v>
                </c:pt>
                <c:pt idx="11">
                  <c:v>47181.518361582697</c:v>
                </c:pt>
                <c:pt idx="12">
                  <c:v>83378.261321626793</c:v>
                </c:pt>
                <c:pt idx="13">
                  <c:v>58812.382927306702</c:v>
                </c:pt>
                <c:pt idx="14">
                  <c:v>70799.161777882793</c:v>
                </c:pt>
                <c:pt idx="15">
                  <c:v>79016.176524422801</c:v>
                </c:pt>
                <c:pt idx="16">
                  <c:v>88014.340301038304</c:v>
                </c:pt>
                <c:pt idx="17">
                  <c:v>94213.747364197901</c:v>
                </c:pt>
                <c:pt idx="18">
                  <c:v>72641.622371504098</c:v>
                </c:pt>
              </c:numCache>
            </c:numRef>
          </c:yVal>
          <c:smooth val="0"/>
          <c:extLst>
            <c:ext xmlns:c16="http://schemas.microsoft.com/office/drawing/2014/chart" uri="{C3380CC4-5D6E-409C-BE32-E72D297353CC}">
              <c16:uniqueId val="{00000002-72D6-43EE-9E87-1DD661BC9CB0}"/>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analysis'!$BI$45:$BI$49</c:f>
              <c:numCache>
                <c:formatCode>General</c:formatCode>
                <c:ptCount val="5"/>
                <c:pt idx="0">
                  <c:v>63216.893933970321</c:v>
                </c:pt>
                <c:pt idx="1">
                  <c:v>69293.80119488464</c:v>
                </c:pt>
                <c:pt idx="2">
                  <c:v>67242.493382289278</c:v>
                </c:pt>
                <c:pt idx="3">
                  <c:v>73001.49563780977</c:v>
                </c:pt>
                <c:pt idx="4">
                  <c:v>84956.570012246768</c:v>
                </c:pt>
              </c:numCache>
            </c:numRef>
          </c:yVal>
          <c:smooth val="0"/>
          <c:extLst>
            <c:ext xmlns:c16="http://schemas.microsoft.com/office/drawing/2014/chart" uri="{C3380CC4-5D6E-409C-BE32-E72D297353CC}">
              <c16:uniqueId val="{00000003-72D6-43EE-9E87-1DD661BC9CB0}"/>
            </c:ext>
          </c:extLst>
        </c:ser>
        <c:dLbls>
          <c:showLegendKey val="0"/>
          <c:showVal val="0"/>
          <c:showCatName val="0"/>
          <c:showSerName val="0"/>
          <c:showPercent val="0"/>
          <c:showBubbleSize val="0"/>
        </c:dLbls>
        <c:axId val="-2115737704"/>
        <c:axId val="-2115080664"/>
      </c:scatterChart>
      <c:valAx>
        <c:axId val="-211573770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5080664"/>
        <c:crosses val="autoZero"/>
        <c:crossBetween val="midCat"/>
      </c:valAx>
      <c:valAx>
        <c:axId val="-2115080664"/>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5737704"/>
        <c:crosses val="autoZero"/>
        <c:crossBetween val="midCat"/>
      </c:valAx>
    </c:plotArea>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succinate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analysis'!$CN$24:$CN$43</c:f>
              <c:numCache>
                <c:formatCode>General</c:formatCode>
                <c:ptCount val="20"/>
                <c:pt idx="0">
                  <c:v>431358.91908329399</c:v>
                </c:pt>
                <c:pt idx="1">
                  <c:v>534167.74895157397</c:v>
                </c:pt>
                <c:pt idx="2">
                  <c:v>148904.562479079</c:v>
                </c:pt>
                <c:pt idx="3">
                  <c:v>423357.16973783699</c:v>
                </c:pt>
                <c:pt idx="4">
                  <c:v>516523.02156759403</c:v>
                </c:pt>
                <c:pt idx="5">
                  <c:v>545079.15429742902</c:v>
                </c:pt>
                <c:pt idx="6">
                  <c:v>428576.95921401499</c:v>
                </c:pt>
                <c:pt idx="7">
                  <c:v>382365.02027479402</c:v>
                </c:pt>
                <c:pt idx="8">
                  <c:v>619073.58919636102</c:v>
                </c:pt>
                <c:pt idx="9">
                  <c:v>623646.16162833699</c:v>
                </c:pt>
                <c:pt idx="10">
                  <c:v>375448.16778163402</c:v>
                </c:pt>
                <c:pt idx="11">
                  <c:v>798754.043126476</c:v>
                </c:pt>
                <c:pt idx="12">
                  <c:v>443074.88960839802</c:v>
                </c:pt>
                <c:pt idx="13">
                  <c:v>863244.07125893701</c:v>
                </c:pt>
                <c:pt idx="14">
                  <c:v>959105.61406477704</c:v>
                </c:pt>
                <c:pt idx="15">
                  <c:v>696288.37522012903</c:v>
                </c:pt>
                <c:pt idx="16">
                  <c:v>386543.88455973798</c:v>
                </c:pt>
                <c:pt idx="17">
                  <c:v>239168.02736337899</c:v>
                </c:pt>
                <c:pt idx="18">
                  <c:v>476014.97740804899</c:v>
                </c:pt>
                <c:pt idx="19">
                  <c:v>251859.00836034201</c:v>
                </c:pt>
              </c:numCache>
            </c:numRef>
          </c:yVal>
          <c:smooth val="0"/>
          <c:extLst>
            <c:ext xmlns:c16="http://schemas.microsoft.com/office/drawing/2014/chart" uri="{C3380CC4-5D6E-409C-BE32-E72D297353CC}">
              <c16:uniqueId val="{00000000-6A5D-47CA-9D4E-05D2A19C6298}"/>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analysis'!$CN$50:$CN$54</c:f>
              <c:numCache>
                <c:formatCode>General</c:formatCode>
                <c:ptCount val="5"/>
                <c:pt idx="0">
                  <c:v>384447.10006294603</c:v>
                </c:pt>
                <c:pt idx="1">
                  <c:v>468136.03883845796</c:v>
                </c:pt>
                <c:pt idx="2">
                  <c:v>604230.49043320201</c:v>
                </c:pt>
                <c:pt idx="3">
                  <c:v>740428.23753806041</c:v>
                </c:pt>
                <c:pt idx="4">
                  <c:v>338396.47442287696</c:v>
                </c:pt>
              </c:numCache>
            </c:numRef>
          </c:yVal>
          <c:smooth val="0"/>
          <c:extLst>
            <c:ext xmlns:c16="http://schemas.microsoft.com/office/drawing/2014/chart" uri="{C3380CC4-5D6E-409C-BE32-E72D297353CC}">
              <c16:uniqueId val="{00000001-6A5D-47CA-9D4E-05D2A19C6298}"/>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analysis'!$CN$4:$CN$23</c:f>
              <c:numCache>
                <c:formatCode>General</c:formatCode>
                <c:ptCount val="20"/>
                <c:pt idx="0">
                  <c:v>291469.28354845499</c:v>
                </c:pt>
                <c:pt idx="1">
                  <c:v>257815.55271754801</c:v>
                </c:pt>
                <c:pt idx="2">
                  <c:v>257476.061924537</c:v>
                </c:pt>
                <c:pt idx="3">
                  <c:v>256340.83676113799</c:v>
                </c:pt>
                <c:pt idx="4">
                  <c:v>293130.79999442899</c:v>
                </c:pt>
                <c:pt idx="5">
                  <c:v>321448.80778977298</c:v>
                </c:pt>
                <c:pt idx="6">
                  <c:v>160648.08461235801</c:v>
                </c:pt>
                <c:pt idx="7">
                  <c:v>240515.240727325</c:v>
                </c:pt>
                <c:pt idx="8">
                  <c:v>733481.53587771405</c:v>
                </c:pt>
                <c:pt idx="9">
                  <c:v>516548.03717294103</c:v>
                </c:pt>
                <c:pt idx="10">
                  <c:v>578846.16793483205</c:v>
                </c:pt>
                <c:pt idx="11">
                  <c:v>147650.23692169599</c:v>
                </c:pt>
                <c:pt idx="12">
                  <c:v>597758.25778720202</c:v>
                </c:pt>
                <c:pt idx="13">
                  <c:v>203838.32677631799</c:v>
                </c:pt>
                <c:pt idx="14">
                  <c:v>269413.08830376901</c:v>
                </c:pt>
                <c:pt idx="15">
                  <c:v>407674.36425417702</c:v>
                </c:pt>
                <c:pt idx="16">
                  <c:v>457603.929944537</c:v>
                </c:pt>
                <c:pt idx="17">
                  <c:v>399449.967244467</c:v>
                </c:pt>
                <c:pt idx="18">
                  <c:v>419522.18783074903</c:v>
                </c:pt>
              </c:numCache>
            </c:numRef>
          </c:yVal>
          <c:smooth val="0"/>
          <c:extLst>
            <c:ext xmlns:c16="http://schemas.microsoft.com/office/drawing/2014/chart" uri="{C3380CC4-5D6E-409C-BE32-E72D297353CC}">
              <c16:uniqueId val="{00000002-6A5D-47CA-9D4E-05D2A19C6298}"/>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analysis'!$CN$45:$CN$49</c:f>
              <c:numCache>
                <c:formatCode>General</c:formatCode>
                <c:ptCount val="5"/>
                <c:pt idx="0">
                  <c:v>265775.43373791949</c:v>
                </c:pt>
                <c:pt idx="1">
                  <c:v>253935.73328097124</c:v>
                </c:pt>
                <c:pt idx="2">
                  <c:v>494131.49447679578</c:v>
                </c:pt>
                <c:pt idx="3">
                  <c:v>369671.00928036653</c:v>
                </c:pt>
                <c:pt idx="4">
                  <c:v>425525.36167325103</c:v>
                </c:pt>
              </c:numCache>
            </c:numRef>
          </c:yVal>
          <c:smooth val="0"/>
          <c:extLst>
            <c:ext xmlns:c16="http://schemas.microsoft.com/office/drawing/2014/chart" uri="{C3380CC4-5D6E-409C-BE32-E72D297353CC}">
              <c16:uniqueId val="{00000003-6A5D-47CA-9D4E-05D2A19C6298}"/>
            </c:ext>
          </c:extLst>
        </c:ser>
        <c:dLbls>
          <c:showLegendKey val="0"/>
          <c:showVal val="0"/>
          <c:showCatName val="0"/>
          <c:showSerName val="0"/>
          <c:showPercent val="0"/>
          <c:showBubbleSize val="0"/>
        </c:dLbls>
        <c:axId val="-2079574744"/>
        <c:axId val="-2078242344"/>
      </c:scatterChart>
      <c:valAx>
        <c:axId val="-207957474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078242344"/>
        <c:crosses val="autoZero"/>
        <c:crossBetween val="midCat"/>
      </c:valAx>
      <c:valAx>
        <c:axId val="-2078242344"/>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079574744"/>
        <c:crosses val="autoZero"/>
        <c:crossBetween val="midCat"/>
      </c:valAx>
    </c:plotArea>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malate</a:t>
            </a:r>
          </a:p>
        </c:rich>
      </c:tx>
      <c:overlay val="0"/>
    </c:title>
    <c:autoTitleDeleted val="0"/>
    <c:plotArea>
      <c:layout>
        <c:manualLayout>
          <c:layoutTarget val="inner"/>
          <c:xMode val="edge"/>
          <c:yMode val="edge"/>
          <c:x val="0.24276076601535901"/>
          <c:y val="0.20088105726872199"/>
          <c:w val="0.71263619825299596"/>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analysis'!$BZ$24:$BZ$43</c:f>
              <c:numCache>
                <c:formatCode>General</c:formatCode>
                <c:ptCount val="20"/>
                <c:pt idx="0">
                  <c:v>3077502.2455504402</c:v>
                </c:pt>
                <c:pt idx="1">
                  <c:v>3656439.6089805798</c:v>
                </c:pt>
                <c:pt idx="2">
                  <c:v>1859867.4510909901</c:v>
                </c:pt>
                <c:pt idx="3">
                  <c:v>3188408.1016156301</c:v>
                </c:pt>
                <c:pt idx="4">
                  <c:v>3754270.3367882101</c:v>
                </c:pt>
                <c:pt idx="5">
                  <c:v>4239734.8747966904</c:v>
                </c:pt>
                <c:pt idx="6">
                  <c:v>3745562.8850216698</c:v>
                </c:pt>
                <c:pt idx="7">
                  <c:v>3562869.4579426199</c:v>
                </c:pt>
                <c:pt idx="8">
                  <c:v>5954395.6614312902</c:v>
                </c:pt>
                <c:pt idx="9">
                  <c:v>5216217.48395772</c:v>
                </c:pt>
                <c:pt idx="10">
                  <c:v>4024479.2754547098</c:v>
                </c:pt>
                <c:pt idx="11">
                  <c:v>4884150.6511190403</c:v>
                </c:pt>
                <c:pt idx="12">
                  <c:v>6371687.6192001402</c:v>
                </c:pt>
                <c:pt idx="13">
                  <c:v>7822112.2219483601</c:v>
                </c:pt>
                <c:pt idx="14">
                  <c:v>6121351.86588383</c:v>
                </c:pt>
                <c:pt idx="15">
                  <c:v>7259527.73467426</c:v>
                </c:pt>
                <c:pt idx="16">
                  <c:v>5664981.0530724199</c:v>
                </c:pt>
                <c:pt idx="17">
                  <c:v>4321104.3510812297</c:v>
                </c:pt>
                <c:pt idx="18">
                  <c:v>5284045.2592495196</c:v>
                </c:pt>
                <c:pt idx="19">
                  <c:v>3746918.8022849699</c:v>
                </c:pt>
              </c:numCache>
            </c:numRef>
          </c:yVal>
          <c:smooth val="0"/>
          <c:extLst>
            <c:ext xmlns:c16="http://schemas.microsoft.com/office/drawing/2014/chart" uri="{C3380CC4-5D6E-409C-BE32-E72D297353CC}">
              <c16:uniqueId val="{00000000-5DD5-4222-8142-C7785C50DF92}"/>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analysis'!$BZ$50:$BZ$54</c:f>
              <c:numCache>
                <c:formatCode>General</c:formatCode>
                <c:ptCount val="5"/>
                <c:pt idx="0">
                  <c:v>2945554.3518094099</c:v>
                </c:pt>
                <c:pt idx="1">
                  <c:v>3825609.3886372978</c:v>
                </c:pt>
                <c:pt idx="2">
                  <c:v>5019810.7679906897</c:v>
                </c:pt>
                <c:pt idx="3">
                  <c:v>6893669.8604266476</c:v>
                </c:pt>
                <c:pt idx="4">
                  <c:v>4754262.3664220348</c:v>
                </c:pt>
              </c:numCache>
            </c:numRef>
          </c:yVal>
          <c:smooth val="0"/>
          <c:extLst>
            <c:ext xmlns:c16="http://schemas.microsoft.com/office/drawing/2014/chart" uri="{C3380CC4-5D6E-409C-BE32-E72D297353CC}">
              <c16:uniqueId val="{00000001-5DD5-4222-8142-C7785C50DF92}"/>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analysis'!$BZ$4:$BZ$23</c:f>
              <c:numCache>
                <c:formatCode>General</c:formatCode>
                <c:ptCount val="20"/>
                <c:pt idx="0">
                  <c:v>1606173.1221572</c:v>
                </c:pt>
                <c:pt idx="1">
                  <c:v>1676008.4434716301</c:v>
                </c:pt>
                <c:pt idx="2">
                  <c:v>1313506.18055427</c:v>
                </c:pt>
                <c:pt idx="3">
                  <c:v>1368178.4594641901</c:v>
                </c:pt>
                <c:pt idx="4">
                  <c:v>2029589.76639414</c:v>
                </c:pt>
                <c:pt idx="5">
                  <c:v>1749855.5427582201</c:v>
                </c:pt>
                <c:pt idx="6">
                  <c:v>1727197.68455584</c:v>
                </c:pt>
                <c:pt idx="7">
                  <c:v>2062302.0889514</c:v>
                </c:pt>
                <c:pt idx="8">
                  <c:v>2627346.1100269598</c:v>
                </c:pt>
                <c:pt idx="9">
                  <c:v>2123551.51843102</c:v>
                </c:pt>
                <c:pt idx="10">
                  <c:v>2106989.8379228399</c:v>
                </c:pt>
                <c:pt idx="11">
                  <c:v>742846.41888760298</c:v>
                </c:pt>
                <c:pt idx="12">
                  <c:v>3115224.7376762601</c:v>
                </c:pt>
                <c:pt idx="13">
                  <c:v>1040580.48308138</c:v>
                </c:pt>
                <c:pt idx="14">
                  <c:v>1963972.4586978401</c:v>
                </c:pt>
                <c:pt idx="15">
                  <c:v>2251372.3678963101</c:v>
                </c:pt>
                <c:pt idx="16">
                  <c:v>2824754.2431540899</c:v>
                </c:pt>
                <c:pt idx="17">
                  <c:v>3354826.7383171101</c:v>
                </c:pt>
                <c:pt idx="18">
                  <c:v>2323497.21521647</c:v>
                </c:pt>
              </c:numCache>
            </c:numRef>
          </c:yVal>
          <c:smooth val="0"/>
          <c:extLst>
            <c:ext xmlns:c16="http://schemas.microsoft.com/office/drawing/2014/chart" uri="{C3380CC4-5D6E-409C-BE32-E72D297353CC}">
              <c16:uniqueId val="{00000002-5DD5-4222-8142-C7785C50DF92}"/>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analysis'!$BZ$45:$BZ$49</c:f>
              <c:numCache>
                <c:formatCode>General</c:formatCode>
                <c:ptCount val="5"/>
                <c:pt idx="0">
                  <c:v>1490966.5514118224</c:v>
                </c:pt>
                <c:pt idx="1">
                  <c:v>1892236.2706649001</c:v>
                </c:pt>
                <c:pt idx="2">
                  <c:v>1900183.4713171057</c:v>
                </c:pt>
                <c:pt idx="3">
                  <c:v>2092787.5118379474</c:v>
                </c:pt>
                <c:pt idx="4">
                  <c:v>2834359.3988958895</c:v>
                </c:pt>
              </c:numCache>
            </c:numRef>
          </c:yVal>
          <c:smooth val="0"/>
          <c:extLst>
            <c:ext xmlns:c16="http://schemas.microsoft.com/office/drawing/2014/chart" uri="{C3380CC4-5D6E-409C-BE32-E72D297353CC}">
              <c16:uniqueId val="{00000003-5DD5-4222-8142-C7785C50DF92}"/>
            </c:ext>
          </c:extLst>
        </c:ser>
        <c:dLbls>
          <c:showLegendKey val="0"/>
          <c:showVal val="0"/>
          <c:showCatName val="0"/>
          <c:showSerName val="0"/>
          <c:showPercent val="0"/>
          <c:showBubbleSize val="0"/>
        </c:dLbls>
        <c:axId val="-2103435832"/>
        <c:axId val="2078517416"/>
      </c:scatterChart>
      <c:valAx>
        <c:axId val="-2103435832"/>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078517416"/>
        <c:crosses val="autoZero"/>
        <c:crossBetween val="midCat"/>
      </c:valAx>
      <c:valAx>
        <c:axId val="2078517416"/>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03435832"/>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FBP/PEP</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analysis'!$J$24:$J$43</c:f>
              <c:numCache>
                <c:formatCode>General</c:formatCode>
                <c:ptCount val="20"/>
                <c:pt idx="0">
                  <c:v>1.0784114730180261</c:v>
                </c:pt>
                <c:pt idx="3">
                  <c:v>1.1924846271691272</c:v>
                </c:pt>
                <c:pt idx="4">
                  <c:v>1.5722396904896889</c:v>
                </c:pt>
                <c:pt idx="5">
                  <c:v>1.4699934450486176</c:v>
                </c:pt>
                <c:pt idx="6">
                  <c:v>1.2321107485180165</c:v>
                </c:pt>
                <c:pt idx="7">
                  <c:v>1.1528265851848591</c:v>
                </c:pt>
                <c:pt idx="8">
                  <c:v>0.54197449242785756</c:v>
                </c:pt>
                <c:pt idx="9">
                  <c:v>0.69004098275398207</c:v>
                </c:pt>
                <c:pt idx="10">
                  <c:v>0.96531294723210714</c:v>
                </c:pt>
                <c:pt idx="11">
                  <c:v>1.1147242073833861</c:v>
                </c:pt>
                <c:pt idx="12">
                  <c:v>1.4973343071437986</c:v>
                </c:pt>
                <c:pt idx="13">
                  <c:v>3.6580040218094112</c:v>
                </c:pt>
                <c:pt idx="14">
                  <c:v>3.7894621130675068</c:v>
                </c:pt>
                <c:pt idx="15">
                  <c:v>3.0644859409706102</c:v>
                </c:pt>
                <c:pt idx="16">
                  <c:v>11.877877861831395</c:v>
                </c:pt>
                <c:pt idx="17">
                  <c:v>6.6813182128472928</c:v>
                </c:pt>
                <c:pt idx="18">
                  <c:v>22.397154981814108</c:v>
                </c:pt>
                <c:pt idx="19">
                  <c:v>8.8177852068470219</c:v>
                </c:pt>
              </c:numCache>
            </c:numRef>
          </c:yVal>
          <c:smooth val="0"/>
          <c:extLst>
            <c:ext xmlns:c16="http://schemas.microsoft.com/office/drawing/2014/chart" uri="{C3380CC4-5D6E-409C-BE32-E72D297353CC}">
              <c16:uniqueId val="{00000000-5D88-41CE-AE37-F893511D2B45}"/>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analysis'!$J$50:$J$54</c:f>
              <c:numCache>
                <c:formatCode>General</c:formatCode>
                <c:ptCount val="5"/>
                <c:pt idx="0">
                  <c:v>1.1354480500935766</c:v>
                </c:pt>
                <c:pt idx="1">
                  <c:v>1.3567926173102955</c:v>
                </c:pt>
                <c:pt idx="2">
                  <c:v>0.82801315744933324</c:v>
                </c:pt>
                <c:pt idx="3">
                  <c:v>3.0023215957478318</c:v>
                </c:pt>
                <c:pt idx="4">
                  <c:v>12.443534065834953</c:v>
                </c:pt>
              </c:numCache>
            </c:numRef>
          </c:yVal>
          <c:smooth val="0"/>
          <c:extLst>
            <c:ext xmlns:c16="http://schemas.microsoft.com/office/drawing/2014/chart" uri="{C3380CC4-5D6E-409C-BE32-E72D297353CC}">
              <c16:uniqueId val="{00000001-5D88-41CE-AE37-F893511D2B45}"/>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analysis'!$J$4:$J$23</c:f>
              <c:numCache>
                <c:formatCode>General</c:formatCode>
                <c:ptCount val="20"/>
                <c:pt idx="0">
                  <c:v>0</c:v>
                </c:pt>
                <c:pt idx="1">
                  <c:v>0</c:v>
                </c:pt>
                <c:pt idx="2">
                  <c:v>0</c:v>
                </c:pt>
                <c:pt idx="3">
                  <c:v>0</c:v>
                </c:pt>
                <c:pt idx="4">
                  <c:v>0.72062151679183672</c:v>
                </c:pt>
                <c:pt idx="5">
                  <c:v>1.5544262066162648</c:v>
                </c:pt>
                <c:pt idx="6">
                  <c:v>0.89112406562782132</c:v>
                </c:pt>
                <c:pt idx="7">
                  <c:v>1.0010513554755207</c:v>
                </c:pt>
                <c:pt idx="8">
                  <c:v>1.2636904511681344</c:v>
                </c:pt>
                <c:pt idx="9">
                  <c:v>0.53414814782778675</c:v>
                </c:pt>
                <c:pt idx="10">
                  <c:v>0.9710751302878643</c:v>
                </c:pt>
                <c:pt idx="12">
                  <c:v>2.9844497948644686</c:v>
                </c:pt>
                <c:pt idx="13">
                  <c:v>8.5527669835066327</c:v>
                </c:pt>
                <c:pt idx="14">
                  <c:v>3.3532264618447036</c:v>
                </c:pt>
                <c:pt idx="15">
                  <c:v>2.5609129976770921</c:v>
                </c:pt>
                <c:pt idx="16">
                  <c:v>5.9006685720900141</c:v>
                </c:pt>
                <c:pt idx="17">
                  <c:v>4.4193571974816619</c:v>
                </c:pt>
                <c:pt idx="18">
                  <c:v>6.3665715296757606</c:v>
                </c:pt>
              </c:numCache>
            </c:numRef>
          </c:yVal>
          <c:smooth val="0"/>
          <c:extLst>
            <c:ext xmlns:c16="http://schemas.microsoft.com/office/drawing/2014/chart" uri="{C3380CC4-5D6E-409C-BE32-E72D297353CC}">
              <c16:uniqueId val="{00000002-5D88-41CE-AE37-F893511D2B45}"/>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analysis'!$J$45:$J$49</c:f>
              <c:numCache>
                <c:formatCode>General</c:formatCode>
                <c:ptCount val="5"/>
                <c:pt idx="0">
                  <c:v>0</c:v>
                </c:pt>
                <c:pt idx="1">
                  <c:v>1.0418057861278609</c:v>
                </c:pt>
                <c:pt idx="2">
                  <c:v>0.92297124309459511</c:v>
                </c:pt>
                <c:pt idx="3">
                  <c:v>4.3628390594732247</c:v>
                </c:pt>
                <c:pt idx="4">
                  <c:v>5.5621990997491446</c:v>
                </c:pt>
              </c:numCache>
            </c:numRef>
          </c:yVal>
          <c:smooth val="0"/>
          <c:extLst>
            <c:ext xmlns:c16="http://schemas.microsoft.com/office/drawing/2014/chart" uri="{C3380CC4-5D6E-409C-BE32-E72D297353CC}">
              <c16:uniqueId val="{00000003-5D88-41CE-AE37-F893511D2B45}"/>
            </c:ext>
          </c:extLst>
        </c:ser>
        <c:dLbls>
          <c:showLegendKey val="0"/>
          <c:showVal val="0"/>
          <c:showCatName val="0"/>
          <c:showSerName val="0"/>
          <c:showPercent val="0"/>
          <c:showBubbleSize val="0"/>
        </c:dLbls>
        <c:axId val="-2118053800"/>
        <c:axId val="-2118103528"/>
      </c:scatterChart>
      <c:valAx>
        <c:axId val="-2118053800"/>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8103528"/>
        <c:crosses val="autoZero"/>
        <c:crossBetween val="midCat"/>
      </c:valAx>
      <c:valAx>
        <c:axId val="-2118103528"/>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8053800"/>
        <c:crosses val="autoZero"/>
        <c:crossBetween val="midCat"/>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NAD/NADH</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analysis'!$K$24:$K$43</c:f>
              <c:numCache>
                <c:formatCode>General</c:formatCode>
                <c:ptCount val="20"/>
                <c:pt idx="0">
                  <c:v>36.03833249958668</c:v>
                </c:pt>
                <c:pt idx="1">
                  <c:v>24.195054915721649</c:v>
                </c:pt>
                <c:pt idx="2">
                  <c:v>60.739406446930374</c:v>
                </c:pt>
                <c:pt idx="3">
                  <c:v>43.26356195791449</c:v>
                </c:pt>
                <c:pt idx="4">
                  <c:v>17.315465592057283</c:v>
                </c:pt>
                <c:pt idx="5">
                  <c:v>22.964122931725093</c:v>
                </c:pt>
                <c:pt idx="6">
                  <c:v>21.109576087747197</c:v>
                </c:pt>
                <c:pt idx="7">
                  <c:v>23.743228656520014</c:v>
                </c:pt>
                <c:pt idx="8">
                  <c:v>28.462419344446772</c:v>
                </c:pt>
                <c:pt idx="9">
                  <c:v>24.968023429638173</c:v>
                </c:pt>
                <c:pt idx="10">
                  <c:v>22.067018075265306</c:v>
                </c:pt>
                <c:pt idx="11">
                  <c:v>18.959702810028528</c:v>
                </c:pt>
                <c:pt idx="12">
                  <c:v>23.069377334095311</c:v>
                </c:pt>
                <c:pt idx="13">
                  <c:v>15.447413180937522</c:v>
                </c:pt>
                <c:pt idx="14">
                  <c:v>17.865487943006958</c:v>
                </c:pt>
                <c:pt idx="15">
                  <c:v>22.972010257607156</c:v>
                </c:pt>
                <c:pt idx="16">
                  <c:v>22.622685510215085</c:v>
                </c:pt>
                <c:pt idx="17">
                  <c:v>29.639035195903947</c:v>
                </c:pt>
                <c:pt idx="18">
                  <c:v>21.011486565372117</c:v>
                </c:pt>
                <c:pt idx="19">
                  <c:v>26.766830534504106</c:v>
                </c:pt>
              </c:numCache>
            </c:numRef>
          </c:yVal>
          <c:smooth val="0"/>
          <c:extLst>
            <c:ext xmlns:c16="http://schemas.microsoft.com/office/drawing/2014/chart" uri="{C3380CC4-5D6E-409C-BE32-E72D297353CC}">
              <c16:uniqueId val="{00000000-2B56-4F1E-A274-044B7C9EC703}"/>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analysis'!$K$50:$K$54</c:f>
              <c:numCache>
                <c:formatCode>General</c:formatCode>
                <c:ptCount val="5"/>
                <c:pt idx="0">
                  <c:v>41.059088955038298</c:v>
                </c:pt>
                <c:pt idx="1">
                  <c:v>21.283098317012399</c:v>
                </c:pt>
                <c:pt idx="2">
                  <c:v>23.614290914844695</c:v>
                </c:pt>
                <c:pt idx="3">
                  <c:v>19.838572178911736</c:v>
                </c:pt>
                <c:pt idx="4">
                  <c:v>25.010009451498814</c:v>
                </c:pt>
              </c:numCache>
            </c:numRef>
          </c:yVal>
          <c:smooth val="0"/>
          <c:extLst>
            <c:ext xmlns:c16="http://schemas.microsoft.com/office/drawing/2014/chart" uri="{C3380CC4-5D6E-409C-BE32-E72D297353CC}">
              <c16:uniqueId val="{00000001-2B56-4F1E-A274-044B7C9EC703}"/>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analysis'!$K$4:$K$23</c:f>
              <c:numCache>
                <c:formatCode>General</c:formatCode>
                <c:ptCount val="20"/>
                <c:pt idx="0">
                  <c:v>10.072576690735698</c:v>
                </c:pt>
                <c:pt idx="1">
                  <c:v>14.467506553197364</c:v>
                </c:pt>
                <c:pt idx="2">
                  <c:v>13.326468059749844</c:v>
                </c:pt>
                <c:pt idx="3">
                  <c:v>6.0566670307997423</c:v>
                </c:pt>
                <c:pt idx="4">
                  <c:v>10.123849348353415</c:v>
                </c:pt>
                <c:pt idx="5">
                  <c:v>16.571888783903962</c:v>
                </c:pt>
                <c:pt idx="6">
                  <c:v>45.475052027478746</c:v>
                </c:pt>
                <c:pt idx="7">
                  <c:v>17.589909088261614</c:v>
                </c:pt>
                <c:pt idx="8">
                  <c:v>15.639250448913927</c:v>
                </c:pt>
                <c:pt idx="9">
                  <c:v>8.8305947402844023</c:v>
                </c:pt>
                <c:pt idx="10">
                  <c:v>16.963692417380479</c:v>
                </c:pt>
                <c:pt idx="11">
                  <c:v>22.00995181811507</c:v>
                </c:pt>
                <c:pt idx="12">
                  <c:v>14.013117439079053</c:v>
                </c:pt>
                <c:pt idx="13">
                  <c:v>14.778873780113356</c:v>
                </c:pt>
                <c:pt idx="14">
                  <c:v>17.025851446613565</c:v>
                </c:pt>
                <c:pt idx="15">
                  <c:v>13.005434283148213</c:v>
                </c:pt>
                <c:pt idx="16">
                  <c:v>12.668016652268813</c:v>
                </c:pt>
                <c:pt idx="17">
                  <c:v>15.645737251702553</c:v>
                </c:pt>
                <c:pt idx="18">
                  <c:v>13.852173685064573</c:v>
                </c:pt>
              </c:numCache>
            </c:numRef>
          </c:yVal>
          <c:smooth val="0"/>
          <c:extLst>
            <c:ext xmlns:c16="http://schemas.microsoft.com/office/drawing/2014/chart" uri="{C3380CC4-5D6E-409C-BE32-E72D297353CC}">
              <c16:uniqueId val="{00000002-2B56-4F1E-A274-044B7C9EC703}"/>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analysis'!$K$45:$K$49</c:f>
              <c:numCache>
                <c:formatCode>General</c:formatCode>
                <c:ptCount val="5"/>
                <c:pt idx="0">
                  <c:v>10.980804583620662</c:v>
                </c:pt>
                <c:pt idx="1">
                  <c:v>22.440174811999434</c:v>
                </c:pt>
                <c:pt idx="2">
                  <c:v>15.86087235617347</c:v>
                </c:pt>
                <c:pt idx="3">
                  <c:v>14.705819237238547</c:v>
                </c:pt>
                <c:pt idx="4">
                  <c:v>14.055309196345313</c:v>
                </c:pt>
              </c:numCache>
            </c:numRef>
          </c:yVal>
          <c:smooth val="0"/>
          <c:extLst>
            <c:ext xmlns:c16="http://schemas.microsoft.com/office/drawing/2014/chart" uri="{C3380CC4-5D6E-409C-BE32-E72D297353CC}">
              <c16:uniqueId val="{00000003-2B56-4F1E-A274-044B7C9EC703}"/>
            </c:ext>
          </c:extLst>
        </c:ser>
        <c:dLbls>
          <c:showLegendKey val="0"/>
          <c:showVal val="0"/>
          <c:showCatName val="0"/>
          <c:showSerName val="0"/>
          <c:showPercent val="0"/>
          <c:showBubbleSize val="0"/>
        </c:dLbls>
        <c:axId val="-2116320280"/>
        <c:axId val="-2116312568"/>
      </c:scatterChart>
      <c:valAx>
        <c:axId val="-2116320280"/>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6312568"/>
        <c:crosses val="autoZero"/>
        <c:crossBetween val="midCat"/>
      </c:valAx>
      <c:valAx>
        <c:axId val="-2116312568"/>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6320280"/>
        <c:crosses val="autoZero"/>
        <c:crossBetween val="midCat"/>
      </c:valAx>
    </c:plotArea>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citrate/isocitrate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analysis'!$L$24:$L$43</c:f>
              <c:numCache>
                <c:formatCode>General</c:formatCode>
                <c:ptCount val="20"/>
                <c:pt idx="0">
                  <c:v>94.556570790497403</c:v>
                </c:pt>
                <c:pt idx="1">
                  <c:v>101.1518741391875</c:v>
                </c:pt>
                <c:pt idx="2">
                  <c:v>116.6021446011076</c:v>
                </c:pt>
                <c:pt idx="3">
                  <c:v>92.723653740695511</c:v>
                </c:pt>
                <c:pt idx="4">
                  <c:v>90.368187110885899</c:v>
                </c:pt>
                <c:pt idx="5">
                  <c:v>103.97899274678998</c:v>
                </c:pt>
                <c:pt idx="6">
                  <c:v>86.39123424881025</c:v>
                </c:pt>
                <c:pt idx="7">
                  <c:v>98.031391584168631</c:v>
                </c:pt>
                <c:pt idx="8">
                  <c:v>103.32385154152261</c:v>
                </c:pt>
                <c:pt idx="9">
                  <c:v>94.127847932847956</c:v>
                </c:pt>
                <c:pt idx="10">
                  <c:v>102.11935495185377</c:v>
                </c:pt>
                <c:pt idx="11">
                  <c:v>98.986047767071028</c:v>
                </c:pt>
                <c:pt idx="12">
                  <c:v>104.95430710148007</c:v>
                </c:pt>
                <c:pt idx="13">
                  <c:v>103.24965390329365</c:v>
                </c:pt>
                <c:pt idx="14">
                  <c:v>105.67635051238872</c:v>
                </c:pt>
                <c:pt idx="15">
                  <c:v>103.89254534916988</c:v>
                </c:pt>
                <c:pt idx="16">
                  <c:v>279.82849390205632</c:v>
                </c:pt>
                <c:pt idx="17">
                  <c:v>243.20032617302269</c:v>
                </c:pt>
                <c:pt idx="18">
                  <c:v>260.99839414974838</c:v>
                </c:pt>
                <c:pt idx="19">
                  <c:v>239.56115715738051</c:v>
                </c:pt>
              </c:numCache>
            </c:numRef>
          </c:yVal>
          <c:smooth val="0"/>
          <c:extLst>
            <c:ext xmlns:c16="http://schemas.microsoft.com/office/drawing/2014/chart" uri="{C3380CC4-5D6E-409C-BE32-E72D297353CC}">
              <c16:uniqueId val="{00000000-9203-4C68-AFF0-0EAF3A8C5E8D}"/>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analysis'!$L$50:$L$54</c:f>
              <c:numCache>
                <c:formatCode>General</c:formatCode>
                <c:ptCount val="5"/>
                <c:pt idx="0">
                  <c:v>101.25856081787201</c:v>
                </c:pt>
                <c:pt idx="1">
                  <c:v>94.69245142266368</c:v>
                </c:pt>
                <c:pt idx="2">
                  <c:v>99.639275548323837</c:v>
                </c:pt>
                <c:pt idx="3">
                  <c:v>104.44321421658309</c:v>
                </c:pt>
                <c:pt idx="4">
                  <c:v>255.89709284555198</c:v>
                </c:pt>
              </c:numCache>
            </c:numRef>
          </c:yVal>
          <c:smooth val="0"/>
          <c:extLst>
            <c:ext xmlns:c16="http://schemas.microsoft.com/office/drawing/2014/chart" uri="{C3380CC4-5D6E-409C-BE32-E72D297353CC}">
              <c16:uniqueId val="{00000001-9203-4C68-AFF0-0EAF3A8C5E8D}"/>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analysis'!$L$4:$L$23</c:f>
              <c:numCache>
                <c:formatCode>General</c:formatCode>
                <c:ptCount val="20"/>
                <c:pt idx="0">
                  <c:v>69.339361945063246</c:v>
                </c:pt>
                <c:pt idx="1">
                  <c:v>76.84870533785255</c:v>
                </c:pt>
                <c:pt idx="2">
                  <c:v>92.764192825804528</c:v>
                </c:pt>
                <c:pt idx="3">
                  <c:v>49.659432060260009</c:v>
                </c:pt>
                <c:pt idx="4">
                  <c:v>71.77936213305064</c:v>
                </c:pt>
                <c:pt idx="5">
                  <c:v>87.60736261176551</c:v>
                </c:pt>
                <c:pt idx="6">
                  <c:v>104.33390793750114</c:v>
                </c:pt>
                <c:pt idx="7">
                  <c:v>76.490314356335702</c:v>
                </c:pt>
                <c:pt idx="8">
                  <c:v>108.35800763265222</c:v>
                </c:pt>
                <c:pt idx="9">
                  <c:v>84.408623540182944</c:v>
                </c:pt>
                <c:pt idx="10">
                  <c:v>87.895274911827414</c:v>
                </c:pt>
                <c:pt idx="11">
                  <c:v>85.433012203456599</c:v>
                </c:pt>
                <c:pt idx="12">
                  <c:v>87.041692588597215</c:v>
                </c:pt>
                <c:pt idx="13">
                  <c:v>77.432170731728007</c:v>
                </c:pt>
                <c:pt idx="14">
                  <c:v>76.761371698784913</c:v>
                </c:pt>
                <c:pt idx="15">
                  <c:v>95.530712667586954</c:v>
                </c:pt>
                <c:pt idx="16">
                  <c:v>160.60304761364995</c:v>
                </c:pt>
                <c:pt idx="17">
                  <c:v>159.23020346866934</c:v>
                </c:pt>
                <c:pt idx="18">
                  <c:v>155.53883298498849</c:v>
                </c:pt>
              </c:numCache>
            </c:numRef>
          </c:yVal>
          <c:smooth val="0"/>
          <c:extLst>
            <c:ext xmlns:c16="http://schemas.microsoft.com/office/drawing/2014/chart" uri="{C3380CC4-5D6E-409C-BE32-E72D297353CC}">
              <c16:uniqueId val="{00000002-9203-4C68-AFF0-0EAF3A8C5E8D}"/>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analysis'!$L$45:$L$49</c:f>
              <c:numCache>
                <c:formatCode>General</c:formatCode>
                <c:ptCount val="5"/>
                <c:pt idx="0">
                  <c:v>72.152923042245092</c:v>
                </c:pt>
                <c:pt idx="1">
                  <c:v>85.052736759663247</c:v>
                </c:pt>
                <c:pt idx="2">
                  <c:v>91.523729572029794</c:v>
                </c:pt>
                <c:pt idx="3">
                  <c:v>84.191486921674269</c:v>
                </c:pt>
                <c:pt idx="4">
                  <c:v>158.45736135576928</c:v>
                </c:pt>
              </c:numCache>
            </c:numRef>
          </c:yVal>
          <c:smooth val="0"/>
          <c:extLst>
            <c:ext xmlns:c16="http://schemas.microsoft.com/office/drawing/2014/chart" uri="{C3380CC4-5D6E-409C-BE32-E72D297353CC}">
              <c16:uniqueId val="{00000003-9203-4C68-AFF0-0EAF3A8C5E8D}"/>
            </c:ext>
          </c:extLst>
        </c:ser>
        <c:dLbls>
          <c:showLegendKey val="0"/>
          <c:showVal val="0"/>
          <c:showCatName val="0"/>
          <c:showSerName val="0"/>
          <c:showPercent val="0"/>
          <c:showBubbleSize val="0"/>
        </c:dLbls>
        <c:axId val="-2115682872"/>
        <c:axId val="-2115675208"/>
      </c:scatterChart>
      <c:valAx>
        <c:axId val="-2115682872"/>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5675208"/>
        <c:crosses val="autoZero"/>
        <c:crossBetween val="midCat"/>
      </c:valAx>
      <c:valAx>
        <c:axId val="-2115675208"/>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5682872"/>
        <c:crosses val="autoZero"/>
        <c:crossBetween val="midCat"/>
      </c:val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succinate/fumarate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analysis'!$O$24:$O$43</c:f>
              <c:numCache>
                <c:formatCode>General</c:formatCode>
                <c:ptCount val="20"/>
                <c:pt idx="0">
                  <c:v>4.4506564878371409</c:v>
                </c:pt>
                <c:pt idx="1">
                  <c:v>5.2293965621888612</c:v>
                </c:pt>
                <c:pt idx="2">
                  <c:v>2.0484544855527411</c:v>
                </c:pt>
                <c:pt idx="3">
                  <c:v>4.7143264660491493</c:v>
                </c:pt>
                <c:pt idx="4">
                  <c:v>4.6147600122517316</c:v>
                </c:pt>
                <c:pt idx="5">
                  <c:v>4.29416015013223</c:v>
                </c:pt>
                <c:pt idx="6">
                  <c:v>3.9582497848001217</c:v>
                </c:pt>
                <c:pt idx="7">
                  <c:v>3.8329581433158997</c:v>
                </c:pt>
                <c:pt idx="8">
                  <c:v>4.8070969580088718</c:v>
                </c:pt>
                <c:pt idx="9">
                  <c:v>4.6434860552021489</c:v>
                </c:pt>
                <c:pt idx="10">
                  <c:v>3.4790237168555946</c:v>
                </c:pt>
                <c:pt idx="11">
                  <c:v>6.3852237651754358</c:v>
                </c:pt>
                <c:pt idx="12">
                  <c:v>2.9304780044576653</c:v>
                </c:pt>
                <c:pt idx="13">
                  <c:v>4.8093353764880149</c:v>
                </c:pt>
                <c:pt idx="14">
                  <c:v>6.4141768102045953</c:v>
                </c:pt>
                <c:pt idx="15">
                  <c:v>4.3765021055303759</c:v>
                </c:pt>
                <c:pt idx="16">
                  <c:v>2.9447539481939287</c:v>
                </c:pt>
                <c:pt idx="17">
                  <c:v>2.3294445441677585</c:v>
                </c:pt>
                <c:pt idx="18">
                  <c:v>3.2268720191187015</c:v>
                </c:pt>
                <c:pt idx="19">
                  <c:v>2.5625734765036539</c:v>
                </c:pt>
              </c:numCache>
            </c:numRef>
          </c:yVal>
          <c:smooth val="0"/>
          <c:extLst>
            <c:ext xmlns:c16="http://schemas.microsoft.com/office/drawing/2014/chart" uri="{C3380CC4-5D6E-409C-BE32-E72D297353CC}">
              <c16:uniqueId val="{00000000-74EB-4888-8E3B-EB6338FEA550}"/>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analysis'!$O$50:$O$54</c:f>
              <c:numCache>
                <c:formatCode>General</c:formatCode>
                <c:ptCount val="5"/>
                <c:pt idx="0">
                  <c:v>4.1107085004069734</c:v>
                </c:pt>
                <c:pt idx="1">
                  <c:v>4.175032022624996</c:v>
                </c:pt>
                <c:pt idx="2">
                  <c:v>4.8287076238105122</c:v>
                </c:pt>
                <c:pt idx="3">
                  <c:v>4.6326230741701622</c:v>
                </c:pt>
                <c:pt idx="4">
                  <c:v>2.765910996996011</c:v>
                </c:pt>
              </c:numCache>
            </c:numRef>
          </c:yVal>
          <c:smooth val="0"/>
          <c:extLst>
            <c:ext xmlns:c16="http://schemas.microsoft.com/office/drawing/2014/chart" uri="{C3380CC4-5D6E-409C-BE32-E72D297353CC}">
              <c16:uniqueId val="{00000001-74EB-4888-8E3B-EB6338FEA550}"/>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analysis'!$O$4:$O$23</c:f>
              <c:numCache>
                <c:formatCode>General</c:formatCode>
                <c:ptCount val="20"/>
                <c:pt idx="0">
                  <c:v>4.5304478772190722</c:v>
                </c:pt>
                <c:pt idx="1">
                  <c:v>3.8857875052180462</c:v>
                </c:pt>
                <c:pt idx="2">
                  <c:v>4.0458681689641844</c:v>
                </c:pt>
                <c:pt idx="3">
                  <c:v>4.3785767014746408</c:v>
                </c:pt>
                <c:pt idx="4">
                  <c:v>4.2309684648314825</c:v>
                </c:pt>
                <c:pt idx="5">
                  <c:v>5.1232256773595521</c:v>
                </c:pt>
                <c:pt idx="6">
                  <c:v>2.4599395145358316</c:v>
                </c:pt>
                <c:pt idx="7">
                  <c:v>3.0123198239978719</c:v>
                </c:pt>
                <c:pt idx="8">
                  <c:v>8.9203927976292583</c:v>
                </c:pt>
                <c:pt idx="9">
                  <c:v>7.3862910199963538</c:v>
                </c:pt>
                <c:pt idx="10">
                  <c:v>8.3131888081896914</c:v>
                </c:pt>
                <c:pt idx="11">
                  <c:v>3.1294083371831336</c:v>
                </c:pt>
                <c:pt idx="12">
                  <c:v>7.1692339023643621</c:v>
                </c:pt>
                <c:pt idx="13">
                  <c:v>3.4659083109804665</c:v>
                </c:pt>
                <c:pt idx="14">
                  <c:v>3.8053146610548141</c:v>
                </c:pt>
                <c:pt idx="15">
                  <c:v>5.1593785245755415</c:v>
                </c:pt>
                <c:pt idx="16">
                  <c:v>5.1991974078244461</c:v>
                </c:pt>
                <c:pt idx="17">
                  <c:v>4.2398267601046689</c:v>
                </c:pt>
                <c:pt idx="18">
                  <c:v>5.7752315289053824</c:v>
                </c:pt>
              </c:numCache>
            </c:numRef>
          </c:yVal>
          <c:smooth val="0"/>
          <c:extLst>
            <c:ext xmlns:c16="http://schemas.microsoft.com/office/drawing/2014/chart" uri="{C3380CC4-5D6E-409C-BE32-E72D297353CC}">
              <c16:uniqueId val="{00000002-74EB-4888-8E3B-EB6338FEA550}"/>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analysis'!$O$45:$O$49</c:f>
              <c:numCache>
                <c:formatCode>General</c:formatCode>
                <c:ptCount val="5"/>
                <c:pt idx="0">
                  <c:v>4.2101700632189853</c:v>
                </c:pt>
                <c:pt idx="1">
                  <c:v>3.7066133701811843</c:v>
                </c:pt>
                <c:pt idx="2">
                  <c:v>6.9373202407496093</c:v>
                </c:pt>
                <c:pt idx="3">
                  <c:v>4.899958849743796</c:v>
                </c:pt>
                <c:pt idx="4">
                  <c:v>5.0714185656114994</c:v>
                </c:pt>
              </c:numCache>
            </c:numRef>
          </c:yVal>
          <c:smooth val="0"/>
          <c:extLst>
            <c:ext xmlns:c16="http://schemas.microsoft.com/office/drawing/2014/chart" uri="{C3380CC4-5D6E-409C-BE32-E72D297353CC}">
              <c16:uniqueId val="{00000003-74EB-4888-8E3B-EB6338FEA550}"/>
            </c:ext>
          </c:extLst>
        </c:ser>
        <c:dLbls>
          <c:showLegendKey val="0"/>
          <c:showVal val="0"/>
          <c:showCatName val="0"/>
          <c:showSerName val="0"/>
          <c:showPercent val="0"/>
          <c:showBubbleSize val="0"/>
        </c:dLbls>
        <c:axId val="2089401288"/>
        <c:axId val="2089408984"/>
      </c:scatterChart>
      <c:valAx>
        <c:axId val="2089401288"/>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089408984"/>
        <c:crosses val="autoZero"/>
        <c:crossBetween val="midCat"/>
      </c:valAx>
      <c:valAx>
        <c:axId val="2089408984"/>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089401288"/>
        <c:crosses val="autoZero"/>
        <c:crossBetween val="midCat"/>
      </c:valAx>
    </c:plotArea>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citrate/itaconate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analysis'!$M$24:$M$43</c:f>
              <c:numCache>
                <c:formatCode>General</c:formatCode>
                <c:ptCount val="20"/>
                <c:pt idx="0">
                  <c:v>1.5758557669344679</c:v>
                </c:pt>
                <c:pt idx="1">
                  <c:v>1.9445914689503148</c:v>
                </c:pt>
                <c:pt idx="2">
                  <c:v>0.73077806756144237</c:v>
                </c:pt>
                <c:pt idx="3">
                  <c:v>1.9568483110505295</c:v>
                </c:pt>
                <c:pt idx="4">
                  <c:v>1.3552292446142697</c:v>
                </c:pt>
                <c:pt idx="5">
                  <c:v>1.2939698577048475</c:v>
                </c:pt>
                <c:pt idx="6">
                  <c:v>1.1897964621620696</c:v>
                </c:pt>
                <c:pt idx="7">
                  <c:v>1.5097032224052245</c:v>
                </c:pt>
                <c:pt idx="8">
                  <c:v>0.45595625439384396</c:v>
                </c:pt>
                <c:pt idx="9">
                  <c:v>0.60591401225355557</c:v>
                </c:pt>
                <c:pt idx="10">
                  <c:v>0.34961063291871697</c:v>
                </c:pt>
                <c:pt idx="11">
                  <c:v>0.69650767452956719</c:v>
                </c:pt>
                <c:pt idx="12">
                  <c:v>0.3652563571424926</c:v>
                </c:pt>
                <c:pt idx="13">
                  <c:v>0.66281727294698145</c:v>
                </c:pt>
                <c:pt idx="14">
                  <c:v>0.62517178377568461</c:v>
                </c:pt>
                <c:pt idx="15">
                  <c:v>0.61804878248256845</c:v>
                </c:pt>
                <c:pt idx="16">
                  <c:v>2.4361330333705031</c:v>
                </c:pt>
                <c:pt idx="17">
                  <c:v>1.8399866198267851</c:v>
                </c:pt>
                <c:pt idx="18">
                  <c:v>3.1417065962200366</c:v>
                </c:pt>
                <c:pt idx="19">
                  <c:v>2.430504139869234</c:v>
                </c:pt>
              </c:numCache>
            </c:numRef>
          </c:yVal>
          <c:smooth val="0"/>
          <c:extLst>
            <c:ext xmlns:c16="http://schemas.microsoft.com/office/drawing/2014/chart" uri="{C3380CC4-5D6E-409C-BE32-E72D297353CC}">
              <c16:uniqueId val="{00000000-8DB7-43FE-BEDF-D168109BC36B}"/>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analysis'!$M$50:$M$54</c:f>
              <c:numCache>
                <c:formatCode>General</c:formatCode>
                <c:ptCount val="5"/>
                <c:pt idx="0">
                  <c:v>1.5520184036241886</c:v>
                </c:pt>
                <c:pt idx="1">
                  <c:v>1.3371746967216027</c:v>
                </c:pt>
                <c:pt idx="2">
                  <c:v>0.52699714352392091</c:v>
                </c:pt>
                <c:pt idx="3">
                  <c:v>0.56782354908693178</c:v>
                </c:pt>
                <c:pt idx="4">
                  <c:v>2.4620825973216394</c:v>
                </c:pt>
              </c:numCache>
            </c:numRef>
          </c:yVal>
          <c:smooth val="0"/>
          <c:extLst>
            <c:ext xmlns:c16="http://schemas.microsoft.com/office/drawing/2014/chart" uri="{C3380CC4-5D6E-409C-BE32-E72D297353CC}">
              <c16:uniqueId val="{00000001-8DB7-43FE-BEDF-D168109BC36B}"/>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analysis'!$M$4:$M$23</c:f>
              <c:numCache>
                <c:formatCode>General</c:formatCode>
                <c:ptCount val="20"/>
                <c:pt idx="0">
                  <c:v>8.515409814776616</c:v>
                </c:pt>
                <c:pt idx="1">
                  <c:v>7.6450622921768385</c:v>
                </c:pt>
                <c:pt idx="2">
                  <c:v>9.7357380481089582</c:v>
                </c:pt>
                <c:pt idx="3">
                  <c:v>7.1665010296356266</c:v>
                </c:pt>
                <c:pt idx="4">
                  <c:v>4.7739654023074216</c:v>
                </c:pt>
                <c:pt idx="5">
                  <c:v>8.4535254861515732</c:v>
                </c:pt>
                <c:pt idx="6">
                  <c:v>3.8421190204053741</c:v>
                </c:pt>
                <c:pt idx="7">
                  <c:v>4.8101362030525214</c:v>
                </c:pt>
                <c:pt idx="8">
                  <c:v>1.2035583142331889</c:v>
                </c:pt>
                <c:pt idx="9">
                  <c:v>0.73559748607586117</c:v>
                </c:pt>
                <c:pt idx="10">
                  <c:v>0.78388911353818491</c:v>
                </c:pt>
                <c:pt idx="11">
                  <c:v>0.46869554586129025</c:v>
                </c:pt>
                <c:pt idx="12">
                  <c:v>0.82271309834808048</c:v>
                </c:pt>
                <c:pt idx="13">
                  <c:v>0.21927777728334807</c:v>
                </c:pt>
                <c:pt idx="14">
                  <c:v>0.38668116098563338</c:v>
                </c:pt>
                <c:pt idx="15">
                  <c:v>0.80445182941840299</c:v>
                </c:pt>
                <c:pt idx="16">
                  <c:v>1.5243483568943823</c:v>
                </c:pt>
                <c:pt idx="17">
                  <c:v>1.6562535729204868</c:v>
                </c:pt>
                <c:pt idx="18">
                  <c:v>1.7178535592195607</c:v>
                </c:pt>
              </c:numCache>
            </c:numRef>
          </c:yVal>
          <c:smooth val="0"/>
          <c:extLst>
            <c:ext xmlns:c16="http://schemas.microsoft.com/office/drawing/2014/chart" uri="{C3380CC4-5D6E-409C-BE32-E72D297353CC}">
              <c16:uniqueId val="{00000002-8DB7-43FE-BEDF-D168109BC36B}"/>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analysis'!$M$45:$M$49</c:f>
              <c:numCache>
                <c:formatCode>General</c:formatCode>
                <c:ptCount val="5"/>
                <c:pt idx="0">
                  <c:v>8.2656777961745096</c:v>
                </c:pt>
                <c:pt idx="1">
                  <c:v>5.4699365279792227</c:v>
                </c:pt>
                <c:pt idx="2">
                  <c:v>0.79793511492713132</c:v>
                </c:pt>
                <c:pt idx="3">
                  <c:v>0.55828096650886616</c:v>
                </c:pt>
                <c:pt idx="4">
                  <c:v>1.6328184963448098</c:v>
                </c:pt>
              </c:numCache>
            </c:numRef>
          </c:yVal>
          <c:smooth val="0"/>
          <c:extLst>
            <c:ext xmlns:c16="http://schemas.microsoft.com/office/drawing/2014/chart" uri="{C3380CC4-5D6E-409C-BE32-E72D297353CC}">
              <c16:uniqueId val="{00000003-8DB7-43FE-BEDF-D168109BC36B}"/>
            </c:ext>
          </c:extLst>
        </c:ser>
        <c:dLbls>
          <c:showLegendKey val="0"/>
          <c:showVal val="0"/>
          <c:showCatName val="0"/>
          <c:showSerName val="0"/>
          <c:showPercent val="0"/>
          <c:showBubbleSize val="0"/>
        </c:dLbls>
        <c:axId val="-2115255624"/>
        <c:axId val="-2115247912"/>
      </c:scatterChart>
      <c:valAx>
        <c:axId val="-211525562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5247912"/>
        <c:crosses val="autoZero"/>
        <c:crossBetween val="midCat"/>
      </c:valAx>
      <c:valAx>
        <c:axId val="-2115247912"/>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5255624"/>
        <c:crosses val="autoZero"/>
        <c:crossBetween val="midCat"/>
      </c:valAx>
    </c:plotArea>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fumarate/malate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analysis'!$P$24:$P$43</c:f>
              <c:numCache>
                <c:formatCode>General</c:formatCode>
                <c:ptCount val="20"/>
                <c:pt idx="0">
                  <c:v>3.1493166413695269E-2</c:v>
                </c:pt>
                <c:pt idx="1">
                  <c:v>2.7936222531367266E-2</c:v>
                </c:pt>
                <c:pt idx="2">
                  <c:v>3.9084061858503508E-2</c:v>
                </c:pt>
                <c:pt idx="3">
                  <c:v>2.8165233829574386E-2</c:v>
                </c:pt>
                <c:pt idx="4">
                  <c:v>2.9813641175090534E-2</c:v>
                </c:pt>
                <c:pt idx="5">
                  <c:v>2.9939368559780983E-2</c:v>
                </c:pt>
                <c:pt idx="6">
                  <c:v>2.8907366549992281E-2</c:v>
                </c:pt>
                <c:pt idx="7">
                  <c:v>2.7999106217216081E-2</c:v>
                </c:pt>
                <c:pt idx="8">
                  <c:v>2.1628266151255335E-2</c:v>
                </c:pt>
                <c:pt idx="9">
                  <c:v>2.5747698652943019E-2</c:v>
                </c:pt>
                <c:pt idx="10">
                  <c:v>2.6815315099614427E-2</c:v>
                </c:pt>
                <c:pt idx="11">
                  <c:v>2.5612259704499665E-2</c:v>
                </c:pt>
                <c:pt idx="12">
                  <c:v>2.3729260069855099E-2</c:v>
                </c:pt>
                <c:pt idx="13">
                  <c:v>2.2946925121995133E-2</c:v>
                </c:pt>
                <c:pt idx="14">
                  <c:v>2.4427451607185676E-2</c:v>
                </c:pt>
                <c:pt idx="15">
                  <c:v>2.1915613566672983E-2</c:v>
                </c:pt>
                <c:pt idx="16">
                  <c:v>2.3171349740511465E-2</c:v>
                </c:pt>
                <c:pt idx="17">
                  <c:v>2.3760522755973346E-2</c:v>
                </c:pt>
                <c:pt idx="18">
                  <c:v>2.7917231482271092E-2</c:v>
                </c:pt>
                <c:pt idx="19">
                  <c:v>2.6230518810874702E-2</c:v>
                </c:pt>
              </c:numCache>
            </c:numRef>
          </c:yVal>
          <c:smooth val="0"/>
          <c:extLst>
            <c:ext xmlns:c16="http://schemas.microsoft.com/office/drawing/2014/chart" uri="{C3380CC4-5D6E-409C-BE32-E72D297353CC}">
              <c16:uniqueId val="{00000000-4AB3-4740-8BED-208809599F3C}"/>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analysis'!$P$50:$P$54</c:f>
              <c:numCache>
                <c:formatCode>General</c:formatCode>
                <c:ptCount val="5"/>
                <c:pt idx="0">
                  <c:v>3.1669671158285111E-2</c:v>
                </c:pt>
                <c:pt idx="1">
                  <c:v>2.9164870625519972E-2</c:v>
                </c:pt>
                <c:pt idx="2">
                  <c:v>2.495088490207811E-2</c:v>
                </c:pt>
                <c:pt idx="3">
                  <c:v>2.3254812591427223E-2</c:v>
                </c:pt>
                <c:pt idx="4">
                  <c:v>2.5269905697407655E-2</c:v>
                </c:pt>
              </c:numCache>
            </c:numRef>
          </c:yVal>
          <c:smooth val="0"/>
          <c:extLst>
            <c:ext xmlns:c16="http://schemas.microsoft.com/office/drawing/2014/chart" uri="{C3380CC4-5D6E-409C-BE32-E72D297353CC}">
              <c16:uniqueId val="{00000001-4AB3-4740-8BED-208809599F3C}"/>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analysis'!$P$4:$P$23</c:f>
              <c:numCache>
                <c:formatCode>General</c:formatCode>
                <c:ptCount val="20"/>
                <c:pt idx="0">
                  <c:v>4.0055236574924151E-2</c:v>
                </c:pt>
                <c:pt idx="1">
                  <c:v>3.9587115931701562E-2</c:v>
                </c:pt>
                <c:pt idx="2">
                  <c:v>4.8449913921087044E-2</c:v>
                </c:pt>
                <c:pt idx="3">
                  <c:v>4.2789980360913658E-2</c:v>
                </c:pt>
                <c:pt idx="4">
                  <c:v>3.4136060571632099E-2</c:v>
                </c:pt>
                <c:pt idx="5">
                  <c:v>3.5856354666128375E-2</c:v>
                </c:pt>
                <c:pt idx="6">
                  <c:v>3.7810208831088425E-2</c:v>
                </c:pt>
                <c:pt idx="7">
                  <c:v>3.8715889347560609E-2</c:v>
                </c:pt>
                <c:pt idx="8">
                  <c:v>3.1295934168093092E-2</c:v>
                </c:pt>
                <c:pt idx="9">
                  <c:v>3.2932257238777823E-2</c:v>
                </c:pt>
                <c:pt idx="10">
                  <c:v>3.3047078895858215E-2</c:v>
                </c:pt>
                <c:pt idx="11">
                  <c:v>6.3514499312302047E-2</c:v>
                </c:pt>
                <c:pt idx="12">
                  <c:v>2.6764766057880352E-2</c:v>
                </c:pt>
                <c:pt idx="13">
                  <c:v>5.6518821834088927E-2</c:v>
                </c:pt>
                <c:pt idx="14">
                  <c:v>3.6048958560663473E-2</c:v>
                </c:pt>
                <c:pt idx="15">
                  <c:v>3.509689363304027E-2</c:v>
                </c:pt>
                <c:pt idx="16">
                  <c:v>3.115822925634849E-2</c:v>
                </c:pt>
                <c:pt idx="17">
                  <c:v>2.8083044137015126E-2</c:v>
                </c:pt>
                <c:pt idx="18">
                  <c:v>3.1263916261994054E-2</c:v>
                </c:pt>
              </c:numCache>
            </c:numRef>
          </c:yVal>
          <c:smooth val="0"/>
          <c:extLst>
            <c:ext xmlns:c16="http://schemas.microsoft.com/office/drawing/2014/chart" uri="{C3380CC4-5D6E-409C-BE32-E72D297353CC}">
              <c16:uniqueId val="{00000002-4AB3-4740-8BED-208809599F3C}"/>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analysis'!$P$45:$P$49</c:f>
              <c:numCache>
                <c:formatCode>General</c:formatCode>
                <c:ptCount val="5"/>
                <c:pt idx="0">
                  <c:v>4.2720561697156607E-2</c:v>
                </c:pt>
                <c:pt idx="1">
                  <c:v>3.6629628354102384E-2</c:v>
                </c:pt>
                <c:pt idx="2">
                  <c:v>4.0197442403757791E-2</c:v>
                </c:pt>
                <c:pt idx="3">
                  <c:v>3.8607360021418256E-2</c:v>
                </c:pt>
                <c:pt idx="4">
                  <c:v>3.0168396551785891E-2</c:v>
                </c:pt>
              </c:numCache>
            </c:numRef>
          </c:yVal>
          <c:smooth val="0"/>
          <c:extLst>
            <c:ext xmlns:c16="http://schemas.microsoft.com/office/drawing/2014/chart" uri="{C3380CC4-5D6E-409C-BE32-E72D297353CC}">
              <c16:uniqueId val="{00000003-4AB3-4740-8BED-208809599F3C}"/>
            </c:ext>
          </c:extLst>
        </c:ser>
        <c:dLbls>
          <c:showLegendKey val="0"/>
          <c:showVal val="0"/>
          <c:showCatName val="0"/>
          <c:showSerName val="0"/>
          <c:showPercent val="0"/>
          <c:showBubbleSize val="0"/>
        </c:dLbls>
        <c:axId val="-2105108104"/>
        <c:axId val="-2105100392"/>
      </c:scatterChart>
      <c:valAx>
        <c:axId val="-210510810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5100392"/>
        <c:crosses val="autoZero"/>
        <c:crossBetween val="midCat"/>
      </c:valAx>
      <c:valAx>
        <c:axId val="-2105100392"/>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05108104"/>
        <c:crosses val="autoZero"/>
        <c:crossBetween val="midCat"/>
      </c:valAx>
    </c:plotArea>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isocitrate/succinate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analysis'!$N$24:$N$43</c:f>
              <c:numCache>
                <c:formatCode>General</c:formatCode>
                <c:ptCount val="20"/>
                <c:pt idx="0">
                  <c:v>8.2150452599348625E-2</c:v>
                </c:pt>
                <c:pt idx="1">
                  <c:v>8.4019137201543068E-2</c:v>
                </c:pt>
                <c:pt idx="2">
                  <c:v>0.11625604270901768</c:v>
                </c:pt>
                <c:pt idx="3">
                  <c:v>9.4661337293748454E-2</c:v>
                </c:pt>
                <c:pt idx="4">
                  <c:v>6.643068861799703E-2</c:v>
                </c:pt>
                <c:pt idx="5">
                  <c:v>7.1888324223492728E-2</c:v>
                </c:pt>
                <c:pt idx="6">
                  <c:v>8.8232246689269808E-2</c:v>
                </c:pt>
                <c:pt idx="7">
                  <c:v>9.2497667667357203E-2</c:v>
                </c:pt>
                <c:pt idx="8">
                  <c:v>3.9276601429047729E-2</c:v>
                </c:pt>
                <c:pt idx="9">
                  <c:v>4.0572855759176837E-2</c:v>
                </c:pt>
                <c:pt idx="10">
                  <c:v>4.8829838942444047E-2</c:v>
                </c:pt>
                <c:pt idx="11">
                  <c:v>3.3591174753620147E-2</c:v>
                </c:pt>
                <c:pt idx="12">
                  <c:v>4.1321695902739278E-2</c:v>
                </c:pt>
                <c:pt idx="13">
                  <c:v>3.3333833450174183E-2</c:v>
                </c:pt>
                <c:pt idx="14">
                  <c:v>2.816114151033601E-2</c:v>
                </c:pt>
                <c:pt idx="15">
                  <c:v>3.4661105917812553E-2</c:v>
                </c:pt>
                <c:pt idx="16">
                  <c:v>0.10013666205561748</c:v>
                </c:pt>
                <c:pt idx="17">
                  <c:v>0.14268044847206654</c:v>
                </c:pt>
                <c:pt idx="18">
                  <c:v>9.5663737818291614E-2</c:v>
                </c:pt>
                <c:pt idx="19">
                  <c:v>0.12681859209498766</c:v>
                </c:pt>
              </c:numCache>
            </c:numRef>
          </c:yVal>
          <c:smooth val="0"/>
          <c:extLst>
            <c:ext xmlns:c16="http://schemas.microsoft.com/office/drawing/2014/chart" uri="{C3380CC4-5D6E-409C-BE32-E72D297353CC}">
              <c16:uniqueId val="{00000000-5C19-4B81-8384-D37B024EA6DA}"/>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analysis'!$N$50:$N$54</c:f>
              <c:numCache>
                <c:formatCode>General</c:formatCode>
                <c:ptCount val="5"/>
                <c:pt idx="0">
                  <c:v>9.4271742450914464E-2</c:v>
                </c:pt>
                <c:pt idx="1">
                  <c:v>7.9762231799529182E-2</c:v>
                </c:pt>
                <c:pt idx="2">
                  <c:v>4.0567617721072188E-2</c:v>
                </c:pt>
                <c:pt idx="3">
                  <c:v>3.4369444195265504E-2</c:v>
                </c:pt>
                <c:pt idx="4">
                  <c:v>0.11632486011024082</c:v>
                </c:pt>
              </c:numCache>
            </c:numRef>
          </c:yVal>
          <c:smooth val="0"/>
          <c:extLst>
            <c:ext xmlns:c16="http://schemas.microsoft.com/office/drawing/2014/chart" uri="{C3380CC4-5D6E-409C-BE32-E72D297353CC}">
              <c16:uniqueId val="{00000001-5C19-4B81-8384-D37B024EA6DA}"/>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analysis'!$N$4:$N$23</c:f>
              <c:numCache>
                <c:formatCode>General</c:formatCode>
                <c:ptCount val="20"/>
                <c:pt idx="0">
                  <c:v>0.13053594941148364</c:v>
                </c:pt>
                <c:pt idx="1">
                  <c:v>0.14217381200344603</c:v>
                </c:pt>
                <c:pt idx="2">
                  <c:v>0.11730763848207017</c:v>
                </c:pt>
                <c:pt idx="3">
                  <c:v>0.17812907798381405</c:v>
                </c:pt>
                <c:pt idx="4">
                  <c:v>0.12819884884087068</c:v>
                </c:pt>
                <c:pt idx="5">
                  <c:v>0.10044703457120202</c:v>
                </c:pt>
                <c:pt idx="6">
                  <c:v>0.12990915878935963</c:v>
                </c:pt>
                <c:pt idx="7">
                  <c:v>0.13746147116008006</c:v>
                </c:pt>
                <c:pt idx="8">
                  <c:v>4.3957369622229271E-2</c:v>
                </c:pt>
                <c:pt idx="9">
                  <c:v>5.0956927420145931E-2</c:v>
                </c:pt>
                <c:pt idx="10">
                  <c:v>4.666753094169214E-2</c:v>
                </c:pt>
                <c:pt idx="11">
                  <c:v>6.8379802721251381E-2</c:v>
                </c:pt>
                <c:pt idx="12">
                  <c:v>4.9108200632584025E-2</c:v>
                </c:pt>
                <c:pt idx="13">
                  <c:v>4.9168620728455723E-2</c:v>
                </c:pt>
                <c:pt idx="14">
                  <c:v>6.2459846953328541E-2</c:v>
                </c:pt>
                <c:pt idx="15">
                  <c:v>4.9885717384715408E-2</c:v>
                </c:pt>
                <c:pt idx="16">
                  <c:v>5.3222227872012078E-2</c:v>
                </c:pt>
                <c:pt idx="17">
                  <c:v>7.3721479047430066E-2</c:v>
                </c:pt>
                <c:pt idx="18">
                  <c:v>5.93641777390631E-2</c:v>
                </c:pt>
              </c:numCache>
            </c:numRef>
          </c:yVal>
          <c:smooth val="0"/>
          <c:extLst>
            <c:ext xmlns:c16="http://schemas.microsoft.com/office/drawing/2014/chart" uri="{C3380CC4-5D6E-409C-BE32-E72D297353CC}">
              <c16:uniqueId val="{00000002-5C19-4B81-8384-D37B024EA6DA}"/>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analysis'!$N$45:$N$49</c:f>
              <c:numCache>
                <c:formatCode>General</c:formatCode>
                <c:ptCount val="5"/>
                <c:pt idx="0">
                  <c:v>0.14203661947020346</c:v>
                </c:pt>
                <c:pt idx="1">
                  <c:v>0.12400412834037809</c:v>
                </c:pt>
                <c:pt idx="2">
                  <c:v>5.2490407676329676E-2</c:v>
                </c:pt>
                <c:pt idx="3">
                  <c:v>5.2655596424770926E-2</c:v>
                </c:pt>
                <c:pt idx="4">
                  <c:v>6.210262821950175E-2</c:v>
                </c:pt>
              </c:numCache>
            </c:numRef>
          </c:yVal>
          <c:smooth val="0"/>
          <c:extLst>
            <c:ext xmlns:c16="http://schemas.microsoft.com/office/drawing/2014/chart" uri="{C3380CC4-5D6E-409C-BE32-E72D297353CC}">
              <c16:uniqueId val="{00000003-5C19-4B81-8384-D37B024EA6DA}"/>
            </c:ext>
          </c:extLst>
        </c:ser>
        <c:dLbls>
          <c:showLegendKey val="0"/>
          <c:showVal val="0"/>
          <c:showCatName val="0"/>
          <c:showSerName val="0"/>
          <c:showPercent val="0"/>
          <c:showBubbleSize val="0"/>
        </c:dLbls>
        <c:axId val="-2103998184"/>
        <c:axId val="-2103990520"/>
      </c:scatterChart>
      <c:valAx>
        <c:axId val="-2103998184"/>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03990520"/>
        <c:crosses val="autoZero"/>
        <c:crossBetween val="midCat"/>
      </c:valAx>
      <c:valAx>
        <c:axId val="-2103990520"/>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03998184"/>
        <c:crosses val="autoZero"/>
        <c:crossBetween val="midCat"/>
      </c:valAx>
    </c:plotArea>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malate/citrate</a:t>
            </a:r>
          </a:p>
        </c:rich>
      </c:tx>
      <c:overlay val="0"/>
    </c:title>
    <c:autoTitleDeleted val="0"/>
    <c:plotArea>
      <c:layout>
        <c:manualLayout>
          <c:layoutTarget val="inner"/>
          <c:xMode val="edge"/>
          <c:yMode val="edge"/>
          <c:x val="0.15145301281784199"/>
          <c:y val="0.20088105726872199"/>
          <c:w val="0.79820105820105802"/>
          <c:h val="0.687459849457144"/>
        </c:manualLayout>
      </c:layout>
      <c:scatterChart>
        <c:scatterStyle val="lineMarker"/>
        <c:varyColors val="0"/>
        <c:ser>
          <c:idx val="2"/>
          <c:order val="2"/>
          <c:spPr>
            <a:ln w="47625">
              <a:noFill/>
            </a:ln>
          </c:spPr>
          <c:marker>
            <c:spPr>
              <a:solidFill>
                <a:srgbClr val="3366FF"/>
              </a:solidFill>
              <a:ln>
                <a:solidFill>
                  <a:srgbClr val="3366FF"/>
                </a:solidFill>
              </a:ln>
            </c:spPr>
          </c:marker>
          <c:xVal>
            <c:numRef>
              <c:f>'initial analysis'!$C$24:$C$43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analysis'!$Q$24:$Q$43</c:f>
              <c:numCache>
                <c:formatCode>General</c:formatCode>
                <c:ptCount val="20"/>
                <c:pt idx="0">
                  <c:v>0.91845508332511694</c:v>
                </c:pt>
                <c:pt idx="1">
                  <c:v>0.80543146221585327</c:v>
                </c:pt>
                <c:pt idx="2">
                  <c:v>0.92140786543955899</c:v>
                </c:pt>
                <c:pt idx="3">
                  <c:v>0.85803264767445786</c:v>
                </c:pt>
                <c:pt idx="4">
                  <c:v>1.2107417956812854</c:v>
                </c:pt>
                <c:pt idx="5">
                  <c:v>1.0405792466193931</c:v>
                </c:pt>
                <c:pt idx="6">
                  <c:v>1.1465454022186135</c:v>
                </c:pt>
                <c:pt idx="7">
                  <c:v>1.0276040458182836</c:v>
                </c:pt>
                <c:pt idx="8">
                  <c:v>2.3700686438360257</c:v>
                </c:pt>
                <c:pt idx="9">
                  <c:v>2.1900989165097142</c:v>
                </c:pt>
                <c:pt idx="10">
                  <c:v>2.1496430517490137</c:v>
                </c:pt>
                <c:pt idx="11">
                  <c:v>1.8389791487682361</c:v>
                </c:pt>
                <c:pt idx="12">
                  <c:v>3.3158809883419478</c:v>
                </c:pt>
                <c:pt idx="13">
                  <c:v>2.6327921376106773</c:v>
                </c:pt>
                <c:pt idx="14">
                  <c:v>2.1446323342202875</c:v>
                </c:pt>
                <c:pt idx="15">
                  <c:v>2.8952923460906059</c:v>
                </c:pt>
                <c:pt idx="16">
                  <c:v>0.52301555970713576</c:v>
                </c:pt>
                <c:pt idx="17">
                  <c:v>0.52067055002201834</c:v>
                </c:pt>
                <c:pt idx="18">
                  <c:v>0.44459106469467652</c:v>
                </c:pt>
                <c:pt idx="19">
                  <c:v>0.48968574656412867</c:v>
                </c:pt>
              </c:numCache>
            </c:numRef>
          </c:yVal>
          <c:smooth val="0"/>
          <c:extLst>
            <c:ext xmlns:c16="http://schemas.microsoft.com/office/drawing/2014/chart" uri="{C3380CC4-5D6E-409C-BE32-E72D297353CC}">
              <c16:uniqueId val="{00000000-0119-4DC1-912D-4114FEFE1AA1}"/>
            </c:ext>
          </c:extLst>
        </c:ser>
        <c:ser>
          <c:idx val="3"/>
          <c:order val="3"/>
          <c:spPr>
            <a:ln w="47625">
              <a:solidFill>
                <a:srgbClr val="3366FF"/>
              </a:solidFill>
            </a:ln>
          </c:spPr>
          <c:marker>
            <c:spPr>
              <a:noFill/>
              <a:ln>
                <a:noFill/>
              </a:ln>
            </c:spPr>
          </c:marker>
          <c:xVal>
            <c:numRef>
              <c:f>'initial analysis'!$C$50:$C$54</c:f>
              <c:numCache>
                <c:formatCode>General</c:formatCode>
                <c:ptCount val="5"/>
                <c:pt idx="0">
                  <c:v>0</c:v>
                </c:pt>
                <c:pt idx="1">
                  <c:v>2</c:v>
                </c:pt>
                <c:pt idx="2">
                  <c:v>6</c:v>
                </c:pt>
                <c:pt idx="3">
                  <c:v>10</c:v>
                </c:pt>
                <c:pt idx="4">
                  <c:v>24</c:v>
                </c:pt>
              </c:numCache>
            </c:numRef>
          </c:xVal>
          <c:yVal>
            <c:numRef>
              <c:f>'initial analysis'!$Q$50:$Q$54</c:f>
              <c:numCache>
                <c:formatCode>General</c:formatCode>
                <c:ptCount val="5"/>
                <c:pt idx="0">
                  <c:v>0.87583176466374679</c:v>
                </c:pt>
                <c:pt idx="1">
                  <c:v>1.1063676225843939</c:v>
                </c:pt>
                <c:pt idx="2">
                  <c:v>2.137197440215747</c:v>
                </c:pt>
                <c:pt idx="3">
                  <c:v>2.7471494515658801</c:v>
                </c:pt>
                <c:pt idx="4">
                  <c:v>0.49449073024698981</c:v>
                </c:pt>
              </c:numCache>
            </c:numRef>
          </c:yVal>
          <c:smooth val="0"/>
          <c:extLst>
            <c:ext xmlns:c16="http://schemas.microsoft.com/office/drawing/2014/chart" uri="{C3380CC4-5D6E-409C-BE32-E72D297353CC}">
              <c16:uniqueId val="{00000001-0119-4DC1-912D-4114FEFE1AA1}"/>
            </c:ext>
          </c:extLst>
        </c:ser>
        <c:ser>
          <c:idx val="0"/>
          <c:order val="0"/>
          <c:spPr>
            <a:ln w="47625">
              <a:noFill/>
            </a:ln>
          </c:spPr>
          <c:marker>
            <c:spPr>
              <a:solidFill>
                <a:srgbClr val="FF0000"/>
              </a:solidFill>
              <a:ln>
                <a:solidFill>
                  <a:srgbClr val="FF0000"/>
                </a:solidFill>
              </a:ln>
            </c:spPr>
          </c:marker>
          <c:xVal>
            <c:numRef>
              <c:f>'initial analysis'!$C$4:$C$23</c:f>
              <c:numCache>
                <c:formatCode>General</c:formatCode>
                <c:ptCount val="20"/>
                <c:pt idx="0">
                  <c:v>0</c:v>
                </c:pt>
                <c:pt idx="1">
                  <c:v>0</c:v>
                </c:pt>
                <c:pt idx="2">
                  <c:v>0</c:v>
                </c:pt>
                <c:pt idx="3">
                  <c:v>0</c:v>
                </c:pt>
                <c:pt idx="4">
                  <c:v>2</c:v>
                </c:pt>
                <c:pt idx="5">
                  <c:v>2</c:v>
                </c:pt>
                <c:pt idx="6">
                  <c:v>2</c:v>
                </c:pt>
                <c:pt idx="7">
                  <c:v>2</c:v>
                </c:pt>
                <c:pt idx="8">
                  <c:v>6</c:v>
                </c:pt>
                <c:pt idx="9">
                  <c:v>6</c:v>
                </c:pt>
                <c:pt idx="10">
                  <c:v>6</c:v>
                </c:pt>
                <c:pt idx="11">
                  <c:v>6</c:v>
                </c:pt>
                <c:pt idx="12">
                  <c:v>10</c:v>
                </c:pt>
                <c:pt idx="13">
                  <c:v>10</c:v>
                </c:pt>
                <c:pt idx="14">
                  <c:v>10</c:v>
                </c:pt>
                <c:pt idx="15">
                  <c:v>10</c:v>
                </c:pt>
                <c:pt idx="16">
                  <c:v>24</c:v>
                </c:pt>
                <c:pt idx="17">
                  <c:v>24</c:v>
                </c:pt>
                <c:pt idx="18">
                  <c:v>24</c:v>
                </c:pt>
                <c:pt idx="19">
                  <c:v>24</c:v>
                </c:pt>
              </c:numCache>
            </c:numRef>
          </c:xVal>
          <c:yVal>
            <c:numRef>
              <c:f>'initial analysis'!$Q$4:$Q$23</c:f>
              <c:numCache>
                <c:formatCode>General</c:formatCode>
                <c:ptCount val="20"/>
                <c:pt idx="0">
                  <c:v>0.60882094863160707</c:v>
                </c:pt>
                <c:pt idx="1">
                  <c:v>0.59499172569175385</c:v>
                </c:pt>
                <c:pt idx="2">
                  <c:v>0.46880107680770478</c:v>
                </c:pt>
                <c:pt idx="3">
                  <c:v>0.60337648778407249</c:v>
                </c:pt>
                <c:pt idx="4">
                  <c:v>0.75242478187223294</c:v>
                </c:pt>
                <c:pt idx="5">
                  <c:v>0.61860389757895162</c:v>
                </c:pt>
                <c:pt idx="6">
                  <c:v>0.79323387059292427</c:v>
                </c:pt>
                <c:pt idx="7">
                  <c:v>0.8154967729904562</c:v>
                </c:pt>
                <c:pt idx="8">
                  <c:v>0.75203039563705842</c:v>
                </c:pt>
                <c:pt idx="9">
                  <c:v>0.95578901451853093</c:v>
                </c:pt>
                <c:pt idx="10">
                  <c:v>0.88739898071857082</c:v>
                </c:pt>
                <c:pt idx="11">
                  <c:v>0.86121448028292924</c:v>
                </c:pt>
                <c:pt idx="12">
                  <c:v>1.2192210419683025</c:v>
                </c:pt>
                <c:pt idx="13">
                  <c:v>1.3408505369291799</c:v>
                </c:pt>
                <c:pt idx="14">
                  <c:v>1.5204532121271943</c:v>
                </c:pt>
                <c:pt idx="15">
                  <c:v>1.158816550426891</c:v>
                </c:pt>
                <c:pt idx="16">
                  <c:v>0.72217772998009677</c:v>
                </c:pt>
                <c:pt idx="17">
                  <c:v>0.71546470808077656</c:v>
                </c:pt>
                <c:pt idx="18">
                  <c:v>0.59982412424238118</c:v>
                </c:pt>
              </c:numCache>
            </c:numRef>
          </c:yVal>
          <c:smooth val="0"/>
          <c:extLst>
            <c:ext xmlns:c16="http://schemas.microsoft.com/office/drawing/2014/chart" uri="{C3380CC4-5D6E-409C-BE32-E72D297353CC}">
              <c16:uniqueId val="{00000002-0119-4DC1-912D-4114FEFE1AA1}"/>
            </c:ext>
          </c:extLst>
        </c:ser>
        <c:ser>
          <c:idx val="1"/>
          <c:order val="1"/>
          <c:spPr>
            <a:ln w="47625">
              <a:solidFill>
                <a:srgbClr val="FF0000"/>
              </a:solidFill>
            </a:ln>
          </c:spPr>
          <c:marker>
            <c:spPr>
              <a:noFill/>
              <a:ln>
                <a:noFill/>
              </a:ln>
            </c:spPr>
          </c:marker>
          <c:xVal>
            <c:numRef>
              <c:f>'initial analysis'!$C$45:$C$49</c:f>
              <c:numCache>
                <c:formatCode>General</c:formatCode>
                <c:ptCount val="5"/>
                <c:pt idx="0">
                  <c:v>0</c:v>
                </c:pt>
                <c:pt idx="1">
                  <c:v>2</c:v>
                </c:pt>
                <c:pt idx="2">
                  <c:v>6</c:v>
                </c:pt>
                <c:pt idx="3">
                  <c:v>10</c:v>
                </c:pt>
                <c:pt idx="4">
                  <c:v>24</c:v>
                </c:pt>
              </c:numCache>
            </c:numRef>
          </c:xVal>
          <c:yVal>
            <c:numRef>
              <c:f>'initial analysis'!$Q$45:$Q$49</c:f>
              <c:numCache>
                <c:formatCode>General</c:formatCode>
                <c:ptCount val="5"/>
                <c:pt idx="0">
                  <c:v>0.56899755972878452</c:v>
                </c:pt>
                <c:pt idx="1">
                  <c:v>0.74493983075864123</c:v>
                </c:pt>
                <c:pt idx="2">
                  <c:v>0.86410821778927238</c:v>
                </c:pt>
                <c:pt idx="3">
                  <c:v>1.3098353353628922</c:v>
                </c:pt>
                <c:pt idx="4">
                  <c:v>0.67915552076775143</c:v>
                </c:pt>
              </c:numCache>
            </c:numRef>
          </c:yVal>
          <c:smooth val="0"/>
          <c:extLst>
            <c:ext xmlns:c16="http://schemas.microsoft.com/office/drawing/2014/chart" uri="{C3380CC4-5D6E-409C-BE32-E72D297353CC}">
              <c16:uniqueId val="{00000003-0119-4DC1-912D-4114FEFE1AA1}"/>
            </c:ext>
          </c:extLst>
        </c:ser>
        <c:dLbls>
          <c:showLegendKey val="0"/>
          <c:showVal val="0"/>
          <c:showCatName val="0"/>
          <c:showSerName val="0"/>
          <c:showPercent val="0"/>
          <c:showBubbleSize val="0"/>
        </c:dLbls>
        <c:axId val="-2116076072"/>
        <c:axId val="-2116087560"/>
      </c:scatterChart>
      <c:valAx>
        <c:axId val="-2116076072"/>
        <c:scaling>
          <c:orientation val="minMax"/>
        </c:scaling>
        <c:delete val="0"/>
        <c:axPos val="b"/>
        <c:title>
          <c:tx>
            <c:rich>
              <a:bodyPr/>
              <a:lstStyle/>
              <a:p>
                <a:pPr>
                  <a:defRPr/>
                </a:pPr>
                <a:r>
                  <a:rPr lang="en-US"/>
                  <a:t>time (h)</a:t>
                </a:r>
              </a:p>
            </c:rich>
          </c:tx>
          <c:overlay val="0"/>
        </c:title>
        <c:numFmt formatCode="General" sourceLinked="1"/>
        <c:majorTickMark val="out"/>
        <c:minorTickMark val="none"/>
        <c:tickLblPos val="nextTo"/>
        <c:crossAx val="-2116087560"/>
        <c:crosses val="autoZero"/>
        <c:crossBetween val="midCat"/>
      </c:valAx>
      <c:valAx>
        <c:axId val="-2116087560"/>
        <c:scaling>
          <c:orientation val="minMax"/>
        </c:scaling>
        <c:delete val="0"/>
        <c:axPos val="l"/>
        <c:majorGridlines/>
        <c:title>
          <c:tx>
            <c:rich>
              <a:bodyPr rot="-5400000" vert="horz"/>
              <a:lstStyle/>
              <a:p>
                <a:pPr>
                  <a:defRPr/>
                </a:pPr>
                <a:r>
                  <a:rPr lang="en-US"/>
                  <a:t>ratio of peak areas</a:t>
                </a:r>
              </a:p>
            </c:rich>
          </c:tx>
          <c:overlay val="0"/>
        </c:title>
        <c:numFmt formatCode="General" sourceLinked="1"/>
        <c:majorTickMark val="out"/>
        <c:minorTickMark val="none"/>
        <c:tickLblPos val="nextTo"/>
        <c:crossAx val="-2116076072"/>
        <c:crosses val="autoZero"/>
        <c:crossBetween val="midCat"/>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20</xdr:col>
      <xdr:colOff>222250</xdr:colOff>
      <xdr:row>4</xdr:row>
      <xdr:rowOff>63500</xdr:rowOff>
    </xdr:from>
    <xdr:to>
      <xdr:col>25</xdr:col>
      <xdr:colOff>457200</xdr:colOff>
      <xdr:row>20</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215900</xdr:colOff>
      <xdr:row>21</xdr:row>
      <xdr:rowOff>25400</xdr:rowOff>
    </xdr:from>
    <xdr:to>
      <xdr:col>25</xdr:col>
      <xdr:colOff>450850</xdr:colOff>
      <xdr:row>37</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215900</xdr:colOff>
      <xdr:row>37</xdr:row>
      <xdr:rowOff>139700</xdr:rowOff>
    </xdr:from>
    <xdr:to>
      <xdr:col>25</xdr:col>
      <xdr:colOff>450850</xdr:colOff>
      <xdr:row>54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25400</xdr:colOff>
      <xdr:row>4</xdr:row>
      <xdr:rowOff>101600</xdr:rowOff>
    </xdr:from>
    <xdr:to>
      <xdr:col>37</xdr:col>
      <xdr:colOff>260350</xdr:colOff>
      <xdr:row>20</xdr:row>
      <xdr:rowOff>139700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381000</xdr:colOff>
      <xdr:row>4</xdr:row>
      <xdr:rowOff>101600</xdr:rowOff>
    </xdr:from>
    <xdr:to>
      <xdr:col>42</xdr:col>
      <xdr:colOff>615950</xdr:colOff>
      <xdr:row>20</xdr:row>
      <xdr:rowOff>139700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38100</xdr:colOff>
      <xdr:row>21</xdr:row>
      <xdr:rowOff>88900</xdr:rowOff>
    </xdr:from>
    <xdr:to>
      <xdr:col>37</xdr:col>
      <xdr:colOff>273050</xdr:colOff>
      <xdr:row>37</xdr:row>
      <xdr:rowOff>127000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393700</xdr:colOff>
      <xdr:row>21</xdr:row>
      <xdr:rowOff>101600</xdr:rowOff>
    </xdr:from>
    <xdr:to>
      <xdr:col>42</xdr:col>
      <xdr:colOff>628650</xdr:colOff>
      <xdr:row>37</xdr:row>
      <xdr:rowOff>139700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38100</xdr:colOff>
      <xdr:row>38</xdr:row>
      <xdr:rowOff>38100</xdr:rowOff>
    </xdr:from>
    <xdr:to>
      <xdr:col>37</xdr:col>
      <xdr:colOff>273050</xdr:colOff>
      <xdr:row>54</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393700</xdr:colOff>
      <xdr:row>38</xdr:row>
      <xdr:rowOff>50800</xdr:rowOff>
    </xdr:from>
    <xdr:to>
      <xdr:col>42</xdr:col>
      <xdr:colOff>628650</xdr:colOff>
      <xdr:row>54</xdr:row>
      <xdr:rowOff>88900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596900</xdr:colOff>
      <xdr:row>4</xdr:row>
      <xdr:rowOff>88900</xdr:rowOff>
    </xdr:from>
    <xdr:to>
      <xdr:col>31</xdr:col>
      <xdr:colOff>158750</xdr:colOff>
      <xdr:row>20</xdr:row>
      <xdr:rowOff>127000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596900</xdr:colOff>
      <xdr:row>21</xdr:row>
      <xdr:rowOff>25400</xdr:rowOff>
    </xdr:from>
    <xdr:to>
      <xdr:col>31</xdr:col>
      <xdr:colOff>158750</xdr:colOff>
      <xdr:row>37</xdr:row>
      <xdr:rowOff>63500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596900</xdr:colOff>
      <xdr:row>37</xdr:row>
      <xdr:rowOff>165100</xdr:rowOff>
    </xdr:from>
    <xdr:to>
      <xdr:col>31</xdr:col>
      <xdr:colOff>158750</xdr:colOff>
      <xdr:row>54</xdr:row>
      <xdr:rowOff>25400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43</xdr:col>
      <xdr:colOff>622300</xdr:colOff>
      <xdr:row>4</xdr:row>
      <xdr:rowOff>152400</xdr:rowOff>
    </xdr:from>
    <xdr:to>
      <xdr:col>53</xdr:col>
      <xdr:colOff>31750</xdr:colOff>
      <xdr:row>21</xdr:row>
      <xdr:rowOff>12700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43</xdr:col>
      <xdr:colOff>609600</xdr:colOff>
      <xdr:row>21</xdr:row>
      <xdr:rowOff>127000</xdr:rowOff>
    </xdr:from>
    <xdr:to>
      <xdr:col>53</xdr:col>
      <xdr:colOff>19050</xdr:colOff>
      <xdr:row>37</xdr:row>
      <xdr:rowOff>165100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43</xdr:col>
      <xdr:colOff>609600</xdr:colOff>
      <xdr:row>38</xdr:row>
      <xdr:rowOff>88900</xdr:rowOff>
    </xdr:from>
    <xdr:to>
      <xdr:col>53</xdr:col>
      <xdr:colOff>19050</xdr:colOff>
      <xdr:row>54</xdr:row>
      <xdr:rowOff>127000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53</xdr:col>
      <xdr:colOff>152400</xdr:colOff>
      <xdr:row>21</xdr:row>
      <xdr:rowOff>114300</xdr:rowOff>
    </xdr:from>
    <xdr:to>
      <xdr:col>63</xdr:col>
      <xdr:colOff>196850</xdr:colOff>
      <xdr:row>37</xdr:row>
      <xdr:rowOff>152400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53</xdr:col>
      <xdr:colOff>177800</xdr:colOff>
      <xdr:row>5</xdr:row>
      <xdr:rowOff>38100</xdr:rowOff>
    </xdr:from>
    <xdr:to>
      <xdr:col>63</xdr:col>
      <xdr:colOff>222250</xdr:colOff>
      <xdr:row>21</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53</xdr:col>
      <xdr:colOff>139700</xdr:colOff>
      <xdr:row>38</xdr:row>
      <xdr:rowOff>127000</xdr:rowOff>
    </xdr:from>
    <xdr:to>
      <xdr:col>63</xdr:col>
      <xdr:colOff>184150</xdr:colOff>
      <xdr:row>54</xdr:row>
      <xdr:rowOff>165100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4"/>
  <sheetViews>
    <sheetView topLeftCell="A11" workbookViewId="0">
      <selection activeCell="A45" sqref="A45"/>
    </sheetView>
  </sheetViews>
  <sheetFormatPr defaultColWidth="10.90625" defaultRowHeight="14.5"/>
  <cols>
    <col min="1" max="1" width="73.6328125" customWidth="1"/>
  </cols>
  <sheetData>
    <row r="2" spans="1:1">
      <c r="A2" s="1" t="s">
        <v>207</v>
      </c>
    </row>
    <row r="3" spans="1:1" ht="29">
      <c r="A3" s="2" t="s">
        <v>222</v>
      </c>
    </row>
    <row r="4" spans="1:1" ht="29">
      <c r="A4" s="2" t="s">
        <v>208</v>
      </c>
    </row>
    <row r="5" spans="1:1">
      <c r="A5" s="2" t="s">
        <v>209</v>
      </c>
    </row>
    <row r="6" spans="1:1" ht="29">
      <c r="A6" s="2" t="s">
        <v>210</v>
      </c>
    </row>
    <row r="7" spans="1:1" ht="29">
      <c r="A7" s="2" t="s">
        <v>224</v>
      </c>
    </row>
    <row r="8" spans="1:1">
      <c r="A8" s="2" t="s">
        <v>211</v>
      </c>
    </row>
    <row r="9" spans="1:1" ht="43.5">
      <c r="A9" s="2" t="s">
        <v>212</v>
      </c>
    </row>
    <row r="10" spans="1:1" ht="43.5">
      <c r="A10" s="2" t="s">
        <v>213</v>
      </c>
    </row>
    <row r="11" spans="1:1">
      <c r="A11" s="2" t="s">
        <v>229</v>
      </c>
    </row>
    <row r="12" spans="1:1">
      <c r="A12" s="2"/>
    </row>
    <row r="13" spans="1:1">
      <c r="A13" s="3" t="s">
        <v>214</v>
      </c>
    </row>
    <row r="14" spans="1:1">
      <c r="A14" s="2" t="s">
        <v>215</v>
      </c>
    </row>
    <row r="15" spans="1:1">
      <c r="A15" s="2" t="s">
        <v>216</v>
      </c>
    </row>
    <row r="16" spans="1:1">
      <c r="A16" s="2" t="s">
        <v>217</v>
      </c>
    </row>
    <row r="17" spans="1:1">
      <c r="A17" s="2" t="s">
        <v>218</v>
      </c>
    </row>
    <row r="18" spans="1:1" ht="29">
      <c r="A18" s="2" t="s">
        <v>228</v>
      </c>
    </row>
    <row r="19" spans="1:1">
      <c r="A19" s="2"/>
    </row>
    <row r="20" spans="1:1">
      <c r="A20" s="3" t="s">
        <v>227</v>
      </c>
    </row>
    <row r="21" spans="1:1" ht="72.5">
      <c r="A21" s="2" t="s">
        <v>225</v>
      </c>
    </row>
    <row r="22" spans="1:1" ht="72.5">
      <c r="A22" s="2" t="s">
        <v>226</v>
      </c>
    </row>
    <row r="24" spans="1:1">
      <c r="A24" s="3" t="s">
        <v>223</v>
      </c>
    </row>
    <row r="25" spans="1:1" ht="29">
      <c r="A25" s="2" t="s">
        <v>220</v>
      </c>
    </row>
    <row r="26" spans="1:1" ht="29">
      <c r="A26" s="2" t="s">
        <v>219</v>
      </c>
    </row>
    <row r="27" spans="1:1" ht="29">
      <c r="A27" s="2" t="s">
        <v>221</v>
      </c>
    </row>
    <row r="28" spans="1:1">
      <c r="A28" s="2"/>
    </row>
    <row r="29" spans="1:1">
      <c r="A29" s="3" t="s">
        <v>242</v>
      </c>
    </row>
    <row r="30" spans="1:1" ht="43.5">
      <c r="A30" s="2" t="s">
        <v>243</v>
      </c>
    </row>
    <row r="32" spans="1:1" ht="101.5">
      <c r="A32" s="2" t="s">
        <v>244</v>
      </c>
    </row>
    <row r="33" spans="1:1">
      <c r="A33" s="2" t="s">
        <v>245</v>
      </c>
    </row>
    <row r="34" spans="1:1" ht="29">
      <c r="A34" s="2" t="s">
        <v>246</v>
      </c>
    </row>
    <row r="35" spans="1:1" ht="29">
      <c r="A35" s="2" t="s">
        <v>247</v>
      </c>
    </row>
    <row r="36" spans="1:1">
      <c r="A36" s="2" t="s">
        <v>249</v>
      </c>
    </row>
    <row r="37" spans="1:1">
      <c r="A37" s="2" t="s">
        <v>248</v>
      </c>
    </row>
    <row r="38" spans="1:1">
      <c r="A38" s="2" t="s">
        <v>250</v>
      </c>
    </row>
    <row r="39" spans="1:1" ht="29">
      <c r="A39" s="2" t="s">
        <v>251</v>
      </c>
    </row>
    <row r="40" spans="1:1" ht="72.5">
      <c r="A40" s="2" t="s">
        <v>252</v>
      </c>
    </row>
    <row r="42" spans="1:1" ht="43.5">
      <c r="A42" s="2" t="s">
        <v>253</v>
      </c>
    </row>
    <row r="43" spans="1:1">
      <c r="A43" s="2" t="s">
        <v>254</v>
      </c>
    </row>
    <row r="44" spans="1:1" ht="43.5">
      <c r="A44" s="2" t="s">
        <v>255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3"/>
  <sheetViews>
    <sheetView workbookViewId="0">
      <pane xSplit="8" ySplit="3" topLeftCell="I4" activePane="bottomRight" state="frozen"/>
      <selection pane="topRight" activeCell="K1" sqref="K1"/>
      <selection pane="bottomLeft" activeCell="A5" sqref="A5"/>
      <selection pane="bottomRight" activeCell="K4" sqref="K4:K23"/>
    </sheetView>
  </sheetViews>
  <sheetFormatPr defaultColWidth="8.81640625" defaultRowHeight="14.5"/>
  <cols>
    <col min="1" max="1" width="9" style="4" bestFit="1" customWidth="1"/>
    <col min="2" max="2" width="14.81640625" style="4" bestFit="1" customWidth="1"/>
    <col min="3" max="6" width="7" style="4" customWidth="1"/>
    <col min="7" max="7" width="12" style="4" customWidth="1"/>
    <col min="8" max="8" width="10.81640625" style="4" customWidth="1"/>
    <col min="9" max="17" width="9" style="4" bestFit="1" customWidth="1"/>
    <col min="18" max="18" width="9.1796875" style="4" bestFit="1" customWidth="1"/>
    <col min="19" max="31" width="9" style="4" bestFit="1" customWidth="1"/>
    <col min="32" max="32" width="9.1796875" style="4" bestFit="1" customWidth="1"/>
    <col min="33" max="39" width="9" style="4" bestFit="1" customWidth="1"/>
    <col min="40" max="40" width="9.1796875" style="4" bestFit="1" customWidth="1"/>
    <col min="41" max="49" width="9" style="4" bestFit="1" customWidth="1"/>
    <col min="50" max="50" width="9.1796875" style="4" bestFit="1" customWidth="1"/>
    <col min="51" max="55" width="9" style="4" bestFit="1" customWidth="1"/>
    <col min="56" max="56" width="9.1796875" style="4" bestFit="1" customWidth="1"/>
    <col min="57" max="64" width="9" style="4" bestFit="1" customWidth="1"/>
    <col min="65" max="16384" width="8.81640625" style="4"/>
  </cols>
  <sheetData>
    <row r="1" spans="1:64">
      <c r="H1" s="5" t="s">
        <v>143</v>
      </c>
      <c r="I1" s="4" t="s">
        <v>0</v>
      </c>
      <c r="J1" s="4" t="s">
        <v>1</v>
      </c>
      <c r="K1" s="4" t="s">
        <v>2</v>
      </c>
      <c r="L1" s="4" t="s">
        <v>144</v>
      </c>
      <c r="M1" s="4" t="s">
        <v>145</v>
      </c>
      <c r="N1" s="4" t="s">
        <v>3</v>
      </c>
      <c r="O1" s="4" t="s">
        <v>4</v>
      </c>
      <c r="P1" s="4" t="s">
        <v>5</v>
      </c>
      <c r="Q1" s="4" t="s">
        <v>146</v>
      </c>
      <c r="R1" s="4" t="s">
        <v>6</v>
      </c>
      <c r="S1" s="4" t="s">
        <v>147</v>
      </c>
      <c r="T1" s="4" t="s">
        <v>148</v>
      </c>
      <c r="U1" s="4" t="s">
        <v>149</v>
      </c>
      <c r="V1" s="4" t="s">
        <v>150</v>
      </c>
      <c r="W1" s="4" t="s">
        <v>7</v>
      </c>
      <c r="X1" s="4" t="s">
        <v>8</v>
      </c>
      <c r="Y1" s="4" t="s">
        <v>9</v>
      </c>
      <c r="Z1" s="4" t="s">
        <v>10</v>
      </c>
      <c r="AA1" s="4" t="s">
        <v>11</v>
      </c>
      <c r="AB1" s="4" t="s">
        <v>151</v>
      </c>
      <c r="AC1" s="4" t="s">
        <v>12</v>
      </c>
      <c r="AD1" s="4" t="s">
        <v>13</v>
      </c>
      <c r="AE1" s="4" t="s">
        <v>14</v>
      </c>
      <c r="AF1" s="4" t="s">
        <v>152</v>
      </c>
      <c r="AG1" s="4" t="s">
        <v>153</v>
      </c>
      <c r="AH1" s="4" t="s">
        <v>15</v>
      </c>
      <c r="AI1" s="4" t="s">
        <v>154</v>
      </c>
      <c r="AJ1" s="4" t="s">
        <v>155</v>
      </c>
      <c r="AK1" s="4" t="s">
        <v>156</v>
      </c>
      <c r="AL1" s="4" t="s">
        <v>16</v>
      </c>
      <c r="AM1" s="4" t="s">
        <v>157</v>
      </c>
      <c r="AN1" s="4" t="s">
        <v>158</v>
      </c>
      <c r="AO1" s="4" t="s">
        <v>17</v>
      </c>
      <c r="AP1" s="4" t="s">
        <v>159</v>
      </c>
      <c r="AQ1" s="4" t="s">
        <v>160</v>
      </c>
      <c r="AR1" s="4" t="s">
        <v>18</v>
      </c>
      <c r="AS1" s="4" t="s">
        <v>19</v>
      </c>
      <c r="AT1" s="4" t="s">
        <v>20</v>
      </c>
      <c r="AU1" s="4" t="s">
        <v>21</v>
      </c>
      <c r="AV1" s="4" t="s">
        <v>22</v>
      </c>
      <c r="AW1" s="4" t="s">
        <v>161</v>
      </c>
      <c r="AX1" s="4" t="s">
        <v>162</v>
      </c>
      <c r="AY1" s="4" t="s">
        <v>23</v>
      </c>
      <c r="AZ1" s="4" t="s">
        <v>163</v>
      </c>
      <c r="BA1" s="4" t="s">
        <v>24</v>
      </c>
      <c r="BB1" s="4" t="s">
        <v>164</v>
      </c>
      <c r="BC1" s="4" t="s">
        <v>25</v>
      </c>
      <c r="BD1" s="4" t="s">
        <v>165</v>
      </c>
      <c r="BE1" s="4" t="s">
        <v>166</v>
      </c>
      <c r="BF1" s="4" t="s">
        <v>167</v>
      </c>
      <c r="BG1" s="4" t="s">
        <v>26</v>
      </c>
      <c r="BH1" s="4" t="s">
        <v>168</v>
      </c>
      <c r="BI1" s="4" t="s">
        <v>169</v>
      </c>
      <c r="BJ1" s="4" t="s">
        <v>27</v>
      </c>
      <c r="BK1" s="4" t="s">
        <v>28</v>
      </c>
      <c r="BL1" s="4" t="s">
        <v>170</v>
      </c>
    </row>
    <row r="2" spans="1:64">
      <c r="H2" s="5" t="s">
        <v>206</v>
      </c>
      <c r="I2" s="4" t="s">
        <v>30</v>
      </c>
      <c r="J2" s="4" t="s">
        <v>31</v>
      </c>
      <c r="K2" s="4" t="s">
        <v>32</v>
      </c>
      <c r="L2" s="4" t="s">
        <v>171</v>
      </c>
      <c r="M2" s="4" t="s">
        <v>172</v>
      </c>
      <c r="N2" s="4" t="s">
        <v>33</v>
      </c>
      <c r="O2" s="4" t="s">
        <v>34</v>
      </c>
      <c r="P2" s="4" t="s">
        <v>35</v>
      </c>
      <c r="Q2" s="4" t="s">
        <v>173</v>
      </c>
      <c r="R2" s="4" t="s">
        <v>29</v>
      </c>
      <c r="S2" s="4" t="s">
        <v>174</v>
      </c>
      <c r="T2" s="4" t="s">
        <v>175</v>
      </c>
      <c r="U2" s="4" t="s">
        <v>176</v>
      </c>
      <c r="V2" s="4" t="s">
        <v>177</v>
      </c>
      <c r="W2" s="4" t="s">
        <v>36</v>
      </c>
      <c r="X2" s="4" t="s">
        <v>37</v>
      </c>
      <c r="Y2" s="4" t="s">
        <v>38</v>
      </c>
      <c r="Z2" s="4" t="s">
        <v>39</v>
      </c>
      <c r="AA2" s="4" t="s">
        <v>40</v>
      </c>
      <c r="AB2" s="4" t="s">
        <v>178</v>
      </c>
      <c r="AC2" s="4" t="s">
        <v>41</v>
      </c>
      <c r="AD2" s="4" t="s">
        <v>42</v>
      </c>
      <c r="AE2" s="4" t="s">
        <v>43</v>
      </c>
      <c r="AF2" s="4" t="s">
        <v>179</v>
      </c>
      <c r="AG2" s="4" t="s">
        <v>180</v>
      </c>
      <c r="AH2" s="4" t="s">
        <v>44</v>
      </c>
      <c r="AI2" s="4" t="s">
        <v>181</v>
      </c>
      <c r="AJ2" s="4" t="s">
        <v>182</v>
      </c>
      <c r="AK2" s="4" t="s">
        <v>183</v>
      </c>
      <c r="AL2" s="4" t="s">
        <v>45</v>
      </c>
      <c r="AM2" s="4" t="s">
        <v>184</v>
      </c>
      <c r="AN2" s="4" t="s">
        <v>185</v>
      </c>
      <c r="AO2" s="4" t="s">
        <v>46</v>
      </c>
      <c r="AP2" s="4" t="s">
        <v>186</v>
      </c>
      <c r="AQ2" s="4" t="s">
        <v>187</v>
      </c>
      <c r="AR2" s="4" t="s">
        <v>47</v>
      </c>
      <c r="AS2" s="4" t="s">
        <v>48</v>
      </c>
      <c r="AT2" s="4" t="s">
        <v>49</v>
      </c>
      <c r="AU2" s="4" t="s">
        <v>50</v>
      </c>
      <c r="AV2" s="4" t="s">
        <v>51</v>
      </c>
      <c r="AW2" s="4" t="s">
        <v>188</v>
      </c>
      <c r="AX2" s="4" t="s">
        <v>189</v>
      </c>
      <c r="AY2" s="4" t="s">
        <v>52</v>
      </c>
      <c r="AZ2" s="4" t="s">
        <v>190</v>
      </c>
      <c r="BA2" s="4" t="s">
        <v>53</v>
      </c>
      <c r="BB2" s="4" t="s">
        <v>191</v>
      </c>
      <c r="BC2" s="4" t="s">
        <v>54</v>
      </c>
      <c r="BD2" s="4" t="s">
        <v>192</v>
      </c>
      <c r="BE2" s="4" t="s">
        <v>193</v>
      </c>
      <c r="BF2" s="4" t="s">
        <v>194</v>
      </c>
      <c r="BG2" s="4" t="s">
        <v>55</v>
      </c>
      <c r="BH2" s="4" t="s">
        <v>195</v>
      </c>
      <c r="BI2" s="4" t="s">
        <v>196</v>
      </c>
      <c r="BJ2" s="4" t="s">
        <v>56</v>
      </c>
      <c r="BK2" s="4" t="s">
        <v>57</v>
      </c>
      <c r="BL2" s="4" t="s">
        <v>197</v>
      </c>
    </row>
    <row r="3" spans="1:64" s="7" customFormat="1" ht="58">
      <c r="A3" s="6" t="s">
        <v>199</v>
      </c>
      <c r="B3" s="6" t="s">
        <v>198</v>
      </c>
      <c r="C3" s="6" t="s">
        <v>202</v>
      </c>
      <c r="D3" s="6" t="s">
        <v>203</v>
      </c>
      <c r="E3" s="6" t="s">
        <v>58</v>
      </c>
      <c r="F3" s="6" t="s">
        <v>59</v>
      </c>
      <c r="G3" s="6" t="s">
        <v>204</v>
      </c>
      <c r="H3" s="6" t="s">
        <v>205</v>
      </c>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row>
    <row r="4" spans="1:64">
      <c r="A4" s="4">
        <v>19044</v>
      </c>
      <c r="B4" s="4" t="s">
        <v>200</v>
      </c>
      <c r="C4" s="4">
        <v>0</v>
      </c>
      <c r="D4" s="4" t="s">
        <v>60</v>
      </c>
      <c r="E4" s="4" t="s">
        <v>61</v>
      </c>
      <c r="F4" s="4" t="s">
        <v>62</v>
      </c>
      <c r="G4" s="4" t="s">
        <v>63</v>
      </c>
      <c r="H4" s="4" t="s">
        <v>64</v>
      </c>
      <c r="I4" s="4">
        <v>1157956.33006117</v>
      </c>
      <c r="J4" s="4">
        <v>99511.009873496601</v>
      </c>
      <c r="K4" s="4">
        <v>2128812.32830167</v>
      </c>
      <c r="L4" s="4">
        <v>3287748.9258363699</v>
      </c>
      <c r="M4" s="4">
        <v>16439.5169035293</v>
      </c>
      <c r="N4" s="4">
        <v>411303.783202174</v>
      </c>
      <c r="O4" s="4">
        <v>1176149.6119319899</v>
      </c>
      <c r="P4" s="4">
        <v>338737.10417940997</v>
      </c>
      <c r="Q4" s="4">
        <v>4288190.0319975298</v>
      </c>
      <c r="R4" s="4">
        <v>2638169.9344729399</v>
      </c>
      <c r="S4" s="4">
        <v>12323.845408544001</v>
      </c>
      <c r="T4" s="4">
        <v>15448.0583242583</v>
      </c>
      <c r="U4" s="4">
        <v>1387868.9174998701</v>
      </c>
      <c r="V4" s="4">
        <v>44363.556457111001</v>
      </c>
      <c r="X4" s="4">
        <v>64335.644388291199</v>
      </c>
      <c r="Y4" s="4">
        <v>1784119.46144815</v>
      </c>
      <c r="Z4" s="4">
        <v>1877977.2818535999</v>
      </c>
      <c r="AA4" s="4">
        <v>125511.83207787199</v>
      </c>
      <c r="AB4" s="4">
        <v>7696.5754786618199</v>
      </c>
      <c r="AC4" s="4">
        <v>8656.7473296397093</v>
      </c>
      <c r="AD4" s="4">
        <v>293331.72075615101</v>
      </c>
      <c r="AE4" s="4">
        <v>102272.62235551899</v>
      </c>
      <c r="AF4" s="4">
        <v>9511839.4549484607</v>
      </c>
      <c r="AG4" s="4">
        <v>123479.32165138</v>
      </c>
      <c r="AH4" s="4">
        <v>38047.219652282503</v>
      </c>
      <c r="AI4" s="4">
        <v>2630546.6738422299</v>
      </c>
      <c r="AJ4" s="4">
        <v>309811.27060907602</v>
      </c>
      <c r="AK4" s="4">
        <v>41623.903042195998</v>
      </c>
      <c r="AL4" s="4">
        <v>251928.24746418401</v>
      </c>
      <c r="AM4" s="4">
        <v>3138180.4589473</v>
      </c>
      <c r="AN4" s="4">
        <v>14696909.788737301</v>
      </c>
      <c r="AO4" s="4">
        <v>1606173.1221572</v>
      </c>
      <c r="AP4" s="4">
        <v>984051.51133537001</v>
      </c>
      <c r="AQ4" s="4">
        <v>837365.31116848101</v>
      </c>
      <c r="AR4" s="4">
        <v>73444.707885000098</v>
      </c>
      <c r="AS4" s="4">
        <v>7291.55112341326</v>
      </c>
      <c r="AT4" s="4">
        <v>8452.9592919752595</v>
      </c>
      <c r="AU4" s="4">
        <v>20529.3770416033</v>
      </c>
      <c r="AV4" s="4">
        <v>18240.1428960466</v>
      </c>
      <c r="AW4" s="4">
        <v>39859.975446005403</v>
      </c>
      <c r="AX4" s="4">
        <v>6333309.7458968498</v>
      </c>
      <c r="AY4" s="4">
        <v>38806.223265891102</v>
      </c>
      <c r="AZ4" s="4">
        <v>669315.85504835797</v>
      </c>
      <c r="BA4" s="4">
        <v>102254.464672842</v>
      </c>
      <c r="BB4" s="4">
        <v>224562.68621836099</v>
      </c>
      <c r="BC4" s="4">
        <v>291469.28354845499</v>
      </c>
      <c r="BD4" s="4">
        <v>10662284.919997601</v>
      </c>
      <c r="BE4" s="4">
        <v>140763.68445812899</v>
      </c>
      <c r="BF4" s="4">
        <v>904821.83859861805</v>
      </c>
      <c r="BG4" s="4">
        <v>14005.599507171801</v>
      </c>
      <c r="BH4" s="4">
        <v>478928.52225847403</v>
      </c>
      <c r="BI4" s="4">
        <v>79310.637526880295</v>
      </c>
      <c r="BJ4" s="4">
        <v>127487.424927784</v>
      </c>
      <c r="BK4" s="4">
        <v>339521.93175410503</v>
      </c>
      <c r="BL4" s="4">
        <v>3495835.5844949498</v>
      </c>
    </row>
    <row r="5" spans="1:64">
      <c r="A5" s="4">
        <v>19045</v>
      </c>
      <c r="B5" s="4" t="s">
        <v>200</v>
      </c>
      <c r="C5" s="4">
        <v>0</v>
      </c>
      <c r="D5" s="4" t="s">
        <v>60</v>
      </c>
      <c r="E5" s="4" t="s">
        <v>61</v>
      </c>
      <c r="F5" s="4" t="s">
        <v>62</v>
      </c>
      <c r="G5" s="4" t="s">
        <v>65</v>
      </c>
      <c r="H5" s="4" t="s">
        <v>66</v>
      </c>
      <c r="I5" s="4">
        <v>1473857.7683260599</v>
      </c>
      <c r="J5" s="4">
        <v>106337.181258501</v>
      </c>
      <c r="K5" s="4">
        <v>1807465.7378145601</v>
      </c>
      <c r="L5" s="4">
        <v>2831085.6647018101</v>
      </c>
      <c r="M5" s="4">
        <v>17685.637533194302</v>
      </c>
      <c r="N5" s="4">
        <v>356095.27346178202</v>
      </c>
      <c r="O5" s="4">
        <v>1029224.2251263499</v>
      </c>
      <c r="P5" s="4">
        <v>355605.03736467601</v>
      </c>
      <c r="Q5" s="4">
        <v>4262507.2544730799</v>
      </c>
      <c r="R5" s="4">
        <v>2816860.0857819598</v>
      </c>
      <c r="S5" s="4">
        <v>11935.550245280099</v>
      </c>
      <c r="T5" s="4">
        <v>13940.2224608897</v>
      </c>
      <c r="U5" s="4">
        <v>985975.77522684901</v>
      </c>
      <c r="V5" s="4">
        <v>41603.585034875097</v>
      </c>
      <c r="X5" s="4">
        <v>66348.340554222101</v>
      </c>
      <c r="Y5" s="4">
        <v>2130730.4137502098</v>
      </c>
      <c r="Z5" s="4">
        <v>1913318.4362939601</v>
      </c>
      <c r="AA5" s="4">
        <v>122431.62446699099</v>
      </c>
      <c r="AB5" s="4">
        <v>5922.83377743647</v>
      </c>
      <c r="AC5" s="4">
        <v>13496.8225400314</v>
      </c>
      <c r="AD5" s="4">
        <v>391729.50545223401</v>
      </c>
      <c r="AE5" s="4">
        <v>97836.102342577593</v>
      </c>
      <c r="AF5" s="4">
        <v>8426954.1101025194</v>
      </c>
      <c r="AG5" s="4">
        <v>118106.268924216</v>
      </c>
      <c r="AH5" s="4">
        <v>36654.619923629201</v>
      </c>
      <c r="AI5" s="4">
        <v>2150708.5705876602</v>
      </c>
      <c r="AJ5" s="4">
        <v>368454.82458193199</v>
      </c>
      <c r="AK5" s="4">
        <v>41097.469246572597</v>
      </c>
      <c r="AL5" s="4">
        <v>225959.07300720899</v>
      </c>
      <c r="AM5" s="4">
        <v>2705226.0569225699</v>
      </c>
      <c r="AN5" s="4">
        <v>12495661.761199299</v>
      </c>
      <c r="AO5" s="4">
        <v>1676008.4434716301</v>
      </c>
      <c r="AP5" s="4">
        <v>818621.24587035703</v>
      </c>
      <c r="AQ5" s="4">
        <v>773980.41583896906</v>
      </c>
      <c r="AR5" s="4">
        <v>86339.318483301293</v>
      </c>
      <c r="AS5" s="4">
        <v>5967.80918438361</v>
      </c>
      <c r="AT5" s="4">
        <v>10128.4106454063</v>
      </c>
      <c r="AU5" s="4">
        <v>15389.852048713999</v>
      </c>
      <c r="AV5" s="4">
        <v>16728.758922162899</v>
      </c>
      <c r="AW5" s="4">
        <v>40378.063067712799</v>
      </c>
      <c r="AX5" s="4">
        <v>5179166.4197104601</v>
      </c>
      <c r="AY5" s="4">
        <v>34858.280094588299</v>
      </c>
      <c r="AZ5" s="4">
        <v>634319.94443976297</v>
      </c>
      <c r="BA5" s="4">
        <v>82790.349625143601</v>
      </c>
      <c r="BB5" s="4">
        <v>212708.82597530601</v>
      </c>
      <c r="BC5" s="4">
        <v>257815.55271754801</v>
      </c>
      <c r="BD5" s="4">
        <v>10895731.3271087</v>
      </c>
      <c r="BE5" s="4">
        <v>107729.202656151</v>
      </c>
      <c r="BF5" s="4">
        <v>892577.41626609</v>
      </c>
      <c r="BG5" s="4">
        <v>10940.127249056201</v>
      </c>
      <c r="BH5" s="4">
        <v>396996.90705979202</v>
      </c>
      <c r="BI5" s="4">
        <v>58940.440899028697</v>
      </c>
      <c r="BJ5" s="4">
        <v>143133.87611933801</v>
      </c>
      <c r="BK5" s="4">
        <v>297822.46802244597</v>
      </c>
      <c r="BL5" s="4">
        <v>2736514.2511425</v>
      </c>
    </row>
    <row r="6" spans="1:64">
      <c r="A6" s="4">
        <v>19046</v>
      </c>
      <c r="B6" s="4" t="s">
        <v>200</v>
      </c>
      <c r="C6" s="4">
        <v>0</v>
      </c>
      <c r="D6" s="4" t="s">
        <v>60</v>
      </c>
      <c r="E6" s="4" t="s">
        <v>61</v>
      </c>
      <c r="F6" s="4" t="s">
        <v>62</v>
      </c>
      <c r="G6" s="4" t="s">
        <v>67</v>
      </c>
      <c r="H6" s="4" t="s">
        <v>68</v>
      </c>
      <c r="I6" s="4">
        <v>1292881.13112373</v>
      </c>
      <c r="J6" s="4">
        <v>73854.417973754404</v>
      </c>
      <c r="K6" s="4">
        <v>1348443.56277564</v>
      </c>
      <c r="L6" s="4">
        <v>8213739.7124515995</v>
      </c>
      <c r="M6" s="4">
        <v>14700.129634622899</v>
      </c>
      <c r="N6" s="4">
        <v>404317.59979185701</v>
      </c>
      <c r="O6" s="4">
        <v>1082849.18930739</v>
      </c>
      <c r="P6" s="4">
        <v>327199.42991859303</v>
      </c>
      <c r="Q6" s="4">
        <v>4338058.1654472798</v>
      </c>
      <c r="R6" s="4">
        <v>2801841.2190914201</v>
      </c>
      <c r="S6" s="4">
        <v>10645.766340255101</v>
      </c>
      <c r="T6" s="4">
        <v>15245.5233061092</v>
      </c>
      <c r="U6" s="4">
        <v>1218231.63793046</v>
      </c>
      <c r="V6" s="4">
        <v>28643.6602620925</v>
      </c>
      <c r="X6" s="4">
        <v>63639.2613826702</v>
      </c>
      <c r="Y6" s="4">
        <v>1620635.6291447</v>
      </c>
      <c r="Z6" s="4">
        <v>1816085.19930301</v>
      </c>
      <c r="AA6" s="4">
        <v>90150.280533651603</v>
      </c>
      <c r="AB6" s="4">
        <v>7151.2453456472404</v>
      </c>
      <c r="AC6" s="4">
        <v>14298.4975120338</v>
      </c>
      <c r="AD6" s="4">
        <v>255317.86974898499</v>
      </c>
      <c r="AE6" s="4">
        <v>107028.560572986</v>
      </c>
      <c r="AF6" s="4">
        <v>8845099.8424610607</v>
      </c>
      <c r="AG6" s="4">
        <v>121199.483274802</v>
      </c>
      <c r="AH6" s="4">
        <v>30203.908790030699</v>
      </c>
      <c r="AI6" s="4">
        <v>2280481.87488611</v>
      </c>
      <c r="AJ6" s="4">
        <v>287789.29807336401</v>
      </c>
      <c r="AK6" s="4">
        <v>42068.035785739201</v>
      </c>
      <c r="AL6" s="4">
        <v>212839.46321767999</v>
      </c>
      <c r="AM6" s="4">
        <v>3170304.4507510401</v>
      </c>
      <c r="AN6" s="4">
        <v>11990836.093306899</v>
      </c>
      <c r="AO6" s="4">
        <v>1313506.18055427</v>
      </c>
      <c r="AP6" s="4">
        <v>839630.92181249999</v>
      </c>
      <c r="AQ6" s="4">
        <v>665373.99644194101</v>
      </c>
      <c r="AR6" s="4">
        <v>91699.280344994098</v>
      </c>
      <c r="AS6" s="4">
        <v>6880.98901628369</v>
      </c>
      <c r="AT6" s="4">
        <v>9525.0243862384104</v>
      </c>
      <c r="AU6" s="4">
        <v>16402.010132065599</v>
      </c>
      <c r="AV6" s="4">
        <v>14910.220551943399</v>
      </c>
      <c r="AW6" s="4">
        <v>38669.6624621109</v>
      </c>
      <c r="AX6" s="4">
        <v>5436152.9755575899</v>
      </c>
      <c r="AY6" s="4">
        <v>26734.9849146366</v>
      </c>
      <c r="AZ6" s="4">
        <v>571404.973063207</v>
      </c>
      <c r="BA6" s="4">
        <v>105258.795069984</v>
      </c>
      <c r="BB6" s="4">
        <v>199359.242465441</v>
      </c>
      <c r="BC6" s="4">
        <v>257476.061924537</v>
      </c>
      <c r="BD6" s="4">
        <v>9336708.2874443494</v>
      </c>
      <c r="BE6" s="4">
        <v>117000.150610019</v>
      </c>
      <c r="BF6" s="4">
        <v>876858.22489863401</v>
      </c>
      <c r="BG6" s="4">
        <v>10689.3298476246</v>
      </c>
      <c r="BH6" s="4">
        <v>349331.49801606202</v>
      </c>
      <c r="BI6" s="4">
        <v>103444.258080257</v>
      </c>
      <c r="BJ6" s="4">
        <v>103474.38763487</v>
      </c>
      <c r="BK6" s="4">
        <v>331327.16329069401</v>
      </c>
      <c r="BL6" s="4">
        <v>3003238.8056346299</v>
      </c>
    </row>
    <row r="7" spans="1:64">
      <c r="A7" s="8">
        <v>19047</v>
      </c>
      <c r="B7" s="8" t="s">
        <v>200</v>
      </c>
      <c r="C7" s="8">
        <v>0</v>
      </c>
      <c r="D7" s="8" t="s">
        <v>60</v>
      </c>
      <c r="E7" s="8" t="s">
        <v>61</v>
      </c>
      <c r="F7" s="8" t="s">
        <v>62</v>
      </c>
      <c r="G7" s="8" t="s">
        <v>69</v>
      </c>
      <c r="H7" s="8" t="s">
        <v>70</v>
      </c>
      <c r="I7" s="8">
        <v>1608894.96883918</v>
      </c>
      <c r="J7" s="8">
        <v>74180.461481238002</v>
      </c>
      <c r="K7" s="8">
        <v>1018007.9332548199</v>
      </c>
      <c r="L7" s="8">
        <v>4094033.3689489099</v>
      </c>
      <c r="M7" s="8">
        <v>17644.730436215301</v>
      </c>
      <c r="N7" s="8">
        <v>357409.65051645401</v>
      </c>
      <c r="O7" s="8">
        <v>1120356.39645986</v>
      </c>
      <c r="P7" s="8">
        <v>256261.59049991699</v>
      </c>
      <c r="Q7" s="8">
        <v>3929216.5909169698</v>
      </c>
      <c r="R7" s="8">
        <v>2267536.9146200698</v>
      </c>
      <c r="S7" s="8">
        <v>13127.0688331402</v>
      </c>
      <c r="T7" s="8">
        <v>11828.9594332789</v>
      </c>
      <c r="U7" s="8">
        <v>1832373.82084104</v>
      </c>
      <c r="V7" s="8">
        <v>41387.623864233501</v>
      </c>
      <c r="W7" s="8"/>
      <c r="X7" s="8">
        <v>58544.329410697799</v>
      </c>
      <c r="Y7" s="8">
        <v>1631852.4300957699</v>
      </c>
      <c r="Z7" s="8">
        <v>1773163.8415163199</v>
      </c>
      <c r="AA7" s="8">
        <v>94905.055060450599</v>
      </c>
      <c r="AB7" s="8">
        <v>7693.2654957550103</v>
      </c>
      <c r="AC7" s="8">
        <v>8349.8141206517994</v>
      </c>
      <c r="AD7" s="8">
        <v>312266.57970545901</v>
      </c>
      <c r="AE7" s="8">
        <v>94382.014314328495</v>
      </c>
      <c r="AF7" s="8">
        <v>9417145.2192674503</v>
      </c>
      <c r="AG7" s="8">
        <v>119262.51645432301</v>
      </c>
      <c r="AH7" s="8">
        <v>45661.756901860899</v>
      </c>
      <c r="AI7" s="8">
        <v>2868172.4493621499</v>
      </c>
      <c r="AJ7" s="8">
        <v>316407.81257731299</v>
      </c>
      <c r="AK7" s="8">
        <v>32704.3765377774</v>
      </c>
      <c r="AL7" s="8">
        <v>235956.18343680099</v>
      </c>
      <c r="AM7" s="8">
        <v>3659041.47683535</v>
      </c>
      <c r="AN7" s="8">
        <v>12532416.626851</v>
      </c>
      <c r="AO7" s="8">
        <v>1368178.4594641901</v>
      </c>
      <c r="AP7" s="8">
        <v>1290703.35876775</v>
      </c>
      <c r="AQ7" s="8">
        <v>675670.55529630894</v>
      </c>
      <c r="AR7" s="8">
        <v>68650.017624276705</v>
      </c>
      <c r="AS7" s="8">
        <v>11334.6197298239</v>
      </c>
      <c r="AT7" s="8">
        <v>8966.0235275544001</v>
      </c>
      <c r="AU7" s="8">
        <v>13093.214527117199</v>
      </c>
      <c r="AV7" s="8">
        <v>11859.535839362499</v>
      </c>
      <c r="AW7" s="8">
        <v>25613.279681148801</v>
      </c>
      <c r="AX7" s="8">
        <v>7688270.73503845</v>
      </c>
      <c r="AY7" s="8">
        <v>23257.019493108899</v>
      </c>
      <c r="AZ7" s="8">
        <v>677511.32040102396</v>
      </c>
      <c r="BA7" s="8">
        <v>103280.908176369</v>
      </c>
      <c r="BB7" s="8">
        <v>281351.79807378002</v>
      </c>
      <c r="BC7" s="8">
        <v>256340.83676113799</v>
      </c>
      <c r="BD7" s="8">
        <v>11854786.2018712</v>
      </c>
      <c r="BE7" s="8">
        <v>148168.42056417599</v>
      </c>
      <c r="BF7" s="8">
        <v>913220.64946062805</v>
      </c>
      <c r="BG7" s="8">
        <v>11028.3632517768</v>
      </c>
      <c r="BH7" s="8">
        <v>411165.219417085</v>
      </c>
      <c r="BI7" s="8">
        <v>45964.500309440496</v>
      </c>
      <c r="BJ7" s="8">
        <v>89889.322200609007</v>
      </c>
      <c r="BK7" s="8">
        <v>120107.399766242</v>
      </c>
      <c r="BL7" s="8">
        <v>4064546.9226562898</v>
      </c>
    </row>
    <row r="8" spans="1:64">
      <c r="A8" s="4">
        <v>19048</v>
      </c>
      <c r="B8" s="4" t="s">
        <v>200</v>
      </c>
      <c r="C8" s="4">
        <v>2</v>
      </c>
      <c r="D8" s="4" t="s">
        <v>60</v>
      </c>
      <c r="E8" s="4" t="s">
        <v>61</v>
      </c>
      <c r="F8" s="4" t="s">
        <v>62</v>
      </c>
      <c r="G8" s="4" t="s">
        <v>87</v>
      </c>
      <c r="H8" s="4" t="s">
        <v>88</v>
      </c>
      <c r="I8" s="4">
        <v>552195.51534654596</v>
      </c>
      <c r="J8" s="4">
        <v>55043.563335209103</v>
      </c>
      <c r="K8" s="4">
        <v>808907.91240866098</v>
      </c>
      <c r="L8" s="4">
        <v>5724152.9671676597</v>
      </c>
      <c r="M8" s="4">
        <v>20466.6335257295</v>
      </c>
      <c r="N8" s="4">
        <v>320795.00462217699</v>
      </c>
      <c r="O8" s="4">
        <v>714852.92523487494</v>
      </c>
      <c r="P8" s="4">
        <v>137907.67716379301</v>
      </c>
      <c r="Q8" s="4">
        <v>5027178.7079548202</v>
      </c>
      <c r="R8" s="4">
        <v>2697398.88330629</v>
      </c>
      <c r="S8" s="4">
        <v>16431.999093060502</v>
      </c>
      <c r="T8" s="4">
        <v>41884.445162226402</v>
      </c>
      <c r="U8" s="4">
        <v>1731117.56910123</v>
      </c>
      <c r="V8" s="4">
        <v>55532.300924460003</v>
      </c>
      <c r="W8" s="4">
        <v>27934.327101642601</v>
      </c>
      <c r="X8" s="4">
        <v>69282.199201195006</v>
      </c>
      <c r="Y8" s="4">
        <v>2022064.9276751101</v>
      </c>
      <c r="Z8" s="4">
        <v>1783311.1596675401</v>
      </c>
      <c r="AA8" s="4">
        <v>339701.49667566799</v>
      </c>
      <c r="AB8" s="4">
        <v>8950.2702083147396</v>
      </c>
      <c r="AC8" s="4">
        <v>8580.7232987132502</v>
      </c>
      <c r="AD8" s="4">
        <v>234930.885589315</v>
      </c>
      <c r="AE8" s="4">
        <v>91774.480910618106</v>
      </c>
      <c r="AF8" s="4">
        <v>14429580.561622201</v>
      </c>
      <c r="AG8" s="4">
        <v>103929.994900149</v>
      </c>
      <c r="AH8" s="4">
        <v>37579.031119089297</v>
      </c>
      <c r="AI8" s="4">
        <v>3329632.7333225999</v>
      </c>
      <c r="AJ8" s="4">
        <v>565022.71298458602</v>
      </c>
      <c r="AK8" s="4">
        <v>90389.065947859897</v>
      </c>
      <c r="AL8" s="4">
        <v>412183.89171711</v>
      </c>
      <c r="AM8" s="4">
        <v>4640562.5405931799</v>
      </c>
      <c r="AN8" s="4">
        <v>18452372.291750401</v>
      </c>
      <c r="AO8" s="4">
        <v>2029589.76639414</v>
      </c>
      <c r="AP8" s="4">
        <v>1147954.54247911</v>
      </c>
      <c r="AQ8" s="4">
        <v>922670.344290143</v>
      </c>
      <c r="AR8" s="4">
        <v>57926.697725222599</v>
      </c>
      <c r="AS8" s="4">
        <v>5721.8055832334203</v>
      </c>
      <c r="AT8" s="4">
        <v>6687.8954632761897</v>
      </c>
      <c r="AU8" s="4">
        <v>29759.270894818801</v>
      </c>
      <c r="AV8" s="4">
        <v>38764.2145713391</v>
      </c>
      <c r="AW8" s="4">
        <v>55719.003320127202</v>
      </c>
      <c r="AX8" s="4">
        <v>8319407.5068374202</v>
      </c>
      <c r="AY8" s="4">
        <v>102613.75184881101</v>
      </c>
      <c r="AZ8" s="4">
        <v>853507.20091635198</v>
      </c>
      <c r="BA8" s="4">
        <v>67811.717148707001</v>
      </c>
      <c r="BB8" s="4">
        <v>164924.14848755801</v>
      </c>
      <c r="BC8" s="4">
        <v>293130.79999442899</v>
      </c>
      <c r="BD8" s="4">
        <v>11695391.7280307</v>
      </c>
      <c r="BE8" s="4">
        <v>200344.74232514601</v>
      </c>
      <c r="BF8" s="4">
        <v>1191393.06730872</v>
      </c>
      <c r="BG8" s="4">
        <v>27181.003988681699</v>
      </c>
      <c r="BH8" s="4">
        <v>590119.19640344998</v>
      </c>
      <c r="BI8" s="4">
        <v>53367.169252785403</v>
      </c>
      <c r="BJ8" s="4">
        <v>72754.450533069394</v>
      </c>
      <c r="BK8" s="4">
        <v>267942.374884249</v>
      </c>
      <c r="BL8" s="4">
        <v>4229864.9263214702</v>
      </c>
    </row>
    <row r="9" spans="1:64">
      <c r="A9" s="4">
        <v>19049</v>
      </c>
      <c r="B9" s="4" t="s">
        <v>200</v>
      </c>
      <c r="C9" s="4">
        <v>2</v>
      </c>
      <c r="D9" s="4" t="s">
        <v>60</v>
      </c>
      <c r="E9" s="4" t="s">
        <v>61</v>
      </c>
      <c r="F9" s="4" t="s">
        <v>62</v>
      </c>
      <c r="G9" s="4" t="s">
        <v>89</v>
      </c>
      <c r="H9" s="4" t="s">
        <v>90</v>
      </c>
      <c r="I9" s="4">
        <v>919436.86537348095</v>
      </c>
      <c r="J9" s="4">
        <v>51464.051012321099</v>
      </c>
      <c r="K9" s="4">
        <v>774527.37167405104</v>
      </c>
      <c r="L9" s="4">
        <v>3290270.73430428</v>
      </c>
      <c r="M9" s="4">
        <v>13254.4611201155</v>
      </c>
      <c r="N9" s="4">
        <v>339904.12808779202</v>
      </c>
      <c r="O9" s="4">
        <v>823504.47396600596</v>
      </c>
      <c r="P9" s="4">
        <v>238001.66729291799</v>
      </c>
      <c r="Q9" s="4">
        <v>3459068.6020927699</v>
      </c>
      <c r="R9" s="4">
        <v>2828717.2932577399</v>
      </c>
      <c r="S9" s="4">
        <v>12354.8441925727</v>
      </c>
      <c r="T9" s="4">
        <v>13229.068417992799</v>
      </c>
      <c r="U9" s="4">
        <v>1355785.5600686199</v>
      </c>
      <c r="V9" s="4">
        <v>41894.292296857901</v>
      </c>
      <c r="W9" s="4">
        <v>43103.721776381302</v>
      </c>
      <c r="X9" s="4">
        <v>62743.440955629303</v>
      </c>
      <c r="Y9" s="4">
        <v>1769254.7138197899</v>
      </c>
      <c r="Z9" s="4">
        <v>1821653.2114812499</v>
      </c>
      <c r="AA9" s="4">
        <v>164866.22520119301</v>
      </c>
      <c r="AB9" s="4">
        <v>6019.2860115229396</v>
      </c>
      <c r="AC9" s="4">
        <v>11608.068375717099</v>
      </c>
      <c r="AD9" s="4">
        <v>337861.65404391399</v>
      </c>
      <c r="AE9" s="4">
        <v>111965.055005567</v>
      </c>
      <c r="AF9" s="4">
        <v>8939924.3041147906</v>
      </c>
      <c r="AG9" s="4">
        <v>79025.186202055207</v>
      </c>
      <c r="AH9" s="4">
        <v>32288.579508931001</v>
      </c>
      <c r="AI9" s="4">
        <v>2496074.62837933</v>
      </c>
      <c r="AJ9" s="4">
        <v>334619.833806818</v>
      </c>
      <c r="AK9" s="4">
        <v>30137.714242543901</v>
      </c>
      <c r="AL9" s="4">
        <v>275547.90253788501</v>
      </c>
      <c r="AM9" s="4">
        <v>3395933.7385610598</v>
      </c>
      <c r="AN9" s="4">
        <v>12617558.4834885</v>
      </c>
      <c r="AO9" s="4">
        <v>1749855.5427582201</v>
      </c>
      <c r="AP9" s="4">
        <v>1049800.4433309401</v>
      </c>
      <c r="AQ9" s="4">
        <v>765277.245793554</v>
      </c>
      <c r="AR9" s="4">
        <v>102982.739278156</v>
      </c>
      <c r="AS9" s="4">
        <v>6214.3030659354699</v>
      </c>
      <c r="AT9" s="4">
        <v>7147.8890520659797</v>
      </c>
      <c r="AU9" s="4">
        <v>20686.787694299899</v>
      </c>
      <c r="AV9" s="4">
        <v>27729.6674444335</v>
      </c>
      <c r="AW9" s="4">
        <v>40942.898986512802</v>
      </c>
      <c r="AX9" s="4">
        <v>6371065.0566862104</v>
      </c>
      <c r="AY9" s="4">
        <v>77992.215401581299</v>
      </c>
      <c r="AZ9" s="4">
        <v>604028.31128620601</v>
      </c>
      <c r="BA9" s="4">
        <v>82445.902529100902</v>
      </c>
      <c r="BB9" s="4">
        <v>241483.371085961</v>
      </c>
      <c r="BC9" s="4">
        <v>321448.80778977298</v>
      </c>
      <c r="BD9" s="4">
        <v>8041746.0534700397</v>
      </c>
      <c r="BE9" s="4">
        <v>128227.22194456799</v>
      </c>
      <c r="BF9" s="4">
        <v>901176.42800134304</v>
      </c>
      <c r="BG9" s="4">
        <v>41524.895385108903</v>
      </c>
      <c r="BH9" s="4">
        <v>393867.50980455702</v>
      </c>
      <c r="BI9" s="4">
        <v>178333.15982193299</v>
      </c>
      <c r="BJ9" s="4">
        <v>68731.727688693194</v>
      </c>
      <c r="BK9" s="4">
        <v>289207.50418643397</v>
      </c>
      <c r="BL9" s="4">
        <v>3316985.7834684802</v>
      </c>
    </row>
    <row r="10" spans="1:64">
      <c r="A10" s="4">
        <v>19050</v>
      </c>
      <c r="B10" s="4" t="s">
        <v>200</v>
      </c>
      <c r="C10" s="4">
        <v>2</v>
      </c>
      <c r="D10" s="4" t="s">
        <v>60</v>
      </c>
      <c r="E10" s="4" t="s">
        <v>61</v>
      </c>
      <c r="F10" s="4" t="s">
        <v>62</v>
      </c>
      <c r="G10" s="4" t="s">
        <v>91</v>
      </c>
      <c r="H10" s="4" t="s">
        <v>92</v>
      </c>
      <c r="I10" s="4">
        <v>234622.49785094801</v>
      </c>
      <c r="J10" s="4">
        <v>42821.035544302104</v>
      </c>
      <c r="K10" s="4">
        <v>472182.75712431298</v>
      </c>
      <c r="L10" s="4">
        <v>3255869.7510901401</v>
      </c>
      <c r="M10" s="4">
        <v>23320.133611551999</v>
      </c>
      <c r="N10" s="4">
        <v>175809.439130888</v>
      </c>
      <c r="O10" s="4">
        <v>551743.63692228205</v>
      </c>
      <c r="P10" s="4">
        <v>101079.93982901399</v>
      </c>
      <c r="Q10" s="4">
        <v>4793555.0890885899</v>
      </c>
      <c r="R10" s="4">
        <v>2177412.92774702</v>
      </c>
      <c r="S10" s="4">
        <v>17089.619646870298</v>
      </c>
      <c r="T10" s="4">
        <v>32320.518386260101</v>
      </c>
      <c r="U10" s="4">
        <v>1239271.0595956</v>
      </c>
      <c r="V10" s="4">
        <v>35446.681403281298</v>
      </c>
      <c r="W10" s="4">
        <v>24862.259262428201</v>
      </c>
      <c r="X10" s="4">
        <v>65305.705145628701</v>
      </c>
      <c r="Y10" s="4">
        <v>1654453.32545804</v>
      </c>
      <c r="Z10" s="4">
        <v>1026549.66458219</v>
      </c>
      <c r="AA10" s="4">
        <v>292151.24450139998</v>
      </c>
      <c r="AB10" s="4">
        <v>12018.3939705824</v>
      </c>
      <c r="AC10" s="4">
        <v>16915.800528900501</v>
      </c>
      <c r="AD10" s="4">
        <v>188503.83249291699</v>
      </c>
      <c r="AE10" s="4">
        <v>87758.689758873894</v>
      </c>
      <c r="AF10" s="4">
        <v>7790296.4001198998</v>
      </c>
      <c r="AG10" s="4">
        <v>157580.99872194201</v>
      </c>
      <c r="AH10" s="4">
        <v>20869.657533113299</v>
      </c>
      <c r="AI10" s="4">
        <v>2235712.1711319601</v>
      </c>
      <c r="AJ10" s="4">
        <v>566721.88346660999</v>
      </c>
      <c r="AK10" s="4">
        <v>65433.594445262403</v>
      </c>
      <c r="AL10" s="4">
        <v>202326.10604996301</v>
      </c>
      <c r="AM10" s="4">
        <v>3105990.4680349398</v>
      </c>
      <c r="AN10" s="4">
        <v>11851201.878814399</v>
      </c>
      <c r="AO10" s="4">
        <v>1727197.68455584</v>
      </c>
      <c r="AP10" s="4">
        <v>768184.73454017902</v>
      </c>
      <c r="AQ10" s="4">
        <v>1055265.4748841799</v>
      </c>
      <c r="AR10" s="4">
        <v>97534.405469890495</v>
      </c>
      <c r="AS10" s="4">
        <v>2144.7893102124299</v>
      </c>
      <c r="AT10" s="4">
        <v>10378.776292397701</v>
      </c>
      <c r="AU10" s="4">
        <v>22302.234889819301</v>
      </c>
      <c r="AV10" s="4">
        <v>27899.885348637799</v>
      </c>
      <c r="AW10" s="4">
        <v>44124.772556485201</v>
      </c>
      <c r="AX10" s="4">
        <v>5147502.0867724102</v>
      </c>
      <c r="AY10" s="4">
        <v>73222.686072018201</v>
      </c>
      <c r="AZ10" s="4">
        <v>564785.17630100599</v>
      </c>
      <c r="BA10" s="4">
        <v>44840.543544187502</v>
      </c>
      <c r="BB10" s="4">
        <v>152869.44513856099</v>
      </c>
      <c r="BC10" s="4">
        <v>160648.08461235801</v>
      </c>
      <c r="BD10" s="4">
        <v>10665015.7192703</v>
      </c>
      <c r="BE10" s="4">
        <v>123410.09963085401</v>
      </c>
      <c r="BF10" s="4">
        <v>1125373.03227394</v>
      </c>
      <c r="BH10" s="4">
        <v>399552.429552474</v>
      </c>
      <c r="BI10" s="4">
        <v>67397.898898426502</v>
      </c>
      <c r="BJ10" s="4">
        <v>45556.161785230899</v>
      </c>
      <c r="BK10" s="4">
        <v>131161.57492752199</v>
      </c>
      <c r="BL10" s="4">
        <v>2716391.8891195599</v>
      </c>
    </row>
    <row r="11" spans="1:64">
      <c r="A11" s="8">
        <v>19051</v>
      </c>
      <c r="B11" s="8" t="s">
        <v>200</v>
      </c>
      <c r="C11" s="8">
        <v>2</v>
      </c>
      <c r="D11" s="8" t="s">
        <v>60</v>
      </c>
      <c r="E11" s="8" t="s">
        <v>61</v>
      </c>
      <c r="F11" s="8" t="s">
        <v>62</v>
      </c>
      <c r="G11" s="8" t="s">
        <v>93</v>
      </c>
      <c r="H11" s="8" t="s">
        <v>94</v>
      </c>
      <c r="I11" s="8">
        <v>1397489.0973296999</v>
      </c>
      <c r="J11" s="8">
        <v>58470.328990641101</v>
      </c>
      <c r="K11" s="8">
        <v>1465265.09940976</v>
      </c>
      <c r="L11" s="8">
        <v>2713420.8558704699</v>
      </c>
      <c r="M11" s="8">
        <v>21417.1784716941</v>
      </c>
      <c r="N11" s="8">
        <v>285184.97540223901</v>
      </c>
      <c r="O11" s="8">
        <v>743779.50262623804</v>
      </c>
      <c r="P11" s="8">
        <v>169092.07441470399</v>
      </c>
      <c r="Q11" s="8">
        <v>4192352.2934408402</v>
      </c>
      <c r="R11" s="8">
        <v>2528890.55757862</v>
      </c>
      <c r="S11" s="8">
        <v>14365.417656198</v>
      </c>
      <c r="T11" s="8">
        <v>24845.732583594101</v>
      </c>
      <c r="U11" s="8">
        <v>1034639.44765272</v>
      </c>
      <c r="V11" s="8">
        <v>32788.253946466699</v>
      </c>
      <c r="W11" s="8">
        <v>32808.674907457797</v>
      </c>
      <c r="X11" s="8">
        <v>79843.859477085498</v>
      </c>
      <c r="Y11" s="8">
        <v>2015065.0334058399</v>
      </c>
      <c r="Z11" s="8">
        <v>1333171.0415582201</v>
      </c>
      <c r="AA11" s="8">
        <v>352949.78350332699</v>
      </c>
      <c r="AB11" s="8">
        <v>11435.8120672849</v>
      </c>
      <c r="AC11" s="8">
        <v>22122.498816256099</v>
      </c>
      <c r="AD11" s="8">
        <v>271814.77091842197</v>
      </c>
      <c r="AE11" s="8">
        <v>111372.096810763</v>
      </c>
      <c r="AF11" s="8">
        <v>8477125.5688725803</v>
      </c>
      <c r="AG11" s="8">
        <v>169819.63031511099</v>
      </c>
      <c r="AH11" s="8">
        <v>33061.578826798897</v>
      </c>
      <c r="AI11" s="8">
        <v>2050286.50787751</v>
      </c>
      <c r="AJ11" s="8">
        <v>525741.98542938998</v>
      </c>
      <c r="AK11" s="8">
        <v>46739.049080860801</v>
      </c>
      <c r="AL11" s="8">
        <v>248428.93216840501</v>
      </c>
      <c r="AM11" s="8">
        <v>2805624.32498994</v>
      </c>
      <c r="AN11" s="8">
        <v>12656340.805541599</v>
      </c>
      <c r="AO11" s="8">
        <v>2062302.0889514</v>
      </c>
      <c r="AP11" s="8">
        <v>749720.02143339801</v>
      </c>
      <c r="AQ11" s="8">
        <v>1068366.68226105</v>
      </c>
      <c r="AR11" s="8">
        <v>98700.278058557698</v>
      </c>
      <c r="AS11" s="8">
        <v>5611.18750320455</v>
      </c>
      <c r="AT11" s="8">
        <v>15787.610231827301</v>
      </c>
      <c r="AU11" s="8">
        <v>28143.8875496281</v>
      </c>
      <c r="AV11" s="8">
        <v>32774.217554376097</v>
      </c>
      <c r="AW11" s="8">
        <v>31774.265605856101</v>
      </c>
      <c r="AX11" s="8">
        <v>5053880.9573824601</v>
      </c>
      <c r="AY11" s="8">
        <v>92970.300978664905</v>
      </c>
      <c r="AZ11" s="8">
        <v>621415.08501337201</v>
      </c>
      <c r="BA11" s="8">
        <v>70215.051471023704</v>
      </c>
      <c r="BB11" s="8">
        <v>148107.39140142701</v>
      </c>
      <c r="BC11" s="8">
        <v>240515.240727325</v>
      </c>
      <c r="BD11" s="8">
        <v>10736291.3187759</v>
      </c>
      <c r="BE11" s="8">
        <v>77305.813238698596</v>
      </c>
      <c r="BF11" s="8">
        <v>1108925.79063146</v>
      </c>
      <c r="BG11" s="8">
        <v>42691.557082974403</v>
      </c>
      <c r="BH11" s="8">
        <v>428895.99298940803</v>
      </c>
      <c r="BI11" s="8">
        <v>60564.728503457904</v>
      </c>
      <c r="BJ11" s="8">
        <v>107174.424336022</v>
      </c>
      <c r="BK11" s="8">
        <v>263740.23630779202</v>
      </c>
      <c r="BL11" s="8">
        <v>2597478.1512216101</v>
      </c>
    </row>
    <row r="12" spans="1:64">
      <c r="A12" s="4">
        <v>19052</v>
      </c>
      <c r="B12" s="4" t="s">
        <v>200</v>
      </c>
      <c r="C12" s="4">
        <v>6</v>
      </c>
      <c r="D12" s="4" t="s">
        <v>60</v>
      </c>
      <c r="E12" s="4" t="s">
        <v>61</v>
      </c>
      <c r="F12" s="4" t="s">
        <v>62</v>
      </c>
      <c r="G12" s="4" t="s">
        <v>95</v>
      </c>
      <c r="H12" s="4" t="s">
        <v>96</v>
      </c>
      <c r="I12" s="4">
        <v>1964886.57795807</v>
      </c>
      <c r="J12" s="4">
        <v>94035.285892503307</v>
      </c>
      <c r="K12" s="4">
        <v>2405530.3327093199</v>
      </c>
      <c r="L12" s="4">
        <v>2805241.9721575901</v>
      </c>
      <c r="M12" s="4">
        <v>18706.225176483898</v>
      </c>
      <c r="N12" s="4">
        <v>332541.329697565</v>
      </c>
      <c r="O12" s="4">
        <v>708090.49625714298</v>
      </c>
      <c r="P12" s="4">
        <v>395526.70166503201</v>
      </c>
      <c r="Q12" s="4">
        <v>2647678.3436251502</v>
      </c>
      <c r="R12" s="4">
        <v>3493670.1033224701</v>
      </c>
      <c r="S12" s="4">
        <v>13129.2997929263</v>
      </c>
      <c r="T12" s="4">
        <v>16068.604975779899</v>
      </c>
      <c r="U12" s="4">
        <v>827177.55943960603</v>
      </c>
      <c r="V12" s="4">
        <v>34233.4847890565</v>
      </c>
      <c r="W12" s="4">
        <v>39037.348180401103</v>
      </c>
      <c r="X12" s="4">
        <v>82225.250896199199</v>
      </c>
      <c r="Y12" s="4">
        <v>2362493.1425317898</v>
      </c>
      <c r="Z12" s="4">
        <v>1670369.4393476299</v>
      </c>
      <c r="AA12" s="4">
        <v>275392.98620225902</v>
      </c>
      <c r="AB12" s="4">
        <v>7173.0030344121897</v>
      </c>
      <c r="AC12" s="4">
        <v>25282.547364704202</v>
      </c>
      <c r="AD12" s="4">
        <v>426710.05344908201</v>
      </c>
      <c r="AE12" s="4">
        <v>100472.86202541299</v>
      </c>
      <c r="AF12" s="4">
        <v>5103525.7907246295</v>
      </c>
      <c r="AG12" s="4">
        <v>134329.108504781</v>
      </c>
      <c r="AH12" s="4">
        <v>32241.918983657099</v>
      </c>
      <c r="AI12" s="4">
        <v>2033408.51744864</v>
      </c>
      <c r="AJ12" s="4">
        <v>2902784.23737894</v>
      </c>
      <c r="AK12" s="4">
        <v>42580.275247563703</v>
      </c>
      <c r="AL12" s="4">
        <v>367364.029109072</v>
      </c>
      <c r="AM12" s="4">
        <v>2589788.7585851802</v>
      </c>
      <c r="AN12" s="4">
        <v>11660770.6375136</v>
      </c>
      <c r="AO12" s="4">
        <v>2627346.1100269598</v>
      </c>
      <c r="AP12" s="4">
        <v>744011.58636343898</v>
      </c>
      <c r="AQ12" s="4">
        <v>845084.59405642503</v>
      </c>
      <c r="AR12" s="4">
        <v>165427.26103734301</v>
      </c>
      <c r="AS12" s="4">
        <v>10577.6975423289</v>
      </c>
      <c r="AT12" s="4">
        <v>16550.650871191101</v>
      </c>
      <c r="AU12" s="4">
        <v>25491.1127180896</v>
      </c>
      <c r="AV12" s="4">
        <v>30891.543213225701</v>
      </c>
      <c r="AW12" s="4">
        <v>36024.909018730199</v>
      </c>
      <c r="AX12" s="4">
        <v>5048306.85845266</v>
      </c>
      <c r="AY12" s="4">
        <v>82489.307564233095</v>
      </c>
      <c r="AZ12" s="4">
        <v>572588.22730715002</v>
      </c>
      <c r="BA12" s="4">
        <v>58826.745826544902</v>
      </c>
      <c r="BB12" s="4">
        <v>195644.04886336101</v>
      </c>
      <c r="BC12" s="4">
        <v>733481.53587771405</v>
      </c>
      <c r="BD12" s="4">
        <v>10121003.428223601</v>
      </c>
      <c r="BE12" s="4">
        <v>97793.994276800804</v>
      </c>
      <c r="BF12" s="4">
        <v>881633.63537244697</v>
      </c>
      <c r="BH12" s="4">
        <v>345759.27253564098</v>
      </c>
      <c r="BI12" s="4">
        <v>77483.700526842702</v>
      </c>
      <c r="BJ12" s="4">
        <v>150102.52251432301</v>
      </c>
      <c r="BK12" s="4">
        <v>406561.05539690598</v>
      </c>
      <c r="BL12" s="4">
        <v>2595763.5605496098</v>
      </c>
    </row>
    <row r="13" spans="1:64">
      <c r="A13" s="4">
        <v>19053</v>
      </c>
      <c r="B13" s="4" t="s">
        <v>200</v>
      </c>
      <c r="C13" s="4">
        <v>6</v>
      </c>
      <c r="D13" s="4" t="s">
        <v>60</v>
      </c>
      <c r="E13" s="4" t="s">
        <v>61</v>
      </c>
      <c r="F13" s="4" t="s">
        <v>62</v>
      </c>
      <c r="G13" s="4" t="s">
        <v>97</v>
      </c>
      <c r="H13" s="4" t="s">
        <v>98</v>
      </c>
      <c r="I13" s="4">
        <v>1221658.8371822301</v>
      </c>
      <c r="J13" s="4">
        <v>62936.148518054099</v>
      </c>
      <c r="K13" s="4">
        <v>1025663.45686185</v>
      </c>
      <c r="L13" s="4">
        <v>5059996.5205312399</v>
      </c>
      <c r="M13" s="4">
        <v>19066.469050015799</v>
      </c>
      <c r="N13" s="4">
        <v>338811.53149744298</v>
      </c>
      <c r="O13" s="4">
        <v>527110.95781491697</v>
      </c>
      <c r="P13" s="4">
        <v>138105.049114628</v>
      </c>
      <c r="Q13" s="4">
        <v>3525237.8398547098</v>
      </c>
      <c r="R13" s="4">
        <v>2221778.5370767601</v>
      </c>
      <c r="S13" s="4">
        <v>15336.5447691721</v>
      </c>
      <c r="T13" s="4">
        <v>20869.069596003199</v>
      </c>
      <c r="U13" s="4">
        <v>1608746.3264208799</v>
      </c>
      <c r="V13" s="4">
        <v>48288.139386201299</v>
      </c>
      <c r="W13" s="4">
        <v>14703.3507285302</v>
      </c>
      <c r="X13" s="4">
        <v>69933.344864767598</v>
      </c>
      <c r="Y13" s="4">
        <v>2017780.5649467499</v>
      </c>
      <c r="Z13" s="4">
        <v>1693101.8979924</v>
      </c>
      <c r="AA13" s="4">
        <v>253957.21745379001</v>
      </c>
      <c r="AB13" s="4">
        <v>7556.6362879233702</v>
      </c>
      <c r="AC13" s="4">
        <v>9807.6179927474805</v>
      </c>
      <c r="AD13" s="4">
        <v>211674.177737088</v>
      </c>
      <c r="AE13" s="4">
        <v>85868.497747979694</v>
      </c>
      <c r="AF13" s="4">
        <v>9924439.4590498097</v>
      </c>
      <c r="AG13" s="4">
        <v>204164.895475169</v>
      </c>
      <c r="AH13" s="4">
        <v>26321.700839240399</v>
      </c>
      <c r="AI13" s="4">
        <v>2822694.67365791</v>
      </c>
      <c r="AJ13" s="4">
        <v>3020372.6618603901</v>
      </c>
      <c r="AK13" s="4">
        <v>62173.027877150402</v>
      </c>
      <c r="AL13" s="4">
        <v>285202.17199350998</v>
      </c>
      <c r="AM13" s="4">
        <v>4070159.6242054501</v>
      </c>
      <c r="AN13" s="4">
        <v>14397445.850082301</v>
      </c>
      <c r="AO13" s="4">
        <v>2123551.51843102</v>
      </c>
      <c r="AP13" s="4">
        <v>1136480.7481341399</v>
      </c>
      <c r="AQ13" s="4">
        <v>786847.29055464303</v>
      </c>
      <c r="AR13" s="4">
        <v>58501.116433003102</v>
      </c>
      <c r="AS13" s="4">
        <v>6624.8217876114404</v>
      </c>
      <c r="AT13" s="4">
        <v>6571.4784882891499</v>
      </c>
      <c r="AU13" s="4">
        <v>21105.912262014401</v>
      </c>
      <c r="AV13" s="4">
        <v>27526.727909334</v>
      </c>
      <c r="AW13" s="4">
        <v>50121.196865086204</v>
      </c>
      <c r="AX13" s="4">
        <v>6787605.1408978999</v>
      </c>
      <c r="AY13" s="4">
        <v>70574.115975777895</v>
      </c>
      <c r="AZ13" s="4">
        <v>726381.84175150399</v>
      </c>
      <c r="BA13" s="4">
        <v>66180.8371003067</v>
      </c>
      <c r="BB13" s="4">
        <v>232518.35646991699</v>
      </c>
      <c r="BC13" s="4">
        <v>516548.03717294103</v>
      </c>
      <c r="BE13" s="4">
        <v>217717.146526653</v>
      </c>
      <c r="BF13" s="4">
        <v>974612.73870557698</v>
      </c>
      <c r="BG13" s="4">
        <v>25074.766687485499</v>
      </c>
      <c r="BH13" s="4">
        <v>464835.07086736301</v>
      </c>
      <c r="BI13" s="4">
        <v>56236.422069310902</v>
      </c>
      <c r="BJ13" s="4">
        <v>73136.401276135803</v>
      </c>
      <c r="BK13" s="4">
        <v>184706.03839325201</v>
      </c>
      <c r="BL13" s="4">
        <v>3948360.4498306098</v>
      </c>
    </row>
    <row r="14" spans="1:64">
      <c r="A14" s="4">
        <v>19054</v>
      </c>
      <c r="B14" s="4" t="s">
        <v>200</v>
      </c>
      <c r="C14" s="4">
        <v>6</v>
      </c>
      <c r="D14" s="4" t="s">
        <v>60</v>
      </c>
      <c r="E14" s="4" t="s">
        <v>61</v>
      </c>
      <c r="F14" s="4" t="s">
        <v>62</v>
      </c>
      <c r="G14" s="4" t="s">
        <v>99</v>
      </c>
      <c r="H14" s="4" t="s">
        <v>100</v>
      </c>
      <c r="I14" s="4">
        <v>1268022.0301789199</v>
      </c>
      <c r="J14" s="4">
        <v>71832.775299703295</v>
      </c>
      <c r="K14" s="4">
        <v>1168799.0205838601</v>
      </c>
      <c r="L14" s="4">
        <v>4408748.8336954201</v>
      </c>
      <c r="M14" s="4">
        <v>14508.1078561289</v>
      </c>
      <c r="N14" s="4">
        <v>342570.071571765</v>
      </c>
      <c r="O14" s="4">
        <v>580926.08820367604</v>
      </c>
      <c r="P14" s="4">
        <v>179898.993309301</v>
      </c>
      <c r="Q14" s="4">
        <v>3829875.7120964001</v>
      </c>
      <c r="R14" s="4">
        <v>2374343.3153559701</v>
      </c>
      <c r="S14" s="4">
        <v>12267.5629399506</v>
      </c>
      <c r="T14" s="4">
        <v>31804.787426891598</v>
      </c>
      <c r="U14" s="4">
        <v>1656631.3879508199</v>
      </c>
      <c r="V14" s="4">
        <v>35439.128949438898</v>
      </c>
      <c r="W14" s="4">
        <v>22004.7766531712</v>
      </c>
      <c r="X14" s="4">
        <v>69629.859406607604</v>
      </c>
      <c r="Y14" s="4">
        <v>1767341.4903293101</v>
      </c>
      <c r="Z14" s="4">
        <v>1644292.7913669599</v>
      </c>
      <c r="AA14" s="4">
        <v>234005.65932915799</v>
      </c>
      <c r="AB14" s="4">
        <v>11561.5092841978</v>
      </c>
      <c r="AC14" s="4">
        <v>16123.0398994922</v>
      </c>
      <c r="AD14" s="4">
        <v>221754.77096815201</v>
      </c>
      <c r="AE14" s="4">
        <v>97041.447784355507</v>
      </c>
      <c r="AF14" s="4">
        <v>9431537.8537063003</v>
      </c>
      <c r="AG14" s="4">
        <v>208066.99624379</v>
      </c>
      <c r="AH14" s="4">
        <v>27013.321452578701</v>
      </c>
      <c r="AI14" s="4">
        <v>3002813.66969764</v>
      </c>
      <c r="AJ14" s="4">
        <v>3028927.5285876398</v>
      </c>
      <c r="AK14" s="4">
        <v>75664.749238675402</v>
      </c>
      <c r="AL14" s="4">
        <v>286715.65724572801</v>
      </c>
      <c r="AM14" s="4">
        <v>3838194.9834526</v>
      </c>
      <c r="AN14" s="4">
        <v>13626450.0317479</v>
      </c>
      <c r="AO14" s="4">
        <v>2106989.8379228399</v>
      </c>
      <c r="AP14" s="4">
        <v>1047505.68754534</v>
      </c>
      <c r="AQ14" s="4">
        <v>875125.09007857204</v>
      </c>
      <c r="AR14" s="4">
        <v>78558.325694172003</v>
      </c>
      <c r="AS14" s="4">
        <v>4630.9685274465101</v>
      </c>
      <c r="AT14" s="4">
        <v>8102.7637254445599</v>
      </c>
      <c r="AU14" s="4">
        <v>22653.6022381035</v>
      </c>
      <c r="AV14" s="4">
        <v>22660.2205811286</v>
      </c>
      <c r="AW14" s="4">
        <v>38910.803830795398</v>
      </c>
      <c r="AX14" s="4">
        <v>6879274.0926107904</v>
      </c>
      <c r="AY14" s="4">
        <v>60522.486831281502</v>
      </c>
      <c r="AZ14" s="4">
        <v>672195.107647183</v>
      </c>
      <c r="BA14" s="4">
        <v>91333.858189653605</v>
      </c>
      <c r="BB14" s="4">
        <v>216726.13381493499</v>
      </c>
      <c r="BC14" s="4">
        <v>578846.16793483205</v>
      </c>
      <c r="BD14" s="4">
        <v>11620343.790705901</v>
      </c>
      <c r="BE14" s="4">
        <v>185070.08842574101</v>
      </c>
      <c r="BF14" s="4">
        <v>1018250.53577273</v>
      </c>
      <c r="BH14" s="4">
        <v>479787.00427751901</v>
      </c>
      <c r="BI14" s="4">
        <v>81023.206903595099</v>
      </c>
      <c r="BJ14" s="4">
        <v>93608.2201772759</v>
      </c>
      <c r="BK14" s="4">
        <v>199442.94941482699</v>
      </c>
      <c r="BL14" s="4">
        <v>3729547.9576959</v>
      </c>
    </row>
    <row r="15" spans="1:64">
      <c r="A15" s="8">
        <v>19055</v>
      </c>
      <c r="B15" s="8" t="s">
        <v>200</v>
      </c>
      <c r="C15" s="8">
        <v>6</v>
      </c>
      <c r="D15" s="8" t="s">
        <v>60</v>
      </c>
      <c r="E15" s="8" t="s">
        <v>61</v>
      </c>
      <c r="F15" s="8" t="s">
        <v>62</v>
      </c>
      <c r="G15" s="8" t="s">
        <v>101</v>
      </c>
      <c r="H15" s="8" t="s">
        <v>102</v>
      </c>
      <c r="I15" s="8">
        <v>346809.22903926403</v>
      </c>
      <c r="J15" s="8">
        <v>18953.390137008399</v>
      </c>
      <c r="K15" s="8">
        <v>246231.09013876799</v>
      </c>
      <c r="L15" s="8">
        <v>1827255.1466743499</v>
      </c>
      <c r="M15" s="8">
        <v>15094.826685259601</v>
      </c>
      <c r="N15" s="8">
        <v>95476.789941077106</v>
      </c>
      <c r="O15" s="8">
        <v>350493.58293412899</v>
      </c>
      <c r="P15" s="8">
        <v>47691.744996563</v>
      </c>
      <c r="Q15" s="8">
        <v>2031837.26044843</v>
      </c>
      <c r="R15" s="8">
        <v>862556.814701444</v>
      </c>
      <c r="S15" s="8">
        <v>13138.403306366001</v>
      </c>
      <c r="T15" s="8">
        <v>15758.192337967101</v>
      </c>
      <c r="U15" s="8">
        <v>646706.23610889702</v>
      </c>
      <c r="V15" s="8">
        <v>23201.9493141885</v>
      </c>
      <c r="W15" s="8"/>
      <c r="X15" s="8">
        <v>47181.518361582697</v>
      </c>
      <c r="Y15" s="8">
        <v>1095195.8844194</v>
      </c>
      <c r="Z15" s="8">
        <v>490272.35593735601</v>
      </c>
      <c r="AA15" s="8">
        <v>107592.952587388</v>
      </c>
      <c r="AB15" s="8">
        <v>8918.9126531635993</v>
      </c>
      <c r="AC15" s="8">
        <v>12540.651181560201</v>
      </c>
      <c r="AD15" s="8">
        <v>81051.410432798293</v>
      </c>
      <c r="AE15" s="8">
        <v>43796.2214650674</v>
      </c>
      <c r="AF15" s="8">
        <v>5438059.31754022</v>
      </c>
      <c r="AG15" s="8">
        <v>108888.659307365</v>
      </c>
      <c r="AH15" s="8">
        <v>10096.294072451599</v>
      </c>
      <c r="AI15" s="8">
        <v>1525335.1245333999</v>
      </c>
      <c r="AJ15" s="8">
        <v>1840334.99425812</v>
      </c>
      <c r="AK15" s="8">
        <v>35674.776575040603</v>
      </c>
      <c r="AL15" s="8">
        <v>124644.517661495</v>
      </c>
      <c r="AM15" s="8">
        <v>1984440.88875643</v>
      </c>
      <c r="AN15" s="8">
        <v>8329806.9547502398</v>
      </c>
      <c r="AO15" s="8">
        <v>742846.41888760298</v>
      </c>
      <c r="AP15" s="8">
        <v>563681.20581467496</v>
      </c>
      <c r="AQ15" s="8">
        <v>657062.13535178395</v>
      </c>
      <c r="AR15" s="8">
        <v>47323.122604223303</v>
      </c>
      <c r="AS15" s="8">
        <v>2150.0784279443301</v>
      </c>
      <c r="AT15" s="8">
        <v>6905.62860703981</v>
      </c>
      <c r="AU15" s="8">
        <v>11183.6170308573</v>
      </c>
      <c r="AV15" s="8">
        <v>5176.8007203220304</v>
      </c>
      <c r="AW15" s="8">
        <v>31334.117811672801</v>
      </c>
      <c r="AX15" s="8">
        <v>3478230.9026755998</v>
      </c>
      <c r="AY15" s="8">
        <v>36798.051175552297</v>
      </c>
      <c r="AZ15" s="8">
        <v>436469.85058625101</v>
      </c>
      <c r="BA15" s="8">
        <v>27430.429243142498</v>
      </c>
      <c r="BB15" s="8">
        <v>117603.67675146001</v>
      </c>
      <c r="BC15" s="8">
        <v>147650.23692169599</v>
      </c>
      <c r="BD15" s="8">
        <v>10253660.1840406</v>
      </c>
      <c r="BE15" s="8">
        <v>51348.654447370303</v>
      </c>
      <c r="BF15" s="8">
        <v>1177413.7471912899</v>
      </c>
      <c r="BG15" s="8"/>
      <c r="BH15" s="8">
        <v>512269.82275015302</v>
      </c>
      <c r="BI15" s="8">
        <v>47032.212001516396</v>
      </c>
      <c r="BJ15" s="8">
        <v>17182.440036279899</v>
      </c>
      <c r="BK15" s="8">
        <v>44309.030905728599</v>
      </c>
      <c r="BL15" s="8">
        <v>1970951.98649317</v>
      </c>
    </row>
    <row r="16" spans="1:64">
      <c r="A16" s="4">
        <v>19056</v>
      </c>
      <c r="B16" s="4" t="s">
        <v>200</v>
      </c>
      <c r="C16" s="4">
        <v>10</v>
      </c>
      <c r="D16" s="4" t="s">
        <v>60</v>
      </c>
      <c r="E16" s="4" t="s">
        <v>61</v>
      </c>
      <c r="F16" s="4" t="s">
        <v>62</v>
      </c>
      <c r="G16" s="4" t="s">
        <v>71</v>
      </c>
      <c r="H16" s="4" t="s">
        <v>72</v>
      </c>
      <c r="I16" s="4">
        <v>2017764.3016920299</v>
      </c>
      <c r="J16" s="4">
        <v>127486.233722597</v>
      </c>
      <c r="K16" s="4">
        <v>2466625.7271170202</v>
      </c>
      <c r="L16" s="4">
        <v>5215942.4139371198</v>
      </c>
      <c r="M16" s="4">
        <v>19322.2302304447</v>
      </c>
      <c r="N16" s="4">
        <v>353575.55808507698</v>
      </c>
      <c r="O16" s="4">
        <v>593842.42019044305</v>
      </c>
      <c r="P16" s="4">
        <v>404127.72615080897</v>
      </c>
      <c r="Q16" s="4">
        <v>2679061.9716784698</v>
      </c>
      <c r="R16" s="4">
        <v>2555094.30238102</v>
      </c>
      <c r="S16" s="4">
        <v>14503.093048999001</v>
      </c>
      <c r="T16" s="4">
        <v>74520.044762492995</v>
      </c>
      <c r="U16" s="4">
        <v>1895883.8703202701</v>
      </c>
      <c r="V16" s="4">
        <v>60927.047707435901</v>
      </c>
      <c r="W16" s="4">
        <v>115617.19679891301</v>
      </c>
      <c r="X16" s="4">
        <v>83378.261321626793</v>
      </c>
      <c r="Y16" s="4">
        <v>2179327.40765716</v>
      </c>
      <c r="Z16" s="4">
        <v>2028144.7693117801</v>
      </c>
      <c r="AA16" s="4">
        <v>390500.37363168498</v>
      </c>
      <c r="AB16" s="4">
        <v>13759.0444752695</v>
      </c>
      <c r="AC16" s="4">
        <v>22061.110317816801</v>
      </c>
      <c r="AD16" s="4">
        <v>374356.30293184699</v>
      </c>
      <c r="AE16" s="4">
        <v>155008.302449521</v>
      </c>
      <c r="AF16" s="4">
        <v>13104539.2212107</v>
      </c>
      <c r="AG16" s="4">
        <v>231552.62324618499</v>
      </c>
      <c r="AH16" s="4">
        <v>29354.8324531978</v>
      </c>
      <c r="AI16" s="4">
        <v>3392984.2334804302</v>
      </c>
      <c r="AJ16" s="4">
        <v>3105692.9900731798</v>
      </c>
      <c r="AK16" s="4">
        <v>181068.965212034</v>
      </c>
      <c r="AL16" s="4">
        <v>577115.99953311495</v>
      </c>
      <c r="AM16" s="4">
        <v>5116792.9307055902</v>
      </c>
      <c r="AN16" s="4">
        <v>17432755.3794665</v>
      </c>
      <c r="AO16" s="4">
        <v>3115224.7376762601</v>
      </c>
      <c r="AP16" s="4">
        <v>1201540.5780265599</v>
      </c>
      <c r="AQ16" s="4">
        <v>911687.01325092302</v>
      </c>
      <c r="AR16" s="4">
        <v>136827.59287717199</v>
      </c>
      <c r="AS16" s="4">
        <v>9764.2507794585599</v>
      </c>
      <c r="AT16" s="4">
        <v>15446.7199979334</v>
      </c>
      <c r="AU16" s="4">
        <v>45558.806208377202</v>
      </c>
      <c r="AV16" s="4">
        <v>38739.869907633503</v>
      </c>
      <c r="AW16" s="4">
        <v>49321.236247744702</v>
      </c>
      <c r="AX16" s="4">
        <v>8033069.3558046203</v>
      </c>
      <c r="AY16" s="4">
        <v>135740.99745515201</v>
      </c>
      <c r="AZ16" s="4">
        <v>718254.103012415</v>
      </c>
      <c r="BA16" s="4">
        <v>98391.785759656806</v>
      </c>
      <c r="BB16" s="4">
        <v>167742.80154752199</v>
      </c>
      <c r="BC16" s="4">
        <v>597758.25778720202</v>
      </c>
      <c r="BD16" s="4">
        <v>16221637.683605</v>
      </c>
      <c r="BE16" s="4">
        <v>159830.77351551701</v>
      </c>
      <c r="BF16" s="4">
        <v>1058330.09466322</v>
      </c>
      <c r="BH16" s="4">
        <v>489963.07920063299</v>
      </c>
      <c r="BI16" s="4">
        <v>52142.8217704989</v>
      </c>
      <c r="BJ16" s="4">
        <v>152756.888835424</v>
      </c>
      <c r="BK16" s="4">
        <v>377476.98460131302</v>
      </c>
      <c r="BL16" s="4">
        <v>4215645.2507977402</v>
      </c>
    </row>
    <row r="17" spans="1:64">
      <c r="A17" s="4">
        <v>19057</v>
      </c>
      <c r="B17" s="4" t="s">
        <v>200</v>
      </c>
      <c r="C17" s="4">
        <v>10</v>
      </c>
      <c r="D17" s="4" t="s">
        <v>60</v>
      </c>
      <c r="E17" s="4" t="s">
        <v>61</v>
      </c>
      <c r="F17" s="4" t="s">
        <v>62</v>
      </c>
      <c r="G17" s="4" t="s">
        <v>73</v>
      </c>
      <c r="H17" s="4" t="s">
        <v>74</v>
      </c>
      <c r="I17" s="4">
        <v>463378.39281334699</v>
      </c>
      <c r="J17" s="4">
        <v>22325.046936790801</v>
      </c>
      <c r="K17" s="4">
        <v>197134.24072246501</v>
      </c>
      <c r="L17" s="4">
        <v>6370504.9133094996</v>
      </c>
      <c r="M17" s="4">
        <v>22363.879183015801</v>
      </c>
      <c r="N17" s="4">
        <v>127316.810627427</v>
      </c>
      <c r="O17" s="4">
        <v>245760.81376502701</v>
      </c>
      <c r="P17" s="4">
        <v>44143.486639897601</v>
      </c>
      <c r="Q17" s="4">
        <v>2752863.0766769699</v>
      </c>
      <c r="R17" s="4">
        <v>776060.01147937099</v>
      </c>
      <c r="S17" s="4">
        <v>14251.6732335378</v>
      </c>
      <c r="T17" s="4">
        <v>61627.312080841999</v>
      </c>
      <c r="U17" s="4">
        <v>1838190.43603716</v>
      </c>
      <c r="V17" s="4">
        <v>56577.230034710403</v>
      </c>
      <c r="W17" s="4">
        <v>14686.0322258097</v>
      </c>
      <c r="X17" s="4">
        <v>58812.382927306702</v>
      </c>
      <c r="Y17" s="4">
        <v>1239961.4499250399</v>
      </c>
      <c r="Z17" s="4">
        <v>618247.24287866196</v>
      </c>
      <c r="AA17" s="4">
        <v>97066.2104882165</v>
      </c>
      <c r="AB17" s="4">
        <v>10721.140835251101</v>
      </c>
      <c r="AC17" s="4">
        <v>11563.6245921298</v>
      </c>
      <c r="AD17" s="4">
        <v>81915.548496333402</v>
      </c>
      <c r="AF17" s="4">
        <v>13156471.889888201</v>
      </c>
      <c r="AG17" s="4">
        <v>244972.222132386</v>
      </c>
      <c r="AH17" s="4">
        <v>10022.449379187799</v>
      </c>
      <c r="AI17" s="4">
        <v>3538188.8629151802</v>
      </c>
      <c r="AJ17" s="4">
        <v>3539163.9822970098</v>
      </c>
      <c r="AK17" s="4">
        <v>115839.76847503</v>
      </c>
      <c r="AL17" s="4">
        <v>275530.15443174099</v>
      </c>
      <c r="AM17" s="4">
        <v>5214523.6657335795</v>
      </c>
      <c r="AN17" s="4">
        <v>17662733.708548401</v>
      </c>
      <c r="AO17" s="4">
        <v>1040580.48308138</v>
      </c>
      <c r="AP17" s="4">
        <v>1105031.0013776401</v>
      </c>
      <c r="AQ17" s="4">
        <v>886118.23600046104</v>
      </c>
      <c r="AR17" s="4">
        <v>33149.303028789</v>
      </c>
      <c r="AS17" s="4">
        <v>2243.0195644133</v>
      </c>
      <c r="AT17" s="4">
        <v>7039.6498100512399</v>
      </c>
      <c r="AU17" s="4">
        <v>12805.3122960415</v>
      </c>
      <c r="AV17" s="4">
        <v>1717.1088905065001</v>
      </c>
      <c r="AW17" s="4">
        <v>49288.996014127901</v>
      </c>
      <c r="AX17" s="4">
        <v>8338787.5617947197</v>
      </c>
      <c r="AY17" s="4">
        <v>35668.337107981999</v>
      </c>
      <c r="AZ17" s="4">
        <v>717835.59762681206</v>
      </c>
      <c r="BA17" s="4">
        <v>11926.631698995499</v>
      </c>
      <c r="BB17" s="4">
        <v>170431.539471856</v>
      </c>
      <c r="BC17" s="4">
        <v>203838.32677631799</v>
      </c>
      <c r="BD17" s="4">
        <v>14674450.120847</v>
      </c>
      <c r="BE17" s="4">
        <v>184626.778692664</v>
      </c>
      <c r="BF17" s="4">
        <v>1038321.06429107</v>
      </c>
      <c r="BG17" s="4">
        <v>3137.0124269902499</v>
      </c>
      <c r="BH17" s="4">
        <v>458919.52128921298</v>
      </c>
      <c r="BI17" s="4">
        <v>49278.082376790502</v>
      </c>
      <c r="BJ17" s="4">
        <v>10044.508432115999</v>
      </c>
      <c r="BK17" s="4">
        <v>29215.5326288295</v>
      </c>
      <c r="BL17" s="4">
        <v>4173803.99577425</v>
      </c>
    </row>
    <row r="18" spans="1:64">
      <c r="A18" s="4">
        <v>19058</v>
      </c>
      <c r="B18" s="4" t="s">
        <v>200</v>
      </c>
      <c r="C18" s="4">
        <v>10</v>
      </c>
      <c r="D18" s="4" t="s">
        <v>60</v>
      </c>
      <c r="E18" s="4" t="s">
        <v>61</v>
      </c>
      <c r="F18" s="4" t="s">
        <v>62</v>
      </c>
      <c r="G18" s="4" t="s">
        <v>75</v>
      </c>
      <c r="H18" s="4" t="s">
        <v>76</v>
      </c>
      <c r="I18" s="4">
        <v>626764.03764222399</v>
      </c>
      <c r="J18" s="4">
        <v>37101.381540019996</v>
      </c>
      <c r="K18" s="4">
        <v>372859.472871456</v>
      </c>
      <c r="L18" s="4">
        <v>8277826.4501630999</v>
      </c>
      <c r="M18" s="4">
        <v>24698.707428935799</v>
      </c>
      <c r="N18" s="4">
        <v>209328.933957745</v>
      </c>
      <c r="O18" s="4">
        <v>407741.39277354599</v>
      </c>
      <c r="P18" s="4">
        <v>54615.832515934497</v>
      </c>
      <c r="Q18" s="4">
        <v>3638301.8549684598</v>
      </c>
      <c r="R18" s="4">
        <v>1291702.00242475</v>
      </c>
      <c r="S18" s="4">
        <v>13471.443737112701</v>
      </c>
      <c r="T18" s="4">
        <v>55078.201370311101</v>
      </c>
      <c r="U18" s="4">
        <v>2455665.0384645001</v>
      </c>
      <c r="V18" s="4">
        <v>70906.174577937796</v>
      </c>
      <c r="W18" s="4">
        <v>18520.459522963702</v>
      </c>
      <c r="X18" s="4">
        <v>70799.161777882793</v>
      </c>
      <c r="Y18" s="4">
        <v>1681159.7389394599</v>
      </c>
      <c r="Z18" s="4">
        <v>1032789.99882157</v>
      </c>
      <c r="AA18" s="4">
        <v>208019.37281961099</v>
      </c>
      <c r="AB18" s="4">
        <v>12606.1255680005</v>
      </c>
      <c r="AC18" s="4">
        <v>16249.1192310981</v>
      </c>
      <c r="AD18" s="4">
        <v>114672.930821884</v>
      </c>
      <c r="AE18" s="4">
        <v>71737.264241265599</v>
      </c>
      <c r="AF18" s="4">
        <v>17480671.026617002</v>
      </c>
      <c r="AG18" s="4">
        <v>342606.07539048902</v>
      </c>
      <c r="AH18" s="4">
        <v>16827.500262677</v>
      </c>
      <c r="AI18" s="4">
        <v>4369414.8307100199</v>
      </c>
      <c r="AJ18" s="4">
        <v>3340483.4079122399</v>
      </c>
      <c r="AK18" s="4">
        <v>120341.451099294</v>
      </c>
      <c r="AL18" s="4">
        <v>311794.83098131698</v>
      </c>
      <c r="AM18" s="4">
        <v>6333855.2310409304</v>
      </c>
      <c r="AN18" s="4">
        <v>19736671.865300201</v>
      </c>
      <c r="AO18" s="4">
        <v>1963972.4586978401</v>
      </c>
      <c r="AP18" s="4">
        <v>1302619.70945065</v>
      </c>
      <c r="AQ18" s="4">
        <v>794059.286681909</v>
      </c>
      <c r="AR18" s="4">
        <v>47983.297217024701</v>
      </c>
      <c r="AS18" s="4">
        <v>2818.2612404132401</v>
      </c>
      <c r="AT18" s="4">
        <v>6193.18959224437</v>
      </c>
      <c r="AU18" s="4">
        <v>19990.940003895801</v>
      </c>
      <c r="AV18" s="4">
        <v>5523.1758826020596</v>
      </c>
      <c r="AW18" s="4">
        <v>62695.748664374703</v>
      </c>
      <c r="AX18" s="4">
        <v>10328730.3723063</v>
      </c>
      <c r="AY18" s="4">
        <v>66196.163772316693</v>
      </c>
      <c r="AZ18" s="4">
        <v>942823.86653745396</v>
      </c>
      <c r="BA18" s="4">
        <v>21342.834996359001</v>
      </c>
      <c r="BB18" s="4">
        <v>179182.05602847601</v>
      </c>
      <c r="BC18" s="4">
        <v>269413.08830376901</v>
      </c>
      <c r="BD18" s="4">
        <v>16804540.286678899</v>
      </c>
      <c r="BE18" s="4">
        <v>301448.12299177801</v>
      </c>
      <c r="BF18" s="4">
        <v>564213.75976903504</v>
      </c>
      <c r="BH18" s="4">
        <v>573918.52858455898</v>
      </c>
      <c r="BI18" s="4">
        <v>46645.371831162804</v>
      </c>
      <c r="BJ18" s="4">
        <v>20257.586076078798</v>
      </c>
      <c r="BK18" s="4">
        <v>47182.395276720803</v>
      </c>
      <c r="BL18" s="4">
        <v>5328970.3730915198</v>
      </c>
    </row>
    <row r="19" spans="1:64">
      <c r="A19" s="8">
        <v>19059</v>
      </c>
      <c r="B19" s="8" t="s">
        <v>200</v>
      </c>
      <c r="C19" s="8">
        <v>10</v>
      </c>
      <c r="D19" s="8" t="s">
        <v>60</v>
      </c>
      <c r="E19" s="8" t="s">
        <v>61</v>
      </c>
      <c r="F19" s="8" t="s">
        <v>62</v>
      </c>
      <c r="G19" s="8" t="s">
        <v>77</v>
      </c>
      <c r="H19" s="8" t="s">
        <v>78</v>
      </c>
      <c r="I19" s="8">
        <v>1239105.8004817099</v>
      </c>
      <c r="J19" s="8">
        <v>90796.676580549596</v>
      </c>
      <c r="K19" s="8">
        <v>1501045.7770539401</v>
      </c>
      <c r="L19" s="8"/>
      <c r="M19" s="8">
        <v>18257.074167618801</v>
      </c>
      <c r="N19" s="8">
        <v>283373.21284806402</v>
      </c>
      <c r="O19" s="8">
        <v>593933.38796395203</v>
      </c>
      <c r="P19" s="8">
        <v>259157.17281645801</v>
      </c>
      <c r="Q19" s="8">
        <v>1548004.55618311</v>
      </c>
      <c r="R19" s="8">
        <v>1942820.34293257</v>
      </c>
      <c r="S19" s="8">
        <v>12995.4669791989</v>
      </c>
      <c r="T19" s="8">
        <v>22576.986977146102</v>
      </c>
      <c r="U19" s="8">
        <v>532489.00747707603</v>
      </c>
      <c r="V19" s="8">
        <v>26429.472659689502</v>
      </c>
      <c r="W19" s="8">
        <v>72091.265206092299</v>
      </c>
      <c r="X19" s="8">
        <v>79016.176524422801</v>
      </c>
      <c r="Y19" s="8">
        <v>1863153.1709564701</v>
      </c>
      <c r="Z19" s="8">
        <v>1308777.3371505199</v>
      </c>
      <c r="AA19" s="8">
        <v>352316.14832866</v>
      </c>
      <c r="AB19" s="8">
        <v>8483.4428227918106</v>
      </c>
      <c r="AC19" s="8">
        <v>33499.854990963402</v>
      </c>
      <c r="AD19" s="8">
        <v>312895.81892476103</v>
      </c>
      <c r="AE19" s="8">
        <v>112444.96638652901</v>
      </c>
      <c r="AF19" s="8">
        <v>6070908.0141368099</v>
      </c>
      <c r="AG19" s="8">
        <v>161137.45243135601</v>
      </c>
      <c r="AH19" s="8">
        <v>20337.1281201774</v>
      </c>
      <c r="AI19" s="8">
        <v>1576289.2452473899</v>
      </c>
      <c r="AJ19" s="8">
        <v>2415085.99009238</v>
      </c>
      <c r="AK19" s="8">
        <v>40850.853081181398</v>
      </c>
      <c r="AL19" s="8">
        <v>410011.911730477</v>
      </c>
      <c r="AM19" s="8">
        <v>1928995.0304002101</v>
      </c>
      <c r="AN19" s="8">
        <v>9932908.9792433903</v>
      </c>
      <c r="AO19" s="8">
        <v>2251372.3678963101</v>
      </c>
      <c r="AP19" s="8">
        <v>656546.73613996804</v>
      </c>
      <c r="AQ19" s="8">
        <v>823636.59264013905</v>
      </c>
      <c r="AR19" s="8">
        <v>127612.61832533</v>
      </c>
      <c r="AS19" s="8">
        <v>9812.2535201061291</v>
      </c>
      <c r="AT19" s="8">
        <v>12866.146922059799</v>
      </c>
      <c r="AU19" s="8">
        <v>43843.803624218097</v>
      </c>
      <c r="AV19" s="8">
        <v>28150.6108452273</v>
      </c>
      <c r="AW19" s="8">
        <v>28248.401667420199</v>
      </c>
      <c r="AX19" s="8">
        <v>3811027.9454504098</v>
      </c>
      <c r="AY19" s="8">
        <v>94345.794012641301</v>
      </c>
      <c r="AZ19" s="8">
        <v>449318.24712519301</v>
      </c>
      <c r="BA19" s="8">
        <v>74753.437400548297</v>
      </c>
      <c r="BB19" s="8">
        <v>160279.956220778</v>
      </c>
      <c r="BC19" s="8">
        <v>407674.36425417702</v>
      </c>
      <c r="BD19" s="8">
        <v>11780465.475894799</v>
      </c>
      <c r="BE19" s="8"/>
      <c r="BF19" s="8">
        <v>871703.52739935799</v>
      </c>
      <c r="BG19" s="8">
        <v>28340.9085351004</v>
      </c>
      <c r="BH19" s="8">
        <v>806151.16206699295</v>
      </c>
      <c r="BI19" s="8">
        <v>67595.965466094</v>
      </c>
      <c r="BJ19" s="8">
        <v>121591.842966141</v>
      </c>
      <c r="BK19" s="8">
        <v>225802.42347321799</v>
      </c>
      <c r="BL19" s="8">
        <v>2107667.5701199402</v>
      </c>
    </row>
    <row r="20" spans="1:64">
      <c r="A20" s="4">
        <v>19060</v>
      </c>
      <c r="B20" s="4" t="s">
        <v>200</v>
      </c>
      <c r="C20" s="4">
        <v>24</v>
      </c>
      <c r="D20" s="4" t="s">
        <v>60</v>
      </c>
      <c r="E20" s="4" t="s">
        <v>61</v>
      </c>
      <c r="F20" s="4" t="s">
        <v>62</v>
      </c>
      <c r="G20" s="4" t="s">
        <v>79</v>
      </c>
      <c r="H20" s="4" t="s">
        <v>80</v>
      </c>
      <c r="I20" s="4">
        <v>1316883.5779470201</v>
      </c>
      <c r="J20" s="4">
        <v>87734.348039693097</v>
      </c>
      <c r="K20" s="4">
        <v>2517691.9835454999</v>
      </c>
      <c r="L20" s="4">
        <v>2650334.25092259</v>
      </c>
      <c r="M20" s="4">
        <v>15039.241392403999</v>
      </c>
      <c r="N20" s="4">
        <v>377814.92615636298</v>
      </c>
      <c r="O20" s="4">
        <v>801806.12638919498</v>
      </c>
      <c r="P20" s="4">
        <v>365553.23204347101</v>
      </c>
      <c r="Q20" s="4">
        <v>1009626.59748982</v>
      </c>
      <c r="R20" s="4">
        <v>3911439.1456407001</v>
      </c>
      <c r="S20" s="4">
        <v>13088.279872130701</v>
      </c>
      <c r="T20" s="4">
        <v>35138.838434490899</v>
      </c>
      <c r="U20" s="4">
        <v>997413.55368718703</v>
      </c>
      <c r="V20" s="4">
        <v>25084.210838119099</v>
      </c>
      <c r="W20" s="4">
        <v>123223.216825753</v>
      </c>
      <c r="X20" s="4">
        <v>88014.340301038304</v>
      </c>
      <c r="Y20" s="4">
        <v>1340722.32007289</v>
      </c>
      <c r="Z20" s="4">
        <v>1644391.36956929</v>
      </c>
      <c r="AA20" s="4">
        <v>389470.97684723802</v>
      </c>
      <c r="AB20" s="4">
        <v>9756.1074777467602</v>
      </c>
      <c r="AC20" s="4">
        <v>83747.510128283902</v>
      </c>
      <c r="AD20" s="4">
        <v>599037.82545600401</v>
      </c>
      <c r="AE20" s="4">
        <v>193191.243970424</v>
      </c>
      <c r="AF20" s="4">
        <v>7026517.5739943301</v>
      </c>
      <c r="AG20" s="4">
        <v>155142.543763861</v>
      </c>
      <c r="AH20" s="4">
        <v>24354.7006346364</v>
      </c>
      <c r="AI20" s="4">
        <v>2130177.4338845201</v>
      </c>
      <c r="AJ20" s="4">
        <v>2565974.5870751198</v>
      </c>
      <c r="AK20" s="4">
        <v>58306.623840082902</v>
      </c>
      <c r="AL20" s="4">
        <v>761184.93303010904</v>
      </c>
      <c r="AM20" s="4">
        <v>2814947.2208705</v>
      </c>
      <c r="AN20" s="4">
        <v>10454015.116268899</v>
      </c>
      <c r="AO20" s="4">
        <v>2824754.2431540899</v>
      </c>
      <c r="AP20" s="4">
        <v>794292.79264671996</v>
      </c>
      <c r="AQ20" s="4">
        <v>657323.17209431797</v>
      </c>
      <c r="AR20" s="4">
        <v>184813.072961589</v>
      </c>
      <c r="AS20" s="4">
        <v>14588.950901677999</v>
      </c>
      <c r="AT20" s="4">
        <v>23760.0205155679</v>
      </c>
      <c r="AU20" s="4">
        <v>70686.422405629404</v>
      </c>
      <c r="AV20" s="4">
        <v>20882.924590714199</v>
      </c>
      <c r="AW20" s="4">
        <v>28121.7122712936</v>
      </c>
      <c r="AX20" s="4">
        <v>5204924.9861326199</v>
      </c>
      <c r="AY20" s="4">
        <v>72327.990043308702</v>
      </c>
      <c r="AZ20" s="4">
        <v>546379.15388490597</v>
      </c>
      <c r="BA20" s="4">
        <v>198405.447349361</v>
      </c>
      <c r="BB20" s="4">
        <v>227678.70313458701</v>
      </c>
      <c r="BC20" s="4">
        <v>457603.929944537</v>
      </c>
      <c r="BD20" s="4">
        <v>12508093.263588401</v>
      </c>
      <c r="BE20" s="4">
        <v>108424.811913301</v>
      </c>
      <c r="BF20" s="4">
        <v>893600.46769994695</v>
      </c>
      <c r="BG20" s="4">
        <v>67792.110641995503</v>
      </c>
      <c r="BH20" s="4">
        <v>343638.036700478</v>
      </c>
      <c r="BI20" s="4">
        <v>100789.56587807</v>
      </c>
      <c r="BJ20" s="4">
        <v>147979.768011857</v>
      </c>
      <c r="BK20" s="4">
        <v>230865.76441950101</v>
      </c>
      <c r="BL20" s="4">
        <v>2767794.8575916602</v>
      </c>
    </row>
    <row r="21" spans="1:64">
      <c r="A21" s="4">
        <v>19061</v>
      </c>
      <c r="B21" s="4" t="s">
        <v>200</v>
      </c>
      <c r="C21" s="4">
        <v>24</v>
      </c>
      <c r="D21" s="4" t="s">
        <v>60</v>
      </c>
      <c r="E21" s="4" t="s">
        <v>61</v>
      </c>
      <c r="F21" s="4" t="s">
        <v>62</v>
      </c>
      <c r="G21" s="4" t="s">
        <v>81</v>
      </c>
      <c r="H21" s="4" t="s">
        <v>82</v>
      </c>
      <c r="I21" s="4">
        <v>554991.30552892794</v>
      </c>
      <c r="J21" s="4">
        <v>108657.69582055201</v>
      </c>
      <c r="K21" s="4">
        <v>2683647.7132161101</v>
      </c>
      <c r="L21" s="4">
        <v>5918260.4224007903</v>
      </c>
      <c r="M21" s="4">
        <v>16820.348514342</v>
      </c>
      <c r="N21" s="4">
        <v>393101.06631768198</v>
      </c>
      <c r="O21" s="4">
        <v>815524.39380635705</v>
      </c>
      <c r="P21" s="4">
        <v>292304.89281229</v>
      </c>
      <c r="Q21" s="4">
        <v>1331728.69471661</v>
      </c>
      <c r="R21" s="4">
        <v>4689017.7816266902</v>
      </c>
      <c r="S21" s="4">
        <v>14862.9303092054</v>
      </c>
      <c r="T21" s="4">
        <v>110101.531857405</v>
      </c>
      <c r="U21" s="4">
        <v>1829952.1356309999</v>
      </c>
      <c r="V21" s="4">
        <v>57968.493201348298</v>
      </c>
      <c r="W21" s="4">
        <v>139409.10451490601</v>
      </c>
      <c r="X21" s="4">
        <v>94213.747364197901</v>
      </c>
      <c r="Y21" s="4">
        <v>1396931.91849568</v>
      </c>
      <c r="Z21" s="4">
        <v>1758444.26127826</v>
      </c>
      <c r="AA21" s="4">
        <v>518980.77333400497</v>
      </c>
      <c r="AB21" s="4">
        <v>15715.8556766203</v>
      </c>
      <c r="AC21" s="4">
        <v>45213.239936963502</v>
      </c>
      <c r="AD21" s="4">
        <v>487444.00288940198</v>
      </c>
      <c r="AE21" s="4">
        <v>173661.00061543699</v>
      </c>
      <c r="AF21" s="4">
        <v>12546493.582696101</v>
      </c>
      <c r="AG21" s="4">
        <v>248652.277288674</v>
      </c>
      <c r="AH21" s="4">
        <v>29448.042390709601</v>
      </c>
      <c r="AI21" s="4">
        <v>3577060.2885883301</v>
      </c>
      <c r="AJ21" s="4">
        <v>2831098.9683533199</v>
      </c>
      <c r="AK21" s="4">
        <v>167638.93110686401</v>
      </c>
      <c r="AL21" s="4">
        <v>799267.99196406605</v>
      </c>
      <c r="AM21" s="4">
        <v>5066689.4521009102</v>
      </c>
      <c r="AN21" s="4">
        <v>14578491.2640431</v>
      </c>
      <c r="AO21" s="4">
        <v>3354826.7383171101</v>
      </c>
      <c r="AP21" s="4">
        <v>1088715.38854736</v>
      </c>
      <c r="AQ21" s="4">
        <v>709536.99203740701</v>
      </c>
      <c r="AR21" s="4">
        <v>156098.66578904301</v>
      </c>
      <c r="AS21" s="4">
        <v>9977.0731974970695</v>
      </c>
      <c r="AT21" s="4">
        <v>19704.8779208661</v>
      </c>
      <c r="AU21" s="4">
        <v>73305.8582297393</v>
      </c>
      <c r="AV21" s="4">
        <v>31545.109002356101</v>
      </c>
      <c r="AW21" s="4">
        <v>54701.385952682402</v>
      </c>
      <c r="AX21" s="4">
        <v>8267497.0012539504</v>
      </c>
      <c r="AY21" s="4">
        <v>103948.018959986</v>
      </c>
      <c r="AZ21" s="4">
        <v>708315.72685888701</v>
      </c>
      <c r="BA21" s="4">
        <v>106053.576477515</v>
      </c>
      <c r="BB21" s="4">
        <v>166338.122786783</v>
      </c>
      <c r="BC21" s="4">
        <v>399449.967244467</v>
      </c>
      <c r="BD21" s="4">
        <v>15667587.6861449</v>
      </c>
      <c r="BE21" s="4">
        <v>254895.862460167</v>
      </c>
      <c r="BF21" s="4">
        <v>1122611.19905957</v>
      </c>
      <c r="BG21" s="4">
        <v>58447.110771172403</v>
      </c>
      <c r="BH21" s="4">
        <v>470385.76447279297</v>
      </c>
      <c r="BI21" s="4">
        <v>53058.306998264103</v>
      </c>
      <c r="BJ21" s="4">
        <v>131389.09875794701</v>
      </c>
      <c r="BK21" s="4">
        <v>226788.43077941699</v>
      </c>
      <c r="BL21" s="4">
        <v>4271062.8746206304</v>
      </c>
    </row>
    <row r="22" spans="1:64">
      <c r="A22" s="4">
        <v>19062</v>
      </c>
      <c r="B22" s="4" t="s">
        <v>200</v>
      </c>
      <c r="C22" s="4">
        <v>24</v>
      </c>
      <c r="D22" s="4" t="s">
        <v>60</v>
      </c>
      <c r="E22" s="4" t="s">
        <v>61</v>
      </c>
      <c r="F22" s="4" t="s">
        <v>62</v>
      </c>
      <c r="G22" s="4" t="s">
        <v>83</v>
      </c>
      <c r="H22" s="4" t="s">
        <v>84</v>
      </c>
      <c r="I22" s="4">
        <v>904917.959515922</v>
      </c>
      <c r="J22" s="4">
        <v>65235.042415868797</v>
      </c>
      <c r="K22" s="4">
        <v>1591245.8554593399</v>
      </c>
      <c r="L22" s="4">
        <v>2849549.6221888298</v>
      </c>
      <c r="M22" s="4">
        <v>12572.750729291</v>
      </c>
      <c r="N22" s="4">
        <v>361059.77871542098</v>
      </c>
      <c r="O22" s="4">
        <v>822458.89587206801</v>
      </c>
      <c r="P22" s="4">
        <v>294776.99098438199</v>
      </c>
      <c r="Q22" s="4">
        <v>1146651.4892705299</v>
      </c>
      <c r="R22" s="4">
        <v>3873630.8216199302</v>
      </c>
      <c r="S22" s="4">
        <v>10383.500727132299</v>
      </c>
      <c r="T22" s="4">
        <v>33389.665447720901</v>
      </c>
      <c r="U22" s="4">
        <v>1078595.26155761</v>
      </c>
      <c r="V22" s="4">
        <v>26899.548911035101</v>
      </c>
      <c r="W22" s="4">
        <v>105788.975139744</v>
      </c>
      <c r="X22" s="4">
        <v>72641.622371504098</v>
      </c>
      <c r="Y22" s="4">
        <v>1189457.68545673</v>
      </c>
      <c r="Z22" s="4">
        <v>1720743.2410981101</v>
      </c>
      <c r="AA22" s="4">
        <v>252529.83533390201</v>
      </c>
      <c r="AB22" s="4">
        <v>7655.9074124639401</v>
      </c>
      <c r="AC22" s="4">
        <v>28356.316977471699</v>
      </c>
      <c r="AD22" s="4">
        <v>379121.83925638098</v>
      </c>
      <c r="AE22" s="4">
        <v>173029.419597509</v>
      </c>
      <c r="AF22" s="4">
        <v>7200069.7898128498</v>
      </c>
      <c r="AG22" s="4">
        <v>122851.26149089901</v>
      </c>
      <c r="AH22" s="4">
        <v>24904.5897238652</v>
      </c>
      <c r="AI22" s="4">
        <v>2454849.9580594799</v>
      </c>
      <c r="AJ22" s="4">
        <v>2254924.9328212598</v>
      </c>
      <c r="AK22" s="4">
        <v>48377.482113858401</v>
      </c>
      <c r="AL22" s="4">
        <v>696509.38652027701</v>
      </c>
      <c r="AM22" s="4">
        <v>2942061.8915006998</v>
      </c>
      <c r="AN22" s="4">
        <v>11078016.179740399</v>
      </c>
      <c r="AO22" s="4">
        <v>2323497.21521647</v>
      </c>
      <c r="AP22" s="4">
        <v>932118.21577866701</v>
      </c>
      <c r="AQ22" s="4">
        <v>590237.64504889201</v>
      </c>
      <c r="AR22" s="4">
        <v>194395.08485938399</v>
      </c>
      <c r="AS22" s="4">
        <v>14033.5437079439</v>
      </c>
      <c r="AT22" s="4">
        <v>16617.505889188302</v>
      </c>
      <c r="AU22" s="4">
        <v>62079.053391296897</v>
      </c>
      <c r="AV22" s="4">
        <v>16616.317691027602</v>
      </c>
      <c r="AW22" s="4">
        <v>22268.781424006698</v>
      </c>
      <c r="AX22" s="4">
        <v>5606151.20415984</v>
      </c>
      <c r="AY22" s="4">
        <v>55234.270681030197</v>
      </c>
      <c r="AZ22" s="4">
        <v>557134.67479957303</v>
      </c>
      <c r="BA22" s="4">
        <v>124110.87058577201</v>
      </c>
      <c r="BB22" s="4">
        <v>208489.26524483401</v>
      </c>
      <c r="BC22" s="4">
        <v>419522.18783074903</v>
      </c>
      <c r="BD22" s="4">
        <v>11420881.924249901</v>
      </c>
      <c r="BE22" s="4">
        <v>114013.51828918701</v>
      </c>
      <c r="BF22" s="4">
        <v>882416.32937554002</v>
      </c>
      <c r="BG22" s="4">
        <v>58311.367528804898</v>
      </c>
      <c r="BH22" s="4">
        <v>336904.257344143</v>
      </c>
      <c r="BI22" s="4">
        <v>129170.114163996</v>
      </c>
      <c r="BJ22" s="4">
        <v>54202.1182505533</v>
      </c>
      <c r="BK22" s="4">
        <v>165984.61436152901</v>
      </c>
      <c r="BL22" s="4">
        <v>3216234.7331888</v>
      </c>
    </row>
    <row r="23" spans="1:64">
      <c r="A23" s="8">
        <v>19063</v>
      </c>
      <c r="B23" s="8" t="s">
        <v>200</v>
      </c>
      <c r="C23" s="8">
        <v>24</v>
      </c>
      <c r="D23" s="8" t="s">
        <v>60</v>
      </c>
      <c r="E23" s="8" t="s">
        <v>61</v>
      </c>
      <c r="F23" s="8" t="s">
        <v>62</v>
      </c>
      <c r="G23" s="8" t="s">
        <v>85</v>
      </c>
      <c r="H23" s="8" t="s">
        <v>86</v>
      </c>
      <c r="I23" s="8">
        <v>36520.911538605702</v>
      </c>
      <c r="J23" s="8">
        <v>1432.6347993223601</v>
      </c>
      <c r="K23" s="8">
        <v>19828.816514129299</v>
      </c>
      <c r="L23" s="8">
        <v>4361092.1874753004</v>
      </c>
      <c r="M23" s="8">
        <v>18311.846101544099</v>
      </c>
      <c r="N23" s="8">
        <v>2364.2489638530201</v>
      </c>
      <c r="O23" s="8">
        <v>12323.0049622514</v>
      </c>
      <c r="P23" s="8">
        <v>3160.7495772120401</v>
      </c>
      <c r="Q23" s="8">
        <v>1045880.28207142</v>
      </c>
      <c r="R23" s="8">
        <v>194386.482558911</v>
      </c>
      <c r="S23" s="8">
        <v>14166.0577782405</v>
      </c>
      <c r="T23" s="8">
        <v>29874.273123213799</v>
      </c>
      <c r="U23" s="8">
        <v>1590745.50439764</v>
      </c>
      <c r="V23" s="8">
        <v>46812.967498033096</v>
      </c>
      <c r="W23" s="8"/>
      <c r="X23" s="8">
        <v>43140.791391462699</v>
      </c>
      <c r="Y23" s="8">
        <v>10593.5010492933</v>
      </c>
      <c r="Z23" s="8">
        <v>9784.8065259977302</v>
      </c>
      <c r="AA23" s="8"/>
      <c r="AB23" s="8">
        <v>12928.572647654701</v>
      </c>
      <c r="AC23" s="8">
        <v>3062.91580785624</v>
      </c>
      <c r="AD23" s="8">
        <v>5216.96939429758</v>
      </c>
      <c r="AE23" s="8">
        <v>47374.799540620799</v>
      </c>
      <c r="AF23" s="8">
        <v>9249554.7995667905</v>
      </c>
      <c r="AG23" s="8">
        <v>165844.64147064701</v>
      </c>
      <c r="AH23" s="8"/>
      <c r="AI23" s="8">
        <v>3217441.7041166201</v>
      </c>
      <c r="AJ23" s="8">
        <v>2605352.6049304102</v>
      </c>
      <c r="AK23" s="8">
        <v>36172.217433667502</v>
      </c>
      <c r="AL23" s="8"/>
      <c r="AM23" s="8">
        <v>4138056.3568999502</v>
      </c>
      <c r="AN23" s="8">
        <v>11857630.7617514</v>
      </c>
      <c r="AO23" s="8">
        <v>257826.748162818</v>
      </c>
      <c r="AP23" s="8">
        <v>1154701.23969601</v>
      </c>
      <c r="AQ23" s="8">
        <v>677676.988502661</v>
      </c>
      <c r="AR23" s="8">
        <v>12076.9801552429</v>
      </c>
      <c r="AS23" s="8">
        <v>236.89763422835699</v>
      </c>
      <c r="AT23" s="8">
        <v>2218.62529723642</v>
      </c>
      <c r="AU23" s="8">
        <v>1152.1192762022099</v>
      </c>
      <c r="AV23" s="8"/>
      <c r="AW23" s="8">
        <v>39744.254899311098</v>
      </c>
      <c r="AX23" s="8">
        <v>7977735.8395327702</v>
      </c>
      <c r="AY23" s="8">
        <v>688.55294483355499</v>
      </c>
      <c r="AZ23" s="8">
        <v>618954.63717367104</v>
      </c>
      <c r="BA23" s="8"/>
      <c r="BB23" s="8">
        <v>256163.368675101</v>
      </c>
      <c r="BC23" s="8">
        <v>29186.944576579899</v>
      </c>
      <c r="BD23" s="8">
        <v>13152621.7753736</v>
      </c>
      <c r="BE23" s="8">
        <v>144767.682393494</v>
      </c>
      <c r="BF23" s="8">
        <v>963263.57423242601</v>
      </c>
      <c r="BG23" s="8"/>
      <c r="BH23" s="8">
        <v>370162.90181953902</v>
      </c>
      <c r="BI23" s="8">
        <v>97915.771218608599</v>
      </c>
      <c r="BJ23" s="8"/>
      <c r="BK23" s="8">
        <v>218.102124942156</v>
      </c>
      <c r="BL23" s="8">
        <v>4012027.05744011</v>
      </c>
    </row>
    <row r="24" spans="1:64">
      <c r="A24" s="4">
        <v>19064</v>
      </c>
      <c r="B24" s="4" t="s">
        <v>201</v>
      </c>
      <c r="C24" s="4">
        <v>0</v>
      </c>
      <c r="D24" s="4" t="s">
        <v>60</v>
      </c>
      <c r="E24" s="4" t="s">
        <v>61</v>
      </c>
      <c r="F24" s="4" t="s">
        <v>62</v>
      </c>
      <c r="G24" s="4" t="s">
        <v>103</v>
      </c>
      <c r="H24" s="4" t="s">
        <v>104</v>
      </c>
      <c r="I24" s="4">
        <v>578405.08450419502</v>
      </c>
      <c r="J24" s="4">
        <v>119607.80132223001</v>
      </c>
      <c r="K24" s="4">
        <v>1618552.1029920599</v>
      </c>
      <c r="L24" s="4">
        <v>2234135.6854748302</v>
      </c>
      <c r="M24" s="4">
        <v>28170.788973197999</v>
      </c>
      <c r="N24" s="4">
        <v>376538.86272598401</v>
      </c>
      <c r="O24" s="4">
        <v>1268752.2373395299</v>
      </c>
      <c r="P24" s="4">
        <v>855019.61286909599</v>
      </c>
      <c r="Q24" s="4">
        <v>6530402.5994781703</v>
      </c>
      <c r="R24" s="4">
        <v>3350737.88737588</v>
      </c>
      <c r="S24" s="4">
        <v>14591.305620126601</v>
      </c>
      <c r="T24" s="4">
        <v>49268.032224369897</v>
      </c>
      <c r="U24" s="4">
        <v>537511.99938011402</v>
      </c>
      <c r="V24" s="4">
        <v>17265.8136813659</v>
      </c>
      <c r="W24" s="4">
        <v>22399.544566709301</v>
      </c>
      <c r="X24" s="4">
        <v>96920.290357640901</v>
      </c>
      <c r="Y24" s="4">
        <v>3143022.5561913499</v>
      </c>
      <c r="Z24" s="4">
        <v>1473963.2213626001</v>
      </c>
      <c r="AA24" s="4">
        <v>168927.91738476901</v>
      </c>
      <c r="AB24" s="4">
        <v>7612.1044214865597</v>
      </c>
      <c r="AC24" s="4">
        <v>87597.678852610203</v>
      </c>
      <c r="AD24" s="4">
        <v>1036907.59804145</v>
      </c>
      <c r="AE24" s="4">
        <v>199072.02319740399</v>
      </c>
      <c r="AF24" s="4">
        <v>7323428.3516831296</v>
      </c>
      <c r="AG24" s="4">
        <v>153064.89518432799</v>
      </c>
      <c r="AH24" s="4">
        <v>35436.330435458403</v>
      </c>
      <c r="AI24" s="4">
        <v>1962362.91140132</v>
      </c>
      <c r="AJ24" s="4">
        <v>2126297.3158350098</v>
      </c>
      <c r="AK24" s="4">
        <v>105858.27139260199</v>
      </c>
      <c r="AL24" s="4">
        <v>504419.38541030401</v>
      </c>
      <c r="AN24" s="4">
        <v>9136304.9956723005</v>
      </c>
      <c r="AO24" s="4">
        <v>3077502.2455504402</v>
      </c>
      <c r="AP24" s="4">
        <v>767218.064877806</v>
      </c>
      <c r="AQ24" s="4">
        <v>1533581.6103729201</v>
      </c>
      <c r="AR24" s="4">
        <v>311591.84508932102</v>
      </c>
      <c r="AS24" s="4">
        <v>8646.1227109465908</v>
      </c>
      <c r="AT24" s="4">
        <v>43589.005276826501</v>
      </c>
      <c r="AU24" s="4">
        <v>42383.736483285902</v>
      </c>
      <c r="AV24" s="4">
        <v>20770.870050206599</v>
      </c>
      <c r="AW24" s="4">
        <v>22897.887864079399</v>
      </c>
      <c r="AX24" s="4">
        <v>5337222.9823770998</v>
      </c>
      <c r="AY24" s="4">
        <v>33298.717637510897</v>
      </c>
      <c r="AZ24" s="4">
        <v>430937.25222363602</v>
      </c>
      <c r="BA24" s="4">
        <v>86392.0104759065</v>
      </c>
      <c r="BB24" s="4">
        <v>205581.96470144001</v>
      </c>
      <c r="BC24" s="4">
        <v>431358.91908329399</v>
      </c>
      <c r="BD24" s="4">
        <v>12983940.300300101</v>
      </c>
      <c r="BE24" s="4">
        <v>84481.838411541001</v>
      </c>
      <c r="BF24" s="4">
        <v>601968.28276532504</v>
      </c>
      <c r="BG24" s="4">
        <v>24602.838791992101</v>
      </c>
      <c r="BH24" s="4">
        <v>144721.63489628301</v>
      </c>
      <c r="BI24" s="4">
        <v>103216.905196094</v>
      </c>
      <c r="BJ24" s="4">
        <v>247294.165873444</v>
      </c>
      <c r="BK24" s="4">
        <v>1030213.53278179</v>
      </c>
      <c r="BL24" s="4">
        <v>2634804.1058013402</v>
      </c>
    </row>
    <row r="25" spans="1:64">
      <c r="A25" s="4">
        <v>19065</v>
      </c>
      <c r="B25" s="4" t="s">
        <v>201</v>
      </c>
      <c r="C25" s="4">
        <v>0</v>
      </c>
      <c r="D25" s="4" t="s">
        <v>60</v>
      </c>
      <c r="E25" s="4" t="s">
        <v>61</v>
      </c>
      <c r="F25" s="4" t="s">
        <v>62</v>
      </c>
      <c r="G25" s="4" t="s">
        <v>105</v>
      </c>
      <c r="H25" s="4" t="s">
        <v>106</v>
      </c>
      <c r="I25" s="4">
        <v>1529027.24922664</v>
      </c>
      <c r="J25" s="4">
        <v>192389.061492282</v>
      </c>
      <c r="K25" s="4">
        <v>4577691.2265304802</v>
      </c>
      <c r="L25" s="4">
        <v>3312561.0198181001</v>
      </c>
      <c r="M25" s="4">
        <v>33382.534468427599</v>
      </c>
      <c r="N25" s="4">
        <v>402384.81962883798</v>
      </c>
      <c r="O25" s="4">
        <v>1177356.1956225</v>
      </c>
      <c r="P25" s="4">
        <v>1626690.7675152801</v>
      </c>
      <c r="Q25" s="4">
        <v>7003903.6331015099</v>
      </c>
      <c r="R25" s="4">
        <v>4539727.8111302098</v>
      </c>
      <c r="S25" s="4">
        <v>15224.076352737</v>
      </c>
      <c r="T25" s="4">
        <v>105282.953865109</v>
      </c>
      <c r="U25" s="4">
        <v>665407.81622264103</v>
      </c>
      <c r="V25" s="4">
        <v>29938.063586600802</v>
      </c>
      <c r="X25" s="4">
        <v>102147.11058898699</v>
      </c>
      <c r="Y25" s="4">
        <v>2595576.3296709498</v>
      </c>
      <c r="Z25" s="4">
        <v>1512342.06656525</v>
      </c>
      <c r="AA25" s="4">
        <v>169393.595821939</v>
      </c>
      <c r="AB25" s="4">
        <v>12054.1616505725</v>
      </c>
      <c r="AC25" s="4">
        <v>92807.227878060206</v>
      </c>
      <c r="AD25" s="4">
        <v>1651630.2899954701</v>
      </c>
      <c r="AE25" s="4">
        <v>186549.472097363</v>
      </c>
      <c r="AF25" s="4">
        <v>8834102.3273796495</v>
      </c>
      <c r="AG25" s="4">
        <v>312298.82189715601</v>
      </c>
      <c r="AH25" s="4">
        <v>44880.313387801703</v>
      </c>
      <c r="AI25" s="4">
        <v>2465980.1515024402</v>
      </c>
      <c r="AJ25" s="4">
        <v>2334540.6393152298</v>
      </c>
      <c r="AK25" s="4">
        <v>237627.28185541299</v>
      </c>
      <c r="AL25" s="4">
        <v>628468.09920387901</v>
      </c>
      <c r="AN25" s="4">
        <v>13422237.5964991</v>
      </c>
      <c r="AO25" s="4">
        <v>3656439.6089805798</v>
      </c>
      <c r="AP25" s="4">
        <v>917606.10140437796</v>
      </c>
      <c r="AQ25" s="4">
        <v>1968517.56016389</v>
      </c>
      <c r="AR25" s="4">
        <v>335085.21208165202</v>
      </c>
      <c r="AS25" s="4">
        <v>13849.3263705683</v>
      </c>
      <c r="AT25" s="4">
        <v>41895.479939236997</v>
      </c>
      <c r="AU25" s="4">
        <v>48351.369628799097</v>
      </c>
      <c r="AV25" s="4">
        <v>28753.018599441399</v>
      </c>
      <c r="AW25" s="4">
        <v>30948.722909673001</v>
      </c>
      <c r="AX25" s="4">
        <v>6025017.5690756496</v>
      </c>
      <c r="AY25" s="4">
        <v>74425.286007249102</v>
      </c>
      <c r="AZ25" s="4">
        <v>409190.033759568</v>
      </c>
      <c r="BA25" s="4">
        <v>75603.902219082403</v>
      </c>
      <c r="BB25" s="4">
        <v>202031.31934908699</v>
      </c>
      <c r="BC25" s="4">
        <v>534167.74895157397</v>
      </c>
      <c r="BD25" s="4">
        <v>17847127.5310352</v>
      </c>
      <c r="BE25" s="4">
        <v>145820.44782813999</v>
      </c>
      <c r="BF25" s="4">
        <v>559169.48336816602</v>
      </c>
      <c r="BH25" s="4">
        <v>222513.923703304</v>
      </c>
      <c r="BI25" s="4">
        <v>61410.796729022499</v>
      </c>
      <c r="BJ25" s="4">
        <v>656492.824827548</v>
      </c>
      <c r="BK25" s="4">
        <v>1541498.4557089601</v>
      </c>
      <c r="BL25" s="4">
        <v>3019215.9058331102</v>
      </c>
    </row>
    <row r="26" spans="1:64">
      <c r="A26" s="4">
        <v>19066</v>
      </c>
      <c r="B26" s="4" t="s">
        <v>201</v>
      </c>
      <c r="C26" s="4">
        <v>0</v>
      </c>
      <c r="D26" s="4" t="s">
        <v>60</v>
      </c>
      <c r="E26" s="4" t="s">
        <v>61</v>
      </c>
      <c r="F26" s="4" t="s">
        <v>62</v>
      </c>
      <c r="G26" s="4" t="s">
        <v>107</v>
      </c>
      <c r="H26" s="4" t="s">
        <v>108</v>
      </c>
      <c r="I26" s="4">
        <v>246819.18048347201</v>
      </c>
      <c r="J26" s="4">
        <v>39936.290490766798</v>
      </c>
      <c r="K26" s="4">
        <v>363386.98453877401</v>
      </c>
      <c r="L26" s="4">
        <v>3565721.9241794702</v>
      </c>
      <c r="M26" s="4">
        <v>35586.392669074397</v>
      </c>
      <c r="N26" s="4">
        <v>143773.743142728</v>
      </c>
      <c r="O26" s="4">
        <v>508119.88865579298</v>
      </c>
      <c r="P26" s="4">
        <v>98881.808177277402</v>
      </c>
      <c r="Q26" s="4">
        <v>7931329.1898538796</v>
      </c>
      <c r="R26" s="4">
        <v>2018506.1587288899</v>
      </c>
      <c r="S26" s="4">
        <v>17810.268923968</v>
      </c>
      <c r="T26" s="4">
        <v>154680.157451609</v>
      </c>
      <c r="U26" s="4">
        <v>775377.24675308098</v>
      </c>
      <c r="V26" s="4">
        <v>36567.622526162602</v>
      </c>
      <c r="X26" s="4">
        <v>72691.174507057498</v>
      </c>
      <c r="Y26" s="4">
        <v>1874986.9804348999</v>
      </c>
      <c r="Z26" s="4">
        <v>576197.409798851</v>
      </c>
      <c r="AA26" s="4">
        <v>108193.475753823</v>
      </c>
      <c r="AB26" s="4">
        <v>15066.5907951027</v>
      </c>
      <c r="AC26" s="4">
        <v>55779.973470289297</v>
      </c>
      <c r="AD26" s="4">
        <v>470325.44793995598</v>
      </c>
      <c r="AE26" s="4">
        <v>77015.711182152707</v>
      </c>
      <c r="AF26" s="4">
        <v>11825089.7292988</v>
      </c>
      <c r="AG26" s="4">
        <v>287455.58397925203</v>
      </c>
      <c r="AH26" s="4">
        <v>17311.0551751354</v>
      </c>
      <c r="AI26" s="4">
        <v>2779786.4684500699</v>
      </c>
      <c r="AJ26" s="4">
        <v>2762132.9215099602</v>
      </c>
      <c r="AK26" s="4">
        <v>328088.91244860098</v>
      </c>
      <c r="AL26" s="4">
        <v>248981.816010398</v>
      </c>
      <c r="AM26" s="4">
        <v>3971363.3744731802</v>
      </c>
      <c r="AN26" s="4">
        <v>11819154.098167799</v>
      </c>
      <c r="AO26" s="4">
        <v>1859867.4510909901</v>
      </c>
      <c r="AP26" s="4">
        <v>827807.82766212802</v>
      </c>
      <c r="AQ26" s="4">
        <v>1746203.49318338</v>
      </c>
      <c r="AR26" s="4">
        <v>86374.862076040794</v>
      </c>
      <c r="AS26" s="4">
        <v>1422.056406684</v>
      </c>
      <c r="AT26" s="4">
        <v>17164.5442893037</v>
      </c>
      <c r="AU26" s="4">
        <v>26524.360204908298</v>
      </c>
      <c r="AV26" s="4">
        <v>3368.0472308897802</v>
      </c>
      <c r="AW26" s="4">
        <v>33322.0297595878</v>
      </c>
      <c r="AX26" s="4">
        <v>5693378.6753257103</v>
      </c>
      <c r="AY26" s="4">
        <v>43200.628607689097</v>
      </c>
      <c r="AZ26" s="4">
        <v>373388.24089240801</v>
      </c>
      <c r="BA26" s="4">
        <v>29003.094317515101</v>
      </c>
      <c r="BB26" s="4">
        <v>160139.91786444001</v>
      </c>
      <c r="BC26" s="4">
        <v>148904.562479079</v>
      </c>
      <c r="BD26" s="4">
        <v>20638215.905221399</v>
      </c>
      <c r="BE26" s="4">
        <v>154322.38306857299</v>
      </c>
      <c r="BF26" s="4">
        <v>594645.80476196099</v>
      </c>
      <c r="BG26" s="4">
        <v>3395.0169080791702</v>
      </c>
      <c r="BH26" s="4">
        <v>221700.28904434701</v>
      </c>
      <c r="BI26" s="4">
        <v>54731.008152509698</v>
      </c>
      <c r="BJ26" s="4">
        <v>56103.504985819003</v>
      </c>
      <c r="BK26" s="4">
        <v>189515.91583509499</v>
      </c>
      <c r="BL26" s="4">
        <v>3035060.8763731001</v>
      </c>
    </row>
    <row r="27" spans="1:64">
      <c r="A27" s="8">
        <v>19067</v>
      </c>
      <c r="B27" s="8" t="s">
        <v>201</v>
      </c>
      <c r="C27" s="8">
        <v>0</v>
      </c>
      <c r="D27" s="8" t="s">
        <v>60</v>
      </c>
      <c r="E27" s="8" t="s">
        <v>61</v>
      </c>
      <c r="F27" s="8" t="s">
        <v>62</v>
      </c>
      <c r="G27" s="8" t="s">
        <v>109</v>
      </c>
      <c r="H27" s="8" t="s">
        <v>110</v>
      </c>
      <c r="I27" s="8">
        <v>804519.47310059203</v>
      </c>
      <c r="J27" s="8">
        <v>125989.61840439501</v>
      </c>
      <c r="K27" s="8">
        <v>2198060.9489948498</v>
      </c>
      <c r="L27" s="8">
        <v>2567923.47799059</v>
      </c>
      <c r="M27" s="8">
        <v>29891.2459610882</v>
      </c>
      <c r="N27" s="8">
        <v>380274.77693781001</v>
      </c>
      <c r="O27" s="8">
        <v>1053299.0601325401</v>
      </c>
      <c r="P27" s="8">
        <v>1062912.10431665</v>
      </c>
      <c r="Q27" s="8">
        <v>7406051.3580967896</v>
      </c>
      <c r="R27" s="8">
        <v>3715951.9632000402</v>
      </c>
      <c r="S27" s="8">
        <v>11822.5752388368</v>
      </c>
      <c r="T27" s="8">
        <v>64668.333989648199</v>
      </c>
      <c r="U27" s="8">
        <v>694578.64386414003</v>
      </c>
      <c r="V27" s="8">
        <v>20875.898623929399</v>
      </c>
      <c r="W27" s="8">
        <v>20916.503104332998</v>
      </c>
      <c r="X27" s="8">
        <v>89802.259726113596</v>
      </c>
      <c r="Y27" s="8">
        <v>2526671.7400815999</v>
      </c>
      <c r="Z27" s="8">
        <v>1619073.83441565</v>
      </c>
      <c r="AA27" s="8">
        <v>198004.04219897001</v>
      </c>
      <c r="AB27" s="8">
        <v>8039.2526080185498</v>
      </c>
      <c r="AC27" s="8">
        <v>35739.362116913297</v>
      </c>
      <c r="AD27" s="8">
        <v>1124919.9965424701</v>
      </c>
      <c r="AE27" s="8">
        <v>167278.856030205</v>
      </c>
      <c r="AF27" s="8">
        <v>8461608.8219035696</v>
      </c>
      <c r="AG27" s="8">
        <v>163729.46748444901</v>
      </c>
      <c r="AH27" s="8">
        <v>40075.555840280103</v>
      </c>
      <c r="AI27" s="8">
        <v>2314570.66600521</v>
      </c>
      <c r="AJ27" s="8">
        <v>1898947.37482495</v>
      </c>
      <c r="AK27" s="8">
        <v>123951.86671359</v>
      </c>
      <c r="AL27" s="8">
        <v>607424.39060732699</v>
      </c>
      <c r="AM27" s="8"/>
      <c r="AN27" s="8">
        <v>10058038.864602</v>
      </c>
      <c r="AO27" s="8">
        <v>3188408.1016156301</v>
      </c>
      <c r="AP27" s="8">
        <v>862479.79776546999</v>
      </c>
      <c r="AQ27" s="8">
        <v>1840809.47196557</v>
      </c>
      <c r="AR27" s="8">
        <v>326458.45360633603</v>
      </c>
      <c r="AS27" s="8">
        <v>7545.8061896037398</v>
      </c>
      <c r="AT27" s="8">
        <v>31200.534709315802</v>
      </c>
      <c r="AU27" s="8">
        <v>40351.0577008283</v>
      </c>
      <c r="AV27" s="8">
        <v>17540.2706481737</v>
      </c>
      <c r="AW27" s="8">
        <v>19255.4465889571</v>
      </c>
      <c r="AX27" s="8">
        <v>5977270.7626341004</v>
      </c>
      <c r="AY27" s="8">
        <v>41982.638645468702</v>
      </c>
      <c r="AZ27" s="8">
        <v>483522.12842357898</v>
      </c>
      <c r="BA27" s="8">
        <v>90772.126107084099</v>
      </c>
      <c r="BB27" s="8">
        <v>209730.81121267</v>
      </c>
      <c r="BC27" s="8">
        <v>423357.16973783699</v>
      </c>
      <c r="BD27" s="8">
        <v>16790047.441516899</v>
      </c>
      <c r="BE27" s="8">
        <v>158366.28679652899</v>
      </c>
      <c r="BF27" s="8">
        <v>660505.00870827003</v>
      </c>
      <c r="BG27" s="8">
        <v>25587.037900023999</v>
      </c>
      <c r="BH27" s="8">
        <v>190121.83952439201</v>
      </c>
      <c r="BI27" s="8">
        <v>90207.203711414899</v>
      </c>
      <c r="BJ27" s="8">
        <v>410668.817986448</v>
      </c>
      <c r="BK27" s="8">
        <v>1152102.79377505</v>
      </c>
      <c r="BL27" s="8">
        <v>3089037.8985657599</v>
      </c>
    </row>
    <row r="28" spans="1:64">
      <c r="A28" s="4">
        <v>19068</v>
      </c>
      <c r="B28" s="4" t="s">
        <v>201</v>
      </c>
      <c r="C28" s="4">
        <v>2</v>
      </c>
      <c r="D28" s="4" t="s">
        <v>60</v>
      </c>
      <c r="E28" s="4" t="s">
        <v>61</v>
      </c>
      <c r="F28" s="4" t="s">
        <v>62</v>
      </c>
      <c r="G28" s="4" t="s">
        <v>127</v>
      </c>
      <c r="H28" s="4" t="s">
        <v>128</v>
      </c>
      <c r="I28" s="4">
        <v>1008357.2700083799</v>
      </c>
      <c r="J28" s="4">
        <v>132514.43107738599</v>
      </c>
      <c r="K28" s="4">
        <v>2556889.8845208501</v>
      </c>
      <c r="M28" s="4">
        <v>27574.498174619101</v>
      </c>
      <c r="N28" s="4">
        <v>353344.74618637399</v>
      </c>
      <c r="O28" s="4">
        <v>1087718.0112691401</v>
      </c>
      <c r="P28" s="4">
        <v>1431464.61182581</v>
      </c>
      <c r="Q28" s="4">
        <v>6942653.9855355704</v>
      </c>
      <c r="R28" s="4">
        <v>3100801.7978562298</v>
      </c>
      <c r="S28" s="4">
        <v>13902.608295969399</v>
      </c>
      <c r="T28" s="4">
        <v>61672.939391695298</v>
      </c>
      <c r="U28" s="4">
        <v>522453.40093451599</v>
      </c>
      <c r="V28" s="4">
        <v>15319.773447850501</v>
      </c>
      <c r="W28" s="4">
        <v>53424.595836322202</v>
      </c>
      <c r="X28" s="4">
        <v>111928.46869528999</v>
      </c>
      <c r="Y28" s="4">
        <v>2909953.1142121698</v>
      </c>
      <c r="Z28" s="4">
        <v>1437617.0839047499</v>
      </c>
      <c r="AA28" s="4">
        <v>273264.82416522998</v>
      </c>
      <c r="AB28" s="4">
        <v>10934.371491497601</v>
      </c>
      <c r="AC28" s="4">
        <v>97214.708068963097</v>
      </c>
      <c r="AD28" s="4">
        <v>1319595.3695536901</v>
      </c>
      <c r="AE28" s="4">
        <v>201618.36551603299</v>
      </c>
      <c r="AF28" s="4">
        <v>8006426.9214599896</v>
      </c>
      <c r="AG28" s="4">
        <v>207853.779478009</v>
      </c>
      <c r="AH28" s="4">
        <v>34312.980009783802</v>
      </c>
      <c r="AI28" s="4">
        <v>1969390.74346714</v>
      </c>
      <c r="AJ28" s="4">
        <v>2288027.5128203798</v>
      </c>
      <c r="AK28" s="4">
        <v>171080.98065796299</v>
      </c>
      <c r="AL28" s="4">
        <v>299039.90723541798</v>
      </c>
      <c r="AN28" s="4">
        <v>11872887.675256001</v>
      </c>
      <c r="AO28" s="4">
        <v>3754270.3367882101</v>
      </c>
      <c r="AP28" s="4">
        <v>752722.05977838999</v>
      </c>
      <c r="AQ28" s="4">
        <v>1639811.6827154399</v>
      </c>
      <c r="AR28" s="4">
        <v>280209.51498847501</v>
      </c>
      <c r="AS28" s="4">
        <v>16182.6151020166</v>
      </c>
      <c r="AT28" s="4">
        <v>49037.669600654102</v>
      </c>
      <c r="AU28" s="4">
        <v>33924.987070698</v>
      </c>
      <c r="AV28" s="4">
        <v>33979.930769768704</v>
      </c>
      <c r="AW28" s="4">
        <v>26852.366171194401</v>
      </c>
      <c r="AX28" s="4">
        <v>5288828.7265991503</v>
      </c>
      <c r="AY28" s="4">
        <v>66314.433115055697</v>
      </c>
      <c r="AZ28" s="4">
        <v>461007.88238159299</v>
      </c>
      <c r="BA28" s="4">
        <v>109881.981262464</v>
      </c>
      <c r="BB28" s="4">
        <v>209815.77216600801</v>
      </c>
      <c r="BC28" s="4">
        <v>516523.02156759403</v>
      </c>
      <c r="BD28" s="4">
        <v>14661214.409192</v>
      </c>
      <c r="BE28" s="4">
        <v>93847.747344919102</v>
      </c>
      <c r="BF28" s="4">
        <v>595421.32935729204</v>
      </c>
      <c r="BG28" s="4">
        <v>40941.970025369599</v>
      </c>
      <c r="BH28" s="4">
        <v>182091.18848253999</v>
      </c>
      <c r="BI28" s="4">
        <v>96266.5240726794</v>
      </c>
      <c r="BJ28" s="4">
        <v>282259.92479108903</v>
      </c>
      <c r="BK28" s="4">
        <v>1145017.22702306</v>
      </c>
      <c r="BL28" s="4">
        <v>2632201.1104171402</v>
      </c>
    </row>
    <row r="29" spans="1:64">
      <c r="A29" s="4">
        <v>19069</v>
      </c>
      <c r="B29" s="4" t="s">
        <v>201</v>
      </c>
      <c r="C29" s="4">
        <v>2</v>
      </c>
      <c r="D29" s="4" t="s">
        <v>60</v>
      </c>
      <c r="E29" s="4" t="s">
        <v>61</v>
      </c>
      <c r="F29" s="4" t="s">
        <v>62</v>
      </c>
      <c r="G29" s="4" t="s">
        <v>129</v>
      </c>
      <c r="H29" s="4" t="s">
        <v>130</v>
      </c>
      <c r="I29" s="4">
        <v>851477.819894691</v>
      </c>
      <c r="J29" s="4">
        <v>165520.40794925601</v>
      </c>
      <c r="K29" s="4">
        <v>2259937.2969366899</v>
      </c>
      <c r="L29" s="4">
        <v>2043269.2272926499</v>
      </c>
      <c r="M29" s="4">
        <v>33044.5035508008</v>
      </c>
      <c r="N29" s="4">
        <v>396724.452777197</v>
      </c>
      <c r="O29" s="4">
        <v>1247345.5082690001</v>
      </c>
      <c r="P29" s="4">
        <v>1719012.62000112</v>
      </c>
      <c r="Q29" s="4">
        <v>8273284.6352955904</v>
      </c>
      <c r="R29" s="4">
        <v>4074398.8394642998</v>
      </c>
      <c r="S29" s="4">
        <v>13696.0997794584</v>
      </c>
      <c r="T29" s="4">
        <v>145623.14100315</v>
      </c>
      <c r="U29" s="4">
        <v>611421.59348713304</v>
      </c>
      <c r="V29" s="4">
        <v>19303.278938556199</v>
      </c>
      <c r="W29" s="4">
        <v>48648.292581359703</v>
      </c>
      <c r="X29" s="4">
        <v>126934.985012295</v>
      </c>
      <c r="Y29" s="4">
        <v>3042618.5107223499</v>
      </c>
      <c r="Z29" s="4">
        <v>1307913.7458374901</v>
      </c>
      <c r="AA29" s="4">
        <v>269569.92502052098</v>
      </c>
      <c r="AB29" s="4">
        <v>12676.8217324872</v>
      </c>
      <c r="AC29" s="4">
        <v>128967.33675265699</v>
      </c>
      <c r="AD29" s="4">
        <v>1386218.96719296</v>
      </c>
      <c r="AE29" s="4">
        <v>202830.047365165</v>
      </c>
      <c r="AF29" s="4">
        <v>8234682.4320446197</v>
      </c>
      <c r="AG29" s="4">
        <v>202301.74893994801</v>
      </c>
      <c r="AH29" s="4">
        <v>39184.8269716008</v>
      </c>
      <c r="AI29" s="4">
        <v>2098523.6633963701</v>
      </c>
      <c r="AJ29" s="4">
        <v>3148758.6941871899</v>
      </c>
      <c r="AK29" s="4">
        <v>336781.25134022202</v>
      </c>
      <c r="AL29" s="4">
        <v>380191.09071651101</v>
      </c>
      <c r="AN29" s="4">
        <v>11102472.4251654</v>
      </c>
      <c r="AO29" s="4">
        <v>4239734.8747966904</v>
      </c>
      <c r="AP29" s="4">
        <v>725650.48421218095</v>
      </c>
      <c r="AQ29" s="4">
        <v>1828777.0489165899</v>
      </c>
      <c r="AR29" s="4">
        <v>359029.40188306198</v>
      </c>
      <c r="AS29" s="4">
        <v>15634.361606167</v>
      </c>
      <c r="AT29" s="4">
        <v>51459.9845189728</v>
      </c>
      <c r="AU29" s="4">
        <v>30588.7892795804</v>
      </c>
      <c r="AV29" s="4">
        <v>33094.224158088502</v>
      </c>
      <c r="AW29" s="4">
        <v>28941.3678679687</v>
      </c>
      <c r="AX29" s="4">
        <v>5499442.3793819901</v>
      </c>
      <c r="AY29" s="4">
        <v>88515.730525788604</v>
      </c>
      <c r="AZ29" s="4">
        <v>404668.70084445801</v>
      </c>
      <c r="BA29" s="4">
        <v>77959.048337818793</v>
      </c>
      <c r="BB29" s="4">
        <v>197715.94703668699</v>
      </c>
      <c r="BC29" s="4">
        <v>545079.15429742902</v>
      </c>
      <c r="BD29" s="4">
        <v>18326155.394713402</v>
      </c>
      <c r="BE29" s="4">
        <v>121480.29125136101</v>
      </c>
      <c r="BF29" s="4">
        <v>581915.73135101702</v>
      </c>
      <c r="BG29" s="4">
        <v>37913.735106111599</v>
      </c>
      <c r="BH29" s="4">
        <v>157276.31571691</v>
      </c>
      <c r="BI29" s="4">
        <v>96739.716040146101</v>
      </c>
      <c r="BJ29" s="4">
        <v>478819.49076773803</v>
      </c>
      <c r="BK29" s="4">
        <v>978221.96252159204</v>
      </c>
      <c r="BL29" s="4">
        <v>2671103.21829399</v>
      </c>
    </row>
    <row r="30" spans="1:64">
      <c r="A30" s="4">
        <v>19070</v>
      </c>
      <c r="B30" s="4" t="s">
        <v>201</v>
      </c>
      <c r="C30" s="4">
        <v>2</v>
      </c>
      <c r="D30" s="4" t="s">
        <v>60</v>
      </c>
      <c r="E30" s="4" t="s">
        <v>61</v>
      </c>
      <c r="F30" s="4" t="s">
        <v>62</v>
      </c>
      <c r="G30" s="4" t="s">
        <v>131</v>
      </c>
      <c r="H30" s="4" t="s">
        <v>132</v>
      </c>
      <c r="I30" s="4">
        <v>776716.75753081497</v>
      </c>
      <c r="J30" s="4">
        <v>149304.35734071501</v>
      </c>
      <c r="K30" s="4">
        <v>2420289.2456276598</v>
      </c>
      <c r="L30" s="4">
        <v>2056529.2297159401</v>
      </c>
      <c r="M30" s="4">
        <v>28407.660915823199</v>
      </c>
      <c r="N30" s="4">
        <v>343867.92012468999</v>
      </c>
      <c r="O30" s="4">
        <v>1083948.60773052</v>
      </c>
      <c r="P30" s="4">
        <v>831334.98740497604</v>
      </c>
      <c r="Q30" s="4">
        <v>7280554.8612453695</v>
      </c>
      <c r="R30" s="4">
        <v>3266824.7395819202</v>
      </c>
      <c r="S30" s="4">
        <v>12808.317447695999</v>
      </c>
      <c r="T30" s="4">
        <v>92151.276332502806</v>
      </c>
      <c r="U30" s="4">
        <v>640994.03056926001</v>
      </c>
      <c r="V30" s="4">
        <v>23908.325011217799</v>
      </c>
      <c r="W30" s="4">
        <v>43314.914782139102</v>
      </c>
      <c r="X30" s="4">
        <v>108274.35925336801</v>
      </c>
      <c r="Y30" s="4">
        <v>3003846.7975571398</v>
      </c>
      <c r="Z30" s="4">
        <v>1373947.9918039499</v>
      </c>
      <c r="AA30" s="4">
        <v>201587.931340874</v>
      </c>
      <c r="AB30" s="4">
        <v>12284.224437963199</v>
      </c>
      <c r="AC30" s="4">
        <v>94764.087887677801</v>
      </c>
      <c r="AD30" s="4">
        <v>1066413.22392673</v>
      </c>
      <c r="AE30" s="4">
        <v>232350.721130463</v>
      </c>
      <c r="AF30" s="4">
        <v>8905397.1528116297</v>
      </c>
      <c r="AG30" s="4">
        <v>202864.80515722401</v>
      </c>
      <c r="AH30" s="4">
        <v>37814.307990708097</v>
      </c>
      <c r="AI30" s="4">
        <v>2012810.7861925601</v>
      </c>
      <c r="AJ30" s="4">
        <v>2745700.49876054</v>
      </c>
      <c r="AK30" s="4">
        <v>218391.729540403</v>
      </c>
      <c r="AL30" s="4">
        <v>355560.51878141001</v>
      </c>
      <c r="AN30" s="4">
        <v>11285260.994836001</v>
      </c>
      <c r="AO30" s="4">
        <v>3745562.8850216698</v>
      </c>
      <c r="AP30" s="4">
        <v>741168.20308177301</v>
      </c>
      <c r="AQ30" s="4">
        <v>1564607.8369825501</v>
      </c>
      <c r="AR30" s="4">
        <v>298690.54527271399</v>
      </c>
      <c r="AS30" s="4">
        <v>14149.5283482308</v>
      </c>
      <c r="AT30" s="4">
        <v>36753.994859062397</v>
      </c>
      <c r="AU30" s="4">
        <v>40771.490391874897</v>
      </c>
      <c r="AV30" s="4">
        <v>35155.049847782197</v>
      </c>
      <c r="AW30" s="4">
        <v>19688.127938183599</v>
      </c>
      <c r="AX30" s="4">
        <v>5391026.3907487402</v>
      </c>
      <c r="AY30" s="4">
        <v>69739.008251414794</v>
      </c>
      <c r="AZ30" s="4">
        <v>448199.249623382</v>
      </c>
      <c r="BA30" s="4">
        <v>66333.123931442402</v>
      </c>
      <c r="BB30" s="4">
        <v>200404.035308739</v>
      </c>
      <c r="BC30" s="4">
        <v>428576.95921401499</v>
      </c>
      <c r="BD30" s="4">
        <v>15752600.699299101</v>
      </c>
      <c r="BE30" s="4">
        <v>107494.80805213501</v>
      </c>
      <c r="BF30" s="4">
        <v>680018.80802014202</v>
      </c>
      <c r="BG30" s="4">
        <v>38284.786145734601</v>
      </c>
      <c r="BH30" s="4">
        <v>178244.03697900401</v>
      </c>
      <c r="BI30" s="4">
        <v>103726.79104850101</v>
      </c>
      <c r="BJ30" s="4">
        <v>400907.13136924</v>
      </c>
      <c r="BK30" s="4">
        <v>976822.28333235299</v>
      </c>
      <c r="BL30" s="4">
        <v>2720174.90204628</v>
      </c>
    </row>
    <row r="31" spans="1:64">
      <c r="A31" s="8">
        <v>19071</v>
      </c>
      <c r="B31" s="8" t="s">
        <v>201</v>
      </c>
      <c r="C31" s="8">
        <v>2</v>
      </c>
      <c r="D31" s="8" t="s">
        <v>60</v>
      </c>
      <c r="E31" s="8" t="s">
        <v>61</v>
      </c>
      <c r="F31" s="8" t="s">
        <v>62</v>
      </c>
      <c r="G31" s="8" t="s">
        <v>133</v>
      </c>
      <c r="H31" s="8" t="s">
        <v>134</v>
      </c>
      <c r="I31" s="8">
        <v>538461.44792329497</v>
      </c>
      <c r="J31" s="8">
        <v>117356.58973793199</v>
      </c>
      <c r="K31" s="8">
        <v>1946114.38559371</v>
      </c>
      <c r="L31" s="8">
        <v>1521836.58608689</v>
      </c>
      <c r="M31" s="8">
        <v>32352.334017838501</v>
      </c>
      <c r="N31" s="8">
        <v>302208.88990861998</v>
      </c>
      <c r="O31" s="8">
        <v>1084324.38841303</v>
      </c>
      <c r="P31" s="8">
        <v>1030191.65568652</v>
      </c>
      <c r="Q31" s="8">
        <v>7118136.8657347905</v>
      </c>
      <c r="R31" s="8">
        <v>3467161.7657027598</v>
      </c>
      <c r="S31" s="8">
        <v>15577.179003286399</v>
      </c>
      <c r="T31" s="8">
        <v>74185.677948008306</v>
      </c>
      <c r="U31" s="8">
        <v>407099.49134367798</v>
      </c>
      <c r="V31" s="8">
        <v>14927.2069388688</v>
      </c>
      <c r="W31" s="8">
        <v>50149.389091240002</v>
      </c>
      <c r="X31" s="8">
        <v>99757.160391010504</v>
      </c>
      <c r="Y31" s="8">
        <v>2578076.4231531098</v>
      </c>
      <c r="Z31" s="8">
        <v>1323807.2126358</v>
      </c>
      <c r="AA31" s="8">
        <v>227350.618181506</v>
      </c>
      <c r="AB31" s="8">
        <v>10409.2917721217</v>
      </c>
      <c r="AC31" s="8">
        <v>78243.818194817097</v>
      </c>
      <c r="AD31" s="8">
        <v>926787.39378700999</v>
      </c>
      <c r="AE31" s="8">
        <v>172348.73553106099</v>
      </c>
      <c r="AF31" s="8">
        <v>6906260.9731233902</v>
      </c>
      <c r="AG31" s="8">
        <v>199526.78101845799</v>
      </c>
      <c r="AH31" s="8">
        <v>35367.872573000197</v>
      </c>
      <c r="AI31" s="8">
        <v>1643473.01064315</v>
      </c>
      <c r="AJ31" s="8">
        <v>2296584.9938234598</v>
      </c>
      <c r="AK31" s="8">
        <v>167592.466399319</v>
      </c>
      <c r="AL31" s="8">
        <v>223285.830270534</v>
      </c>
      <c r="AM31" s="8"/>
      <c r="AN31" s="8">
        <v>9798461.0613651406</v>
      </c>
      <c r="AO31" s="8">
        <v>3562869.4579426199</v>
      </c>
      <c r="AP31" s="8">
        <v>642903.45925964601</v>
      </c>
      <c r="AQ31" s="8">
        <v>1773586.6618792701</v>
      </c>
      <c r="AR31" s="8">
        <v>347480.09045417898</v>
      </c>
      <c r="AS31" s="8">
        <v>14634.9131990842</v>
      </c>
      <c r="AT31" s="8">
        <v>41837.733111255802</v>
      </c>
      <c r="AU31" s="8">
        <v>34975.246451214101</v>
      </c>
      <c r="AV31" s="8">
        <v>43501.242715701599</v>
      </c>
      <c r="AW31" s="8">
        <v>14461.6030899363</v>
      </c>
      <c r="AX31" s="8">
        <v>4388828.8231437802</v>
      </c>
      <c r="AY31" s="8">
        <v>79122.457358278698</v>
      </c>
      <c r="AZ31" s="8">
        <v>385567.06971498899</v>
      </c>
      <c r="BA31" s="8">
        <v>81994.822815306106</v>
      </c>
      <c r="BB31" s="8">
        <v>176443.15771995601</v>
      </c>
      <c r="BC31" s="8">
        <v>382365.02027479402</v>
      </c>
      <c r="BD31" s="8">
        <v>14295972.591488199</v>
      </c>
      <c r="BE31" s="8">
        <v>69347.419395503704</v>
      </c>
      <c r="BF31" s="8">
        <v>539022.59243154305</v>
      </c>
      <c r="BG31" s="8">
        <v>35232.896867195297</v>
      </c>
      <c r="BH31" s="8">
        <v>365620.50099052599</v>
      </c>
      <c r="BI31" s="8">
        <v>76414.753476541795</v>
      </c>
      <c r="BJ31" s="8">
        <v>304806.14351394802</v>
      </c>
      <c r="BK31" s="8">
        <v>1079122.9590270501</v>
      </c>
      <c r="BL31" s="8">
        <v>2187599.1466435599</v>
      </c>
    </row>
    <row r="32" spans="1:64">
      <c r="A32" s="4">
        <v>19072</v>
      </c>
      <c r="B32" s="4" t="s">
        <v>201</v>
      </c>
      <c r="C32" s="4">
        <v>6</v>
      </c>
      <c r="D32" s="4" t="s">
        <v>60</v>
      </c>
      <c r="E32" s="4" t="s">
        <v>61</v>
      </c>
      <c r="F32" s="4" t="s">
        <v>62</v>
      </c>
      <c r="G32" s="4" t="s">
        <v>135</v>
      </c>
      <c r="H32" s="4" t="s">
        <v>136</v>
      </c>
      <c r="I32" s="4">
        <v>690736.38946176204</v>
      </c>
      <c r="J32" s="4">
        <v>210029.82952985499</v>
      </c>
      <c r="K32" s="4">
        <v>3028499.0741977799</v>
      </c>
      <c r="L32" s="4">
        <v>5738770.7148964098</v>
      </c>
      <c r="M32" s="4">
        <v>37149.860144282997</v>
      </c>
      <c r="N32" s="4">
        <v>359074.65281471901</v>
      </c>
      <c r="O32" s="4">
        <v>693801.46353252302</v>
      </c>
      <c r="P32" s="4">
        <v>424081.51499133703</v>
      </c>
      <c r="Q32" s="4">
        <v>6903856.3649224704</v>
      </c>
      <c r="R32" s="4">
        <v>2512330.4664264601</v>
      </c>
      <c r="S32" s="4">
        <v>17117.120915085601</v>
      </c>
      <c r="T32" s="4">
        <v>209571.44781782301</v>
      </c>
      <c r="U32" s="4">
        <v>965840.31599501497</v>
      </c>
      <c r="V32" s="4">
        <v>39848.504090397997</v>
      </c>
      <c r="W32" s="4">
        <v>25500.009082579199</v>
      </c>
      <c r="X32" s="4">
        <v>128783.254135316</v>
      </c>
      <c r="Y32" s="4">
        <v>3051908.8991125999</v>
      </c>
      <c r="Z32" s="4">
        <v>1382178.2308463301</v>
      </c>
      <c r="AA32" s="4">
        <v>373995.62196688802</v>
      </c>
      <c r="AB32" s="4">
        <v>24823.217754245401</v>
      </c>
      <c r="AC32" s="4">
        <v>65974.951528222999</v>
      </c>
      <c r="AD32" s="4">
        <v>1086241.6294265999</v>
      </c>
      <c r="AE32" s="4">
        <v>186693.59879380601</v>
      </c>
      <c r="AF32" s="4">
        <v>11479206.3166203</v>
      </c>
      <c r="AG32" s="4">
        <v>553685.29352603201</v>
      </c>
      <c r="AH32" s="4">
        <v>24315.1066181155</v>
      </c>
      <c r="AI32" s="4">
        <v>3052560.9172582501</v>
      </c>
      <c r="AJ32" s="4">
        <v>5510025.2320617801</v>
      </c>
      <c r="AK32" s="4">
        <v>516049.94781719497</v>
      </c>
      <c r="AL32" s="4">
        <v>533876.96195558296</v>
      </c>
      <c r="AM32" s="4">
        <v>4262634.2539297603</v>
      </c>
      <c r="AN32" s="4">
        <v>14460307.541786499</v>
      </c>
      <c r="AO32" s="4">
        <v>5954395.6614312902</v>
      </c>
      <c r="AP32" s="4">
        <v>984236.43103907199</v>
      </c>
      <c r="AQ32" s="4">
        <v>2089611.38607813</v>
      </c>
      <c r="AR32" s="4">
        <v>210038.182507046</v>
      </c>
      <c r="AS32" s="4">
        <v>7379.4915311029599</v>
      </c>
      <c r="AT32" s="4">
        <v>27318.0382545717</v>
      </c>
      <c r="AU32" s="4">
        <v>65634.224937995503</v>
      </c>
      <c r="AV32" s="4">
        <v>47050.201511049003</v>
      </c>
      <c r="AW32" s="4">
        <v>37269.037463733999</v>
      </c>
      <c r="AX32" s="4">
        <v>7145172.7269546697</v>
      </c>
      <c r="AY32" s="4">
        <v>127934.44830644201</v>
      </c>
      <c r="AZ32" s="4">
        <v>429903.39952134102</v>
      </c>
      <c r="BA32" s="4">
        <v>62692.8681614659</v>
      </c>
      <c r="BB32" s="4">
        <v>206736.351189804</v>
      </c>
      <c r="BC32" s="4">
        <v>619073.58919636102</v>
      </c>
      <c r="BD32" s="4">
        <v>23429707.2920065</v>
      </c>
      <c r="BE32" s="4">
        <v>198414.39253412301</v>
      </c>
      <c r="BF32" s="4">
        <v>529125.15194863698</v>
      </c>
      <c r="BG32" s="4">
        <v>32253.810708727298</v>
      </c>
      <c r="BH32" s="4">
        <v>258506.55210053999</v>
      </c>
      <c r="BI32" s="4">
        <v>32619.4527094144</v>
      </c>
      <c r="BJ32" s="4">
        <v>293483.524128252</v>
      </c>
      <c r="BK32" s="4">
        <v>591502.77483282797</v>
      </c>
      <c r="BL32" s="4">
        <v>3728772.2256498099</v>
      </c>
    </row>
    <row r="33" spans="1:64">
      <c r="A33" s="4">
        <v>19073</v>
      </c>
      <c r="B33" s="4" t="s">
        <v>201</v>
      </c>
      <c r="C33" s="4">
        <v>6</v>
      </c>
      <c r="D33" s="4" t="s">
        <v>60</v>
      </c>
      <c r="E33" s="4" t="s">
        <v>61</v>
      </c>
      <c r="F33" s="4" t="s">
        <v>62</v>
      </c>
      <c r="G33" s="4" t="s">
        <v>137</v>
      </c>
      <c r="H33" s="4" t="s">
        <v>138</v>
      </c>
      <c r="I33" s="4">
        <v>1064376.8113456899</v>
      </c>
      <c r="J33" s="4">
        <v>215562.086581207</v>
      </c>
      <c r="K33" s="4">
        <v>3697166.9372972199</v>
      </c>
      <c r="L33" s="4">
        <v>3224820.9295780999</v>
      </c>
      <c r="M33" s="4">
        <v>33996.537134727703</v>
      </c>
      <c r="N33" s="4">
        <v>348967.97400988702</v>
      </c>
      <c r="O33" s="4">
        <v>827259.22826251597</v>
      </c>
      <c r="P33" s="4">
        <v>651906.30147431197</v>
      </c>
      <c r="Q33" s="4">
        <v>5571238.3495112201</v>
      </c>
      <c r="R33" s="4">
        <v>2381726.8912541298</v>
      </c>
      <c r="S33" s="4">
        <v>15142.3490033119</v>
      </c>
      <c r="T33" s="4">
        <v>97736.7377481437</v>
      </c>
      <c r="U33" s="4">
        <v>556922.35494741099</v>
      </c>
      <c r="V33" s="4">
        <v>30132.456479402299</v>
      </c>
      <c r="W33" s="4">
        <v>28520.346479330201</v>
      </c>
      <c r="X33" s="4">
        <v>134305.59588515601</v>
      </c>
      <c r="Y33" s="4">
        <v>2806410.7793540899</v>
      </c>
      <c r="Z33" s="4">
        <v>1413476.49154945</v>
      </c>
      <c r="AA33" s="4">
        <v>312715.10632863297</v>
      </c>
      <c r="AB33" s="4">
        <v>14472.6249527365</v>
      </c>
      <c r="AC33" s="4">
        <v>79218.397635417496</v>
      </c>
      <c r="AD33" s="4">
        <v>1189393.39945442</v>
      </c>
      <c r="AE33" s="4">
        <v>159410.378421895</v>
      </c>
      <c r="AF33" s="4">
        <v>9225562.1600403097</v>
      </c>
      <c r="AG33" s="4">
        <v>391899.10689439601</v>
      </c>
      <c r="AH33" s="4">
        <v>25303.1057605108</v>
      </c>
      <c r="AI33" s="4">
        <v>2260020.6028568698</v>
      </c>
      <c r="AJ33" s="4">
        <v>3930800.15165164</v>
      </c>
      <c r="AK33" s="4">
        <v>202037.94560354401</v>
      </c>
      <c r="AL33" s="4">
        <v>533218.56631662499</v>
      </c>
      <c r="AM33" s="4">
        <v>2776901.8150850199</v>
      </c>
      <c r="AN33" s="4">
        <v>10841889.6385841</v>
      </c>
      <c r="AO33" s="4">
        <v>5216217.48395772</v>
      </c>
      <c r="AP33" s="4">
        <v>718709.70335985103</v>
      </c>
      <c r="AQ33" s="4">
        <v>1975162.9915632601</v>
      </c>
      <c r="AR33" s="4">
        <v>248277.91229259901</v>
      </c>
      <c r="AS33" s="4">
        <v>9943.8352816459592</v>
      </c>
      <c r="AT33" s="4">
        <v>35061.085292168304</v>
      </c>
      <c r="AU33" s="4">
        <v>50141.876307915998</v>
      </c>
      <c r="AV33" s="4">
        <v>41331.380587721498</v>
      </c>
      <c r="AW33" s="4">
        <v>33828.480879213501</v>
      </c>
      <c r="AX33" s="4">
        <v>5279555.7751181601</v>
      </c>
      <c r="AY33" s="4">
        <v>125791.48936421001</v>
      </c>
      <c r="AZ33" s="4">
        <v>409745.41453939298</v>
      </c>
      <c r="BA33" s="4">
        <v>79471.650926458897</v>
      </c>
      <c r="BB33" s="4">
        <v>219060.830014504</v>
      </c>
      <c r="BC33" s="4">
        <v>623646.16162833699</v>
      </c>
      <c r="BD33" s="4">
        <v>16144169.351212099</v>
      </c>
      <c r="BE33" s="4">
        <v>105412.61521563699</v>
      </c>
      <c r="BF33" s="4">
        <v>503072.35912976699</v>
      </c>
      <c r="BH33" s="4">
        <v>194812.72733716699</v>
      </c>
      <c r="BI33" s="4">
        <v>84885.274341097102</v>
      </c>
      <c r="BJ33" s="4">
        <v>403440.75533928903</v>
      </c>
      <c r="BK33" s="4">
        <v>698281.265036962</v>
      </c>
      <c r="BL33" s="4">
        <v>2681099.31313883</v>
      </c>
    </row>
    <row r="34" spans="1:64">
      <c r="A34" s="4">
        <v>19074</v>
      </c>
      <c r="B34" s="4" t="s">
        <v>201</v>
      </c>
      <c r="C34" s="4">
        <v>6</v>
      </c>
      <c r="D34" s="4" t="s">
        <v>60</v>
      </c>
      <c r="E34" s="4" t="s">
        <v>61</v>
      </c>
      <c r="F34" s="4" t="s">
        <v>62</v>
      </c>
      <c r="G34" s="4" t="s">
        <v>139</v>
      </c>
      <c r="H34" s="4" t="s">
        <v>140</v>
      </c>
      <c r="I34" s="4">
        <v>585762.64588650502</v>
      </c>
      <c r="J34" s="4">
        <v>98946.562473154903</v>
      </c>
      <c r="K34" s="4">
        <v>983994.13814592198</v>
      </c>
      <c r="L34" s="4">
        <v>5481393.4944524802</v>
      </c>
      <c r="M34" s="4">
        <v>45168.261147618301</v>
      </c>
      <c r="N34" s="4">
        <v>264824.859946521</v>
      </c>
      <c r="O34" s="4">
        <v>547633.56625202298</v>
      </c>
      <c r="P34" s="4">
        <v>164681.36588489599</v>
      </c>
      <c r="Q34" s="4">
        <v>6564935.0389850801</v>
      </c>
      <c r="R34" s="4">
        <v>1872161.64664188</v>
      </c>
      <c r="S34" s="4">
        <v>16723.903610372301</v>
      </c>
      <c r="T34" s="4">
        <v>176918.23577832099</v>
      </c>
      <c r="U34" s="4">
        <v>1049388.23721582</v>
      </c>
      <c r="V34" s="4">
        <v>40118.674105525897</v>
      </c>
      <c r="W34" s="4">
        <v>12954.852186808001</v>
      </c>
      <c r="X34" s="4">
        <v>107917.67988318601</v>
      </c>
      <c r="Y34" s="4">
        <v>2871456.5567767401</v>
      </c>
      <c r="Z34" s="4">
        <v>1259231.1952806199</v>
      </c>
      <c r="AA34" s="4">
        <v>271639.740987823</v>
      </c>
      <c r="AB34" s="4">
        <v>16851.685025132902</v>
      </c>
      <c r="AC34" s="4">
        <v>58319.191631334499</v>
      </c>
      <c r="AD34" s="4">
        <v>669444.42041195405</v>
      </c>
      <c r="AE34" s="4">
        <v>103914.009179606</v>
      </c>
      <c r="AF34" s="4">
        <v>12586265.612649901</v>
      </c>
      <c r="AG34" s="4">
        <v>524268.08005219401</v>
      </c>
      <c r="AH34" s="4">
        <v>18333.073564012899</v>
      </c>
      <c r="AI34" s="4">
        <v>3228323.9507941902</v>
      </c>
      <c r="AJ34" s="4">
        <v>5354990.5819859598</v>
      </c>
      <c r="AK34" s="4">
        <v>506619.82553902798</v>
      </c>
      <c r="AL34" s="4">
        <v>404324.03271969501</v>
      </c>
      <c r="AN34" s="4">
        <v>15470450.6100461</v>
      </c>
      <c r="AO34" s="4">
        <v>4024479.2754547098</v>
      </c>
      <c r="AP34" s="4">
        <v>907422.38942996704</v>
      </c>
      <c r="AQ34" s="4">
        <v>2242643.6854790598</v>
      </c>
      <c r="AR34" s="4">
        <v>109436.58374914</v>
      </c>
      <c r="AS34" s="4">
        <v>4959.2828254310598</v>
      </c>
      <c r="AT34" s="4">
        <v>22985.860042478798</v>
      </c>
      <c r="AU34" s="4">
        <v>44570.297553263801</v>
      </c>
      <c r="AV34" s="4">
        <v>13420.3650991672</v>
      </c>
      <c r="AW34" s="4">
        <v>47191.791467883297</v>
      </c>
      <c r="AX34" s="4">
        <v>6720062.5171576003</v>
      </c>
      <c r="AY34" s="4">
        <v>88106.7387681158</v>
      </c>
      <c r="AZ34" s="4">
        <v>474336.45949021599</v>
      </c>
      <c r="BA34" s="4">
        <v>44590.081255240802</v>
      </c>
      <c r="BB34" s="4">
        <v>219266.752916381</v>
      </c>
      <c r="BC34" s="4">
        <v>375448.16778163402</v>
      </c>
      <c r="BD34" s="4">
        <v>24331784.363889299</v>
      </c>
      <c r="BE34" s="4">
        <v>189488.62224138001</v>
      </c>
      <c r="BH34" s="4">
        <v>212053.31903995099</v>
      </c>
      <c r="BI34" s="4">
        <v>57982.764731860698</v>
      </c>
      <c r="BJ34" s="4">
        <v>128937.591616462</v>
      </c>
      <c r="BK34" s="4">
        <v>240682.175439218</v>
      </c>
      <c r="BL34" s="4">
        <v>3522320.42579475</v>
      </c>
    </row>
    <row r="35" spans="1:64">
      <c r="A35" s="8">
        <v>19075</v>
      </c>
      <c r="B35" s="8" t="s">
        <v>201</v>
      </c>
      <c r="C35" s="8">
        <v>6</v>
      </c>
      <c r="D35" s="8" t="s">
        <v>60</v>
      </c>
      <c r="E35" s="8" t="s">
        <v>61</v>
      </c>
      <c r="F35" s="8" t="s">
        <v>62</v>
      </c>
      <c r="G35" s="8" t="s">
        <v>141</v>
      </c>
      <c r="H35" s="8" t="s">
        <v>142</v>
      </c>
      <c r="I35" s="8">
        <v>1692679.4981599899</v>
      </c>
      <c r="J35" s="8">
        <v>250747.04480836599</v>
      </c>
      <c r="K35" s="8">
        <v>3381765.07510335</v>
      </c>
      <c r="L35" s="8"/>
      <c r="M35" s="8">
        <v>36974.970004142</v>
      </c>
      <c r="N35" s="8">
        <v>472197.80935102399</v>
      </c>
      <c r="O35" s="8">
        <v>883178.57187041198</v>
      </c>
      <c r="P35" s="8">
        <v>1143935.4367503801</v>
      </c>
      <c r="Q35" s="8">
        <v>5384268.9029385904</v>
      </c>
      <c r="R35" s="8">
        <v>2655903.2245637402</v>
      </c>
      <c r="S35" s="8">
        <v>12343.9331944843</v>
      </c>
      <c r="T35" s="8">
        <v>82783.431035419897</v>
      </c>
      <c r="U35" s="8">
        <v>530433.76412291999</v>
      </c>
      <c r="V35" s="8">
        <v>20094.3729283467</v>
      </c>
      <c r="W35" s="8">
        <v>38459.836912122999</v>
      </c>
      <c r="X35" s="8">
        <v>125094.134912362</v>
      </c>
      <c r="Y35" s="8">
        <v>3202877.0581537099</v>
      </c>
      <c r="Z35" s="8">
        <v>1649173.53746835</v>
      </c>
      <c r="AA35" s="8">
        <v>332479.21898212202</v>
      </c>
      <c r="AB35" s="8">
        <v>14307.527948566099</v>
      </c>
      <c r="AC35" s="8">
        <v>80263.8999183954</v>
      </c>
      <c r="AD35" s="8">
        <v>1158434.9038493601</v>
      </c>
      <c r="AE35" s="8">
        <v>220876.57322481999</v>
      </c>
      <c r="AF35" s="8">
        <v>8038705.0849045003</v>
      </c>
      <c r="AG35" s="8">
        <v>275656.332400429</v>
      </c>
      <c r="AH35" s="8">
        <v>26831.0866478221</v>
      </c>
      <c r="AI35" s="8">
        <v>2192847.1365661202</v>
      </c>
      <c r="AJ35" s="8">
        <v>3813171.5150986402</v>
      </c>
      <c r="AK35" s="8">
        <v>202126.01335400101</v>
      </c>
      <c r="AL35" s="8">
        <v>601214.39896502602</v>
      </c>
      <c r="AM35" s="8"/>
      <c r="AN35" s="8">
        <v>11515724.7273046</v>
      </c>
      <c r="AO35" s="8">
        <v>4884150.6511190403</v>
      </c>
      <c r="AP35" s="8">
        <v>748720.73400109995</v>
      </c>
      <c r="AQ35" s="8">
        <v>1580728.26446259</v>
      </c>
      <c r="AR35" s="8">
        <v>293797.66230814997</v>
      </c>
      <c r="AS35" s="8">
        <v>15495.9001864074</v>
      </c>
      <c r="AT35" s="8">
        <v>39380.1831326338</v>
      </c>
      <c r="AU35" s="8">
        <v>54375.2535953763</v>
      </c>
      <c r="AV35" s="8">
        <v>34501.661179854098</v>
      </c>
      <c r="AW35" s="8">
        <v>26099.527553527201</v>
      </c>
      <c r="AX35" s="8">
        <v>5130462.8921868103</v>
      </c>
      <c r="AY35" s="8">
        <v>95844.012384996604</v>
      </c>
      <c r="AZ35" s="8">
        <v>419976.83742176602</v>
      </c>
      <c r="BA35" s="8">
        <v>103885.27042314901</v>
      </c>
      <c r="BB35" s="8">
        <v>231872.56596580401</v>
      </c>
      <c r="BC35" s="8">
        <v>798754.043126476</v>
      </c>
      <c r="BD35" s="8">
        <v>15518662.684403701</v>
      </c>
      <c r="BE35" s="8">
        <v>89229.412403001697</v>
      </c>
      <c r="BF35" s="8">
        <v>454110.82173840102</v>
      </c>
      <c r="BG35" s="8">
        <v>36222.992556889803</v>
      </c>
      <c r="BH35" s="8">
        <v>165567.42353457899</v>
      </c>
      <c r="BI35" s="8">
        <v>104131.48745521699</v>
      </c>
      <c r="BJ35" s="8">
        <v>394532.933859104</v>
      </c>
      <c r="BK35" s="8">
        <v>741603.255496867</v>
      </c>
      <c r="BL35" s="8">
        <v>2534864.7720983201</v>
      </c>
    </row>
    <row r="36" spans="1:64">
      <c r="A36" s="4">
        <v>19076</v>
      </c>
      <c r="B36" s="4" t="s">
        <v>201</v>
      </c>
      <c r="C36" s="4">
        <v>10</v>
      </c>
      <c r="D36" s="4" t="s">
        <v>60</v>
      </c>
      <c r="E36" s="4" t="s">
        <v>61</v>
      </c>
      <c r="F36" s="4" t="s">
        <v>62</v>
      </c>
      <c r="G36" s="4" t="s">
        <v>111</v>
      </c>
      <c r="H36" s="4" t="s">
        <v>112</v>
      </c>
      <c r="I36" s="4">
        <v>416315.34617187403</v>
      </c>
      <c r="J36" s="4">
        <v>117627.997900324</v>
      </c>
      <c r="K36" s="4">
        <v>1693854.5094631901</v>
      </c>
      <c r="L36" s="4">
        <v>4394465.83061912</v>
      </c>
      <c r="M36" s="4">
        <v>35851.912062111303</v>
      </c>
      <c r="N36" s="4">
        <v>272966.27633812401</v>
      </c>
      <c r="O36" s="4">
        <v>451655.091837571</v>
      </c>
      <c r="P36" s="4">
        <v>282838.11327432998</v>
      </c>
      <c r="Q36" s="4">
        <v>6057068.4243682604</v>
      </c>
      <c r="R36" s="4">
        <v>1921567.0410373199</v>
      </c>
      <c r="S36" s="4">
        <v>18396.831644508999</v>
      </c>
      <c r="T36" s="4">
        <v>307577.656079231</v>
      </c>
      <c r="U36" s="4">
        <v>764180.28030228894</v>
      </c>
      <c r="V36" s="4">
        <v>36865.878357773101</v>
      </c>
      <c r="W36" s="4">
        <v>82874.847291797996</v>
      </c>
      <c r="X36" s="4">
        <v>151195.43259987599</v>
      </c>
      <c r="Y36" s="4">
        <v>2725529.9076035498</v>
      </c>
      <c r="Z36" s="4">
        <v>1063877.8311473499</v>
      </c>
      <c r="AA36" s="4">
        <v>771638.97551832604</v>
      </c>
      <c r="AB36" s="4">
        <v>24872.034196079399</v>
      </c>
      <c r="AC36" s="4">
        <v>64572.110668608701</v>
      </c>
      <c r="AD36" s="4">
        <v>880023.19404820295</v>
      </c>
      <c r="AE36" s="4">
        <v>184909.60357427699</v>
      </c>
      <c r="AF36" s="4">
        <v>11491596.883635599</v>
      </c>
      <c r="AG36" s="4">
        <v>403025.92548754503</v>
      </c>
      <c r="AH36" s="4">
        <v>18308.605850537999</v>
      </c>
      <c r="AI36" s="4">
        <v>2832903.0926163401</v>
      </c>
      <c r="AJ36" s="4">
        <v>5260872.2708354797</v>
      </c>
      <c r="AK36" s="4">
        <v>595142.249907944</v>
      </c>
      <c r="AL36" s="4">
        <v>756061.11669611</v>
      </c>
      <c r="AM36" s="4">
        <v>3635928.6330731199</v>
      </c>
      <c r="AN36" s="4">
        <v>14483848.939149501</v>
      </c>
      <c r="AO36" s="4">
        <v>6371687.6192001402</v>
      </c>
      <c r="AP36" s="4">
        <v>834783.85122023697</v>
      </c>
      <c r="AQ36" s="4">
        <v>1961984.5527011501</v>
      </c>
      <c r="AR36" s="4">
        <v>184786.31316281899</v>
      </c>
      <c r="AS36" s="4">
        <v>8010.0260395721498</v>
      </c>
      <c r="AT36" s="4">
        <v>28337.6550655217</v>
      </c>
      <c r="AU36" s="4">
        <v>141342.033929439</v>
      </c>
      <c r="AV36" s="4">
        <v>55348.259167242199</v>
      </c>
      <c r="AW36" s="4">
        <v>43663.239716642303</v>
      </c>
      <c r="AX36" s="4">
        <v>6600142.5159489</v>
      </c>
      <c r="AY36" s="4">
        <v>136711.509685664</v>
      </c>
      <c r="AZ36" s="4">
        <v>440728.43756579998</v>
      </c>
      <c r="BA36" s="4">
        <v>76638.229652589798</v>
      </c>
      <c r="BB36" s="4">
        <v>168181.50192043401</v>
      </c>
      <c r="BC36" s="4">
        <v>443074.88960839802</v>
      </c>
      <c r="BD36" s="4">
        <v>21896608.845656499</v>
      </c>
      <c r="BE36" s="4">
        <v>150828.55780059501</v>
      </c>
      <c r="BF36" s="4">
        <v>559139.39636056102</v>
      </c>
      <c r="BH36" s="4">
        <v>199823.40950964601</v>
      </c>
      <c r="BI36" s="4">
        <v>56437.304856304901</v>
      </c>
      <c r="BJ36" s="4">
        <v>247512.20556889</v>
      </c>
      <c r="BK36" s="4">
        <v>493159.028001172</v>
      </c>
      <c r="BL36" s="4">
        <v>3099799.0357586299</v>
      </c>
    </row>
    <row r="37" spans="1:64">
      <c r="A37" s="4">
        <v>19077</v>
      </c>
      <c r="B37" s="4" t="s">
        <v>201</v>
      </c>
      <c r="C37" s="4">
        <v>10</v>
      </c>
      <c r="D37" s="4" t="s">
        <v>60</v>
      </c>
      <c r="E37" s="4" t="s">
        <v>61</v>
      </c>
      <c r="F37" s="4" t="s">
        <v>62</v>
      </c>
      <c r="G37" s="4" t="s">
        <v>113</v>
      </c>
      <c r="H37" s="4" t="s">
        <v>114</v>
      </c>
      <c r="I37" s="4">
        <v>1539406.38786543</v>
      </c>
      <c r="J37" s="4">
        <v>246136.09125321801</v>
      </c>
      <c r="K37" s="4">
        <v>5607315.6103051603</v>
      </c>
      <c r="L37" s="4">
        <v>3728341.6025118502</v>
      </c>
      <c r="M37" s="4">
        <v>35587.0553283431</v>
      </c>
      <c r="N37" s="4">
        <v>457404.76788970298</v>
      </c>
      <c r="O37" s="4">
        <v>782808.67234144604</v>
      </c>
      <c r="P37" s="4">
        <v>1562018.2013453001</v>
      </c>
      <c r="Q37" s="4">
        <v>5333742.8951157499</v>
      </c>
      <c r="R37" s="4">
        <v>2971032.9616249599</v>
      </c>
      <c r="S37" s="4">
        <v>15762.4611647004</v>
      </c>
      <c r="T37" s="4">
        <v>155423.141310915</v>
      </c>
      <c r="U37" s="4">
        <v>671706.28829202801</v>
      </c>
      <c r="V37" s="4">
        <v>32794.666564315798</v>
      </c>
      <c r="W37" s="4">
        <v>268016.40311471198</v>
      </c>
      <c r="X37" s="4">
        <v>179493.42345289199</v>
      </c>
      <c r="Y37" s="4">
        <v>2880512.0209114398</v>
      </c>
      <c r="Z37" s="4">
        <v>1816135.0046737301</v>
      </c>
      <c r="AA37" s="4">
        <v>632896.69127161696</v>
      </c>
      <c r="AB37" s="4">
        <v>18252.896643641601</v>
      </c>
      <c r="AC37" s="4">
        <v>85623.303717311501</v>
      </c>
      <c r="AD37" s="4">
        <v>1375392.3643489</v>
      </c>
      <c r="AE37" s="4">
        <v>236717.040763275</v>
      </c>
      <c r="AF37" s="4">
        <v>9970069.3132509291</v>
      </c>
      <c r="AG37" s="4">
        <v>439855.912207924</v>
      </c>
      <c r="AH37" s="4">
        <v>28775.234098195699</v>
      </c>
      <c r="AI37" s="4">
        <v>2584891.7132391999</v>
      </c>
      <c r="AJ37" s="4">
        <v>4482431.4074002896</v>
      </c>
      <c r="AK37" s="4">
        <v>317610.57640423602</v>
      </c>
      <c r="AL37" s="4">
        <v>1171760.71784868</v>
      </c>
      <c r="AN37" s="4">
        <v>12383863.046632599</v>
      </c>
      <c r="AO37" s="4">
        <v>7822112.2219483601</v>
      </c>
      <c r="AP37" s="4">
        <v>954187.30936188996</v>
      </c>
      <c r="AQ37" s="4">
        <v>1584370.4932178301</v>
      </c>
      <c r="AR37" s="4">
        <v>361257.82136741601</v>
      </c>
      <c r="AS37" s="4">
        <v>23386.2988667395</v>
      </c>
      <c r="AT37" s="4">
        <v>51762.923535165501</v>
      </c>
      <c r="AU37" s="4">
        <v>102831.016220447</v>
      </c>
      <c r="AV37" s="4">
        <v>73268.482351787898</v>
      </c>
      <c r="AW37" s="4">
        <v>30538.545611649901</v>
      </c>
      <c r="AX37" s="4">
        <v>6485266.4229470901</v>
      </c>
      <c r="AY37" s="4">
        <v>167845.72110495399</v>
      </c>
      <c r="AZ37" s="4">
        <v>449977.472885289</v>
      </c>
      <c r="BA37" s="4">
        <v>114402.390849577</v>
      </c>
      <c r="BB37" s="4">
        <v>206333.808475497</v>
      </c>
      <c r="BC37" s="4">
        <v>863244.07125893701</v>
      </c>
      <c r="BD37" s="4">
        <v>18021748.474156499</v>
      </c>
      <c r="BE37" s="4">
        <v>145434.82477883101</v>
      </c>
      <c r="BF37" s="4">
        <v>568232.87769277499</v>
      </c>
      <c r="BH37" s="4">
        <v>250294.67554224399</v>
      </c>
      <c r="BI37" s="4">
        <v>59431.430965511201</v>
      </c>
      <c r="BJ37" s="4">
        <v>501941.83412817097</v>
      </c>
      <c r="BK37" s="4">
        <v>969560.889142639</v>
      </c>
      <c r="BL37" s="4">
        <v>3152747.0306327799</v>
      </c>
    </row>
    <row r="38" spans="1:64">
      <c r="A38" s="4">
        <v>19078</v>
      </c>
      <c r="B38" s="4" t="s">
        <v>201</v>
      </c>
      <c r="C38" s="4">
        <v>10</v>
      </c>
      <c r="D38" s="4" t="s">
        <v>60</v>
      </c>
      <c r="E38" s="4" t="s">
        <v>61</v>
      </c>
      <c r="F38" s="4" t="s">
        <v>62</v>
      </c>
      <c r="G38" s="4" t="s">
        <v>115</v>
      </c>
      <c r="H38" s="4" t="s">
        <v>116</v>
      </c>
      <c r="I38" s="4">
        <v>1702029.44450818</v>
      </c>
      <c r="J38" s="4">
        <v>174148.63824450099</v>
      </c>
      <c r="K38" s="4">
        <v>4484675.0545798996</v>
      </c>
      <c r="L38" s="4">
        <v>3871181.6983574801</v>
      </c>
      <c r="M38" s="4">
        <v>27209.432971748902</v>
      </c>
      <c r="N38" s="4">
        <v>428471.00161811901</v>
      </c>
      <c r="O38" s="4">
        <v>623765.88457819703</v>
      </c>
      <c r="P38" s="4">
        <v>1435030.10098451</v>
      </c>
      <c r="Q38" s="4">
        <v>5920752.3809057297</v>
      </c>
      <c r="R38" s="4">
        <v>2854266.3319068798</v>
      </c>
      <c r="S38" s="4">
        <v>14374.3421454217</v>
      </c>
      <c r="T38" s="4">
        <v>117242.488750937</v>
      </c>
      <c r="U38" s="4">
        <v>792096.183407392</v>
      </c>
      <c r="V38" s="4">
        <v>23652.6347162108</v>
      </c>
      <c r="W38" s="4">
        <v>190986.131830186</v>
      </c>
      <c r="X38" s="4">
        <v>149529.02647443299</v>
      </c>
      <c r="Y38" s="4">
        <v>2615522.8672390399</v>
      </c>
      <c r="Z38" s="4">
        <v>1693220.40303499</v>
      </c>
      <c r="AA38" s="4">
        <v>577883.77741224202</v>
      </c>
      <c r="AB38" s="4">
        <v>15741.7472833515</v>
      </c>
      <c r="AC38" s="4">
        <v>102039.34675086199</v>
      </c>
      <c r="AD38" s="4">
        <v>1365908.23302485</v>
      </c>
      <c r="AE38" s="4">
        <v>279088.32772816601</v>
      </c>
      <c r="AF38" s="4">
        <v>9778738.7628014106</v>
      </c>
      <c r="AG38" s="4">
        <v>333599.52653621702</v>
      </c>
      <c r="AH38" s="4">
        <v>27009.5089210359</v>
      </c>
      <c r="AI38" s="4">
        <v>2683232.1276714099</v>
      </c>
      <c r="AJ38" s="4">
        <v>4565571.2653388204</v>
      </c>
      <c r="AK38" s="4">
        <v>257840.69341651999</v>
      </c>
      <c r="AL38" s="4">
        <v>1161205.24792418</v>
      </c>
      <c r="AM38" s="4">
        <v>3456299.0915979701</v>
      </c>
      <c r="AN38" s="4">
        <v>13334335.476771301</v>
      </c>
      <c r="AO38" s="4">
        <v>6121351.86588383</v>
      </c>
      <c r="AP38" s="4">
        <v>864577.689534395</v>
      </c>
      <c r="AQ38" s="4">
        <v>1521526.4846828301</v>
      </c>
      <c r="AR38" s="4">
        <v>341566.22298097197</v>
      </c>
      <c r="AS38" s="4">
        <v>19118.773809627201</v>
      </c>
      <c r="AT38" s="4">
        <v>38666.145020203199</v>
      </c>
      <c r="AU38" s="4">
        <v>111408.018139878</v>
      </c>
      <c r="AV38" s="4">
        <v>50399.2720158339</v>
      </c>
      <c r="AW38" s="4">
        <v>27412.540899018099</v>
      </c>
      <c r="AX38" s="4">
        <v>6943495.1636135103</v>
      </c>
      <c r="AY38" s="4">
        <v>127502.575867997</v>
      </c>
      <c r="AZ38" s="4">
        <v>413286.12589299399</v>
      </c>
      <c r="BA38" s="4">
        <v>100980.61760922099</v>
      </c>
      <c r="BB38" s="4">
        <v>220280.840094602</v>
      </c>
      <c r="BC38" s="4">
        <v>959105.61406477704</v>
      </c>
      <c r="BD38" s="4">
        <v>17289111.608677801</v>
      </c>
      <c r="BE38" s="4">
        <v>151665.28221792699</v>
      </c>
      <c r="BF38" s="4">
        <v>589342.99688472797</v>
      </c>
      <c r="BG38" s="4">
        <v>76043.242715790097</v>
      </c>
      <c r="BH38" s="4">
        <v>216048.593615383</v>
      </c>
      <c r="BI38" s="4">
        <v>71628.039658624504</v>
      </c>
      <c r="BJ38" s="4">
        <v>424035.18047508399</v>
      </c>
      <c r="BK38" s="4">
        <v>1142579.7996223301</v>
      </c>
      <c r="BL38" s="4">
        <v>3497438.6284047901</v>
      </c>
    </row>
    <row r="39" spans="1:64">
      <c r="A39" s="8">
        <v>19079</v>
      </c>
      <c r="B39" s="8" t="s">
        <v>201</v>
      </c>
      <c r="C39" s="8">
        <v>10</v>
      </c>
      <c r="D39" s="8" t="s">
        <v>60</v>
      </c>
      <c r="E39" s="8" t="s">
        <v>61</v>
      </c>
      <c r="F39" s="8" t="s">
        <v>62</v>
      </c>
      <c r="G39" s="8" t="s">
        <v>117</v>
      </c>
      <c r="H39" s="8" t="s">
        <v>118</v>
      </c>
      <c r="I39" s="8">
        <v>1376351.0487193</v>
      </c>
      <c r="J39" s="8">
        <v>226156.620759023</v>
      </c>
      <c r="K39" s="8">
        <v>5839974.8677000403</v>
      </c>
      <c r="L39" s="8">
        <v>2184829.7866964098</v>
      </c>
      <c r="M39" s="8">
        <v>39777.130450809498</v>
      </c>
      <c r="N39" s="8">
        <v>393307.46178733499</v>
      </c>
      <c r="O39" s="8">
        <v>827126.241976541</v>
      </c>
      <c r="P39" s="8">
        <v>1253182.51593714</v>
      </c>
      <c r="Q39" s="8">
        <v>4940244.2753632301</v>
      </c>
      <c r="R39" s="8">
        <v>2507355.6887878701</v>
      </c>
      <c r="S39" s="8">
        <v>16233.3684405311</v>
      </c>
      <c r="T39" s="8">
        <v>145766.36657575701</v>
      </c>
      <c r="U39" s="8">
        <v>458627.42072008102</v>
      </c>
      <c r="V39" s="8">
        <v>23677.3961530491</v>
      </c>
      <c r="W39" s="8">
        <v>198360.64056999999</v>
      </c>
      <c r="X39" s="8">
        <v>159097.004509666</v>
      </c>
      <c r="Y39" s="8">
        <v>3227448.3979791701</v>
      </c>
      <c r="Z39" s="8">
        <v>1606882.17966563</v>
      </c>
      <c r="AA39" s="8">
        <v>804849.07843671006</v>
      </c>
      <c r="AB39" s="8">
        <v>20512.1473367654</v>
      </c>
      <c r="AC39" s="8">
        <v>114409.992971178</v>
      </c>
      <c r="AD39" s="8">
        <v>1582172.4137397101</v>
      </c>
      <c r="AE39" s="8">
        <v>206604.915642915</v>
      </c>
      <c r="AF39" s="8">
        <v>9177647.0337866992</v>
      </c>
      <c r="AG39" s="8">
        <v>535159.67071645195</v>
      </c>
      <c r="AH39" s="8">
        <v>24134.125122846501</v>
      </c>
      <c r="AI39" s="8">
        <v>2172991.9650266902</v>
      </c>
      <c r="AJ39" s="8">
        <v>4056889.6175417802</v>
      </c>
      <c r="AK39" s="8">
        <v>287118.90940757701</v>
      </c>
      <c r="AL39" s="8">
        <v>922063.62148485205</v>
      </c>
      <c r="AM39" s="8"/>
      <c r="AN39" s="8">
        <v>11536661.163503701</v>
      </c>
      <c r="AO39" s="8">
        <v>7259527.73467426</v>
      </c>
      <c r="AP39" s="8">
        <v>670284.69146768295</v>
      </c>
      <c r="AQ39" s="8">
        <v>2180687.9544009599</v>
      </c>
      <c r="AR39" s="8">
        <v>345029.04784349498</v>
      </c>
      <c r="AS39" s="8">
        <v>15019.540909757299</v>
      </c>
      <c r="AT39" s="8">
        <v>53122.833622852901</v>
      </c>
      <c r="AU39" s="8">
        <v>124366.293251068</v>
      </c>
      <c r="AV39" s="8">
        <v>64728.846661692798</v>
      </c>
      <c r="AW39" s="8">
        <v>32840.107037109599</v>
      </c>
      <c r="AX39" s="8">
        <v>5358349.0561047103</v>
      </c>
      <c r="AY39" s="8">
        <v>186835.73355253399</v>
      </c>
      <c r="AZ39" s="8">
        <v>408232.21697801299</v>
      </c>
      <c r="BA39" s="8">
        <v>108397.05082345101</v>
      </c>
      <c r="BB39" s="8">
        <v>187727.84023481401</v>
      </c>
      <c r="BC39" s="8">
        <v>696288.37522012903</v>
      </c>
      <c r="BD39" s="8">
        <v>19820402.815843899</v>
      </c>
      <c r="BE39" s="8">
        <v>85485.468865436997</v>
      </c>
      <c r="BF39" s="8">
        <v>463765.279994293</v>
      </c>
      <c r="BG39" s="8"/>
      <c r="BH39" s="8">
        <v>187585.55473391499</v>
      </c>
      <c r="BI39" s="8">
        <v>66752.8771707673</v>
      </c>
      <c r="BJ39" s="8">
        <v>445192.00179945398</v>
      </c>
      <c r="BK39" s="8">
        <v>856098.88379107299</v>
      </c>
      <c r="BL39" s="8">
        <v>2478504.8915073401</v>
      </c>
    </row>
    <row r="40" spans="1:64">
      <c r="A40" s="4">
        <v>19080</v>
      </c>
      <c r="B40" s="4" t="s">
        <v>201</v>
      </c>
      <c r="C40" s="4">
        <v>24</v>
      </c>
      <c r="D40" s="4" t="s">
        <v>60</v>
      </c>
      <c r="E40" s="4" t="s">
        <v>61</v>
      </c>
      <c r="F40" s="4" t="s">
        <v>62</v>
      </c>
      <c r="G40" s="4" t="s">
        <v>119</v>
      </c>
      <c r="H40" s="4" t="s">
        <v>120</v>
      </c>
      <c r="I40" s="4">
        <v>714420.533096737</v>
      </c>
      <c r="J40" s="4">
        <v>111944.064899843</v>
      </c>
      <c r="K40" s="4">
        <v>2577669.4141621999</v>
      </c>
      <c r="L40" s="4">
        <v>4183764.0437194598</v>
      </c>
      <c r="M40" s="4">
        <v>22774.5835873793</v>
      </c>
      <c r="N40" s="4">
        <v>423310.41470534902</v>
      </c>
      <c r="O40" s="4">
        <v>538985.78625629295</v>
      </c>
      <c r="P40" s="4">
        <v>566941.05225128704</v>
      </c>
      <c r="Q40" s="4">
        <v>4527235.1602152903</v>
      </c>
      <c r="R40" s="4">
        <v>10831381.4912974</v>
      </c>
      <c r="S40" s="4">
        <v>18206.093432133101</v>
      </c>
      <c r="T40" s="4">
        <v>172476.000562606</v>
      </c>
      <c r="U40" s="4">
        <v>1403544.0138661901</v>
      </c>
      <c r="V40" s="4">
        <v>38242.375735944101</v>
      </c>
      <c r="W40" s="4">
        <v>261779.91132185</v>
      </c>
      <c r="X40" s="4">
        <v>131265.25725411199</v>
      </c>
      <c r="Y40" s="4">
        <v>1453235.42593603</v>
      </c>
      <c r="Z40" s="4">
        <v>1507725.31064391</v>
      </c>
      <c r="AA40" s="4">
        <v>848425.29019651201</v>
      </c>
      <c r="AB40" s="4">
        <v>11869.8779714556</v>
      </c>
      <c r="AC40" s="4">
        <v>95947.805450508706</v>
      </c>
      <c r="AD40" s="4">
        <v>1007699.50571602</v>
      </c>
      <c r="AE40" s="4">
        <v>336680.35685721802</v>
      </c>
      <c r="AF40" s="4">
        <v>9202574.9115680791</v>
      </c>
      <c r="AG40" s="4">
        <v>339266.585349834</v>
      </c>
      <c r="AH40" s="4">
        <v>38707.214337824102</v>
      </c>
      <c r="AI40" s="4">
        <v>2909507.00391853</v>
      </c>
      <c r="AJ40" s="4">
        <v>4446137.1127633704</v>
      </c>
      <c r="AK40" s="4">
        <v>276292.01199908502</v>
      </c>
      <c r="AL40" s="4">
        <v>1804817.5859511101</v>
      </c>
      <c r="AM40" s="4">
        <v>3964032.8693711101</v>
      </c>
      <c r="AN40" s="4">
        <v>11302034.8064838</v>
      </c>
      <c r="AO40" s="4">
        <v>5664981.0530724199</v>
      </c>
      <c r="AP40" s="4">
        <v>966932.03948260401</v>
      </c>
      <c r="AQ40" s="4">
        <v>970102.56048244401</v>
      </c>
      <c r="AR40" s="4">
        <v>287954.49203680101</v>
      </c>
      <c r="AS40" s="4">
        <v>12728.572472387399</v>
      </c>
      <c r="AT40" s="4">
        <v>30929.9118995834</v>
      </c>
      <c r="AU40" s="4">
        <v>169284.38200492199</v>
      </c>
      <c r="AV40" s="4">
        <v>22039.282973523299</v>
      </c>
      <c r="AW40" s="4">
        <v>36670.731953356299</v>
      </c>
      <c r="AX40" s="4">
        <v>6452197.4810152603</v>
      </c>
      <c r="AY40" s="4">
        <v>65317.796439078898</v>
      </c>
      <c r="AZ40" s="4">
        <v>379953.09299364302</v>
      </c>
      <c r="BA40" s="4">
        <v>267155.91879574303</v>
      </c>
      <c r="BB40" s="4">
        <v>245637.24942582901</v>
      </c>
      <c r="BC40" s="4">
        <v>386543.88455973798</v>
      </c>
      <c r="BD40" s="4">
        <v>21090135.4369587</v>
      </c>
      <c r="BE40" s="4">
        <v>221185.78528234601</v>
      </c>
      <c r="BF40" s="4">
        <v>540570.98473074799</v>
      </c>
      <c r="BG40" s="4">
        <v>114360.206053911</v>
      </c>
      <c r="BH40" s="4">
        <v>255820.970173674</v>
      </c>
      <c r="BI40" s="4">
        <v>62134.597814518398</v>
      </c>
      <c r="BJ40" s="4">
        <v>301681.62035697501</v>
      </c>
      <c r="BK40" s="4">
        <v>445053.44627261598</v>
      </c>
      <c r="BL40" s="4">
        <v>3502267.4825559398</v>
      </c>
    </row>
    <row r="41" spans="1:64">
      <c r="A41" s="4">
        <v>19081</v>
      </c>
      <c r="B41" s="4" t="s">
        <v>201</v>
      </c>
      <c r="C41" s="4">
        <v>24</v>
      </c>
      <c r="D41" s="4" t="s">
        <v>60</v>
      </c>
      <c r="E41" s="4" t="s">
        <v>61</v>
      </c>
      <c r="F41" s="4" t="s">
        <v>62</v>
      </c>
      <c r="G41" s="4" t="s">
        <v>121</v>
      </c>
      <c r="H41" s="4" t="s">
        <v>122</v>
      </c>
      <c r="I41" s="4">
        <v>359622.60223036801</v>
      </c>
      <c r="J41" s="4">
        <v>66580.872177249505</v>
      </c>
      <c r="K41" s="4">
        <v>700938.24794797495</v>
      </c>
      <c r="L41" s="4">
        <v>4913575.7673206301</v>
      </c>
      <c r="M41" s="4">
        <v>20913.089641538001</v>
      </c>
      <c r="N41" s="4">
        <v>260252.54238432201</v>
      </c>
      <c r="O41" s="4">
        <v>367794.12536453502</v>
      </c>
      <c r="P41" s="4">
        <v>146123.85783331201</v>
      </c>
      <c r="Q41" s="4">
        <v>4828797.6802889099</v>
      </c>
      <c r="R41" s="4">
        <v>8299114.1920711603</v>
      </c>
      <c r="S41" s="4">
        <v>18290.460593931799</v>
      </c>
      <c r="T41" s="4">
        <v>183258.98264128601</v>
      </c>
      <c r="U41" s="4">
        <v>1761738.8594981399</v>
      </c>
      <c r="V41" s="4">
        <v>45279.155380788099</v>
      </c>
      <c r="W41" s="4">
        <v>96468.746573959797</v>
      </c>
      <c r="X41" s="4">
        <v>102671.698264801</v>
      </c>
      <c r="Y41" s="4">
        <v>1190418.97050329</v>
      </c>
      <c r="Z41" s="4">
        <v>932387.79388158198</v>
      </c>
      <c r="AA41" s="4">
        <v>540289.65044036799</v>
      </c>
      <c r="AB41" s="4">
        <v>16645.006547008601</v>
      </c>
      <c r="AC41" s="4">
        <v>74750.415050891999</v>
      </c>
      <c r="AD41" s="4">
        <v>505268.55233983602</v>
      </c>
      <c r="AE41" s="4">
        <v>165742.114918026</v>
      </c>
      <c r="AF41" s="4">
        <v>10678835.763041301</v>
      </c>
      <c r="AG41" s="4">
        <v>391585.59734881797</v>
      </c>
      <c r="AH41" s="4">
        <v>34124.601404386398</v>
      </c>
      <c r="AI41" s="4">
        <v>3285317.3819970498</v>
      </c>
      <c r="AJ41" s="4">
        <v>4510420.9468938597</v>
      </c>
      <c r="AK41" s="4">
        <v>305282.18938037899</v>
      </c>
      <c r="AL41" s="4">
        <v>1213127.71041945</v>
      </c>
      <c r="AN41" s="4">
        <v>12318326.071195601</v>
      </c>
      <c r="AO41" s="4">
        <v>4321104.3510812297</v>
      </c>
      <c r="AP41" s="4">
        <v>986230.050385435</v>
      </c>
      <c r="AQ41" s="4">
        <v>1024902.03653453</v>
      </c>
      <c r="AR41" s="4">
        <v>150264.36254023001</v>
      </c>
      <c r="AS41" s="4">
        <v>5069.8128851709798</v>
      </c>
      <c r="AT41" s="4">
        <v>18020.477834379199</v>
      </c>
      <c r="AU41" s="4">
        <v>102713.96267558901</v>
      </c>
      <c r="AV41" s="4">
        <v>14438.5798581578</v>
      </c>
      <c r="AW41" s="4">
        <v>41623.294578237001</v>
      </c>
      <c r="AX41" s="4">
        <v>6719211.58712315</v>
      </c>
      <c r="AY41" s="4">
        <v>54630.610419225603</v>
      </c>
      <c r="AZ41" s="4">
        <v>421556.74103189597</v>
      </c>
      <c r="BA41" s="4">
        <v>131244.99272417501</v>
      </c>
      <c r="BB41" s="4">
        <v>187616.273782087</v>
      </c>
      <c r="BC41" s="4">
        <v>239168.02736337899</v>
      </c>
      <c r="BD41" s="4">
        <v>22193987.116002802</v>
      </c>
      <c r="BE41" s="4">
        <v>268617.56793172302</v>
      </c>
      <c r="BF41" s="4">
        <v>574381.98216409702</v>
      </c>
      <c r="BH41" s="4">
        <v>265384.08329080098</v>
      </c>
      <c r="BI41" s="4">
        <v>41760.682285995201</v>
      </c>
      <c r="BJ41" s="4">
        <v>74949.604096189403</v>
      </c>
      <c r="BK41" s="4">
        <v>126456.108375934</v>
      </c>
      <c r="BL41" s="4">
        <v>3728650.2213590401</v>
      </c>
    </row>
    <row r="42" spans="1:64">
      <c r="A42" s="4">
        <v>19082</v>
      </c>
      <c r="B42" s="4" t="s">
        <v>201</v>
      </c>
      <c r="C42" s="4">
        <v>24</v>
      </c>
      <c r="D42" s="4" t="s">
        <v>60</v>
      </c>
      <c r="E42" s="4" t="s">
        <v>61</v>
      </c>
      <c r="F42" s="4" t="s">
        <v>62</v>
      </c>
      <c r="G42" s="4" t="s">
        <v>123</v>
      </c>
      <c r="H42" s="4" t="s">
        <v>124</v>
      </c>
      <c r="I42" s="4">
        <v>490290.96447039401</v>
      </c>
      <c r="J42" s="4">
        <v>88032.403085848797</v>
      </c>
      <c r="K42" s="4">
        <v>3676101.19924878</v>
      </c>
      <c r="L42" s="4">
        <v>3160748.99623662</v>
      </c>
      <c r="M42" s="4">
        <v>18690.653222807901</v>
      </c>
      <c r="N42" s="4">
        <v>430731.09673213097</v>
      </c>
      <c r="O42" s="4">
        <v>648976.720071877</v>
      </c>
      <c r="P42" s="4">
        <v>1231751.22793238</v>
      </c>
      <c r="Q42" s="4">
        <v>3968525.14400033</v>
      </c>
      <c r="R42" s="4">
        <v>11885180.9648454</v>
      </c>
      <c r="S42" s="4">
        <v>15159.097379278401</v>
      </c>
      <c r="T42" s="4">
        <v>65893.854079543293</v>
      </c>
      <c r="U42" s="4">
        <v>897948.03645159502</v>
      </c>
      <c r="V42" s="4">
        <v>21706.738648262599</v>
      </c>
      <c r="W42" s="4">
        <v>428445.29378746601</v>
      </c>
      <c r="X42" s="4">
        <v>147515.914665266</v>
      </c>
      <c r="Y42" s="4">
        <v>1636931.09383883</v>
      </c>
      <c r="Z42" s="4">
        <v>1854490.5850981199</v>
      </c>
      <c r="AA42" s="4">
        <v>844096.51390079304</v>
      </c>
      <c r="AB42" s="4">
        <v>12400.233484938801</v>
      </c>
      <c r="AC42" s="4">
        <v>172832.43071589599</v>
      </c>
      <c r="AD42" s="4">
        <v>1096975.15370143</v>
      </c>
      <c r="AE42" s="4">
        <v>353293.82315999898</v>
      </c>
      <c r="AF42" s="4">
        <v>7623753.02561111</v>
      </c>
      <c r="AG42" s="4">
        <v>222658.26266475601</v>
      </c>
      <c r="AH42" s="4">
        <v>45537.371996343601</v>
      </c>
      <c r="AI42" s="4">
        <v>2498505.0090987501</v>
      </c>
      <c r="AJ42" s="4">
        <v>3783033.3931071502</v>
      </c>
      <c r="AK42" s="4">
        <v>92964.3766534764</v>
      </c>
      <c r="AL42" s="4">
        <v>2082277.7895448401</v>
      </c>
      <c r="AN42" s="4">
        <v>9668931.0760919005</v>
      </c>
      <c r="AO42" s="4">
        <v>5284045.2592495196</v>
      </c>
      <c r="AP42" s="4">
        <v>931965.08363901498</v>
      </c>
      <c r="AQ42" s="4">
        <v>936238.43526539602</v>
      </c>
      <c r="AR42" s="4">
        <v>482963.27764566202</v>
      </c>
      <c r="AS42" s="4">
        <v>22985.678625976299</v>
      </c>
      <c r="AT42" s="4">
        <v>52944.795531509801</v>
      </c>
      <c r="AU42" s="4">
        <v>168419.46715618999</v>
      </c>
      <c r="AV42" s="4">
        <v>19129.451670774801</v>
      </c>
      <c r="AW42" s="4">
        <v>19243.360142242502</v>
      </c>
      <c r="AX42" s="4">
        <v>6079559.6772605898</v>
      </c>
      <c r="AY42" s="4">
        <v>56283.353860035699</v>
      </c>
      <c r="AZ42" s="4">
        <v>417863.54824989202</v>
      </c>
      <c r="BA42" s="4">
        <v>264668.41470866598</v>
      </c>
      <c r="BB42" s="4">
        <v>226363.225021299</v>
      </c>
      <c r="BC42" s="4">
        <v>476014.97740804899</v>
      </c>
      <c r="BD42" s="4">
        <v>16110880.156207601</v>
      </c>
      <c r="BE42" s="4">
        <v>136657.12713338801</v>
      </c>
      <c r="BF42" s="4">
        <v>569818.39324493904</v>
      </c>
      <c r="BG42" s="4">
        <v>144416.771944179</v>
      </c>
      <c r="BH42" s="4">
        <v>133818.35204736801</v>
      </c>
      <c r="BI42" s="4">
        <v>90895.288135602197</v>
      </c>
      <c r="BJ42" s="4">
        <v>453650.74960080499</v>
      </c>
      <c r="BK42" s="4">
        <v>500927.99099159398</v>
      </c>
      <c r="BL42" s="4">
        <v>3146913.3808800899</v>
      </c>
    </row>
    <row r="43" spans="1:64">
      <c r="A43" s="8">
        <v>19083</v>
      </c>
      <c r="B43" s="8" t="s">
        <v>201</v>
      </c>
      <c r="C43" s="8">
        <v>24</v>
      </c>
      <c r="D43" s="8" t="s">
        <v>60</v>
      </c>
      <c r="E43" s="8" t="s">
        <v>61</v>
      </c>
      <c r="F43" s="8" t="s">
        <v>62</v>
      </c>
      <c r="G43" s="8" t="s">
        <v>125</v>
      </c>
      <c r="H43" s="8" t="s">
        <v>126</v>
      </c>
      <c r="I43" s="8">
        <v>436907.30024198798</v>
      </c>
      <c r="J43" s="8">
        <v>70426.359667429002</v>
      </c>
      <c r="K43" s="8">
        <v>775603.00635947299</v>
      </c>
      <c r="L43" s="8"/>
      <c r="M43" s="8">
        <v>17185.259940669399</v>
      </c>
      <c r="N43" s="8">
        <v>278596.47906927898</v>
      </c>
      <c r="O43" s="8">
        <v>432595.103540793</v>
      </c>
      <c r="P43" s="8">
        <v>282898.93202411802</v>
      </c>
      <c r="Q43" s="8">
        <v>3163473.86823129</v>
      </c>
      <c r="R43" s="8">
        <v>7651680.34515025</v>
      </c>
      <c r="S43" s="8">
        <v>13423.235986391601</v>
      </c>
      <c r="T43" s="8">
        <v>102820.754144049</v>
      </c>
      <c r="U43" s="8">
        <v>830488.25675465399</v>
      </c>
      <c r="V43" s="8">
        <v>18487.460728064099</v>
      </c>
      <c r="W43" s="8">
        <v>169375.80004241801</v>
      </c>
      <c r="X43" s="8">
        <v>98283.624126156006</v>
      </c>
      <c r="Y43" s="8">
        <v>1002140.42260173</v>
      </c>
      <c r="Z43" s="8">
        <v>986674.963387531</v>
      </c>
      <c r="AA43" s="8">
        <v>419347.29798586899</v>
      </c>
      <c r="AB43" s="8">
        <v>13148.2024534314</v>
      </c>
      <c r="AC43" s="8">
        <v>114048.101927362</v>
      </c>
      <c r="AD43" s="8">
        <v>606201.95962064399</v>
      </c>
      <c r="AE43" s="8">
        <v>186943.117791394</v>
      </c>
      <c r="AF43" s="8">
        <v>7302801.0630356502</v>
      </c>
      <c r="AG43" s="8">
        <v>223086.343816779</v>
      </c>
      <c r="AH43" s="8">
        <v>31940.4048466983</v>
      </c>
      <c r="AI43" s="8">
        <v>2172982.7106612702</v>
      </c>
      <c r="AJ43" s="8">
        <v>3148186.5098003601</v>
      </c>
      <c r="AK43" s="8">
        <v>175191.62715832799</v>
      </c>
      <c r="AL43" s="8">
        <v>1025798.49102652</v>
      </c>
      <c r="AM43" s="8"/>
      <c r="AN43" s="8">
        <v>9160972.6563952304</v>
      </c>
      <c r="AO43" s="8">
        <v>3746918.8022849699</v>
      </c>
      <c r="AP43" s="8">
        <v>779104.54950180196</v>
      </c>
      <c r="AQ43" s="8">
        <v>771433.59900870698</v>
      </c>
      <c r="AR43" s="8">
        <v>240838.917013308</v>
      </c>
      <c r="AS43" s="8">
        <v>8997.6628612361001</v>
      </c>
      <c r="AT43" s="8">
        <v>32548.936048467</v>
      </c>
      <c r="AU43" s="8">
        <v>105034.93800693</v>
      </c>
      <c r="AV43" s="8">
        <v>19208.428881993801</v>
      </c>
      <c r="AW43" s="8">
        <v>25298.980550325799</v>
      </c>
      <c r="AX43" s="8">
        <v>5550555.2602391001</v>
      </c>
      <c r="AY43" s="8">
        <v>30768.915703233499</v>
      </c>
      <c r="AZ43" s="8">
        <v>369849.24470881902</v>
      </c>
      <c r="BA43" s="8">
        <v>127031.902512751</v>
      </c>
      <c r="BB43" s="8">
        <v>215254.686966409</v>
      </c>
      <c r="BC43" s="8">
        <v>251859.00836034201</v>
      </c>
      <c r="BD43" s="8">
        <v>14920431.164158599</v>
      </c>
      <c r="BE43" s="8">
        <v>103156.739180235</v>
      </c>
      <c r="BF43" s="8">
        <v>576615.86144742498</v>
      </c>
      <c r="BG43" s="8"/>
      <c r="BH43" s="8">
        <v>150157.66697996901</v>
      </c>
      <c r="BI43" s="8">
        <v>127984.811715673</v>
      </c>
      <c r="BJ43" s="8">
        <v>91398.100904985797</v>
      </c>
      <c r="BK43" s="8">
        <v>229733.069796278</v>
      </c>
      <c r="BL43" s="8">
        <v>2646316.5104677398</v>
      </c>
    </row>
  </sheetData>
  <sortState columnSort="1" ref="I1:BL43">
    <sortCondition ref="I1:BL1"/>
  </sortState>
  <conditionalFormatting sqref="I4:I43">
    <cfRule type="dataBar" priority="75">
      <dataBar>
        <cfvo type="min"/>
        <cfvo type="max"/>
        <color rgb="FF3EB6F4"/>
      </dataBar>
      <extLst>
        <ext xmlns:x14="http://schemas.microsoft.com/office/spreadsheetml/2009/9/main" uri="{B025F937-C7B1-47D3-B67F-A62EFF666E3E}">
          <x14:id>{F7189283-14F7-4DE0-9601-54DE9DB40004}</x14:id>
        </ext>
      </extLst>
    </cfRule>
  </conditionalFormatting>
  <conditionalFormatting sqref="J4:J43">
    <cfRule type="dataBar" priority="76">
      <dataBar>
        <cfvo type="min"/>
        <cfvo type="max"/>
        <color rgb="FF3EB6F4"/>
      </dataBar>
      <extLst>
        <ext xmlns:x14="http://schemas.microsoft.com/office/spreadsheetml/2009/9/main" uri="{B025F937-C7B1-47D3-B67F-A62EFF666E3E}">
          <x14:id>{F7189283-14F7-4DE0-9601-54DE9DB40005}</x14:id>
        </ext>
      </extLst>
    </cfRule>
  </conditionalFormatting>
  <conditionalFormatting sqref="K4:K43">
    <cfRule type="dataBar" priority="77">
      <dataBar>
        <cfvo type="min"/>
        <cfvo type="max"/>
        <color rgb="FF3EB6F4"/>
      </dataBar>
      <extLst>
        <ext xmlns:x14="http://schemas.microsoft.com/office/spreadsheetml/2009/9/main" uri="{B025F937-C7B1-47D3-B67F-A62EFF666E3E}">
          <x14:id>{F7189283-14F7-4DE0-9601-54DE9DB40006}</x14:id>
        </ext>
      </extLst>
    </cfRule>
  </conditionalFormatting>
  <conditionalFormatting sqref="L4:L43">
    <cfRule type="dataBar" priority="78">
      <dataBar>
        <cfvo type="min"/>
        <cfvo type="max"/>
        <color rgb="FF3EB6F4"/>
      </dataBar>
      <extLst>
        <ext xmlns:x14="http://schemas.microsoft.com/office/spreadsheetml/2009/9/main" uri="{B025F937-C7B1-47D3-B67F-A62EFF666E3E}">
          <x14:id>{F7189283-14F7-4DE0-9601-54DE9DB40007}</x14:id>
        </ext>
      </extLst>
    </cfRule>
  </conditionalFormatting>
  <conditionalFormatting sqref="M4:M43">
    <cfRule type="dataBar" priority="79">
      <dataBar>
        <cfvo type="min"/>
        <cfvo type="max"/>
        <color rgb="FF3EB6F4"/>
      </dataBar>
      <extLst>
        <ext xmlns:x14="http://schemas.microsoft.com/office/spreadsheetml/2009/9/main" uri="{B025F937-C7B1-47D3-B67F-A62EFF666E3E}">
          <x14:id>{F7189283-14F7-4DE0-9601-54DE9DB40008}</x14:id>
        </ext>
      </extLst>
    </cfRule>
  </conditionalFormatting>
  <conditionalFormatting sqref="N4:N43">
    <cfRule type="dataBar" priority="80">
      <dataBar>
        <cfvo type="min"/>
        <cfvo type="max"/>
        <color rgb="FF3EB6F4"/>
      </dataBar>
      <extLst>
        <ext xmlns:x14="http://schemas.microsoft.com/office/spreadsheetml/2009/9/main" uri="{B025F937-C7B1-47D3-B67F-A62EFF666E3E}">
          <x14:id>{F7189283-14F7-4DE0-9601-54DE9DB40009}</x14:id>
        </ext>
      </extLst>
    </cfRule>
  </conditionalFormatting>
  <conditionalFormatting sqref="O4:O43">
    <cfRule type="dataBar" priority="81">
      <dataBar>
        <cfvo type="min"/>
        <cfvo type="max"/>
        <color rgb="FF3EB6F4"/>
      </dataBar>
      <extLst>
        <ext xmlns:x14="http://schemas.microsoft.com/office/spreadsheetml/2009/9/main" uri="{B025F937-C7B1-47D3-B67F-A62EFF666E3E}">
          <x14:id>{F7189283-14F7-4DE0-9601-54DE9DB40010}</x14:id>
        </ext>
      </extLst>
    </cfRule>
  </conditionalFormatting>
  <conditionalFormatting sqref="P4:P43">
    <cfRule type="dataBar" priority="82">
      <dataBar>
        <cfvo type="min"/>
        <cfvo type="max"/>
        <color rgb="FF3EB6F4"/>
      </dataBar>
      <extLst>
        <ext xmlns:x14="http://schemas.microsoft.com/office/spreadsheetml/2009/9/main" uri="{B025F937-C7B1-47D3-B67F-A62EFF666E3E}">
          <x14:id>{F7189283-14F7-4DE0-9601-54DE9DB40013}</x14:id>
        </ext>
      </extLst>
    </cfRule>
  </conditionalFormatting>
  <conditionalFormatting sqref="Q4:Q43">
    <cfRule type="dataBar" priority="83">
      <dataBar>
        <cfvo type="min"/>
        <cfvo type="max"/>
        <color rgb="FF3EB6F4"/>
      </dataBar>
      <extLst>
        <ext xmlns:x14="http://schemas.microsoft.com/office/spreadsheetml/2009/9/main" uri="{B025F937-C7B1-47D3-B67F-A62EFF666E3E}">
          <x14:id>{F7189283-14F7-4DE0-9601-54DE9DB40014}</x14:id>
        </ext>
      </extLst>
    </cfRule>
  </conditionalFormatting>
  <conditionalFormatting sqref="R4:R43">
    <cfRule type="dataBar" priority="84">
      <dataBar>
        <cfvo type="min"/>
        <cfvo type="max"/>
        <color rgb="FF3EB6F4"/>
      </dataBar>
      <extLst>
        <ext xmlns:x14="http://schemas.microsoft.com/office/spreadsheetml/2009/9/main" uri="{B025F937-C7B1-47D3-B67F-A62EFF666E3E}">
          <x14:id>{F7189283-14F7-4DE0-9601-54DE9DB40015}</x14:id>
        </ext>
      </extLst>
    </cfRule>
  </conditionalFormatting>
  <conditionalFormatting sqref="S4:S43">
    <cfRule type="dataBar" priority="85">
      <dataBar>
        <cfvo type="min"/>
        <cfvo type="max"/>
        <color rgb="FF3EB6F4"/>
      </dataBar>
      <extLst>
        <ext xmlns:x14="http://schemas.microsoft.com/office/spreadsheetml/2009/9/main" uri="{B025F937-C7B1-47D3-B67F-A62EFF666E3E}">
          <x14:id>{F7189283-14F7-4DE0-9601-54DE9DB40016}</x14:id>
        </ext>
      </extLst>
    </cfRule>
  </conditionalFormatting>
  <conditionalFormatting sqref="T4:T43">
    <cfRule type="dataBar" priority="86">
      <dataBar>
        <cfvo type="min"/>
        <cfvo type="max"/>
        <color rgb="FF3EB6F4"/>
      </dataBar>
      <extLst>
        <ext xmlns:x14="http://schemas.microsoft.com/office/spreadsheetml/2009/9/main" uri="{B025F937-C7B1-47D3-B67F-A62EFF666E3E}">
          <x14:id>{F7189283-14F7-4DE0-9601-54DE9DB40017}</x14:id>
        </ext>
      </extLst>
    </cfRule>
  </conditionalFormatting>
  <conditionalFormatting sqref="U4:U43">
    <cfRule type="dataBar" priority="87">
      <dataBar>
        <cfvo type="min"/>
        <cfvo type="max"/>
        <color rgb="FF3EB6F4"/>
      </dataBar>
      <extLst>
        <ext xmlns:x14="http://schemas.microsoft.com/office/spreadsheetml/2009/9/main" uri="{B025F937-C7B1-47D3-B67F-A62EFF666E3E}">
          <x14:id>{F7189283-14F7-4DE0-9601-54DE9DB40018}</x14:id>
        </ext>
      </extLst>
    </cfRule>
  </conditionalFormatting>
  <conditionalFormatting sqref="V4:V43">
    <cfRule type="dataBar" priority="88">
      <dataBar>
        <cfvo type="min"/>
        <cfvo type="max"/>
        <color rgb="FF3EB6F4"/>
      </dataBar>
      <extLst>
        <ext xmlns:x14="http://schemas.microsoft.com/office/spreadsheetml/2009/9/main" uri="{B025F937-C7B1-47D3-B67F-A62EFF666E3E}">
          <x14:id>{F7189283-14F7-4DE0-9601-54DE9DB40019}</x14:id>
        </ext>
      </extLst>
    </cfRule>
  </conditionalFormatting>
  <conditionalFormatting sqref="W4:W43">
    <cfRule type="dataBar" priority="89">
      <dataBar>
        <cfvo type="min"/>
        <cfvo type="max"/>
        <color rgb="FF3EB6F4"/>
      </dataBar>
      <extLst>
        <ext xmlns:x14="http://schemas.microsoft.com/office/spreadsheetml/2009/9/main" uri="{B025F937-C7B1-47D3-B67F-A62EFF666E3E}">
          <x14:id>{F7189283-14F7-4DE0-9601-54DE9DB40021}</x14:id>
        </ext>
      </extLst>
    </cfRule>
  </conditionalFormatting>
  <conditionalFormatting sqref="X4:X43">
    <cfRule type="dataBar" priority="90">
      <dataBar>
        <cfvo type="min"/>
        <cfvo type="max"/>
        <color rgb="FF3EB6F4"/>
      </dataBar>
      <extLst>
        <ext xmlns:x14="http://schemas.microsoft.com/office/spreadsheetml/2009/9/main" uri="{B025F937-C7B1-47D3-B67F-A62EFF666E3E}">
          <x14:id>{F7189283-14F7-4DE0-9601-54DE9DB40022}</x14:id>
        </ext>
      </extLst>
    </cfRule>
  </conditionalFormatting>
  <conditionalFormatting sqref="Y4:Y43">
    <cfRule type="dataBar" priority="91">
      <dataBar>
        <cfvo type="min"/>
        <cfvo type="max"/>
        <color rgb="FF3EB6F4"/>
      </dataBar>
      <extLst>
        <ext xmlns:x14="http://schemas.microsoft.com/office/spreadsheetml/2009/9/main" uri="{B025F937-C7B1-47D3-B67F-A62EFF666E3E}">
          <x14:id>{F7189283-14F7-4DE0-9601-54DE9DB40023}</x14:id>
        </ext>
      </extLst>
    </cfRule>
  </conditionalFormatting>
  <conditionalFormatting sqref="Z4:Z43">
    <cfRule type="dataBar" priority="92">
      <dataBar>
        <cfvo type="min"/>
        <cfvo type="max"/>
        <color rgb="FF3EB6F4"/>
      </dataBar>
      <extLst>
        <ext xmlns:x14="http://schemas.microsoft.com/office/spreadsheetml/2009/9/main" uri="{B025F937-C7B1-47D3-B67F-A62EFF666E3E}">
          <x14:id>{F7189283-14F7-4DE0-9601-54DE9DB40024}</x14:id>
        </ext>
      </extLst>
    </cfRule>
  </conditionalFormatting>
  <conditionalFormatting sqref="AA4:AA43">
    <cfRule type="dataBar" priority="93">
      <dataBar>
        <cfvo type="min"/>
        <cfvo type="max"/>
        <color rgb="FF3EB6F4"/>
      </dataBar>
      <extLst>
        <ext xmlns:x14="http://schemas.microsoft.com/office/spreadsheetml/2009/9/main" uri="{B025F937-C7B1-47D3-B67F-A62EFF666E3E}">
          <x14:id>{F7189283-14F7-4DE0-9601-54DE9DB40025}</x14:id>
        </ext>
      </extLst>
    </cfRule>
  </conditionalFormatting>
  <conditionalFormatting sqref="AB4:AB43">
    <cfRule type="dataBar" priority="94">
      <dataBar>
        <cfvo type="min"/>
        <cfvo type="max"/>
        <color rgb="FF3EB6F4"/>
      </dataBar>
      <extLst>
        <ext xmlns:x14="http://schemas.microsoft.com/office/spreadsheetml/2009/9/main" uri="{B025F937-C7B1-47D3-B67F-A62EFF666E3E}">
          <x14:id>{F7189283-14F7-4DE0-9601-54DE9DB40026}</x14:id>
        </ext>
      </extLst>
    </cfRule>
  </conditionalFormatting>
  <conditionalFormatting sqref="AC4:AC43">
    <cfRule type="dataBar" priority="95">
      <dataBar>
        <cfvo type="min"/>
        <cfvo type="max"/>
        <color rgb="FF3EB6F4"/>
      </dataBar>
      <extLst>
        <ext xmlns:x14="http://schemas.microsoft.com/office/spreadsheetml/2009/9/main" uri="{B025F937-C7B1-47D3-B67F-A62EFF666E3E}">
          <x14:id>{F7189283-14F7-4DE0-9601-54DE9DB40027}</x14:id>
        </ext>
      </extLst>
    </cfRule>
  </conditionalFormatting>
  <conditionalFormatting sqref="AD4:AD43">
    <cfRule type="dataBar" priority="96">
      <dataBar>
        <cfvo type="min"/>
        <cfvo type="max"/>
        <color rgb="FF3EB6F4"/>
      </dataBar>
      <extLst>
        <ext xmlns:x14="http://schemas.microsoft.com/office/spreadsheetml/2009/9/main" uri="{B025F937-C7B1-47D3-B67F-A62EFF666E3E}">
          <x14:id>{F7189283-14F7-4DE0-9601-54DE9DB40030}</x14:id>
        </ext>
      </extLst>
    </cfRule>
  </conditionalFormatting>
  <conditionalFormatting sqref="AE4:AE43">
    <cfRule type="dataBar" priority="97">
      <dataBar>
        <cfvo type="min"/>
        <cfvo type="max"/>
        <color rgb="FF3EB6F4"/>
      </dataBar>
      <extLst>
        <ext xmlns:x14="http://schemas.microsoft.com/office/spreadsheetml/2009/9/main" uri="{B025F937-C7B1-47D3-B67F-A62EFF666E3E}">
          <x14:id>{F7189283-14F7-4DE0-9601-54DE9DB40031}</x14:id>
        </ext>
      </extLst>
    </cfRule>
  </conditionalFormatting>
  <conditionalFormatting sqref="AF4:AF43">
    <cfRule type="dataBar" priority="98">
      <dataBar>
        <cfvo type="min"/>
        <cfvo type="max"/>
        <color rgb="FF3EB6F4"/>
      </dataBar>
      <extLst>
        <ext xmlns:x14="http://schemas.microsoft.com/office/spreadsheetml/2009/9/main" uri="{B025F937-C7B1-47D3-B67F-A62EFF666E3E}">
          <x14:id>{F7189283-14F7-4DE0-9601-54DE9DB40032}</x14:id>
        </ext>
      </extLst>
    </cfRule>
  </conditionalFormatting>
  <conditionalFormatting sqref="AG4:AG43">
    <cfRule type="dataBar" priority="99">
      <dataBar>
        <cfvo type="min"/>
        <cfvo type="max"/>
        <color rgb="FF3EB6F4"/>
      </dataBar>
      <extLst>
        <ext xmlns:x14="http://schemas.microsoft.com/office/spreadsheetml/2009/9/main" uri="{B025F937-C7B1-47D3-B67F-A62EFF666E3E}">
          <x14:id>{F7189283-14F7-4DE0-9601-54DE9DB40034}</x14:id>
        </ext>
      </extLst>
    </cfRule>
  </conditionalFormatting>
  <conditionalFormatting sqref="AH4:AH43">
    <cfRule type="dataBar" priority="100">
      <dataBar>
        <cfvo type="min"/>
        <cfvo type="max"/>
        <color rgb="FF3EB6F4"/>
      </dataBar>
      <extLst>
        <ext xmlns:x14="http://schemas.microsoft.com/office/spreadsheetml/2009/9/main" uri="{B025F937-C7B1-47D3-B67F-A62EFF666E3E}">
          <x14:id>{F7189283-14F7-4DE0-9601-54DE9DB40035}</x14:id>
        </ext>
      </extLst>
    </cfRule>
  </conditionalFormatting>
  <conditionalFormatting sqref="AI4:AI43">
    <cfRule type="dataBar" priority="101">
      <dataBar>
        <cfvo type="min"/>
        <cfvo type="max"/>
        <color rgb="FF3EB6F4"/>
      </dataBar>
      <extLst>
        <ext xmlns:x14="http://schemas.microsoft.com/office/spreadsheetml/2009/9/main" uri="{B025F937-C7B1-47D3-B67F-A62EFF666E3E}">
          <x14:id>{F7189283-14F7-4DE0-9601-54DE9DB40037}</x14:id>
        </ext>
      </extLst>
    </cfRule>
  </conditionalFormatting>
  <conditionalFormatting sqref="AJ4:AJ43">
    <cfRule type="dataBar" priority="102">
      <dataBar>
        <cfvo type="min"/>
        <cfvo type="max"/>
        <color rgb="FF3EB6F4"/>
      </dataBar>
      <extLst>
        <ext xmlns:x14="http://schemas.microsoft.com/office/spreadsheetml/2009/9/main" uri="{B025F937-C7B1-47D3-B67F-A62EFF666E3E}">
          <x14:id>{F7189283-14F7-4DE0-9601-54DE9DB40038}</x14:id>
        </ext>
      </extLst>
    </cfRule>
  </conditionalFormatting>
  <conditionalFormatting sqref="AK4:AK43">
    <cfRule type="dataBar" priority="103">
      <dataBar>
        <cfvo type="min"/>
        <cfvo type="max"/>
        <color rgb="FF3EB6F4"/>
      </dataBar>
      <extLst>
        <ext xmlns:x14="http://schemas.microsoft.com/office/spreadsheetml/2009/9/main" uri="{B025F937-C7B1-47D3-B67F-A62EFF666E3E}">
          <x14:id>{F7189283-14F7-4DE0-9601-54DE9DB40039}</x14:id>
        </ext>
      </extLst>
    </cfRule>
  </conditionalFormatting>
  <conditionalFormatting sqref="AL4:AL43">
    <cfRule type="dataBar" priority="157">
      <dataBar>
        <cfvo type="min"/>
        <cfvo type="max"/>
        <color rgb="FF3EB6F4"/>
      </dataBar>
      <extLst>
        <ext xmlns:x14="http://schemas.microsoft.com/office/spreadsheetml/2009/9/main" uri="{B025F937-C7B1-47D3-B67F-A62EFF666E3E}">
          <x14:id>{6C8BF1A3-9A2B-C24F-8E4D-CDD431F03F2D}</x14:id>
        </ext>
      </extLst>
    </cfRule>
  </conditionalFormatting>
  <conditionalFormatting sqref="AM4:AM43">
    <cfRule type="dataBar" priority="158">
      <dataBar>
        <cfvo type="min"/>
        <cfvo type="max"/>
        <color rgb="FF3EB6F4"/>
      </dataBar>
      <extLst>
        <ext xmlns:x14="http://schemas.microsoft.com/office/spreadsheetml/2009/9/main" uri="{B025F937-C7B1-47D3-B67F-A62EFF666E3E}">
          <x14:id>{A4B3CF16-19D8-D747-B6D5-08DCEBD42674}</x14:id>
        </ext>
      </extLst>
    </cfRule>
  </conditionalFormatting>
  <conditionalFormatting sqref="AN4:AN43">
    <cfRule type="dataBar" priority="159">
      <dataBar>
        <cfvo type="min"/>
        <cfvo type="max"/>
        <color rgb="FF3EB6F4"/>
      </dataBar>
      <extLst>
        <ext xmlns:x14="http://schemas.microsoft.com/office/spreadsheetml/2009/9/main" uri="{B025F937-C7B1-47D3-B67F-A62EFF666E3E}">
          <x14:id>{91C309C4-87E3-0342-8E5D-D9EF3F88672B}</x14:id>
        </ext>
      </extLst>
    </cfRule>
  </conditionalFormatting>
  <conditionalFormatting sqref="AO4:AO43">
    <cfRule type="dataBar" priority="160">
      <dataBar>
        <cfvo type="min"/>
        <cfvo type="max"/>
        <color rgb="FF3EB6F4"/>
      </dataBar>
      <extLst>
        <ext xmlns:x14="http://schemas.microsoft.com/office/spreadsheetml/2009/9/main" uri="{B025F937-C7B1-47D3-B67F-A62EFF666E3E}">
          <x14:id>{34F8D0D5-ECDB-5D41-9E00-4A88AEFE6524}</x14:id>
        </ext>
      </extLst>
    </cfRule>
  </conditionalFormatting>
  <conditionalFormatting sqref="AP4:AP43">
    <cfRule type="dataBar" priority="161">
      <dataBar>
        <cfvo type="min"/>
        <cfvo type="max"/>
        <color rgb="FF3EB6F4"/>
      </dataBar>
      <extLst>
        <ext xmlns:x14="http://schemas.microsoft.com/office/spreadsheetml/2009/9/main" uri="{B025F937-C7B1-47D3-B67F-A62EFF666E3E}">
          <x14:id>{D5165CF0-D02B-9941-B385-E7B5325882FF}</x14:id>
        </ext>
      </extLst>
    </cfRule>
  </conditionalFormatting>
  <conditionalFormatting sqref="AQ4:AQ43">
    <cfRule type="dataBar" priority="162">
      <dataBar>
        <cfvo type="min"/>
        <cfvo type="max"/>
        <color rgb="FF3EB6F4"/>
      </dataBar>
      <extLst>
        <ext xmlns:x14="http://schemas.microsoft.com/office/spreadsheetml/2009/9/main" uri="{B025F937-C7B1-47D3-B67F-A62EFF666E3E}">
          <x14:id>{B710C61F-F279-8A48-8791-BE72373D2DE9}</x14:id>
        </ext>
      </extLst>
    </cfRule>
  </conditionalFormatting>
  <conditionalFormatting sqref="AR4:AR43">
    <cfRule type="dataBar" priority="163">
      <dataBar>
        <cfvo type="min"/>
        <cfvo type="max"/>
        <color rgb="FF3EB6F4"/>
      </dataBar>
      <extLst>
        <ext xmlns:x14="http://schemas.microsoft.com/office/spreadsheetml/2009/9/main" uri="{B025F937-C7B1-47D3-B67F-A62EFF666E3E}">
          <x14:id>{9A9684DD-5A1B-9840-983B-220D4BB4C329}</x14:id>
        </ext>
      </extLst>
    </cfRule>
  </conditionalFormatting>
  <conditionalFormatting sqref="AS4:AS43">
    <cfRule type="dataBar" priority="164">
      <dataBar>
        <cfvo type="min"/>
        <cfvo type="max"/>
        <color rgb="FF3EB6F4"/>
      </dataBar>
      <extLst>
        <ext xmlns:x14="http://schemas.microsoft.com/office/spreadsheetml/2009/9/main" uri="{B025F937-C7B1-47D3-B67F-A62EFF666E3E}">
          <x14:id>{84C6E8B3-BC7D-584A-BC59-7ECFD787DFDB}</x14:id>
        </ext>
      </extLst>
    </cfRule>
  </conditionalFormatting>
  <conditionalFormatting sqref="AT4:AT43">
    <cfRule type="dataBar" priority="165">
      <dataBar>
        <cfvo type="min"/>
        <cfvo type="max"/>
        <color rgb="FF3EB6F4"/>
      </dataBar>
      <extLst>
        <ext xmlns:x14="http://schemas.microsoft.com/office/spreadsheetml/2009/9/main" uri="{B025F937-C7B1-47D3-B67F-A62EFF666E3E}">
          <x14:id>{3F21412A-A395-A14C-B501-93C1507AECF4}</x14:id>
        </ext>
      </extLst>
    </cfRule>
  </conditionalFormatting>
  <conditionalFormatting sqref="AU4:AU43">
    <cfRule type="dataBar" priority="166">
      <dataBar>
        <cfvo type="min"/>
        <cfvo type="max"/>
        <color rgb="FF3EB6F4"/>
      </dataBar>
      <extLst>
        <ext xmlns:x14="http://schemas.microsoft.com/office/spreadsheetml/2009/9/main" uri="{B025F937-C7B1-47D3-B67F-A62EFF666E3E}">
          <x14:id>{54EF4F02-AA28-A841-A6FC-DF8533E7C0E2}</x14:id>
        </ext>
      </extLst>
    </cfRule>
  </conditionalFormatting>
  <conditionalFormatting sqref="AV4:AV43">
    <cfRule type="dataBar" priority="167">
      <dataBar>
        <cfvo type="min"/>
        <cfvo type="max"/>
        <color rgb="FF3EB6F4"/>
      </dataBar>
      <extLst>
        <ext xmlns:x14="http://schemas.microsoft.com/office/spreadsheetml/2009/9/main" uri="{B025F937-C7B1-47D3-B67F-A62EFF666E3E}">
          <x14:id>{1861C274-D2D9-3345-A5DD-D5B772EA1B44}</x14:id>
        </ext>
      </extLst>
    </cfRule>
  </conditionalFormatting>
  <conditionalFormatting sqref="AW4:AW43">
    <cfRule type="dataBar" priority="168">
      <dataBar>
        <cfvo type="min"/>
        <cfvo type="max"/>
        <color rgb="FF3EB6F4"/>
      </dataBar>
      <extLst>
        <ext xmlns:x14="http://schemas.microsoft.com/office/spreadsheetml/2009/9/main" uri="{B025F937-C7B1-47D3-B67F-A62EFF666E3E}">
          <x14:id>{253EE63F-021E-E94C-B70B-35DEA3C9A3CE}</x14:id>
        </ext>
      </extLst>
    </cfRule>
  </conditionalFormatting>
  <conditionalFormatting sqref="AX4:AX43">
    <cfRule type="dataBar" priority="169">
      <dataBar>
        <cfvo type="min"/>
        <cfvo type="max"/>
        <color rgb="FF3EB6F4"/>
      </dataBar>
      <extLst>
        <ext xmlns:x14="http://schemas.microsoft.com/office/spreadsheetml/2009/9/main" uri="{B025F937-C7B1-47D3-B67F-A62EFF666E3E}">
          <x14:id>{8ADCCA87-D9DA-4041-B346-55893CBD1B87}</x14:id>
        </ext>
      </extLst>
    </cfRule>
  </conditionalFormatting>
  <conditionalFormatting sqref="AY4:AY43">
    <cfRule type="dataBar" priority="170">
      <dataBar>
        <cfvo type="min"/>
        <cfvo type="max"/>
        <color rgb="FF3EB6F4"/>
      </dataBar>
      <extLst>
        <ext xmlns:x14="http://schemas.microsoft.com/office/spreadsheetml/2009/9/main" uri="{B025F937-C7B1-47D3-B67F-A62EFF666E3E}">
          <x14:id>{31713C85-C51E-AD43-BE47-E2912FA6F553}</x14:id>
        </ext>
      </extLst>
    </cfRule>
  </conditionalFormatting>
  <conditionalFormatting sqref="AZ4:AZ43">
    <cfRule type="dataBar" priority="171">
      <dataBar>
        <cfvo type="min"/>
        <cfvo type="max"/>
        <color rgb="FF3EB6F4"/>
      </dataBar>
      <extLst>
        <ext xmlns:x14="http://schemas.microsoft.com/office/spreadsheetml/2009/9/main" uri="{B025F937-C7B1-47D3-B67F-A62EFF666E3E}">
          <x14:id>{2177B785-54CC-1449-84A5-4A5EEF6571BB}</x14:id>
        </ext>
      </extLst>
    </cfRule>
  </conditionalFormatting>
  <conditionalFormatting sqref="BA4:BA43">
    <cfRule type="dataBar" priority="172">
      <dataBar>
        <cfvo type="min"/>
        <cfvo type="max"/>
        <color rgb="FF3EB6F4"/>
      </dataBar>
      <extLst>
        <ext xmlns:x14="http://schemas.microsoft.com/office/spreadsheetml/2009/9/main" uri="{B025F937-C7B1-47D3-B67F-A62EFF666E3E}">
          <x14:id>{1B96DF8C-6D67-A144-B0AD-9AFF15947B12}</x14:id>
        </ext>
      </extLst>
    </cfRule>
  </conditionalFormatting>
  <conditionalFormatting sqref="BB4:BB43">
    <cfRule type="dataBar" priority="173">
      <dataBar>
        <cfvo type="min"/>
        <cfvo type="max"/>
        <color rgb="FF3EB6F4"/>
      </dataBar>
      <extLst>
        <ext xmlns:x14="http://schemas.microsoft.com/office/spreadsheetml/2009/9/main" uri="{B025F937-C7B1-47D3-B67F-A62EFF666E3E}">
          <x14:id>{920AC2FF-CE58-3D40-BE74-BEF63B6C186C}</x14:id>
        </ext>
      </extLst>
    </cfRule>
  </conditionalFormatting>
  <conditionalFormatting sqref="BC4:BC43">
    <cfRule type="dataBar" priority="174">
      <dataBar>
        <cfvo type="min"/>
        <cfvo type="max"/>
        <color rgb="FF3EB6F4"/>
      </dataBar>
      <extLst>
        <ext xmlns:x14="http://schemas.microsoft.com/office/spreadsheetml/2009/9/main" uri="{B025F937-C7B1-47D3-B67F-A62EFF666E3E}">
          <x14:id>{0F81F5AF-4038-0F42-9FE7-0209CCFFF0B4}</x14:id>
        </ext>
      </extLst>
    </cfRule>
  </conditionalFormatting>
  <conditionalFormatting sqref="BD4:BD43">
    <cfRule type="dataBar" priority="175">
      <dataBar>
        <cfvo type="min"/>
        <cfvo type="max"/>
        <color rgb="FF3EB6F4"/>
      </dataBar>
      <extLst>
        <ext xmlns:x14="http://schemas.microsoft.com/office/spreadsheetml/2009/9/main" uri="{B025F937-C7B1-47D3-B67F-A62EFF666E3E}">
          <x14:id>{B22D167E-13E6-E946-8EF2-EA7941A7F220}</x14:id>
        </ext>
      </extLst>
    </cfRule>
  </conditionalFormatting>
  <conditionalFormatting sqref="BE4:BE43">
    <cfRule type="dataBar" priority="176">
      <dataBar>
        <cfvo type="min"/>
        <cfvo type="max"/>
        <color rgb="FF3EB6F4"/>
      </dataBar>
      <extLst>
        <ext xmlns:x14="http://schemas.microsoft.com/office/spreadsheetml/2009/9/main" uri="{B025F937-C7B1-47D3-B67F-A62EFF666E3E}">
          <x14:id>{57509E7C-BD26-4B42-85A0-A0A9BE4CF79F}</x14:id>
        </ext>
      </extLst>
    </cfRule>
  </conditionalFormatting>
  <conditionalFormatting sqref="BF4:BF43">
    <cfRule type="dataBar" priority="177">
      <dataBar>
        <cfvo type="min"/>
        <cfvo type="max"/>
        <color rgb="FF3EB6F4"/>
      </dataBar>
      <extLst>
        <ext xmlns:x14="http://schemas.microsoft.com/office/spreadsheetml/2009/9/main" uri="{B025F937-C7B1-47D3-B67F-A62EFF666E3E}">
          <x14:id>{D4D36C1C-1166-C446-B22D-E47FEAD14847}</x14:id>
        </ext>
      </extLst>
    </cfRule>
  </conditionalFormatting>
  <conditionalFormatting sqref="BG4:BG43">
    <cfRule type="dataBar" priority="178">
      <dataBar>
        <cfvo type="min"/>
        <cfvo type="max"/>
        <color rgb="FF3EB6F4"/>
      </dataBar>
      <extLst>
        <ext xmlns:x14="http://schemas.microsoft.com/office/spreadsheetml/2009/9/main" uri="{B025F937-C7B1-47D3-B67F-A62EFF666E3E}">
          <x14:id>{A6D2D841-BF8C-5A40-A6B7-8F413A9E5899}</x14:id>
        </ext>
      </extLst>
    </cfRule>
  </conditionalFormatting>
  <conditionalFormatting sqref="BH4:BH43">
    <cfRule type="dataBar" priority="179">
      <dataBar>
        <cfvo type="min"/>
        <cfvo type="max"/>
        <color rgb="FF3EB6F4"/>
      </dataBar>
      <extLst>
        <ext xmlns:x14="http://schemas.microsoft.com/office/spreadsheetml/2009/9/main" uri="{B025F937-C7B1-47D3-B67F-A62EFF666E3E}">
          <x14:id>{2BA5BA52-DC87-4145-AF37-FD47C7F166EC}</x14:id>
        </ext>
      </extLst>
    </cfRule>
  </conditionalFormatting>
  <conditionalFormatting sqref="BI4:BI43">
    <cfRule type="dataBar" priority="180">
      <dataBar>
        <cfvo type="min"/>
        <cfvo type="max"/>
        <color rgb="FF3EB6F4"/>
      </dataBar>
      <extLst>
        <ext xmlns:x14="http://schemas.microsoft.com/office/spreadsheetml/2009/9/main" uri="{B025F937-C7B1-47D3-B67F-A62EFF666E3E}">
          <x14:id>{EE6E7143-DF23-A145-BEF4-183B5E7FBA0B}</x14:id>
        </ext>
      </extLst>
    </cfRule>
  </conditionalFormatting>
  <conditionalFormatting sqref="BJ4:BJ43">
    <cfRule type="dataBar" priority="181">
      <dataBar>
        <cfvo type="min"/>
        <cfvo type="max"/>
        <color rgb="FF3EB6F4"/>
      </dataBar>
      <extLst>
        <ext xmlns:x14="http://schemas.microsoft.com/office/spreadsheetml/2009/9/main" uri="{B025F937-C7B1-47D3-B67F-A62EFF666E3E}">
          <x14:id>{9640B46B-AF3D-6448-8BBC-02328F3C6307}</x14:id>
        </ext>
      </extLst>
    </cfRule>
  </conditionalFormatting>
  <conditionalFormatting sqref="BK4:BK43">
    <cfRule type="dataBar" priority="182">
      <dataBar>
        <cfvo type="min"/>
        <cfvo type="max"/>
        <color rgb="FF3EB6F4"/>
      </dataBar>
      <extLst>
        <ext xmlns:x14="http://schemas.microsoft.com/office/spreadsheetml/2009/9/main" uri="{B025F937-C7B1-47D3-B67F-A62EFF666E3E}">
          <x14:id>{57703DEC-8DCD-9C46-B2D4-C87D98082BBA}</x14:id>
        </ext>
      </extLst>
    </cfRule>
  </conditionalFormatting>
  <conditionalFormatting sqref="BL4:BL43">
    <cfRule type="dataBar" priority="183">
      <dataBar>
        <cfvo type="min"/>
        <cfvo type="max"/>
        <color rgb="FF3EB6F4"/>
      </dataBar>
      <extLst>
        <ext xmlns:x14="http://schemas.microsoft.com/office/spreadsheetml/2009/9/main" uri="{B025F937-C7B1-47D3-B67F-A62EFF666E3E}">
          <x14:id>{BB551EAE-F47F-C047-8C00-53521D1E23CE}</x14:id>
        </ext>
      </extLst>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F7189283-14F7-4DE0-9601-54DE9DB40004}">
            <x14:dataBar minLength="0" maxLength="100" border="1" negativeBarBorderColorSameAsPositive="0">
              <x14:cfvo type="autoMin"/>
              <x14:cfvo type="autoMax"/>
              <x14:borderColor rgb="FF3EB6F4"/>
              <x14:negativeFillColor rgb="FFFF0000"/>
              <x14:negativeBorderColor rgb="FFFF0000"/>
              <x14:axisColor rgb="FF000000"/>
            </x14:dataBar>
          </x14:cfRule>
          <xm:sqref>I4:I43</xm:sqref>
        </x14:conditionalFormatting>
        <x14:conditionalFormatting xmlns:xm="http://schemas.microsoft.com/office/excel/2006/main">
          <x14:cfRule type="dataBar" id="{F7189283-14F7-4DE0-9601-54DE9DB40005}">
            <x14:dataBar minLength="0" maxLength="100" border="1" negativeBarBorderColorSameAsPositive="0">
              <x14:cfvo type="autoMin"/>
              <x14:cfvo type="autoMax"/>
              <x14:borderColor rgb="FF3EB6F4"/>
              <x14:negativeFillColor rgb="FFFF0000"/>
              <x14:negativeBorderColor rgb="FFFF0000"/>
              <x14:axisColor rgb="FF000000"/>
            </x14:dataBar>
          </x14:cfRule>
          <xm:sqref>J4:J43</xm:sqref>
        </x14:conditionalFormatting>
        <x14:conditionalFormatting xmlns:xm="http://schemas.microsoft.com/office/excel/2006/main">
          <x14:cfRule type="dataBar" id="{F7189283-14F7-4DE0-9601-54DE9DB40006}">
            <x14:dataBar minLength="0" maxLength="100" border="1" negativeBarBorderColorSameAsPositive="0">
              <x14:cfvo type="autoMin"/>
              <x14:cfvo type="autoMax"/>
              <x14:borderColor rgb="FF3EB6F4"/>
              <x14:negativeFillColor rgb="FFFF0000"/>
              <x14:negativeBorderColor rgb="FFFF0000"/>
              <x14:axisColor rgb="FF000000"/>
            </x14:dataBar>
          </x14:cfRule>
          <xm:sqref>K4:K43</xm:sqref>
        </x14:conditionalFormatting>
        <x14:conditionalFormatting xmlns:xm="http://schemas.microsoft.com/office/excel/2006/main">
          <x14:cfRule type="dataBar" id="{F7189283-14F7-4DE0-9601-54DE9DB40007}">
            <x14:dataBar minLength="0" maxLength="100" border="1" negativeBarBorderColorSameAsPositive="0">
              <x14:cfvo type="autoMin"/>
              <x14:cfvo type="autoMax"/>
              <x14:borderColor rgb="FF3EB6F4"/>
              <x14:negativeFillColor rgb="FFFF0000"/>
              <x14:negativeBorderColor rgb="FFFF0000"/>
              <x14:axisColor rgb="FF000000"/>
            </x14:dataBar>
          </x14:cfRule>
          <xm:sqref>L4:L43</xm:sqref>
        </x14:conditionalFormatting>
        <x14:conditionalFormatting xmlns:xm="http://schemas.microsoft.com/office/excel/2006/main">
          <x14:cfRule type="dataBar" id="{F7189283-14F7-4DE0-9601-54DE9DB40008}">
            <x14:dataBar minLength="0" maxLength="100" border="1" negativeBarBorderColorSameAsPositive="0">
              <x14:cfvo type="autoMin"/>
              <x14:cfvo type="autoMax"/>
              <x14:borderColor rgb="FF3EB6F4"/>
              <x14:negativeFillColor rgb="FFFF0000"/>
              <x14:negativeBorderColor rgb="FFFF0000"/>
              <x14:axisColor rgb="FF000000"/>
            </x14:dataBar>
          </x14:cfRule>
          <xm:sqref>M4:M43</xm:sqref>
        </x14:conditionalFormatting>
        <x14:conditionalFormatting xmlns:xm="http://schemas.microsoft.com/office/excel/2006/main">
          <x14:cfRule type="dataBar" id="{F7189283-14F7-4DE0-9601-54DE9DB40009}">
            <x14:dataBar minLength="0" maxLength="100" border="1" negativeBarBorderColorSameAsPositive="0">
              <x14:cfvo type="autoMin"/>
              <x14:cfvo type="autoMax"/>
              <x14:borderColor rgb="FF3EB6F4"/>
              <x14:negativeFillColor rgb="FFFF0000"/>
              <x14:negativeBorderColor rgb="FFFF0000"/>
              <x14:axisColor rgb="FF000000"/>
            </x14:dataBar>
          </x14:cfRule>
          <xm:sqref>N4:N43</xm:sqref>
        </x14:conditionalFormatting>
        <x14:conditionalFormatting xmlns:xm="http://schemas.microsoft.com/office/excel/2006/main">
          <x14:cfRule type="dataBar" id="{F7189283-14F7-4DE0-9601-54DE9DB40010}">
            <x14:dataBar minLength="0" maxLength="100" border="1" negativeBarBorderColorSameAsPositive="0">
              <x14:cfvo type="autoMin"/>
              <x14:cfvo type="autoMax"/>
              <x14:borderColor rgb="FF3EB6F4"/>
              <x14:negativeFillColor rgb="FFFF0000"/>
              <x14:negativeBorderColor rgb="FFFF0000"/>
              <x14:axisColor rgb="FF000000"/>
            </x14:dataBar>
          </x14:cfRule>
          <xm:sqref>O4:O43</xm:sqref>
        </x14:conditionalFormatting>
        <x14:conditionalFormatting xmlns:xm="http://schemas.microsoft.com/office/excel/2006/main">
          <x14:cfRule type="dataBar" id="{F7189283-14F7-4DE0-9601-54DE9DB40013}">
            <x14:dataBar minLength="0" maxLength="100" border="1" negativeBarBorderColorSameAsPositive="0">
              <x14:cfvo type="autoMin"/>
              <x14:cfvo type="autoMax"/>
              <x14:borderColor rgb="FF3EB6F4"/>
              <x14:negativeFillColor rgb="FFFF0000"/>
              <x14:negativeBorderColor rgb="FFFF0000"/>
              <x14:axisColor rgb="FF000000"/>
            </x14:dataBar>
          </x14:cfRule>
          <xm:sqref>P4:P43</xm:sqref>
        </x14:conditionalFormatting>
        <x14:conditionalFormatting xmlns:xm="http://schemas.microsoft.com/office/excel/2006/main">
          <x14:cfRule type="dataBar" id="{F7189283-14F7-4DE0-9601-54DE9DB40014}">
            <x14:dataBar minLength="0" maxLength="100" border="1" negativeBarBorderColorSameAsPositive="0">
              <x14:cfvo type="autoMin"/>
              <x14:cfvo type="autoMax"/>
              <x14:borderColor rgb="FF3EB6F4"/>
              <x14:negativeFillColor rgb="FFFF0000"/>
              <x14:negativeBorderColor rgb="FFFF0000"/>
              <x14:axisColor rgb="FF000000"/>
            </x14:dataBar>
          </x14:cfRule>
          <xm:sqref>Q4:Q43</xm:sqref>
        </x14:conditionalFormatting>
        <x14:conditionalFormatting xmlns:xm="http://schemas.microsoft.com/office/excel/2006/main">
          <x14:cfRule type="dataBar" id="{F7189283-14F7-4DE0-9601-54DE9DB40015}">
            <x14:dataBar minLength="0" maxLength="100" border="1" negativeBarBorderColorSameAsPositive="0">
              <x14:cfvo type="autoMin"/>
              <x14:cfvo type="autoMax"/>
              <x14:borderColor rgb="FF3EB6F4"/>
              <x14:negativeFillColor rgb="FFFF0000"/>
              <x14:negativeBorderColor rgb="FFFF0000"/>
              <x14:axisColor rgb="FF000000"/>
            </x14:dataBar>
          </x14:cfRule>
          <xm:sqref>R4:R43</xm:sqref>
        </x14:conditionalFormatting>
        <x14:conditionalFormatting xmlns:xm="http://schemas.microsoft.com/office/excel/2006/main">
          <x14:cfRule type="dataBar" id="{F7189283-14F7-4DE0-9601-54DE9DB40016}">
            <x14:dataBar minLength="0" maxLength="100" border="1" negativeBarBorderColorSameAsPositive="0">
              <x14:cfvo type="autoMin"/>
              <x14:cfvo type="autoMax"/>
              <x14:borderColor rgb="FF3EB6F4"/>
              <x14:negativeFillColor rgb="FFFF0000"/>
              <x14:negativeBorderColor rgb="FFFF0000"/>
              <x14:axisColor rgb="FF000000"/>
            </x14:dataBar>
          </x14:cfRule>
          <xm:sqref>S4:S43</xm:sqref>
        </x14:conditionalFormatting>
        <x14:conditionalFormatting xmlns:xm="http://schemas.microsoft.com/office/excel/2006/main">
          <x14:cfRule type="dataBar" id="{F7189283-14F7-4DE0-9601-54DE9DB40017}">
            <x14:dataBar minLength="0" maxLength="100" border="1" negativeBarBorderColorSameAsPositive="0">
              <x14:cfvo type="autoMin"/>
              <x14:cfvo type="autoMax"/>
              <x14:borderColor rgb="FF3EB6F4"/>
              <x14:negativeFillColor rgb="FFFF0000"/>
              <x14:negativeBorderColor rgb="FFFF0000"/>
              <x14:axisColor rgb="FF000000"/>
            </x14:dataBar>
          </x14:cfRule>
          <xm:sqref>T4:T43</xm:sqref>
        </x14:conditionalFormatting>
        <x14:conditionalFormatting xmlns:xm="http://schemas.microsoft.com/office/excel/2006/main">
          <x14:cfRule type="dataBar" id="{F7189283-14F7-4DE0-9601-54DE9DB40018}">
            <x14:dataBar minLength="0" maxLength="100" border="1" negativeBarBorderColorSameAsPositive="0">
              <x14:cfvo type="autoMin"/>
              <x14:cfvo type="autoMax"/>
              <x14:borderColor rgb="FF3EB6F4"/>
              <x14:negativeFillColor rgb="FFFF0000"/>
              <x14:negativeBorderColor rgb="FFFF0000"/>
              <x14:axisColor rgb="FF000000"/>
            </x14:dataBar>
          </x14:cfRule>
          <xm:sqref>U4:U43</xm:sqref>
        </x14:conditionalFormatting>
        <x14:conditionalFormatting xmlns:xm="http://schemas.microsoft.com/office/excel/2006/main">
          <x14:cfRule type="dataBar" id="{F7189283-14F7-4DE0-9601-54DE9DB40019}">
            <x14:dataBar minLength="0" maxLength="100" border="1" negativeBarBorderColorSameAsPositive="0">
              <x14:cfvo type="autoMin"/>
              <x14:cfvo type="autoMax"/>
              <x14:borderColor rgb="FF3EB6F4"/>
              <x14:negativeFillColor rgb="FFFF0000"/>
              <x14:negativeBorderColor rgb="FFFF0000"/>
              <x14:axisColor rgb="FF000000"/>
            </x14:dataBar>
          </x14:cfRule>
          <xm:sqref>V4:V43</xm:sqref>
        </x14:conditionalFormatting>
        <x14:conditionalFormatting xmlns:xm="http://schemas.microsoft.com/office/excel/2006/main">
          <x14:cfRule type="dataBar" id="{F7189283-14F7-4DE0-9601-54DE9DB40021}">
            <x14:dataBar minLength="0" maxLength="100" border="1" negativeBarBorderColorSameAsPositive="0">
              <x14:cfvo type="autoMin"/>
              <x14:cfvo type="autoMax"/>
              <x14:borderColor rgb="FF3EB6F4"/>
              <x14:negativeFillColor rgb="FFFF0000"/>
              <x14:negativeBorderColor rgb="FFFF0000"/>
              <x14:axisColor rgb="FF000000"/>
            </x14:dataBar>
          </x14:cfRule>
          <xm:sqref>W4:W43</xm:sqref>
        </x14:conditionalFormatting>
        <x14:conditionalFormatting xmlns:xm="http://schemas.microsoft.com/office/excel/2006/main">
          <x14:cfRule type="dataBar" id="{F7189283-14F7-4DE0-9601-54DE9DB40022}">
            <x14:dataBar minLength="0" maxLength="100" border="1" negativeBarBorderColorSameAsPositive="0">
              <x14:cfvo type="autoMin"/>
              <x14:cfvo type="autoMax"/>
              <x14:borderColor rgb="FF3EB6F4"/>
              <x14:negativeFillColor rgb="FFFF0000"/>
              <x14:negativeBorderColor rgb="FFFF0000"/>
              <x14:axisColor rgb="FF000000"/>
            </x14:dataBar>
          </x14:cfRule>
          <xm:sqref>X4:X43</xm:sqref>
        </x14:conditionalFormatting>
        <x14:conditionalFormatting xmlns:xm="http://schemas.microsoft.com/office/excel/2006/main">
          <x14:cfRule type="dataBar" id="{F7189283-14F7-4DE0-9601-54DE9DB40023}">
            <x14:dataBar minLength="0" maxLength="100" border="1" negativeBarBorderColorSameAsPositive="0">
              <x14:cfvo type="autoMin"/>
              <x14:cfvo type="autoMax"/>
              <x14:borderColor rgb="FF3EB6F4"/>
              <x14:negativeFillColor rgb="FFFF0000"/>
              <x14:negativeBorderColor rgb="FFFF0000"/>
              <x14:axisColor rgb="FF000000"/>
            </x14:dataBar>
          </x14:cfRule>
          <xm:sqref>Y4:Y43</xm:sqref>
        </x14:conditionalFormatting>
        <x14:conditionalFormatting xmlns:xm="http://schemas.microsoft.com/office/excel/2006/main">
          <x14:cfRule type="dataBar" id="{F7189283-14F7-4DE0-9601-54DE9DB40024}">
            <x14:dataBar minLength="0" maxLength="100" border="1" negativeBarBorderColorSameAsPositive="0">
              <x14:cfvo type="autoMin"/>
              <x14:cfvo type="autoMax"/>
              <x14:borderColor rgb="FF3EB6F4"/>
              <x14:negativeFillColor rgb="FFFF0000"/>
              <x14:negativeBorderColor rgb="FFFF0000"/>
              <x14:axisColor rgb="FF000000"/>
            </x14:dataBar>
          </x14:cfRule>
          <xm:sqref>Z4:Z43</xm:sqref>
        </x14:conditionalFormatting>
        <x14:conditionalFormatting xmlns:xm="http://schemas.microsoft.com/office/excel/2006/main">
          <x14:cfRule type="dataBar" id="{F7189283-14F7-4DE0-9601-54DE9DB40025}">
            <x14:dataBar minLength="0" maxLength="100" border="1" negativeBarBorderColorSameAsPositive="0">
              <x14:cfvo type="autoMin"/>
              <x14:cfvo type="autoMax"/>
              <x14:borderColor rgb="FF3EB6F4"/>
              <x14:negativeFillColor rgb="FFFF0000"/>
              <x14:negativeBorderColor rgb="FFFF0000"/>
              <x14:axisColor rgb="FF000000"/>
            </x14:dataBar>
          </x14:cfRule>
          <xm:sqref>AA4:AA43</xm:sqref>
        </x14:conditionalFormatting>
        <x14:conditionalFormatting xmlns:xm="http://schemas.microsoft.com/office/excel/2006/main">
          <x14:cfRule type="dataBar" id="{F7189283-14F7-4DE0-9601-54DE9DB40026}">
            <x14:dataBar minLength="0" maxLength="100" border="1" negativeBarBorderColorSameAsPositive="0">
              <x14:cfvo type="autoMin"/>
              <x14:cfvo type="autoMax"/>
              <x14:borderColor rgb="FF3EB6F4"/>
              <x14:negativeFillColor rgb="FFFF0000"/>
              <x14:negativeBorderColor rgb="FFFF0000"/>
              <x14:axisColor rgb="FF000000"/>
            </x14:dataBar>
          </x14:cfRule>
          <xm:sqref>AB4:AB43</xm:sqref>
        </x14:conditionalFormatting>
        <x14:conditionalFormatting xmlns:xm="http://schemas.microsoft.com/office/excel/2006/main">
          <x14:cfRule type="dataBar" id="{F7189283-14F7-4DE0-9601-54DE9DB40027}">
            <x14:dataBar minLength="0" maxLength="100" border="1" negativeBarBorderColorSameAsPositive="0">
              <x14:cfvo type="autoMin"/>
              <x14:cfvo type="autoMax"/>
              <x14:borderColor rgb="FF3EB6F4"/>
              <x14:negativeFillColor rgb="FFFF0000"/>
              <x14:negativeBorderColor rgb="FFFF0000"/>
              <x14:axisColor rgb="FF000000"/>
            </x14:dataBar>
          </x14:cfRule>
          <xm:sqref>AC4:AC43</xm:sqref>
        </x14:conditionalFormatting>
        <x14:conditionalFormatting xmlns:xm="http://schemas.microsoft.com/office/excel/2006/main">
          <x14:cfRule type="dataBar" id="{F7189283-14F7-4DE0-9601-54DE9DB40030}">
            <x14:dataBar minLength="0" maxLength="100" border="1" negativeBarBorderColorSameAsPositive="0">
              <x14:cfvo type="autoMin"/>
              <x14:cfvo type="autoMax"/>
              <x14:borderColor rgb="FF3EB6F4"/>
              <x14:negativeFillColor rgb="FFFF0000"/>
              <x14:negativeBorderColor rgb="FFFF0000"/>
              <x14:axisColor rgb="FF000000"/>
            </x14:dataBar>
          </x14:cfRule>
          <xm:sqref>AD4:AD43</xm:sqref>
        </x14:conditionalFormatting>
        <x14:conditionalFormatting xmlns:xm="http://schemas.microsoft.com/office/excel/2006/main">
          <x14:cfRule type="dataBar" id="{F7189283-14F7-4DE0-9601-54DE9DB40031}">
            <x14:dataBar minLength="0" maxLength="100" border="1" negativeBarBorderColorSameAsPositive="0">
              <x14:cfvo type="autoMin"/>
              <x14:cfvo type="autoMax"/>
              <x14:borderColor rgb="FF3EB6F4"/>
              <x14:negativeFillColor rgb="FFFF0000"/>
              <x14:negativeBorderColor rgb="FFFF0000"/>
              <x14:axisColor rgb="FF000000"/>
            </x14:dataBar>
          </x14:cfRule>
          <xm:sqref>AE4:AE43</xm:sqref>
        </x14:conditionalFormatting>
        <x14:conditionalFormatting xmlns:xm="http://schemas.microsoft.com/office/excel/2006/main">
          <x14:cfRule type="dataBar" id="{F7189283-14F7-4DE0-9601-54DE9DB40032}">
            <x14:dataBar minLength="0" maxLength="100" border="1" negativeBarBorderColorSameAsPositive="0">
              <x14:cfvo type="autoMin"/>
              <x14:cfvo type="autoMax"/>
              <x14:borderColor rgb="FF3EB6F4"/>
              <x14:negativeFillColor rgb="FFFF0000"/>
              <x14:negativeBorderColor rgb="FFFF0000"/>
              <x14:axisColor rgb="FF000000"/>
            </x14:dataBar>
          </x14:cfRule>
          <xm:sqref>AF4:AF43</xm:sqref>
        </x14:conditionalFormatting>
        <x14:conditionalFormatting xmlns:xm="http://schemas.microsoft.com/office/excel/2006/main">
          <x14:cfRule type="dataBar" id="{F7189283-14F7-4DE0-9601-54DE9DB40034}">
            <x14:dataBar minLength="0" maxLength="100" border="1" negativeBarBorderColorSameAsPositive="0">
              <x14:cfvo type="autoMin"/>
              <x14:cfvo type="autoMax"/>
              <x14:borderColor rgb="FF3EB6F4"/>
              <x14:negativeFillColor rgb="FFFF0000"/>
              <x14:negativeBorderColor rgb="FFFF0000"/>
              <x14:axisColor rgb="FF000000"/>
            </x14:dataBar>
          </x14:cfRule>
          <xm:sqref>AG4:AG43</xm:sqref>
        </x14:conditionalFormatting>
        <x14:conditionalFormatting xmlns:xm="http://schemas.microsoft.com/office/excel/2006/main">
          <x14:cfRule type="dataBar" id="{F7189283-14F7-4DE0-9601-54DE9DB40035}">
            <x14:dataBar minLength="0" maxLength="100" border="1" negativeBarBorderColorSameAsPositive="0">
              <x14:cfvo type="autoMin"/>
              <x14:cfvo type="autoMax"/>
              <x14:borderColor rgb="FF3EB6F4"/>
              <x14:negativeFillColor rgb="FFFF0000"/>
              <x14:negativeBorderColor rgb="FFFF0000"/>
              <x14:axisColor rgb="FF000000"/>
            </x14:dataBar>
          </x14:cfRule>
          <xm:sqref>AH4:AH43</xm:sqref>
        </x14:conditionalFormatting>
        <x14:conditionalFormatting xmlns:xm="http://schemas.microsoft.com/office/excel/2006/main">
          <x14:cfRule type="dataBar" id="{F7189283-14F7-4DE0-9601-54DE9DB40037}">
            <x14:dataBar minLength="0" maxLength="100" border="1" negativeBarBorderColorSameAsPositive="0">
              <x14:cfvo type="autoMin"/>
              <x14:cfvo type="autoMax"/>
              <x14:borderColor rgb="FF3EB6F4"/>
              <x14:negativeFillColor rgb="FFFF0000"/>
              <x14:negativeBorderColor rgb="FFFF0000"/>
              <x14:axisColor rgb="FF000000"/>
            </x14:dataBar>
          </x14:cfRule>
          <xm:sqref>AI4:AI43</xm:sqref>
        </x14:conditionalFormatting>
        <x14:conditionalFormatting xmlns:xm="http://schemas.microsoft.com/office/excel/2006/main">
          <x14:cfRule type="dataBar" id="{F7189283-14F7-4DE0-9601-54DE9DB40038}">
            <x14:dataBar minLength="0" maxLength="100" border="1" negativeBarBorderColorSameAsPositive="0">
              <x14:cfvo type="autoMin"/>
              <x14:cfvo type="autoMax"/>
              <x14:borderColor rgb="FF3EB6F4"/>
              <x14:negativeFillColor rgb="FFFF0000"/>
              <x14:negativeBorderColor rgb="FFFF0000"/>
              <x14:axisColor rgb="FF000000"/>
            </x14:dataBar>
          </x14:cfRule>
          <xm:sqref>AJ4:AJ43</xm:sqref>
        </x14:conditionalFormatting>
        <x14:conditionalFormatting xmlns:xm="http://schemas.microsoft.com/office/excel/2006/main">
          <x14:cfRule type="dataBar" id="{F7189283-14F7-4DE0-9601-54DE9DB40039}">
            <x14:dataBar minLength="0" maxLength="100" border="1" negativeBarBorderColorSameAsPositive="0">
              <x14:cfvo type="autoMin"/>
              <x14:cfvo type="autoMax"/>
              <x14:borderColor rgb="FF3EB6F4"/>
              <x14:negativeFillColor rgb="FFFF0000"/>
              <x14:negativeBorderColor rgb="FFFF0000"/>
              <x14:axisColor rgb="FF000000"/>
            </x14:dataBar>
          </x14:cfRule>
          <xm:sqref>AK4:AK43</xm:sqref>
        </x14:conditionalFormatting>
        <x14:conditionalFormatting xmlns:xm="http://schemas.microsoft.com/office/excel/2006/main">
          <x14:cfRule type="dataBar" id="{6C8BF1A3-9A2B-C24F-8E4D-CDD431F03F2D}">
            <x14:dataBar minLength="0" maxLength="100" border="1" negativeBarBorderColorSameAsPositive="0">
              <x14:cfvo type="autoMin"/>
              <x14:cfvo type="autoMax"/>
              <x14:borderColor rgb="FF3EB6F4"/>
              <x14:negativeFillColor rgb="FFFF0000"/>
              <x14:negativeBorderColor rgb="FFFF0000"/>
              <x14:axisColor rgb="FF000000"/>
            </x14:dataBar>
          </x14:cfRule>
          <xm:sqref>AL4:AL43</xm:sqref>
        </x14:conditionalFormatting>
        <x14:conditionalFormatting xmlns:xm="http://schemas.microsoft.com/office/excel/2006/main">
          <x14:cfRule type="dataBar" id="{A4B3CF16-19D8-D747-B6D5-08DCEBD42674}">
            <x14:dataBar minLength="0" maxLength="100" border="1" negativeBarBorderColorSameAsPositive="0">
              <x14:cfvo type="autoMin"/>
              <x14:cfvo type="autoMax"/>
              <x14:borderColor rgb="FF3EB6F4"/>
              <x14:negativeFillColor rgb="FFFF0000"/>
              <x14:negativeBorderColor rgb="FFFF0000"/>
              <x14:axisColor rgb="FF000000"/>
            </x14:dataBar>
          </x14:cfRule>
          <xm:sqref>AM4:AM43</xm:sqref>
        </x14:conditionalFormatting>
        <x14:conditionalFormatting xmlns:xm="http://schemas.microsoft.com/office/excel/2006/main">
          <x14:cfRule type="dataBar" id="{91C309C4-87E3-0342-8E5D-D9EF3F88672B}">
            <x14:dataBar minLength="0" maxLength="100" border="1" negativeBarBorderColorSameAsPositive="0">
              <x14:cfvo type="autoMin"/>
              <x14:cfvo type="autoMax"/>
              <x14:borderColor rgb="FF3EB6F4"/>
              <x14:negativeFillColor rgb="FFFF0000"/>
              <x14:negativeBorderColor rgb="FFFF0000"/>
              <x14:axisColor rgb="FF000000"/>
            </x14:dataBar>
          </x14:cfRule>
          <xm:sqref>AN4:AN43</xm:sqref>
        </x14:conditionalFormatting>
        <x14:conditionalFormatting xmlns:xm="http://schemas.microsoft.com/office/excel/2006/main">
          <x14:cfRule type="dataBar" id="{34F8D0D5-ECDB-5D41-9E00-4A88AEFE6524}">
            <x14:dataBar minLength="0" maxLength="100" border="1" negativeBarBorderColorSameAsPositive="0">
              <x14:cfvo type="autoMin"/>
              <x14:cfvo type="autoMax"/>
              <x14:borderColor rgb="FF3EB6F4"/>
              <x14:negativeFillColor rgb="FFFF0000"/>
              <x14:negativeBorderColor rgb="FFFF0000"/>
              <x14:axisColor rgb="FF000000"/>
            </x14:dataBar>
          </x14:cfRule>
          <xm:sqref>AO4:AO43</xm:sqref>
        </x14:conditionalFormatting>
        <x14:conditionalFormatting xmlns:xm="http://schemas.microsoft.com/office/excel/2006/main">
          <x14:cfRule type="dataBar" id="{D5165CF0-D02B-9941-B385-E7B5325882FF}">
            <x14:dataBar minLength="0" maxLength="100" border="1" negativeBarBorderColorSameAsPositive="0">
              <x14:cfvo type="autoMin"/>
              <x14:cfvo type="autoMax"/>
              <x14:borderColor rgb="FF3EB6F4"/>
              <x14:negativeFillColor rgb="FFFF0000"/>
              <x14:negativeBorderColor rgb="FFFF0000"/>
              <x14:axisColor rgb="FF000000"/>
            </x14:dataBar>
          </x14:cfRule>
          <xm:sqref>AP4:AP43</xm:sqref>
        </x14:conditionalFormatting>
        <x14:conditionalFormatting xmlns:xm="http://schemas.microsoft.com/office/excel/2006/main">
          <x14:cfRule type="dataBar" id="{B710C61F-F279-8A48-8791-BE72373D2DE9}">
            <x14:dataBar minLength="0" maxLength="100" border="1" negativeBarBorderColorSameAsPositive="0">
              <x14:cfvo type="autoMin"/>
              <x14:cfvo type="autoMax"/>
              <x14:borderColor rgb="FF3EB6F4"/>
              <x14:negativeFillColor rgb="FFFF0000"/>
              <x14:negativeBorderColor rgb="FFFF0000"/>
              <x14:axisColor rgb="FF000000"/>
            </x14:dataBar>
          </x14:cfRule>
          <xm:sqref>AQ4:AQ43</xm:sqref>
        </x14:conditionalFormatting>
        <x14:conditionalFormatting xmlns:xm="http://schemas.microsoft.com/office/excel/2006/main">
          <x14:cfRule type="dataBar" id="{9A9684DD-5A1B-9840-983B-220D4BB4C329}">
            <x14:dataBar minLength="0" maxLength="100" border="1" negativeBarBorderColorSameAsPositive="0">
              <x14:cfvo type="autoMin"/>
              <x14:cfvo type="autoMax"/>
              <x14:borderColor rgb="FF3EB6F4"/>
              <x14:negativeFillColor rgb="FFFF0000"/>
              <x14:negativeBorderColor rgb="FFFF0000"/>
              <x14:axisColor rgb="FF000000"/>
            </x14:dataBar>
          </x14:cfRule>
          <xm:sqref>AR4:AR43</xm:sqref>
        </x14:conditionalFormatting>
        <x14:conditionalFormatting xmlns:xm="http://schemas.microsoft.com/office/excel/2006/main">
          <x14:cfRule type="dataBar" id="{84C6E8B3-BC7D-584A-BC59-7ECFD787DFDB}">
            <x14:dataBar minLength="0" maxLength="100" border="1" negativeBarBorderColorSameAsPositive="0">
              <x14:cfvo type="autoMin"/>
              <x14:cfvo type="autoMax"/>
              <x14:borderColor rgb="FF3EB6F4"/>
              <x14:negativeFillColor rgb="FFFF0000"/>
              <x14:negativeBorderColor rgb="FFFF0000"/>
              <x14:axisColor rgb="FF000000"/>
            </x14:dataBar>
          </x14:cfRule>
          <xm:sqref>AS4:AS43</xm:sqref>
        </x14:conditionalFormatting>
        <x14:conditionalFormatting xmlns:xm="http://schemas.microsoft.com/office/excel/2006/main">
          <x14:cfRule type="dataBar" id="{3F21412A-A395-A14C-B501-93C1507AECF4}">
            <x14:dataBar minLength="0" maxLength="100" border="1" negativeBarBorderColorSameAsPositive="0">
              <x14:cfvo type="autoMin"/>
              <x14:cfvo type="autoMax"/>
              <x14:borderColor rgb="FF3EB6F4"/>
              <x14:negativeFillColor rgb="FFFF0000"/>
              <x14:negativeBorderColor rgb="FFFF0000"/>
              <x14:axisColor rgb="FF000000"/>
            </x14:dataBar>
          </x14:cfRule>
          <xm:sqref>AT4:AT43</xm:sqref>
        </x14:conditionalFormatting>
        <x14:conditionalFormatting xmlns:xm="http://schemas.microsoft.com/office/excel/2006/main">
          <x14:cfRule type="dataBar" id="{54EF4F02-AA28-A841-A6FC-DF8533E7C0E2}">
            <x14:dataBar minLength="0" maxLength="100" border="1" negativeBarBorderColorSameAsPositive="0">
              <x14:cfvo type="autoMin"/>
              <x14:cfvo type="autoMax"/>
              <x14:borderColor rgb="FF3EB6F4"/>
              <x14:negativeFillColor rgb="FFFF0000"/>
              <x14:negativeBorderColor rgb="FFFF0000"/>
              <x14:axisColor rgb="FF000000"/>
            </x14:dataBar>
          </x14:cfRule>
          <xm:sqref>AU4:AU43</xm:sqref>
        </x14:conditionalFormatting>
        <x14:conditionalFormatting xmlns:xm="http://schemas.microsoft.com/office/excel/2006/main">
          <x14:cfRule type="dataBar" id="{1861C274-D2D9-3345-A5DD-D5B772EA1B44}">
            <x14:dataBar minLength="0" maxLength="100" border="1" negativeBarBorderColorSameAsPositive="0">
              <x14:cfvo type="autoMin"/>
              <x14:cfvo type="autoMax"/>
              <x14:borderColor rgb="FF3EB6F4"/>
              <x14:negativeFillColor rgb="FFFF0000"/>
              <x14:negativeBorderColor rgb="FFFF0000"/>
              <x14:axisColor rgb="FF000000"/>
            </x14:dataBar>
          </x14:cfRule>
          <xm:sqref>AV4:AV43</xm:sqref>
        </x14:conditionalFormatting>
        <x14:conditionalFormatting xmlns:xm="http://schemas.microsoft.com/office/excel/2006/main">
          <x14:cfRule type="dataBar" id="{253EE63F-021E-E94C-B70B-35DEA3C9A3CE}">
            <x14:dataBar minLength="0" maxLength="100" border="1" negativeBarBorderColorSameAsPositive="0">
              <x14:cfvo type="autoMin"/>
              <x14:cfvo type="autoMax"/>
              <x14:borderColor rgb="FF3EB6F4"/>
              <x14:negativeFillColor rgb="FFFF0000"/>
              <x14:negativeBorderColor rgb="FFFF0000"/>
              <x14:axisColor rgb="FF000000"/>
            </x14:dataBar>
          </x14:cfRule>
          <xm:sqref>AW4:AW43</xm:sqref>
        </x14:conditionalFormatting>
        <x14:conditionalFormatting xmlns:xm="http://schemas.microsoft.com/office/excel/2006/main">
          <x14:cfRule type="dataBar" id="{8ADCCA87-D9DA-4041-B346-55893CBD1B87}">
            <x14:dataBar minLength="0" maxLength="100" border="1" negativeBarBorderColorSameAsPositive="0">
              <x14:cfvo type="autoMin"/>
              <x14:cfvo type="autoMax"/>
              <x14:borderColor rgb="FF3EB6F4"/>
              <x14:negativeFillColor rgb="FFFF0000"/>
              <x14:negativeBorderColor rgb="FFFF0000"/>
              <x14:axisColor rgb="FF000000"/>
            </x14:dataBar>
          </x14:cfRule>
          <xm:sqref>AX4:AX43</xm:sqref>
        </x14:conditionalFormatting>
        <x14:conditionalFormatting xmlns:xm="http://schemas.microsoft.com/office/excel/2006/main">
          <x14:cfRule type="dataBar" id="{31713C85-C51E-AD43-BE47-E2912FA6F553}">
            <x14:dataBar minLength="0" maxLength="100" border="1" negativeBarBorderColorSameAsPositive="0">
              <x14:cfvo type="autoMin"/>
              <x14:cfvo type="autoMax"/>
              <x14:borderColor rgb="FF3EB6F4"/>
              <x14:negativeFillColor rgb="FFFF0000"/>
              <x14:negativeBorderColor rgb="FFFF0000"/>
              <x14:axisColor rgb="FF000000"/>
            </x14:dataBar>
          </x14:cfRule>
          <xm:sqref>AY4:AY43</xm:sqref>
        </x14:conditionalFormatting>
        <x14:conditionalFormatting xmlns:xm="http://schemas.microsoft.com/office/excel/2006/main">
          <x14:cfRule type="dataBar" id="{2177B785-54CC-1449-84A5-4A5EEF6571BB}">
            <x14:dataBar minLength="0" maxLength="100" border="1" negativeBarBorderColorSameAsPositive="0">
              <x14:cfvo type="autoMin"/>
              <x14:cfvo type="autoMax"/>
              <x14:borderColor rgb="FF3EB6F4"/>
              <x14:negativeFillColor rgb="FFFF0000"/>
              <x14:negativeBorderColor rgb="FFFF0000"/>
              <x14:axisColor rgb="FF000000"/>
            </x14:dataBar>
          </x14:cfRule>
          <xm:sqref>AZ4:AZ43</xm:sqref>
        </x14:conditionalFormatting>
        <x14:conditionalFormatting xmlns:xm="http://schemas.microsoft.com/office/excel/2006/main">
          <x14:cfRule type="dataBar" id="{1B96DF8C-6D67-A144-B0AD-9AFF15947B12}">
            <x14:dataBar minLength="0" maxLength="100" border="1" negativeBarBorderColorSameAsPositive="0">
              <x14:cfvo type="autoMin"/>
              <x14:cfvo type="autoMax"/>
              <x14:borderColor rgb="FF3EB6F4"/>
              <x14:negativeFillColor rgb="FFFF0000"/>
              <x14:negativeBorderColor rgb="FFFF0000"/>
              <x14:axisColor rgb="FF000000"/>
            </x14:dataBar>
          </x14:cfRule>
          <xm:sqref>BA4:BA43</xm:sqref>
        </x14:conditionalFormatting>
        <x14:conditionalFormatting xmlns:xm="http://schemas.microsoft.com/office/excel/2006/main">
          <x14:cfRule type="dataBar" id="{920AC2FF-CE58-3D40-BE74-BEF63B6C186C}">
            <x14:dataBar minLength="0" maxLength="100" border="1" negativeBarBorderColorSameAsPositive="0">
              <x14:cfvo type="autoMin"/>
              <x14:cfvo type="autoMax"/>
              <x14:borderColor rgb="FF3EB6F4"/>
              <x14:negativeFillColor rgb="FFFF0000"/>
              <x14:negativeBorderColor rgb="FFFF0000"/>
              <x14:axisColor rgb="FF000000"/>
            </x14:dataBar>
          </x14:cfRule>
          <xm:sqref>BB4:BB43</xm:sqref>
        </x14:conditionalFormatting>
        <x14:conditionalFormatting xmlns:xm="http://schemas.microsoft.com/office/excel/2006/main">
          <x14:cfRule type="dataBar" id="{0F81F5AF-4038-0F42-9FE7-0209CCFFF0B4}">
            <x14:dataBar minLength="0" maxLength="100" border="1" negativeBarBorderColorSameAsPositive="0">
              <x14:cfvo type="autoMin"/>
              <x14:cfvo type="autoMax"/>
              <x14:borderColor rgb="FF3EB6F4"/>
              <x14:negativeFillColor rgb="FFFF0000"/>
              <x14:negativeBorderColor rgb="FFFF0000"/>
              <x14:axisColor rgb="FF000000"/>
            </x14:dataBar>
          </x14:cfRule>
          <xm:sqref>BC4:BC43</xm:sqref>
        </x14:conditionalFormatting>
        <x14:conditionalFormatting xmlns:xm="http://schemas.microsoft.com/office/excel/2006/main">
          <x14:cfRule type="dataBar" id="{B22D167E-13E6-E946-8EF2-EA7941A7F220}">
            <x14:dataBar minLength="0" maxLength="100" border="1" negativeBarBorderColorSameAsPositive="0">
              <x14:cfvo type="autoMin"/>
              <x14:cfvo type="autoMax"/>
              <x14:borderColor rgb="FF3EB6F4"/>
              <x14:negativeFillColor rgb="FFFF0000"/>
              <x14:negativeBorderColor rgb="FFFF0000"/>
              <x14:axisColor rgb="FF000000"/>
            </x14:dataBar>
          </x14:cfRule>
          <xm:sqref>BD4:BD43</xm:sqref>
        </x14:conditionalFormatting>
        <x14:conditionalFormatting xmlns:xm="http://schemas.microsoft.com/office/excel/2006/main">
          <x14:cfRule type="dataBar" id="{57509E7C-BD26-4B42-85A0-A0A9BE4CF79F}">
            <x14:dataBar minLength="0" maxLength="100" border="1" negativeBarBorderColorSameAsPositive="0">
              <x14:cfvo type="autoMin"/>
              <x14:cfvo type="autoMax"/>
              <x14:borderColor rgb="FF3EB6F4"/>
              <x14:negativeFillColor rgb="FFFF0000"/>
              <x14:negativeBorderColor rgb="FFFF0000"/>
              <x14:axisColor rgb="FF000000"/>
            </x14:dataBar>
          </x14:cfRule>
          <xm:sqref>BE4:BE43</xm:sqref>
        </x14:conditionalFormatting>
        <x14:conditionalFormatting xmlns:xm="http://schemas.microsoft.com/office/excel/2006/main">
          <x14:cfRule type="dataBar" id="{D4D36C1C-1166-C446-B22D-E47FEAD14847}">
            <x14:dataBar minLength="0" maxLength="100" border="1" negativeBarBorderColorSameAsPositive="0">
              <x14:cfvo type="autoMin"/>
              <x14:cfvo type="autoMax"/>
              <x14:borderColor rgb="FF3EB6F4"/>
              <x14:negativeFillColor rgb="FFFF0000"/>
              <x14:negativeBorderColor rgb="FFFF0000"/>
              <x14:axisColor rgb="FF000000"/>
            </x14:dataBar>
          </x14:cfRule>
          <xm:sqref>BF4:BF43</xm:sqref>
        </x14:conditionalFormatting>
        <x14:conditionalFormatting xmlns:xm="http://schemas.microsoft.com/office/excel/2006/main">
          <x14:cfRule type="dataBar" id="{A6D2D841-BF8C-5A40-A6B7-8F413A9E5899}">
            <x14:dataBar minLength="0" maxLength="100" border="1" negativeBarBorderColorSameAsPositive="0">
              <x14:cfvo type="autoMin"/>
              <x14:cfvo type="autoMax"/>
              <x14:borderColor rgb="FF3EB6F4"/>
              <x14:negativeFillColor rgb="FFFF0000"/>
              <x14:negativeBorderColor rgb="FFFF0000"/>
              <x14:axisColor rgb="FF000000"/>
            </x14:dataBar>
          </x14:cfRule>
          <xm:sqref>BG4:BG43</xm:sqref>
        </x14:conditionalFormatting>
        <x14:conditionalFormatting xmlns:xm="http://schemas.microsoft.com/office/excel/2006/main">
          <x14:cfRule type="dataBar" id="{2BA5BA52-DC87-4145-AF37-FD47C7F166EC}">
            <x14:dataBar minLength="0" maxLength="100" border="1" negativeBarBorderColorSameAsPositive="0">
              <x14:cfvo type="autoMin"/>
              <x14:cfvo type="autoMax"/>
              <x14:borderColor rgb="FF3EB6F4"/>
              <x14:negativeFillColor rgb="FFFF0000"/>
              <x14:negativeBorderColor rgb="FFFF0000"/>
              <x14:axisColor rgb="FF000000"/>
            </x14:dataBar>
          </x14:cfRule>
          <xm:sqref>BH4:BH43</xm:sqref>
        </x14:conditionalFormatting>
        <x14:conditionalFormatting xmlns:xm="http://schemas.microsoft.com/office/excel/2006/main">
          <x14:cfRule type="dataBar" id="{EE6E7143-DF23-A145-BEF4-183B5E7FBA0B}">
            <x14:dataBar minLength="0" maxLength="100" border="1" negativeBarBorderColorSameAsPositive="0">
              <x14:cfvo type="autoMin"/>
              <x14:cfvo type="autoMax"/>
              <x14:borderColor rgb="FF3EB6F4"/>
              <x14:negativeFillColor rgb="FFFF0000"/>
              <x14:negativeBorderColor rgb="FFFF0000"/>
              <x14:axisColor rgb="FF000000"/>
            </x14:dataBar>
          </x14:cfRule>
          <xm:sqref>BI4:BI43</xm:sqref>
        </x14:conditionalFormatting>
        <x14:conditionalFormatting xmlns:xm="http://schemas.microsoft.com/office/excel/2006/main">
          <x14:cfRule type="dataBar" id="{9640B46B-AF3D-6448-8BBC-02328F3C6307}">
            <x14:dataBar minLength="0" maxLength="100" border="1" negativeBarBorderColorSameAsPositive="0">
              <x14:cfvo type="autoMin"/>
              <x14:cfvo type="autoMax"/>
              <x14:borderColor rgb="FF3EB6F4"/>
              <x14:negativeFillColor rgb="FFFF0000"/>
              <x14:negativeBorderColor rgb="FFFF0000"/>
              <x14:axisColor rgb="FF000000"/>
            </x14:dataBar>
          </x14:cfRule>
          <xm:sqref>BJ4:BJ43</xm:sqref>
        </x14:conditionalFormatting>
        <x14:conditionalFormatting xmlns:xm="http://schemas.microsoft.com/office/excel/2006/main">
          <x14:cfRule type="dataBar" id="{57703DEC-8DCD-9C46-B2D4-C87D98082BBA}">
            <x14:dataBar minLength="0" maxLength="100" border="1" negativeBarBorderColorSameAsPositive="0">
              <x14:cfvo type="autoMin"/>
              <x14:cfvo type="autoMax"/>
              <x14:borderColor rgb="FF3EB6F4"/>
              <x14:negativeFillColor rgb="FFFF0000"/>
              <x14:negativeBorderColor rgb="FFFF0000"/>
              <x14:axisColor rgb="FF000000"/>
            </x14:dataBar>
          </x14:cfRule>
          <xm:sqref>BK4:BK43</xm:sqref>
        </x14:conditionalFormatting>
        <x14:conditionalFormatting xmlns:xm="http://schemas.microsoft.com/office/excel/2006/main">
          <x14:cfRule type="dataBar" id="{BB551EAE-F47F-C047-8C00-53521D1E23CE}">
            <x14:dataBar minLength="0" maxLength="100" border="1" negativeBarBorderColorSameAsPositive="0">
              <x14:cfvo type="autoMin"/>
              <x14:cfvo type="autoMax"/>
              <x14:borderColor rgb="FF3EB6F4"/>
              <x14:negativeFillColor rgb="FFFF0000"/>
              <x14:negativeBorderColor rgb="FFFF0000"/>
              <x14:axisColor rgb="FF000000"/>
            </x14:dataBar>
          </x14:cfRule>
          <xm:sqref>BL4:BL43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54"/>
  <sheetViews>
    <sheetView tabSelected="1" workbookViewId="0">
      <pane xSplit="8" ySplit="3" topLeftCell="U4" activePane="bottomRight" state="frozen"/>
      <selection pane="topRight" activeCell="K1" sqref="K1"/>
      <selection pane="bottomLeft" activeCell="A5" sqref="A5"/>
      <selection pane="bottomRight" activeCell="BC40" sqref="BC40"/>
    </sheetView>
  </sheetViews>
  <sheetFormatPr defaultColWidth="8.81640625" defaultRowHeight="14.5"/>
  <cols>
    <col min="1" max="1" width="9" style="4" bestFit="1" customWidth="1"/>
    <col min="2" max="2" width="14.81640625" style="4" bestFit="1" customWidth="1"/>
    <col min="3" max="6" width="7" style="4" customWidth="1"/>
    <col min="7" max="7" width="12" style="4" customWidth="1"/>
    <col min="8" max="8" width="10.81640625" style="4" customWidth="1"/>
    <col min="9" max="18" width="8.81640625" style="4"/>
    <col min="19" max="19" width="9.36328125" style="4" customWidth="1"/>
    <col min="20" max="20" width="9.453125" customWidth="1"/>
    <col min="21" max="45" width="8.81640625" style="4"/>
    <col min="46" max="101" width="4.6328125" style="4" customWidth="1"/>
    <col min="102" max="16384" width="8.81640625" style="4"/>
  </cols>
  <sheetData>
    <row r="1" spans="1:101" s="7" customFormat="1" ht="116">
      <c r="H1" s="9" t="s">
        <v>143</v>
      </c>
      <c r="I1" s="7" t="s">
        <v>233</v>
      </c>
      <c r="J1" s="7" t="s">
        <v>232</v>
      </c>
      <c r="K1" s="7" t="s">
        <v>230</v>
      </c>
      <c r="L1" s="7" t="s">
        <v>231</v>
      </c>
      <c r="M1" s="7" t="s">
        <v>234</v>
      </c>
      <c r="N1" s="7" t="s">
        <v>235</v>
      </c>
      <c r="O1" s="7" t="s">
        <v>236</v>
      </c>
      <c r="P1" s="7" t="s">
        <v>237</v>
      </c>
      <c r="Q1" s="7" t="s">
        <v>238</v>
      </c>
      <c r="R1" s="7" t="s">
        <v>239</v>
      </c>
      <c r="S1" s="7" t="s">
        <v>241</v>
      </c>
      <c r="T1" s="7" t="s">
        <v>240</v>
      </c>
      <c r="AT1" s="7" t="s">
        <v>0</v>
      </c>
      <c r="AU1" s="7" t="s">
        <v>1</v>
      </c>
      <c r="AV1" s="7" t="s">
        <v>2</v>
      </c>
      <c r="AW1" s="7" t="s">
        <v>144</v>
      </c>
      <c r="AX1" s="7" t="s">
        <v>145</v>
      </c>
      <c r="AY1" s="7" t="s">
        <v>3</v>
      </c>
      <c r="AZ1" s="7" t="s">
        <v>4</v>
      </c>
      <c r="BA1" s="7" t="s">
        <v>5</v>
      </c>
      <c r="BB1" s="7" t="s">
        <v>146</v>
      </c>
      <c r="BC1" s="7" t="s">
        <v>6</v>
      </c>
      <c r="BD1" s="7" t="s">
        <v>147</v>
      </c>
      <c r="BE1" s="7" t="s">
        <v>148</v>
      </c>
      <c r="BF1" s="7" t="s">
        <v>149</v>
      </c>
      <c r="BG1" s="7" t="s">
        <v>150</v>
      </c>
      <c r="BH1" s="7" t="s">
        <v>7</v>
      </c>
      <c r="BI1" s="7" t="s">
        <v>8</v>
      </c>
      <c r="BJ1" s="7" t="s">
        <v>9</v>
      </c>
      <c r="BK1" s="7" t="s">
        <v>10</v>
      </c>
      <c r="BL1" s="7" t="s">
        <v>11</v>
      </c>
      <c r="BM1" s="7" t="s">
        <v>151</v>
      </c>
      <c r="BN1" s="7" t="s">
        <v>12</v>
      </c>
      <c r="BO1" s="7" t="s">
        <v>13</v>
      </c>
      <c r="BP1" s="7" t="s">
        <v>14</v>
      </c>
      <c r="BQ1" s="7" t="s">
        <v>152</v>
      </c>
      <c r="BR1" s="7" t="s">
        <v>153</v>
      </c>
      <c r="BS1" s="7" t="s">
        <v>15</v>
      </c>
      <c r="BT1" s="7" t="s">
        <v>154</v>
      </c>
      <c r="BU1" s="7" t="s">
        <v>155</v>
      </c>
      <c r="BV1" s="7" t="s">
        <v>156</v>
      </c>
      <c r="BW1" s="7" t="s">
        <v>16</v>
      </c>
      <c r="BX1" s="7" t="s">
        <v>157</v>
      </c>
      <c r="BY1" s="7" t="s">
        <v>158</v>
      </c>
      <c r="BZ1" s="7" t="s">
        <v>17</v>
      </c>
      <c r="CA1" s="7" t="s">
        <v>159</v>
      </c>
      <c r="CB1" s="7" t="s">
        <v>160</v>
      </c>
      <c r="CC1" s="7" t="s">
        <v>18</v>
      </c>
      <c r="CD1" s="7" t="s">
        <v>19</v>
      </c>
      <c r="CE1" s="7" t="s">
        <v>20</v>
      </c>
      <c r="CF1" s="7" t="s">
        <v>21</v>
      </c>
      <c r="CG1" s="7" t="s">
        <v>22</v>
      </c>
      <c r="CH1" s="7" t="s">
        <v>161</v>
      </c>
      <c r="CI1" s="7" t="s">
        <v>162</v>
      </c>
      <c r="CJ1" s="7" t="s">
        <v>23</v>
      </c>
      <c r="CK1" s="7" t="s">
        <v>163</v>
      </c>
      <c r="CL1" s="7" t="s">
        <v>24</v>
      </c>
      <c r="CM1" s="7" t="s">
        <v>164</v>
      </c>
      <c r="CN1" s="7" t="s">
        <v>25</v>
      </c>
      <c r="CO1" s="7" t="s">
        <v>165</v>
      </c>
      <c r="CP1" s="7" t="s">
        <v>166</v>
      </c>
      <c r="CQ1" s="7" t="s">
        <v>167</v>
      </c>
      <c r="CR1" s="7" t="s">
        <v>26</v>
      </c>
      <c r="CS1" s="7" t="s">
        <v>168</v>
      </c>
      <c r="CT1" s="7" t="s">
        <v>169</v>
      </c>
      <c r="CU1" s="7" t="s">
        <v>27</v>
      </c>
      <c r="CV1" s="7" t="s">
        <v>28</v>
      </c>
      <c r="CW1" s="7" t="s">
        <v>170</v>
      </c>
    </row>
    <row r="2" spans="1:101">
      <c r="H2" s="5" t="s">
        <v>206</v>
      </c>
      <c r="AT2" s="4" t="s">
        <v>30</v>
      </c>
      <c r="AU2" s="4" t="s">
        <v>31</v>
      </c>
      <c r="AV2" s="4" t="s">
        <v>32</v>
      </c>
      <c r="AW2" s="4" t="s">
        <v>171</v>
      </c>
      <c r="AX2" s="4" t="s">
        <v>172</v>
      </c>
      <c r="AY2" s="4" t="s">
        <v>33</v>
      </c>
      <c r="AZ2" s="4" t="s">
        <v>34</v>
      </c>
      <c r="BA2" s="4" t="s">
        <v>35</v>
      </c>
      <c r="BB2" s="4" t="s">
        <v>173</v>
      </c>
      <c r="BC2" s="4" t="s">
        <v>29</v>
      </c>
      <c r="BD2" s="4" t="s">
        <v>174</v>
      </c>
      <c r="BE2" s="4" t="s">
        <v>175</v>
      </c>
      <c r="BF2" s="4" t="s">
        <v>176</v>
      </c>
      <c r="BG2" s="4" t="s">
        <v>177</v>
      </c>
      <c r="BH2" s="4" t="s">
        <v>36</v>
      </c>
      <c r="BI2" s="4" t="s">
        <v>37</v>
      </c>
      <c r="BJ2" s="4" t="s">
        <v>38</v>
      </c>
      <c r="BK2" s="4" t="s">
        <v>39</v>
      </c>
      <c r="BL2" s="4" t="s">
        <v>40</v>
      </c>
      <c r="BM2" s="4" t="s">
        <v>178</v>
      </c>
      <c r="BN2" s="4" t="s">
        <v>41</v>
      </c>
      <c r="BO2" s="4" t="s">
        <v>42</v>
      </c>
      <c r="BP2" s="4" t="s">
        <v>43</v>
      </c>
      <c r="BQ2" s="4" t="s">
        <v>179</v>
      </c>
      <c r="BR2" s="4" t="s">
        <v>180</v>
      </c>
      <c r="BS2" s="4" t="s">
        <v>44</v>
      </c>
      <c r="BT2" s="4" t="s">
        <v>181</v>
      </c>
      <c r="BU2" s="4" t="s">
        <v>182</v>
      </c>
      <c r="BV2" s="4" t="s">
        <v>183</v>
      </c>
      <c r="BW2" s="4" t="s">
        <v>45</v>
      </c>
      <c r="BX2" s="4" t="s">
        <v>184</v>
      </c>
      <c r="BY2" s="4" t="s">
        <v>185</v>
      </c>
      <c r="BZ2" s="4" t="s">
        <v>46</v>
      </c>
      <c r="CA2" s="4" t="s">
        <v>186</v>
      </c>
      <c r="CB2" s="4" t="s">
        <v>187</v>
      </c>
      <c r="CC2" s="4" t="s">
        <v>47</v>
      </c>
      <c r="CD2" s="4" t="s">
        <v>48</v>
      </c>
      <c r="CE2" s="4" t="s">
        <v>49</v>
      </c>
      <c r="CF2" s="4" t="s">
        <v>50</v>
      </c>
      <c r="CG2" s="4" t="s">
        <v>51</v>
      </c>
      <c r="CH2" s="4" t="s">
        <v>188</v>
      </c>
      <c r="CI2" s="4" t="s">
        <v>189</v>
      </c>
      <c r="CJ2" s="4" t="s">
        <v>52</v>
      </c>
      <c r="CK2" s="4" t="s">
        <v>190</v>
      </c>
      <c r="CL2" s="4" t="s">
        <v>53</v>
      </c>
      <c r="CM2" s="4" t="s">
        <v>191</v>
      </c>
      <c r="CN2" s="4" t="s">
        <v>54</v>
      </c>
      <c r="CO2" s="4" t="s">
        <v>192</v>
      </c>
      <c r="CP2" s="4" t="s">
        <v>193</v>
      </c>
      <c r="CQ2" s="4" t="s">
        <v>194</v>
      </c>
      <c r="CR2" s="4" t="s">
        <v>55</v>
      </c>
      <c r="CS2" s="4" t="s">
        <v>195</v>
      </c>
      <c r="CT2" s="4" t="s">
        <v>196</v>
      </c>
      <c r="CU2" s="4" t="s">
        <v>56</v>
      </c>
      <c r="CV2" s="4" t="s">
        <v>57</v>
      </c>
      <c r="CW2" s="4" t="s">
        <v>197</v>
      </c>
    </row>
    <row r="3" spans="1:101" s="7" customFormat="1" ht="58">
      <c r="A3" s="6" t="s">
        <v>199</v>
      </c>
      <c r="B3" s="6" t="s">
        <v>198</v>
      </c>
      <c r="C3" s="6" t="s">
        <v>202</v>
      </c>
      <c r="D3" s="6" t="s">
        <v>203</v>
      </c>
      <c r="E3" s="6" t="s">
        <v>58</v>
      </c>
      <c r="F3" s="6" t="s">
        <v>59</v>
      </c>
      <c r="G3" s="6" t="s">
        <v>204</v>
      </c>
      <c r="H3" s="6" t="s">
        <v>205</v>
      </c>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row>
    <row r="4" spans="1:101">
      <c r="A4" s="4">
        <v>19044</v>
      </c>
      <c r="B4" s="4" t="s">
        <v>200</v>
      </c>
      <c r="C4" s="4">
        <v>0</v>
      </c>
      <c r="D4" s="4" t="s">
        <v>60</v>
      </c>
      <c r="E4" s="4" t="s">
        <v>61</v>
      </c>
      <c r="F4" s="4" t="s">
        <v>62</v>
      </c>
      <c r="G4" s="4" t="s">
        <v>63</v>
      </c>
      <c r="H4" s="4" t="s">
        <v>64</v>
      </c>
      <c r="I4" s="4">
        <f t="shared" ref="I4:I22" si="0">BA4/AV4</f>
        <v>0.15912022853120578</v>
      </c>
      <c r="J4" s="4">
        <f t="shared" ref="J4:J14" si="1">BH4/CG4</f>
        <v>0</v>
      </c>
      <c r="K4" s="4">
        <f t="shared" ref="K4:K22" si="2">CC4/CD4</f>
        <v>10.072576690735698</v>
      </c>
      <c r="L4" s="4">
        <f t="shared" ref="L4:L22" si="3">BC4/BS4</f>
        <v>69.339361945063246</v>
      </c>
      <c r="M4" s="4">
        <f t="shared" ref="M4:M22" si="4">BC4/BU4</f>
        <v>8.515409814776616</v>
      </c>
      <c r="N4" s="4">
        <f t="shared" ref="N4:N22" si="5">BS4/CN4</f>
        <v>0.13053594941148364</v>
      </c>
      <c r="O4" s="4">
        <f t="shared" ref="O4:O22" si="6">CN4/BI4</f>
        <v>4.5304478772190722</v>
      </c>
      <c r="P4" s="4">
        <f t="shared" ref="P4:P22" si="7">BI4/BZ4</f>
        <v>4.0055236574924151E-2</v>
      </c>
      <c r="Q4" s="4">
        <f t="shared" ref="Q4:Q22" si="8">BZ4/BC4</f>
        <v>0.60882094863160707</v>
      </c>
      <c r="R4" s="4">
        <f t="shared" ref="R4:R22" si="9">BN4/BO4</f>
        <v>2.9511800862601328E-2</v>
      </c>
      <c r="S4" s="4">
        <f t="shared" ref="S4:S22" si="10">BK4/BJ4</f>
        <v>1.0526073631466732</v>
      </c>
      <c r="T4">
        <f t="shared" ref="T4:T22" si="11">AZ4/CB4</f>
        <v>1.4045836342214375</v>
      </c>
      <c r="AT4" s="4">
        <v>1157956.33006117</v>
      </c>
      <c r="AU4" s="4">
        <v>99511.009873496601</v>
      </c>
      <c r="AV4" s="4">
        <v>2128812.32830167</v>
      </c>
      <c r="AW4" s="4">
        <v>3287748.9258363699</v>
      </c>
      <c r="AX4" s="4">
        <v>16439.5169035293</v>
      </c>
      <c r="AY4" s="4">
        <v>411303.783202174</v>
      </c>
      <c r="AZ4" s="4">
        <v>1176149.6119319899</v>
      </c>
      <c r="BA4" s="4">
        <v>338737.10417940997</v>
      </c>
      <c r="BB4" s="4">
        <v>4288190.0319975298</v>
      </c>
      <c r="BC4" s="4">
        <v>2638169.9344729399</v>
      </c>
      <c r="BD4" s="4">
        <v>12323.845408544001</v>
      </c>
      <c r="BE4" s="4">
        <v>15448.0583242583</v>
      </c>
      <c r="BF4" s="4">
        <v>1387868.9174998701</v>
      </c>
      <c r="BG4" s="4">
        <v>44363.556457111001</v>
      </c>
      <c r="BI4" s="4">
        <v>64335.644388291199</v>
      </c>
      <c r="BJ4" s="4">
        <v>1784119.46144815</v>
      </c>
      <c r="BK4" s="4">
        <v>1877977.2818535999</v>
      </c>
      <c r="BL4" s="4">
        <v>125511.83207787199</v>
      </c>
      <c r="BM4" s="4">
        <v>7696.5754786618199</v>
      </c>
      <c r="BN4" s="4">
        <v>8656.7473296397093</v>
      </c>
      <c r="BO4" s="4">
        <v>293331.72075615101</v>
      </c>
      <c r="BP4" s="4">
        <v>102272.62235551899</v>
      </c>
      <c r="BQ4" s="4">
        <v>9511839.4549484607</v>
      </c>
      <c r="BR4" s="4">
        <v>123479.32165138</v>
      </c>
      <c r="BS4" s="4">
        <v>38047.219652282503</v>
      </c>
      <c r="BT4" s="4">
        <v>2630546.6738422299</v>
      </c>
      <c r="BU4" s="4">
        <v>309811.27060907602</v>
      </c>
      <c r="BV4" s="4">
        <v>41623.903042195998</v>
      </c>
      <c r="BW4" s="4">
        <v>251928.24746418401</v>
      </c>
      <c r="BX4" s="4">
        <v>3138180.4589473</v>
      </c>
      <c r="BY4" s="4">
        <v>14696909.788737301</v>
      </c>
      <c r="BZ4" s="4">
        <v>1606173.1221572</v>
      </c>
      <c r="CA4" s="4">
        <v>984051.51133537001</v>
      </c>
      <c r="CB4" s="4">
        <v>837365.31116848101</v>
      </c>
      <c r="CC4" s="4">
        <v>73444.707885000098</v>
      </c>
      <c r="CD4" s="4">
        <v>7291.55112341326</v>
      </c>
      <c r="CE4" s="4">
        <v>8452.9592919752595</v>
      </c>
      <c r="CF4" s="4">
        <v>20529.3770416033</v>
      </c>
      <c r="CG4" s="4">
        <v>18240.1428960466</v>
      </c>
      <c r="CH4" s="4">
        <v>39859.975446005403</v>
      </c>
      <c r="CI4" s="4">
        <v>6333309.7458968498</v>
      </c>
      <c r="CJ4" s="4">
        <v>38806.223265891102</v>
      </c>
      <c r="CK4" s="4">
        <v>669315.85504835797</v>
      </c>
      <c r="CL4" s="4">
        <v>102254.464672842</v>
      </c>
      <c r="CM4" s="4">
        <v>224562.68621836099</v>
      </c>
      <c r="CN4" s="4">
        <v>291469.28354845499</v>
      </c>
      <c r="CO4" s="4">
        <v>10662284.919997601</v>
      </c>
      <c r="CP4" s="4">
        <v>140763.68445812899</v>
      </c>
      <c r="CQ4" s="4">
        <v>904821.83859861805</v>
      </c>
      <c r="CR4" s="4">
        <v>14005.599507171801</v>
      </c>
      <c r="CS4" s="4">
        <v>478928.52225847403</v>
      </c>
      <c r="CT4" s="4">
        <v>79310.637526880295</v>
      </c>
      <c r="CU4" s="4">
        <v>127487.424927784</v>
      </c>
      <c r="CV4" s="4">
        <v>339521.93175410503</v>
      </c>
      <c r="CW4" s="4">
        <v>3495835.5844949498</v>
      </c>
    </row>
    <row r="5" spans="1:101">
      <c r="A5" s="4">
        <v>19045</v>
      </c>
      <c r="B5" s="4" t="s">
        <v>200</v>
      </c>
      <c r="C5" s="4">
        <v>0</v>
      </c>
      <c r="D5" s="4" t="s">
        <v>60</v>
      </c>
      <c r="E5" s="4" t="s">
        <v>61</v>
      </c>
      <c r="F5" s="4" t="s">
        <v>62</v>
      </c>
      <c r="G5" s="4" t="s">
        <v>65</v>
      </c>
      <c r="H5" s="4" t="s">
        <v>66</v>
      </c>
      <c r="I5" s="4">
        <f t="shared" si="0"/>
        <v>0.19674233924602333</v>
      </c>
      <c r="J5" s="4">
        <f t="shared" si="1"/>
        <v>0</v>
      </c>
      <c r="K5" s="4">
        <f t="shared" si="2"/>
        <v>14.467506553197364</v>
      </c>
      <c r="L5" s="4">
        <f t="shared" si="3"/>
        <v>76.84870533785255</v>
      </c>
      <c r="M5" s="4">
        <f t="shared" si="4"/>
        <v>7.6450622921768385</v>
      </c>
      <c r="N5" s="4">
        <f t="shared" si="5"/>
        <v>0.14217381200344603</v>
      </c>
      <c r="O5" s="4">
        <f t="shared" si="6"/>
        <v>3.8857875052180462</v>
      </c>
      <c r="P5" s="4">
        <f t="shared" si="7"/>
        <v>3.9587115931701562E-2</v>
      </c>
      <c r="Q5" s="4">
        <f t="shared" si="8"/>
        <v>0.59499172569175385</v>
      </c>
      <c r="R5" s="4">
        <f t="shared" si="9"/>
        <v>3.4454444590406662E-2</v>
      </c>
      <c r="S5" s="4">
        <f t="shared" si="10"/>
        <v>0.89796363911021859</v>
      </c>
      <c r="T5">
        <f t="shared" si="11"/>
        <v>1.3297807077078365</v>
      </c>
      <c r="AT5" s="4">
        <v>1473857.7683260599</v>
      </c>
      <c r="AU5" s="4">
        <v>106337.181258501</v>
      </c>
      <c r="AV5" s="4">
        <v>1807465.7378145601</v>
      </c>
      <c r="AW5" s="4">
        <v>2831085.6647018101</v>
      </c>
      <c r="AX5" s="4">
        <v>17685.637533194302</v>
      </c>
      <c r="AY5" s="4">
        <v>356095.27346178202</v>
      </c>
      <c r="AZ5" s="4">
        <v>1029224.2251263499</v>
      </c>
      <c r="BA5" s="4">
        <v>355605.03736467601</v>
      </c>
      <c r="BB5" s="4">
        <v>4262507.2544730799</v>
      </c>
      <c r="BC5" s="4">
        <v>2816860.0857819598</v>
      </c>
      <c r="BD5" s="4">
        <v>11935.550245280099</v>
      </c>
      <c r="BE5" s="4">
        <v>13940.2224608897</v>
      </c>
      <c r="BF5" s="4">
        <v>985975.77522684901</v>
      </c>
      <c r="BG5" s="4">
        <v>41603.585034875097</v>
      </c>
      <c r="BI5" s="4">
        <v>66348.340554222101</v>
      </c>
      <c r="BJ5" s="4">
        <v>2130730.4137502098</v>
      </c>
      <c r="BK5" s="4">
        <v>1913318.4362939601</v>
      </c>
      <c r="BL5" s="4">
        <v>122431.62446699099</v>
      </c>
      <c r="BM5" s="4">
        <v>5922.83377743647</v>
      </c>
      <c r="BN5" s="4">
        <v>13496.8225400314</v>
      </c>
      <c r="BO5" s="4">
        <v>391729.50545223401</v>
      </c>
      <c r="BP5" s="4">
        <v>97836.102342577593</v>
      </c>
      <c r="BQ5" s="4">
        <v>8426954.1101025194</v>
      </c>
      <c r="BR5" s="4">
        <v>118106.268924216</v>
      </c>
      <c r="BS5" s="4">
        <v>36654.619923629201</v>
      </c>
      <c r="BT5" s="4">
        <v>2150708.5705876602</v>
      </c>
      <c r="BU5" s="4">
        <v>368454.82458193199</v>
      </c>
      <c r="BV5" s="4">
        <v>41097.469246572597</v>
      </c>
      <c r="BW5" s="4">
        <v>225959.07300720899</v>
      </c>
      <c r="BX5" s="4">
        <v>2705226.0569225699</v>
      </c>
      <c r="BY5" s="4">
        <v>12495661.761199299</v>
      </c>
      <c r="BZ5" s="4">
        <v>1676008.4434716301</v>
      </c>
      <c r="CA5" s="4">
        <v>818621.24587035703</v>
      </c>
      <c r="CB5" s="4">
        <v>773980.41583896906</v>
      </c>
      <c r="CC5" s="4">
        <v>86339.318483301293</v>
      </c>
      <c r="CD5" s="4">
        <v>5967.80918438361</v>
      </c>
      <c r="CE5" s="4">
        <v>10128.4106454063</v>
      </c>
      <c r="CF5" s="4">
        <v>15389.852048713999</v>
      </c>
      <c r="CG5" s="4">
        <v>16728.758922162899</v>
      </c>
      <c r="CH5" s="4">
        <v>40378.063067712799</v>
      </c>
      <c r="CI5" s="4">
        <v>5179166.4197104601</v>
      </c>
      <c r="CJ5" s="4">
        <v>34858.280094588299</v>
      </c>
      <c r="CK5" s="4">
        <v>634319.94443976297</v>
      </c>
      <c r="CL5" s="4">
        <v>82790.349625143601</v>
      </c>
      <c r="CM5" s="4">
        <v>212708.82597530601</v>
      </c>
      <c r="CN5" s="4">
        <v>257815.55271754801</v>
      </c>
      <c r="CO5" s="4">
        <v>10895731.3271087</v>
      </c>
      <c r="CP5" s="4">
        <v>107729.202656151</v>
      </c>
      <c r="CQ5" s="4">
        <v>892577.41626609</v>
      </c>
      <c r="CR5" s="4">
        <v>10940.127249056201</v>
      </c>
      <c r="CS5" s="4">
        <v>396996.90705979202</v>
      </c>
      <c r="CT5" s="4">
        <v>58940.440899028697</v>
      </c>
      <c r="CU5" s="4">
        <v>143133.87611933801</v>
      </c>
      <c r="CV5" s="4">
        <v>297822.46802244597</v>
      </c>
      <c r="CW5" s="4">
        <v>2736514.2511425</v>
      </c>
    </row>
    <row r="6" spans="1:101">
      <c r="A6" s="4">
        <v>19046</v>
      </c>
      <c r="B6" s="4" t="s">
        <v>200</v>
      </c>
      <c r="C6" s="4">
        <v>0</v>
      </c>
      <c r="D6" s="4" t="s">
        <v>60</v>
      </c>
      <c r="E6" s="4" t="s">
        <v>61</v>
      </c>
      <c r="F6" s="4" t="s">
        <v>62</v>
      </c>
      <c r="G6" s="4" t="s">
        <v>67</v>
      </c>
      <c r="H6" s="4" t="s">
        <v>68</v>
      </c>
      <c r="I6" s="4">
        <f t="shared" si="0"/>
        <v>0.2426497029249669</v>
      </c>
      <c r="J6" s="4">
        <f t="shared" si="1"/>
        <v>0</v>
      </c>
      <c r="K6" s="4">
        <f t="shared" si="2"/>
        <v>13.326468059749844</v>
      </c>
      <c r="L6" s="4">
        <f t="shared" si="3"/>
        <v>92.764192825804528</v>
      </c>
      <c r="M6" s="4">
        <f t="shared" si="4"/>
        <v>9.7357380481089582</v>
      </c>
      <c r="N6" s="4">
        <f t="shared" si="5"/>
        <v>0.11730763848207017</v>
      </c>
      <c r="O6" s="4">
        <f t="shared" si="6"/>
        <v>4.0458681689641844</v>
      </c>
      <c r="P6" s="4">
        <f t="shared" si="7"/>
        <v>4.8449913921087044E-2</v>
      </c>
      <c r="Q6" s="4">
        <f t="shared" si="8"/>
        <v>0.46880107680770478</v>
      </c>
      <c r="R6" s="4">
        <f t="shared" si="9"/>
        <v>5.6002729170861902E-2</v>
      </c>
      <c r="S6" s="4">
        <f t="shared" si="10"/>
        <v>1.1206005635341114</v>
      </c>
      <c r="T6">
        <f t="shared" si="11"/>
        <v>1.6274293782111711</v>
      </c>
      <c r="AT6" s="4">
        <v>1292881.13112373</v>
      </c>
      <c r="AU6" s="4">
        <v>73854.417973754404</v>
      </c>
      <c r="AV6" s="4">
        <v>1348443.56277564</v>
      </c>
      <c r="AW6" s="4">
        <v>8213739.7124515995</v>
      </c>
      <c r="AX6" s="4">
        <v>14700.129634622899</v>
      </c>
      <c r="AY6" s="4">
        <v>404317.59979185701</v>
      </c>
      <c r="AZ6" s="4">
        <v>1082849.18930739</v>
      </c>
      <c r="BA6" s="4">
        <v>327199.42991859303</v>
      </c>
      <c r="BB6" s="4">
        <v>4338058.1654472798</v>
      </c>
      <c r="BC6" s="4">
        <v>2801841.2190914201</v>
      </c>
      <c r="BD6" s="4">
        <v>10645.766340255101</v>
      </c>
      <c r="BE6" s="4">
        <v>15245.5233061092</v>
      </c>
      <c r="BF6" s="4">
        <v>1218231.63793046</v>
      </c>
      <c r="BG6" s="4">
        <v>28643.6602620925</v>
      </c>
      <c r="BI6" s="4">
        <v>63639.2613826702</v>
      </c>
      <c r="BJ6" s="4">
        <v>1620635.6291447</v>
      </c>
      <c r="BK6" s="4">
        <v>1816085.19930301</v>
      </c>
      <c r="BL6" s="4">
        <v>90150.280533651603</v>
      </c>
      <c r="BM6" s="4">
        <v>7151.2453456472404</v>
      </c>
      <c r="BN6" s="4">
        <v>14298.4975120338</v>
      </c>
      <c r="BO6" s="4">
        <v>255317.86974898499</v>
      </c>
      <c r="BP6" s="4">
        <v>107028.560572986</v>
      </c>
      <c r="BQ6" s="4">
        <v>8845099.8424610607</v>
      </c>
      <c r="BR6" s="4">
        <v>121199.483274802</v>
      </c>
      <c r="BS6" s="4">
        <v>30203.908790030699</v>
      </c>
      <c r="BT6" s="4">
        <v>2280481.87488611</v>
      </c>
      <c r="BU6" s="4">
        <v>287789.29807336401</v>
      </c>
      <c r="BV6" s="4">
        <v>42068.035785739201</v>
      </c>
      <c r="BW6" s="4">
        <v>212839.46321767999</v>
      </c>
      <c r="BX6" s="4">
        <v>3170304.4507510401</v>
      </c>
      <c r="BY6" s="4">
        <v>11990836.093306899</v>
      </c>
      <c r="BZ6" s="4">
        <v>1313506.18055427</v>
      </c>
      <c r="CA6" s="4">
        <v>839630.92181249999</v>
      </c>
      <c r="CB6" s="4">
        <v>665373.99644194101</v>
      </c>
      <c r="CC6" s="4">
        <v>91699.280344994098</v>
      </c>
      <c r="CD6" s="4">
        <v>6880.98901628369</v>
      </c>
      <c r="CE6" s="4">
        <v>9525.0243862384104</v>
      </c>
      <c r="CF6" s="4">
        <v>16402.010132065599</v>
      </c>
      <c r="CG6" s="4">
        <v>14910.220551943399</v>
      </c>
      <c r="CH6" s="4">
        <v>38669.6624621109</v>
      </c>
      <c r="CI6" s="4">
        <v>5436152.9755575899</v>
      </c>
      <c r="CJ6" s="4">
        <v>26734.9849146366</v>
      </c>
      <c r="CK6" s="4">
        <v>571404.973063207</v>
      </c>
      <c r="CL6" s="4">
        <v>105258.795069984</v>
      </c>
      <c r="CM6" s="4">
        <v>199359.242465441</v>
      </c>
      <c r="CN6" s="4">
        <v>257476.061924537</v>
      </c>
      <c r="CO6" s="4">
        <v>9336708.2874443494</v>
      </c>
      <c r="CP6" s="4">
        <v>117000.150610019</v>
      </c>
      <c r="CQ6" s="4">
        <v>876858.22489863401</v>
      </c>
      <c r="CR6" s="4">
        <v>10689.3298476246</v>
      </c>
      <c r="CS6" s="4">
        <v>349331.49801606202</v>
      </c>
      <c r="CT6" s="4">
        <v>103444.258080257</v>
      </c>
      <c r="CU6" s="4">
        <v>103474.38763487</v>
      </c>
      <c r="CV6" s="4">
        <v>331327.16329069401</v>
      </c>
      <c r="CW6" s="4">
        <v>3003238.8056346299</v>
      </c>
    </row>
    <row r="7" spans="1:101">
      <c r="A7" s="8">
        <v>19047</v>
      </c>
      <c r="B7" s="8" t="s">
        <v>200</v>
      </c>
      <c r="C7" s="8">
        <v>0</v>
      </c>
      <c r="D7" s="8" t="s">
        <v>60</v>
      </c>
      <c r="E7" s="8" t="s">
        <v>61</v>
      </c>
      <c r="F7" s="8" t="s">
        <v>62</v>
      </c>
      <c r="G7" s="8" t="s">
        <v>69</v>
      </c>
      <c r="H7" s="8" t="s">
        <v>70</v>
      </c>
      <c r="I7" s="4">
        <f t="shared" si="0"/>
        <v>0.25172848081899135</v>
      </c>
      <c r="J7" s="4">
        <f t="shared" si="1"/>
        <v>0</v>
      </c>
      <c r="K7" s="4">
        <f t="shared" si="2"/>
        <v>6.0566670307997423</v>
      </c>
      <c r="L7" s="4">
        <f t="shared" si="3"/>
        <v>49.659432060260009</v>
      </c>
      <c r="M7" s="4">
        <f t="shared" si="4"/>
        <v>7.1665010296356266</v>
      </c>
      <c r="N7" s="4">
        <f t="shared" si="5"/>
        <v>0.17812907798381405</v>
      </c>
      <c r="O7" s="4">
        <f t="shared" si="6"/>
        <v>4.3785767014746408</v>
      </c>
      <c r="P7" s="4">
        <f t="shared" si="7"/>
        <v>4.2789980360913658E-2</v>
      </c>
      <c r="Q7" s="4">
        <f t="shared" si="8"/>
        <v>0.60337648778407249</v>
      </c>
      <c r="R7" s="4">
        <f t="shared" si="9"/>
        <v>2.6739378029271153E-2</v>
      </c>
      <c r="S7" s="4">
        <f t="shared" si="10"/>
        <v>1.0865957048654558</v>
      </c>
      <c r="T7">
        <f t="shared" si="11"/>
        <v>1.6581400324134863</v>
      </c>
      <c r="AT7" s="8">
        <v>1608894.96883918</v>
      </c>
      <c r="AU7" s="8">
        <v>74180.461481238002</v>
      </c>
      <c r="AV7" s="8">
        <v>1018007.9332548199</v>
      </c>
      <c r="AW7" s="8">
        <v>4094033.3689489099</v>
      </c>
      <c r="AX7" s="8">
        <v>17644.730436215301</v>
      </c>
      <c r="AY7" s="8">
        <v>357409.65051645401</v>
      </c>
      <c r="AZ7" s="8">
        <v>1120356.39645986</v>
      </c>
      <c r="BA7" s="8">
        <v>256261.59049991699</v>
      </c>
      <c r="BB7" s="8">
        <v>3929216.5909169698</v>
      </c>
      <c r="BC7" s="8">
        <v>2267536.9146200698</v>
      </c>
      <c r="BD7" s="8">
        <v>13127.0688331402</v>
      </c>
      <c r="BE7" s="8">
        <v>11828.9594332789</v>
      </c>
      <c r="BF7" s="8">
        <v>1832373.82084104</v>
      </c>
      <c r="BG7" s="8">
        <v>41387.623864233501</v>
      </c>
      <c r="BH7" s="8"/>
      <c r="BI7" s="8">
        <v>58544.329410697799</v>
      </c>
      <c r="BJ7" s="8">
        <v>1631852.4300957699</v>
      </c>
      <c r="BK7" s="8">
        <v>1773163.8415163199</v>
      </c>
      <c r="BL7" s="8">
        <v>94905.055060450599</v>
      </c>
      <c r="BM7" s="8">
        <v>7693.2654957550103</v>
      </c>
      <c r="BN7" s="8">
        <v>8349.8141206517994</v>
      </c>
      <c r="BO7" s="8">
        <v>312266.57970545901</v>
      </c>
      <c r="BP7" s="8">
        <v>94382.014314328495</v>
      </c>
      <c r="BQ7" s="8">
        <v>9417145.2192674503</v>
      </c>
      <c r="BR7" s="8">
        <v>119262.51645432301</v>
      </c>
      <c r="BS7" s="8">
        <v>45661.756901860899</v>
      </c>
      <c r="BT7" s="8">
        <v>2868172.4493621499</v>
      </c>
      <c r="BU7" s="8">
        <v>316407.81257731299</v>
      </c>
      <c r="BV7" s="8">
        <v>32704.3765377774</v>
      </c>
      <c r="BW7" s="8">
        <v>235956.18343680099</v>
      </c>
      <c r="BX7" s="8">
        <v>3659041.47683535</v>
      </c>
      <c r="BY7" s="8">
        <v>12532416.626851</v>
      </c>
      <c r="BZ7" s="8">
        <v>1368178.4594641901</v>
      </c>
      <c r="CA7" s="8">
        <v>1290703.35876775</v>
      </c>
      <c r="CB7" s="8">
        <v>675670.55529630894</v>
      </c>
      <c r="CC7" s="8">
        <v>68650.017624276705</v>
      </c>
      <c r="CD7" s="8">
        <v>11334.6197298239</v>
      </c>
      <c r="CE7" s="8">
        <v>8966.0235275544001</v>
      </c>
      <c r="CF7" s="8">
        <v>13093.214527117199</v>
      </c>
      <c r="CG7" s="8">
        <v>11859.535839362499</v>
      </c>
      <c r="CH7" s="8">
        <v>25613.279681148801</v>
      </c>
      <c r="CI7" s="8">
        <v>7688270.73503845</v>
      </c>
      <c r="CJ7" s="8">
        <v>23257.019493108899</v>
      </c>
      <c r="CK7" s="8">
        <v>677511.32040102396</v>
      </c>
      <c r="CL7" s="8">
        <v>103280.908176369</v>
      </c>
      <c r="CM7" s="8">
        <v>281351.79807378002</v>
      </c>
      <c r="CN7" s="8">
        <v>256340.83676113799</v>
      </c>
      <c r="CO7" s="8">
        <v>11854786.2018712</v>
      </c>
      <c r="CP7" s="8">
        <v>148168.42056417599</v>
      </c>
      <c r="CQ7" s="8">
        <v>913220.64946062805</v>
      </c>
      <c r="CR7" s="8">
        <v>11028.3632517768</v>
      </c>
      <c r="CS7" s="8">
        <v>411165.219417085</v>
      </c>
      <c r="CT7" s="8">
        <v>45964.500309440496</v>
      </c>
      <c r="CU7" s="8">
        <v>89889.322200609007</v>
      </c>
      <c r="CV7" s="8">
        <v>120107.399766242</v>
      </c>
      <c r="CW7" s="8">
        <v>4064546.9226562898</v>
      </c>
    </row>
    <row r="8" spans="1:101">
      <c r="A8" s="4">
        <v>19048</v>
      </c>
      <c r="B8" s="4" t="s">
        <v>200</v>
      </c>
      <c r="C8" s="4">
        <v>2</v>
      </c>
      <c r="D8" s="4" t="s">
        <v>60</v>
      </c>
      <c r="E8" s="4" t="s">
        <v>61</v>
      </c>
      <c r="F8" s="4" t="s">
        <v>62</v>
      </c>
      <c r="G8" s="4" t="s">
        <v>87</v>
      </c>
      <c r="H8" s="4" t="s">
        <v>88</v>
      </c>
      <c r="I8" s="4">
        <f t="shared" si="0"/>
        <v>0.1704862507193797</v>
      </c>
      <c r="J8" s="4">
        <f t="shared" si="1"/>
        <v>0.72062151679183672</v>
      </c>
      <c r="K8" s="4">
        <f t="shared" si="2"/>
        <v>10.123849348353415</v>
      </c>
      <c r="L8" s="4">
        <f t="shared" si="3"/>
        <v>71.77936213305064</v>
      </c>
      <c r="M8" s="4">
        <f t="shared" si="4"/>
        <v>4.7739654023074216</v>
      </c>
      <c r="N8" s="4">
        <f t="shared" si="5"/>
        <v>0.12819884884087068</v>
      </c>
      <c r="O8" s="4">
        <f t="shared" si="6"/>
        <v>4.2309684648314825</v>
      </c>
      <c r="P8" s="4">
        <f t="shared" si="7"/>
        <v>3.4136060571632099E-2</v>
      </c>
      <c r="Q8" s="4">
        <f t="shared" si="8"/>
        <v>0.75242478187223294</v>
      </c>
      <c r="R8" s="4">
        <f t="shared" si="9"/>
        <v>3.6524458149420583E-2</v>
      </c>
      <c r="S8" s="4">
        <f t="shared" si="10"/>
        <v>0.88192576571609915</v>
      </c>
      <c r="T8">
        <f t="shared" si="11"/>
        <v>0.77476525571529831</v>
      </c>
      <c r="AT8" s="4">
        <v>552195.51534654596</v>
      </c>
      <c r="AU8" s="4">
        <v>55043.563335209103</v>
      </c>
      <c r="AV8" s="4">
        <v>808907.91240866098</v>
      </c>
      <c r="AW8" s="4">
        <v>5724152.9671676597</v>
      </c>
      <c r="AX8" s="4">
        <v>20466.6335257295</v>
      </c>
      <c r="AY8" s="4">
        <v>320795.00462217699</v>
      </c>
      <c r="AZ8" s="4">
        <v>714852.92523487494</v>
      </c>
      <c r="BA8" s="4">
        <v>137907.67716379301</v>
      </c>
      <c r="BB8" s="4">
        <v>5027178.7079548202</v>
      </c>
      <c r="BC8" s="4">
        <v>2697398.88330629</v>
      </c>
      <c r="BD8" s="4">
        <v>16431.999093060502</v>
      </c>
      <c r="BE8" s="4">
        <v>41884.445162226402</v>
      </c>
      <c r="BF8" s="4">
        <v>1731117.56910123</v>
      </c>
      <c r="BG8" s="4">
        <v>55532.300924460003</v>
      </c>
      <c r="BH8" s="4">
        <v>27934.327101642601</v>
      </c>
      <c r="BI8" s="4">
        <v>69282.199201195006</v>
      </c>
      <c r="BJ8" s="4">
        <v>2022064.9276751101</v>
      </c>
      <c r="BK8" s="4">
        <v>1783311.1596675401</v>
      </c>
      <c r="BL8" s="4">
        <v>339701.49667566799</v>
      </c>
      <c r="BM8" s="4">
        <v>8950.2702083147396</v>
      </c>
      <c r="BN8" s="4">
        <v>8580.7232987132502</v>
      </c>
      <c r="BO8" s="4">
        <v>234930.885589315</v>
      </c>
      <c r="BP8" s="4">
        <v>91774.480910618106</v>
      </c>
      <c r="BQ8" s="4">
        <v>14429580.561622201</v>
      </c>
      <c r="BR8" s="4">
        <v>103929.994900149</v>
      </c>
      <c r="BS8" s="4">
        <v>37579.031119089297</v>
      </c>
      <c r="BT8" s="4">
        <v>3329632.7333225999</v>
      </c>
      <c r="BU8" s="4">
        <v>565022.71298458602</v>
      </c>
      <c r="BV8" s="4">
        <v>90389.065947859897</v>
      </c>
      <c r="BW8" s="4">
        <v>412183.89171711</v>
      </c>
      <c r="BX8" s="4">
        <v>4640562.5405931799</v>
      </c>
      <c r="BY8" s="4">
        <v>18452372.291750401</v>
      </c>
      <c r="BZ8" s="4">
        <v>2029589.76639414</v>
      </c>
      <c r="CA8" s="4">
        <v>1147954.54247911</v>
      </c>
      <c r="CB8" s="4">
        <v>922670.344290143</v>
      </c>
      <c r="CC8" s="4">
        <v>57926.697725222599</v>
      </c>
      <c r="CD8" s="4">
        <v>5721.8055832334203</v>
      </c>
      <c r="CE8" s="4">
        <v>6687.8954632761897</v>
      </c>
      <c r="CF8" s="4">
        <v>29759.270894818801</v>
      </c>
      <c r="CG8" s="4">
        <v>38764.2145713391</v>
      </c>
      <c r="CH8" s="4">
        <v>55719.003320127202</v>
      </c>
      <c r="CI8" s="4">
        <v>8319407.5068374202</v>
      </c>
      <c r="CJ8" s="4">
        <v>102613.75184881101</v>
      </c>
      <c r="CK8" s="4">
        <v>853507.20091635198</v>
      </c>
      <c r="CL8" s="4">
        <v>67811.717148707001</v>
      </c>
      <c r="CM8" s="4">
        <v>164924.14848755801</v>
      </c>
      <c r="CN8" s="4">
        <v>293130.79999442899</v>
      </c>
      <c r="CO8" s="4">
        <v>11695391.7280307</v>
      </c>
      <c r="CP8" s="4">
        <v>200344.74232514601</v>
      </c>
      <c r="CQ8" s="4">
        <v>1191393.06730872</v>
      </c>
      <c r="CR8" s="4">
        <v>27181.003988681699</v>
      </c>
      <c r="CS8" s="4">
        <v>590119.19640344998</v>
      </c>
      <c r="CT8" s="4">
        <v>53367.169252785403</v>
      </c>
      <c r="CU8" s="4">
        <v>72754.450533069394</v>
      </c>
      <c r="CV8" s="4">
        <v>267942.374884249</v>
      </c>
      <c r="CW8" s="4">
        <v>4229864.9263214702</v>
      </c>
    </row>
    <row r="9" spans="1:101">
      <c r="A9" s="4">
        <v>19049</v>
      </c>
      <c r="B9" s="4" t="s">
        <v>200</v>
      </c>
      <c r="C9" s="4">
        <v>2</v>
      </c>
      <c r="D9" s="4" t="s">
        <v>60</v>
      </c>
      <c r="E9" s="4" t="s">
        <v>61</v>
      </c>
      <c r="F9" s="4" t="s">
        <v>62</v>
      </c>
      <c r="G9" s="4" t="s">
        <v>89</v>
      </c>
      <c r="H9" s="4" t="s">
        <v>90</v>
      </c>
      <c r="I9" s="4">
        <f t="shared" si="0"/>
        <v>0.30728632195206351</v>
      </c>
      <c r="J9" s="4">
        <f t="shared" si="1"/>
        <v>1.5544262066162648</v>
      </c>
      <c r="K9" s="4">
        <f t="shared" si="2"/>
        <v>16.571888783903962</v>
      </c>
      <c r="L9" s="4">
        <f t="shared" si="3"/>
        <v>87.60736261176551</v>
      </c>
      <c r="M9" s="4">
        <f t="shared" si="4"/>
        <v>8.4535254861515732</v>
      </c>
      <c r="N9" s="4">
        <f t="shared" si="5"/>
        <v>0.10044703457120202</v>
      </c>
      <c r="O9" s="4">
        <f t="shared" si="6"/>
        <v>5.1232256773595521</v>
      </c>
      <c r="P9" s="4">
        <f t="shared" si="7"/>
        <v>3.5856354666128375E-2</v>
      </c>
      <c r="Q9" s="4">
        <f t="shared" si="8"/>
        <v>0.61860389757895162</v>
      </c>
      <c r="R9" s="4">
        <f t="shared" si="9"/>
        <v>3.435746032963044E-2</v>
      </c>
      <c r="S9" s="4">
        <f t="shared" si="10"/>
        <v>1.0296161413346372</v>
      </c>
      <c r="T9">
        <f t="shared" si="11"/>
        <v>1.0760864490516417</v>
      </c>
      <c r="AT9" s="4">
        <v>919436.86537348095</v>
      </c>
      <c r="AU9" s="4">
        <v>51464.051012321099</v>
      </c>
      <c r="AV9" s="4">
        <v>774527.37167405104</v>
      </c>
      <c r="AW9" s="4">
        <v>3290270.73430428</v>
      </c>
      <c r="AX9" s="4">
        <v>13254.4611201155</v>
      </c>
      <c r="AY9" s="4">
        <v>339904.12808779202</v>
      </c>
      <c r="AZ9" s="4">
        <v>823504.47396600596</v>
      </c>
      <c r="BA9" s="4">
        <v>238001.66729291799</v>
      </c>
      <c r="BB9" s="4">
        <v>3459068.6020927699</v>
      </c>
      <c r="BC9" s="4">
        <v>2828717.2932577399</v>
      </c>
      <c r="BD9" s="4">
        <v>12354.8441925727</v>
      </c>
      <c r="BE9" s="4">
        <v>13229.068417992799</v>
      </c>
      <c r="BF9" s="4">
        <v>1355785.5600686199</v>
      </c>
      <c r="BG9" s="4">
        <v>41894.292296857901</v>
      </c>
      <c r="BH9" s="4">
        <v>43103.721776381302</v>
      </c>
      <c r="BI9" s="4">
        <v>62743.440955629303</v>
      </c>
      <c r="BJ9" s="4">
        <v>1769254.7138197899</v>
      </c>
      <c r="BK9" s="4">
        <v>1821653.2114812499</v>
      </c>
      <c r="BL9" s="4">
        <v>164866.22520119301</v>
      </c>
      <c r="BM9" s="4">
        <v>6019.2860115229396</v>
      </c>
      <c r="BN9" s="4">
        <v>11608.068375717099</v>
      </c>
      <c r="BO9" s="4">
        <v>337861.65404391399</v>
      </c>
      <c r="BP9" s="4">
        <v>111965.055005567</v>
      </c>
      <c r="BQ9" s="4">
        <v>8939924.3041147906</v>
      </c>
      <c r="BR9" s="4">
        <v>79025.186202055207</v>
      </c>
      <c r="BS9" s="4">
        <v>32288.579508931001</v>
      </c>
      <c r="BT9" s="4">
        <v>2496074.62837933</v>
      </c>
      <c r="BU9" s="4">
        <v>334619.833806818</v>
      </c>
      <c r="BV9" s="4">
        <v>30137.714242543901</v>
      </c>
      <c r="BW9" s="4">
        <v>275547.90253788501</v>
      </c>
      <c r="BX9" s="4">
        <v>3395933.7385610598</v>
      </c>
      <c r="BY9" s="4">
        <v>12617558.4834885</v>
      </c>
      <c r="BZ9" s="4">
        <v>1749855.5427582201</v>
      </c>
      <c r="CA9" s="4">
        <v>1049800.4433309401</v>
      </c>
      <c r="CB9" s="4">
        <v>765277.245793554</v>
      </c>
      <c r="CC9" s="4">
        <v>102982.739278156</v>
      </c>
      <c r="CD9" s="4">
        <v>6214.3030659354699</v>
      </c>
      <c r="CE9" s="4">
        <v>7147.8890520659797</v>
      </c>
      <c r="CF9" s="4">
        <v>20686.787694299899</v>
      </c>
      <c r="CG9" s="4">
        <v>27729.6674444335</v>
      </c>
      <c r="CH9" s="4">
        <v>40942.898986512802</v>
      </c>
      <c r="CI9" s="4">
        <v>6371065.0566862104</v>
      </c>
      <c r="CJ9" s="4">
        <v>77992.215401581299</v>
      </c>
      <c r="CK9" s="4">
        <v>604028.31128620601</v>
      </c>
      <c r="CL9" s="4">
        <v>82445.902529100902</v>
      </c>
      <c r="CM9" s="4">
        <v>241483.371085961</v>
      </c>
      <c r="CN9" s="4">
        <v>321448.80778977298</v>
      </c>
      <c r="CO9" s="4">
        <v>8041746.0534700397</v>
      </c>
      <c r="CP9" s="4">
        <v>128227.22194456799</v>
      </c>
      <c r="CQ9" s="4">
        <v>901176.42800134304</v>
      </c>
      <c r="CR9" s="4">
        <v>41524.895385108903</v>
      </c>
      <c r="CS9" s="4">
        <v>393867.50980455702</v>
      </c>
      <c r="CT9" s="4">
        <v>178333.15982193299</v>
      </c>
      <c r="CU9" s="4">
        <v>68731.727688693194</v>
      </c>
      <c r="CV9" s="4">
        <v>289207.50418643397</v>
      </c>
      <c r="CW9" s="4">
        <v>3316985.7834684802</v>
      </c>
    </row>
    <row r="10" spans="1:101">
      <c r="A10" s="4">
        <v>19050</v>
      </c>
      <c r="B10" s="4" t="s">
        <v>200</v>
      </c>
      <c r="C10" s="4">
        <v>2</v>
      </c>
      <c r="D10" s="4" t="s">
        <v>60</v>
      </c>
      <c r="E10" s="4" t="s">
        <v>61</v>
      </c>
      <c r="F10" s="4" t="s">
        <v>62</v>
      </c>
      <c r="G10" s="4" t="s">
        <v>91</v>
      </c>
      <c r="H10" s="4" t="s">
        <v>92</v>
      </c>
      <c r="I10" s="4">
        <f t="shared" si="0"/>
        <v>0.21406952774940566</v>
      </c>
      <c r="J10" s="4">
        <f t="shared" si="1"/>
        <v>0.89112406562782132</v>
      </c>
      <c r="K10" s="4">
        <f t="shared" si="2"/>
        <v>45.475052027478746</v>
      </c>
      <c r="L10" s="4">
        <f t="shared" si="3"/>
        <v>104.33390793750114</v>
      </c>
      <c r="M10" s="4">
        <f t="shared" si="4"/>
        <v>3.8421190204053741</v>
      </c>
      <c r="N10" s="4">
        <f t="shared" si="5"/>
        <v>0.12990915878935963</v>
      </c>
      <c r="O10" s="4">
        <f t="shared" si="6"/>
        <v>2.4599395145358316</v>
      </c>
      <c r="P10" s="4">
        <f t="shared" si="7"/>
        <v>3.7810208831088425E-2</v>
      </c>
      <c r="Q10" s="4">
        <f t="shared" si="8"/>
        <v>0.79323387059292427</v>
      </c>
      <c r="R10" s="4">
        <f t="shared" si="9"/>
        <v>8.9737170354539667E-2</v>
      </c>
      <c r="S10" s="4">
        <f t="shared" si="10"/>
        <v>0.62047665460612911</v>
      </c>
      <c r="T10">
        <f t="shared" si="11"/>
        <v>0.52284818375474507</v>
      </c>
      <c r="AT10" s="4">
        <v>234622.49785094801</v>
      </c>
      <c r="AU10" s="4">
        <v>42821.035544302104</v>
      </c>
      <c r="AV10" s="4">
        <v>472182.75712431298</v>
      </c>
      <c r="AW10" s="4">
        <v>3255869.7510901401</v>
      </c>
      <c r="AX10" s="4">
        <v>23320.133611551999</v>
      </c>
      <c r="AY10" s="4">
        <v>175809.439130888</v>
      </c>
      <c r="AZ10" s="4">
        <v>551743.63692228205</v>
      </c>
      <c r="BA10" s="4">
        <v>101079.93982901399</v>
      </c>
      <c r="BB10" s="4">
        <v>4793555.0890885899</v>
      </c>
      <c r="BC10" s="4">
        <v>2177412.92774702</v>
      </c>
      <c r="BD10" s="4">
        <v>17089.619646870298</v>
      </c>
      <c r="BE10" s="4">
        <v>32320.518386260101</v>
      </c>
      <c r="BF10" s="4">
        <v>1239271.0595956</v>
      </c>
      <c r="BG10" s="4">
        <v>35446.681403281298</v>
      </c>
      <c r="BH10" s="4">
        <v>24862.259262428201</v>
      </c>
      <c r="BI10" s="4">
        <v>65305.705145628701</v>
      </c>
      <c r="BJ10" s="4">
        <v>1654453.32545804</v>
      </c>
      <c r="BK10" s="4">
        <v>1026549.66458219</v>
      </c>
      <c r="BL10" s="4">
        <v>292151.24450139998</v>
      </c>
      <c r="BM10" s="4">
        <v>12018.3939705824</v>
      </c>
      <c r="BN10" s="4">
        <v>16915.800528900501</v>
      </c>
      <c r="BO10" s="4">
        <v>188503.83249291699</v>
      </c>
      <c r="BP10" s="4">
        <v>87758.689758873894</v>
      </c>
      <c r="BQ10" s="4">
        <v>7790296.4001198998</v>
      </c>
      <c r="BR10" s="4">
        <v>157580.99872194201</v>
      </c>
      <c r="BS10" s="4">
        <v>20869.657533113299</v>
      </c>
      <c r="BT10" s="4">
        <v>2235712.1711319601</v>
      </c>
      <c r="BU10" s="4">
        <v>566721.88346660999</v>
      </c>
      <c r="BV10" s="4">
        <v>65433.594445262403</v>
      </c>
      <c r="BW10" s="4">
        <v>202326.10604996301</v>
      </c>
      <c r="BX10" s="4">
        <v>3105990.4680349398</v>
      </c>
      <c r="BY10" s="4">
        <v>11851201.878814399</v>
      </c>
      <c r="BZ10" s="4">
        <v>1727197.68455584</v>
      </c>
      <c r="CA10" s="4">
        <v>768184.73454017902</v>
      </c>
      <c r="CB10" s="4">
        <v>1055265.4748841799</v>
      </c>
      <c r="CC10" s="4">
        <v>97534.405469890495</v>
      </c>
      <c r="CD10" s="4">
        <v>2144.7893102124299</v>
      </c>
      <c r="CE10" s="4">
        <v>10378.776292397701</v>
      </c>
      <c r="CF10" s="4">
        <v>22302.234889819301</v>
      </c>
      <c r="CG10" s="4">
        <v>27899.885348637799</v>
      </c>
      <c r="CH10" s="4">
        <v>44124.772556485201</v>
      </c>
      <c r="CI10" s="4">
        <v>5147502.0867724102</v>
      </c>
      <c r="CJ10" s="4">
        <v>73222.686072018201</v>
      </c>
      <c r="CK10" s="4">
        <v>564785.17630100599</v>
      </c>
      <c r="CL10" s="4">
        <v>44840.543544187502</v>
      </c>
      <c r="CM10" s="4">
        <v>152869.44513856099</v>
      </c>
      <c r="CN10" s="4">
        <v>160648.08461235801</v>
      </c>
      <c r="CO10" s="4">
        <v>10665015.7192703</v>
      </c>
      <c r="CP10" s="4">
        <v>123410.09963085401</v>
      </c>
      <c r="CQ10" s="4">
        <v>1125373.03227394</v>
      </c>
      <c r="CS10" s="4">
        <v>399552.429552474</v>
      </c>
      <c r="CT10" s="4">
        <v>67397.898898426502</v>
      </c>
      <c r="CU10" s="4">
        <v>45556.161785230899</v>
      </c>
      <c r="CV10" s="4">
        <v>131161.57492752199</v>
      </c>
      <c r="CW10" s="4">
        <v>2716391.8891195599</v>
      </c>
    </row>
    <row r="11" spans="1:101">
      <c r="A11" s="8">
        <v>19051</v>
      </c>
      <c r="B11" s="8" t="s">
        <v>200</v>
      </c>
      <c r="C11" s="8">
        <v>2</v>
      </c>
      <c r="D11" s="8" t="s">
        <v>60</v>
      </c>
      <c r="E11" s="8" t="s">
        <v>61</v>
      </c>
      <c r="F11" s="8" t="s">
        <v>62</v>
      </c>
      <c r="G11" s="8" t="s">
        <v>93</v>
      </c>
      <c r="H11" s="8" t="s">
        <v>94</v>
      </c>
      <c r="I11" s="4">
        <f t="shared" si="0"/>
        <v>0.11540032891168833</v>
      </c>
      <c r="J11" s="4">
        <f t="shared" si="1"/>
        <v>1.0010513554755207</v>
      </c>
      <c r="K11" s="4">
        <f t="shared" si="2"/>
        <v>17.589909088261614</v>
      </c>
      <c r="L11" s="4">
        <f t="shared" si="3"/>
        <v>76.490314356335702</v>
      </c>
      <c r="M11" s="4">
        <f t="shared" si="4"/>
        <v>4.8101362030525214</v>
      </c>
      <c r="N11" s="4">
        <f t="shared" si="5"/>
        <v>0.13746147116008006</v>
      </c>
      <c r="O11" s="4">
        <f t="shared" si="6"/>
        <v>3.0123198239978719</v>
      </c>
      <c r="P11" s="4">
        <f t="shared" si="7"/>
        <v>3.8715889347560609E-2</v>
      </c>
      <c r="Q11" s="4">
        <f t="shared" si="8"/>
        <v>0.8154967729904562</v>
      </c>
      <c r="R11" s="4">
        <f t="shared" si="9"/>
        <v>8.1388140686789914E-2</v>
      </c>
      <c r="S11" s="4">
        <f t="shared" si="10"/>
        <v>0.66160199271827447</v>
      </c>
      <c r="T11">
        <f t="shared" si="11"/>
        <v>0.69618373071325268</v>
      </c>
      <c r="AT11" s="8">
        <v>1397489.0973296999</v>
      </c>
      <c r="AU11" s="8">
        <v>58470.328990641101</v>
      </c>
      <c r="AV11" s="8">
        <v>1465265.09940976</v>
      </c>
      <c r="AW11" s="8">
        <v>2713420.8558704699</v>
      </c>
      <c r="AX11" s="8">
        <v>21417.1784716941</v>
      </c>
      <c r="AY11" s="8">
        <v>285184.97540223901</v>
      </c>
      <c r="AZ11" s="8">
        <v>743779.50262623804</v>
      </c>
      <c r="BA11" s="8">
        <v>169092.07441470399</v>
      </c>
      <c r="BB11" s="8">
        <v>4192352.2934408402</v>
      </c>
      <c r="BC11" s="8">
        <v>2528890.55757862</v>
      </c>
      <c r="BD11" s="8">
        <v>14365.417656198</v>
      </c>
      <c r="BE11" s="8">
        <v>24845.732583594101</v>
      </c>
      <c r="BF11" s="8">
        <v>1034639.44765272</v>
      </c>
      <c r="BG11" s="8">
        <v>32788.253946466699</v>
      </c>
      <c r="BH11" s="8">
        <v>32808.674907457797</v>
      </c>
      <c r="BI11" s="8">
        <v>79843.859477085498</v>
      </c>
      <c r="BJ11" s="8">
        <v>2015065.0334058399</v>
      </c>
      <c r="BK11" s="8">
        <v>1333171.0415582201</v>
      </c>
      <c r="BL11" s="8">
        <v>352949.78350332699</v>
      </c>
      <c r="BM11" s="8">
        <v>11435.8120672849</v>
      </c>
      <c r="BN11" s="8">
        <v>22122.498816256099</v>
      </c>
      <c r="BO11" s="8">
        <v>271814.77091842197</v>
      </c>
      <c r="BP11" s="8">
        <v>111372.096810763</v>
      </c>
      <c r="BQ11" s="8">
        <v>8477125.5688725803</v>
      </c>
      <c r="BR11" s="8">
        <v>169819.63031511099</v>
      </c>
      <c r="BS11" s="8">
        <v>33061.578826798897</v>
      </c>
      <c r="BT11" s="8">
        <v>2050286.50787751</v>
      </c>
      <c r="BU11" s="8">
        <v>525741.98542938998</v>
      </c>
      <c r="BV11" s="8">
        <v>46739.049080860801</v>
      </c>
      <c r="BW11" s="8">
        <v>248428.93216840501</v>
      </c>
      <c r="BX11" s="8">
        <v>2805624.32498994</v>
      </c>
      <c r="BY11" s="8">
        <v>12656340.805541599</v>
      </c>
      <c r="BZ11" s="8">
        <v>2062302.0889514</v>
      </c>
      <c r="CA11" s="8">
        <v>749720.02143339801</v>
      </c>
      <c r="CB11" s="8">
        <v>1068366.68226105</v>
      </c>
      <c r="CC11" s="8">
        <v>98700.278058557698</v>
      </c>
      <c r="CD11" s="8">
        <v>5611.18750320455</v>
      </c>
      <c r="CE11" s="8">
        <v>15787.610231827301</v>
      </c>
      <c r="CF11" s="8">
        <v>28143.8875496281</v>
      </c>
      <c r="CG11" s="8">
        <v>32774.217554376097</v>
      </c>
      <c r="CH11" s="8">
        <v>31774.265605856101</v>
      </c>
      <c r="CI11" s="8">
        <v>5053880.9573824601</v>
      </c>
      <c r="CJ11" s="8">
        <v>92970.300978664905</v>
      </c>
      <c r="CK11" s="8">
        <v>621415.08501337201</v>
      </c>
      <c r="CL11" s="8">
        <v>70215.051471023704</v>
      </c>
      <c r="CM11" s="8">
        <v>148107.39140142701</v>
      </c>
      <c r="CN11" s="8">
        <v>240515.240727325</v>
      </c>
      <c r="CO11" s="8">
        <v>10736291.3187759</v>
      </c>
      <c r="CP11" s="8">
        <v>77305.813238698596</v>
      </c>
      <c r="CQ11" s="8">
        <v>1108925.79063146</v>
      </c>
      <c r="CR11" s="8">
        <v>42691.557082974403</v>
      </c>
      <c r="CS11" s="8">
        <v>428895.99298940803</v>
      </c>
      <c r="CT11" s="8">
        <v>60564.728503457904</v>
      </c>
      <c r="CU11" s="8">
        <v>107174.424336022</v>
      </c>
      <c r="CV11" s="8">
        <v>263740.23630779202</v>
      </c>
      <c r="CW11" s="8">
        <v>2597478.1512216101</v>
      </c>
    </row>
    <row r="12" spans="1:101">
      <c r="A12" s="4">
        <v>19052</v>
      </c>
      <c r="B12" s="4" t="s">
        <v>200</v>
      </c>
      <c r="C12" s="4">
        <v>6</v>
      </c>
      <c r="D12" s="4" t="s">
        <v>60</v>
      </c>
      <c r="E12" s="4" t="s">
        <v>61</v>
      </c>
      <c r="F12" s="4" t="s">
        <v>62</v>
      </c>
      <c r="G12" s="4" t="s">
        <v>95</v>
      </c>
      <c r="H12" s="4" t="s">
        <v>96</v>
      </c>
      <c r="I12" s="4">
        <f t="shared" si="0"/>
        <v>0.16442390947511148</v>
      </c>
      <c r="J12" s="4">
        <f t="shared" si="1"/>
        <v>1.2636904511681344</v>
      </c>
      <c r="K12" s="4">
        <f t="shared" si="2"/>
        <v>15.639250448913927</v>
      </c>
      <c r="L12" s="4">
        <f t="shared" si="3"/>
        <v>108.35800763265222</v>
      </c>
      <c r="M12" s="4">
        <f t="shared" si="4"/>
        <v>1.2035583142331889</v>
      </c>
      <c r="N12" s="4">
        <f t="shared" si="5"/>
        <v>4.3957369622229271E-2</v>
      </c>
      <c r="O12" s="4">
        <f t="shared" si="6"/>
        <v>8.9203927976292583</v>
      </c>
      <c r="P12" s="4">
        <f t="shared" si="7"/>
        <v>3.1295934168093092E-2</v>
      </c>
      <c r="Q12" s="4">
        <f t="shared" si="8"/>
        <v>0.75203039563705842</v>
      </c>
      <c r="R12" s="4">
        <f t="shared" si="9"/>
        <v>5.9249945391129835E-2</v>
      </c>
      <c r="S12" s="4">
        <f t="shared" si="10"/>
        <v>0.70703673558923497</v>
      </c>
      <c r="T12">
        <f t="shared" si="11"/>
        <v>0.83789303607854537</v>
      </c>
      <c r="AT12" s="4">
        <v>1964886.57795807</v>
      </c>
      <c r="AU12" s="4">
        <v>94035.285892503307</v>
      </c>
      <c r="AV12" s="4">
        <v>2405530.3327093199</v>
      </c>
      <c r="AW12" s="4">
        <v>2805241.9721575901</v>
      </c>
      <c r="AX12" s="4">
        <v>18706.225176483898</v>
      </c>
      <c r="AY12" s="4">
        <v>332541.329697565</v>
      </c>
      <c r="AZ12" s="4">
        <v>708090.49625714298</v>
      </c>
      <c r="BA12" s="4">
        <v>395526.70166503201</v>
      </c>
      <c r="BB12" s="4">
        <v>2647678.3436251502</v>
      </c>
      <c r="BC12" s="4">
        <v>3493670.1033224701</v>
      </c>
      <c r="BD12" s="4">
        <v>13129.2997929263</v>
      </c>
      <c r="BE12" s="4">
        <v>16068.604975779899</v>
      </c>
      <c r="BF12" s="4">
        <v>827177.55943960603</v>
      </c>
      <c r="BG12" s="4">
        <v>34233.4847890565</v>
      </c>
      <c r="BH12" s="4">
        <v>39037.348180401103</v>
      </c>
      <c r="BI12" s="4">
        <v>82225.250896199199</v>
      </c>
      <c r="BJ12" s="4">
        <v>2362493.1425317898</v>
      </c>
      <c r="BK12" s="4">
        <v>1670369.4393476299</v>
      </c>
      <c r="BL12" s="4">
        <v>275392.98620225902</v>
      </c>
      <c r="BM12" s="4">
        <v>7173.0030344121897</v>
      </c>
      <c r="BN12" s="4">
        <v>25282.547364704202</v>
      </c>
      <c r="BO12" s="4">
        <v>426710.05344908201</v>
      </c>
      <c r="BP12" s="4">
        <v>100472.86202541299</v>
      </c>
      <c r="BQ12" s="4">
        <v>5103525.7907246295</v>
      </c>
      <c r="BR12" s="4">
        <v>134329.108504781</v>
      </c>
      <c r="BS12" s="4">
        <v>32241.918983657099</v>
      </c>
      <c r="BT12" s="4">
        <v>2033408.51744864</v>
      </c>
      <c r="BU12" s="4">
        <v>2902784.23737894</v>
      </c>
      <c r="BV12" s="4">
        <v>42580.275247563703</v>
      </c>
      <c r="BW12" s="4">
        <v>367364.029109072</v>
      </c>
      <c r="BX12" s="4">
        <v>2589788.7585851802</v>
      </c>
      <c r="BY12" s="4">
        <v>11660770.6375136</v>
      </c>
      <c r="BZ12" s="4">
        <v>2627346.1100269598</v>
      </c>
      <c r="CA12" s="4">
        <v>744011.58636343898</v>
      </c>
      <c r="CB12" s="4">
        <v>845084.59405642503</v>
      </c>
      <c r="CC12" s="4">
        <v>165427.26103734301</v>
      </c>
      <c r="CD12" s="4">
        <v>10577.6975423289</v>
      </c>
      <c r="CE12" s="4">
        <v>16550.650871191101</v>
      </c>
      <c r="CF12" s="4">
        <v>25491.1127180896</v>
      </c>
      <c r="CG12" s="4">
        <v>30891.543213225701</v>
      </c>
      <c r="CH12" s="4">
        <v>36024.909018730199</v>
      </c>
      <c r="CI12" s="4">
        <v>5048306.85845266</v>
      </c>
      <c r="CJ12" s="4">
        <v>82489.307564233095</v>
      </c>
      <c r="CK12" s="4">
        <v>572588.22730715002</v>
      </c>
      <c r="CL12" s="4">
        <v>58826.745826544902</v>
      </c>
      <c r="CM12" s="4">
        <v>195644.04886336101</v>
      </c>
      <c r="CN12" s="4">
        <v>733481.53587771405</v>
      </c>
      <c r="CO12" s="4">
        <v>10121003.428223601</v>
      </c>
      <c r="CP12" s="4">
        <v>97793.994276800804</v>
      </c>
      <c r="CQ12" s="4">
        <v>881633.63537244697</v>
      </c>
      <c r="CS12" s="4">
        <v>345759.27253564098</v>
      </c>
      <c r="CT12" s="4">
        <v>77483.700526842702</v>
      </c>
      <c r="CU12" s="4">
        <v>150102.52251432301</v>
      </c>
      <c r="CV12" s="4">
        <v>406561.05539690598</v>
      </c>
      <c r="CW12" s="4">
        <v>2595763.5605496098</v>
      </c>
    </row>
    <row r="13" spans="1:101">
      <c r="A13" s="4">
        <v>19053</v>
      </c>
      <c r="B13" s="4" t="s">
        <v>200</v>
      </c>
      <c r="C13" s="4">
        <v>6</v>
      </c>
      <c r="D13" s="4" t="s">
        <v>60</v>
      </c>
      <c r="E13" s="4" t="s">
        <v>61</v>
      </c>
      <c r="F13" s="4" t="s">
        <v>62</v>
      </c>
      <c r="G13" s="4" t="s">
        <v>97</v>
      </c>
      <c r="H13" s="4" t="s">
        <v>98</v>
      </c>
      <c r="I13" s="4">
        <f t="shared" si="0"/>
        <v>0.13464947804339081</v>
      </c>
      <c r="J13" s="4">
        <f t="shared" si="1"/>
        <v>0.53414814782778675</v>
      </c>
      <c r="K13" s="4">
        <f t="shared" si="2"/>
        <v>8.8305947402844023</v>
      </c>
      <c r="L13" s="4">
        <f t="shared" si="3"/>
        <v>84.408623540182944</v>
      </c>
      <c r="M13" s="4">
        <f t="shared" si="4"/>
        <v>0.73559748607586117</v>
      </c>
      <c r="N13" s="4">
        <f t="shared" si="5"/>
        <v>5.0956927420145931E-2</v>
      </c>
      <c r="O13" s="4">
        <f t="shared" si="6"/>
        <v>7.3862910199963538</v>
      </c>
      <c r="P13" s="4">
        <f t="shared" si="7"/>
        <v>3.2932257238777823E-2</v>
      </c>
      <c r="Q13" s="4">
        <f t="shared" si="8"/>
        <v>0.95578901451853093</v>
      </c>
      <c r="R13" s="4">
        <f t="shared" si="9"/>
        <v>4.6333558951763727E-2</v>
      </c>
      <c r="S13" s="4">
        <f t="shared" si="10"/>
        <v>0.83909119128475773</v>
      </c>
      <c r="T13">
        <f t="shared" si="11"/>
        <v>0.66990248824948007</v>
      </c>
      <c r="AT13" s="4">
        <v>1221658.8371822301</v>
      </c>
      <c r="AU13" s="4">
        <v>62936.148518054099</v>
      </c>
      <c r="AV13" s="4">
        <v>1025663.45686185</v>
      </c>
      <c r="AW13" s="4">
        <v>5059996.5205312399</v>
      </c>
      <c r="AX13" s="4">
        <v>19066.469050015799</v>
      </c>
      <c r="AY13" s="4">
        <v>338811.53149744298</v>
      </c>
      <c r="AZ13" s="4">
        <v>527110.95781491697</v>
      </c>
      <c r="BA13" s="4">
        <v>138105.049114628</v>
      </c>
      <c r="BB13" s="4">
        <v>3525237.8398547098</v>
      </c>
      <c r="BC13" s="4">
        <v>2221778.5370767601</v>
      </c>
      <c r="BD13" s="4">
        <v>15336.5447691721</v>
      </c>
      <c r="BE13" s="4">
        <v>20869.069596003199</v>
      </c>
      <c r="BF13" s="4">
        <v>1608746.3264208799</v>
      </c>
      <c r="BG13" s="4">
        <v>48288.139386201299</v>
      </c>
      <c r="BH13" s="4">
        <v>14703.3507285302</v>
      </c>
      <c r="BI13" s="4">
        <v>69933.344864767598</v>
      </c>
      <c r="BJ13" s="4">
        <v>2017780.5649467499</v>
      </c>
      <c r="BK13" s="4">
        <v>1693101.8979924</v>
      </c>
      <c r="BL13" s="4">
        <v>253957.21745379001</v>
      </c>
      <c r="BM13" s="4">
        <v>7556.6362879233702</v>
      </c>
      <c r="BN13" s="4">
        <v>9807.6179927474805</v>
      </c>
      <c r="BO13" s="4">
        <v>211674.177737088</v>
      </c>
      <c r="BP13" s="4">
        <v>85868.497747979694</v>
      </c>
      <c r="BQ13" s="4">
        <v>9924439.4590498097</v>
      </c>
      <c r="BR13" s="4">
        <v>204164.895475169</v>
      </c>
      <c r="BS13" s="4">
        <v>26321.700839240399</v>
      </c>
      <c r="BT13" s="4">
        <v>2822694.67365791</v>
      </c>
      <c r="BU13" s="4">
        <v>3020372.6618603901</v>
      </c>
      <c r="BV13" s="4">
        <v>62173.027877150402</v>
      </c>
      <c r="BW13" s="4">
        <v>285202.17199350998</v>
      </c>
      <c r="BX13" s="4">
        <v>4070159.6242054501</v>
      </c>
      <c r="BY13" s="4">
        <v>14397445.850082301</v>
      </c>
      <c r="BZ13" s="4">
        <v>2123551.51843102</v>
      </c>
      <c r="CA13" s="4">
        <v>1136480.7481341399</v>
      </c>
      <c r="CB13" s="4">
        <v>786847.29055464303</v>
      </c>
      <c r="CC13" s="4">
        <v>58501.116433003102</v>
      </c>
      <c r="CD13" s="4">
        <v>6624.8217876114404</v>
      </c>
      <c r="CE13" s="4">
        <v>6571.4784882891499</v>
      </c>
      <c r="CF13" s="4">
        <v>21105.912262014401</v>
      </c>
      <c r="CG13" s="4">
        <v>27526.727909334</v>
      </c>
      <c r="CH13" s="4">
        <v>50121.196865086204</v>
      </c>
      <c r="CI13" s="4">
        <v>6787605.1408978999</v>
      </c>
      <c r="CJ13" s="4">
        <v>70574.115975777895</v>
      </c>
      <c r="CK13" s="4">
        <v>726381.84175150399</v>
      </c>
      <c r="CL13" s="4">
        <v>66180.8371003067</v>
      </c>
      <c r="CM13" s="4">
        <v>232518.35646991699</v>
      </c>
      <c r="CN13" s="4">
        <v>516548.03717294103</v>
      </c>
      <c r="CP13" s="4">
        <v>217717.146526653</v>
      </c>
      <c r="CQ13" s="4">
        <v>974612.73870557698</v>
      </c>
      <c r="CR13" s="4">
        <v>25074.766687485499</v>
      </c>
      <c r="CS13" s="4">
        <v>464835.07086736301</v>
      </c>
      <c r="CT13" s="4">
        <v>56236.422069310902</v>
      </c>
      <c r="CU13" s="4">
        <v>73136.401276135803</v>
      </c>
      <c r="CV13" s="4">
        <v>184706.03839325201</v>
      </c>
      <c r="CW13" s="4">
        <v>3948360.4498306098</v>
      </c>
    </row>
    <row r="14" spans="1:101">
      <c r="A14" s="4">
        <v>19054</v>
      </c>
      <c r="B14" s="4" t="s">
        <v>200</v>
      </c>
      <c r="C14" s="4">
        <v>6</v>
      </c>
      <c r="D14" s="4" t="s">
        <v>60</v>
      </c>
      <c r="E14" s="4" t="s">
        <v>61</v>
      </c>
      <c r="F14" s="4" t="s">
        <v>62</v>
      </c>
      <c r="G14" s="4" t="s">
        <v>99</v>
      </c>
      <c r="H14" s="4" t="s">
        <v>100</v>
      </c>
      <c r="I14" s="4">
        <f t="shared" si="0"/>
        <v>0.15391781661438639</v>
      </c>
      <c r="J14" s="4">
        <f t="shared" si="1"/>
        <v>0.9710751302878643</v>
      </c>
      <c r="K14" s="4">
        <f t="shared" si="2"/>
        <v>16.963692417380479</v>
      </c>
      <c r="L14" s="4">
        <f t="shared" si="3"/>
        <v>87.895274911827414</v>
      </c>
      <c r="M14" s="4">
        <f t="shared" si="4"/>
        <v>0.78388911353818491</v>
      </c>
      <c r="N14" s="4">
        <f t="shared" si="5"/>
        <v>4.666753094169214E-2</v>
      </c>
      <c r="O14" s="4">
        <f t="shared" si="6"/>
        <v>8.3131888081896914</v>
      </c>
      <c r="P14" s="4">
        <f t="shared" si="7"/>
        <v>3.3047078895858215E-2</v>
      </c>
      <c r="Q14" s="4">
        <f t="shared" si="8"/>
        <v>0.88739898071857082</v>
      </c>
      <c r="R14" s="4">
        <f t="shared" si="9"/>
        <v>7.2706620151174836E-2</v>
      </c>
      <c r="S14" s="4">
        <f t="shared" si="10"/>
        <v>0.93037638756535823</v>
      </c>
      <c r="T14">
        <f t="shared" si="11"/>
        <v>0.66382062951882492</v>
      </c>
      <c r="AT14" s="4">
        <v>1268022.0301789199</v>
      </c>
      <c r="AU14" s="4">
        <v>71832.775299703295</v>
      </c>
      <c r="AV14" s="4">
        <v>1168799.0205838601</v>
      </c>
      <c r="AW14" s="4">
        <v>4408748.8336954201</v>
      </c>
      <c r="AX14" s="4">
        <v>14508.1078561289</v>
      </c>
      <c r="AY14" s="4">
        <v>342570.071571765</v>
      </c>
      <c r="AZ14" s="4">
        <v>580926.08820367604</v>
      </c>
      <c r="BA14" s="4">
        <v>179898.993309301</v>
      </c>
      <c r="BB14" s="4">
        <v>3829875.7120964001</v>
      </c>
      <c r="BC14" s="4">
        <v>2374343.3153559701</v>
      </c>
      <c r="BD14" s="4">
        <v>12267.5629399506</v>
      </c>
      <c r="BE14" s="4">
        <v>31804.787426891598</v>
      </c>
      <c r="BF14" s="4">
        <v>1656631.3879508199</v>
      </c>
      <c r="BG14" s="4">
        <v>35439.128949438898</v>
      </c>
      <c r="BH14" s="4">
        <v>22004.7766531712</v>
      </c>
      <c r="BI14" s="4">
        <v>69629.859406607604</v>
      </c>
      <c r="BJ14" s="4">
        <v>1767341.4903293101</v>
      </c>
      <c r="BK14" s="4">
        <v>1644292.7913669599</v>
      </c>
      <c r="BL14" s="4">
        <v>234005.65932915799</v>
      </c>
      <c r="BM14" s="4">
        <v>11561.5092841978</v>
      </c>
      <c r="BN14" s="4">
        <v>16123.0398994922</v>
      </c>
      <c r="BO14" s="4">
        <v>221754.77096815201</v>
      </c>
      <c r="BP14" s="4">
        <v>97041.447784355507</v>
      </c>
      <c r="BQ14" s="4">
        <v>9431537.8537063003</v>
      </c>
      <c r="BR14" s="4">
        <v>208066.99624379</v>
      </c>
      <c r="BS14" s="4">
        <v>27013.321452578701</v>
      </c>
      <c r="BT14" s="4">
        <v>3002813.66969764</v>
      </c>
      <c r="BU14" s="4">
        <v>3028927.5285876398</v>
      </c>
      <c r="BV14" s="4">
        <v>75664.749238675402</v>
      </c>
      <c r="BW14" s="4">
        <v>286715.65724572801</v>
      </c>
      <c r="BX14" s="4">
        <v>3838194.9834526</v>
      </c>
      <c r="BY14" s="4">
        <v>13626450.0317479</v>
      </c>
      <c r="BZ14" s="4">
        <v>2106989.8379228399</v>
      </c>
      <c r="CA14" s="4">
        <v>1047505.68754534</v>
      </c>
      <c r="CB14" s="4">
        <v>875125.09007857204</v>
      </c>
      <c r="CC14" s="4">
        <v>78558.325694172003</v>
      </c>
      <c r="CD14" s="4">
        <v>4630.9685274465101</v>
      </c>
      <c r="CE14" s="4">
        <v>8102.7637254445599</v>
      </c>
      <c r="CF14" s="4">
        <v>22653.6022381035</v>
      </c>
      <c r="CG14" s="4">
        <v>22660.2205811286</v>
      </c>
      <c r="CH14" s="4">
        <v>38910.803830795398</v>
      </c>
      <c r="CI14" s="4">
        <v>6879274.0926107904</v>
      </c>
      <c r="CJ14" s="4">
        <v>60522.486831281502</v>
      </c>
      <c r="CK14" s="4">
        <v>672195.107647183</v>
      </c>
      <c r="CL14" s="4">
        <v>91333.858189653605</v>
      </c>
      <c r="CM14" s="4">
        <v>216726.13381493499</v>
      </c>
      <c r="CN14" s="4">
        <v>578846.16793483205</v>
      </c>
      <c r="CO14" s="4">
        <v>11620343.790705901</v>
      </c>
      <c r="CP14" s="4">
        <v>185070.08842574101</v>
      </c>
      <c r="CQ14" s="4">
        <v>1018250.53577273</v>
      </c>
      <c r="CS14" s="4">
        <v>479787.00427751901</v>
      </c>
      <c r="CT14" s="4">
        <v>81023.206903595099</v>
      </c>
      <c r="CU14" s="4">
        <v>93608.2201772759</v>
      </c>
      <c r="CV14" s="4">
        <v>199442.94941482699</v>
      </c>
      <c r="CW14" s="4">
        <v>3729547.9576959</v>
      </c>
    </row>
    <row r="15" spans="1:101">
      <c r="A15" s="8">
        <v>19055</v>
      </c>
      <c r="B15" s="8" t="s">
        <v>200</v>
      </c>
      <c r="C15" s="8">
        <v>6</v>
      </c>
      <c r="D15" s="8" t="s">
        <v>60</v>
      </c>
      <c r="E15" s="8" t="s">
        <v>61</v>
      </c>
      <c r="F15" s="8" t="s">
        <v>62</v>
      </c>
      <c r="G15" s="8" t="s">
        <v>101</v>
      </c>
      <c r="H15" s="8" t="s">
        <v>102</v>
      </c>
      <c r="I15" s="4">
        <f t="shared" si="0"/>
        <v>0.19368693437406889</v>
      </c>
      <c r="K15" s="4">
        <f t="shared" si="2"/>
        <v>22.00995181811507</v>
      </c>
      <c r="L15" s="4">
        <f t="shared" si="3"/>
        <v>85.433012203456599</v>
      </c>
      <c r="M15" s="4">
        <f t="shared" si="4"/>
        <v>0.46869554586129025</v>
      </c>
      <c r="N15" s="4">
        <f t="shared" si="5"/>
        <v>6.8379802721251381E-2</v>
      </c>
      <c r="O15" s="4">
        <f t="shared" si="6"/>
        <v>3.1294083371831336</v>
      </c>
      <c r="P15" s="4">
        <f t="shared" si="7"/>
        <v>6.3514499312302047E-2</v>
      </c>
      <c r="Q15" s="4">
        <f t="shared" si="8"/>
        <v>0.86121448028292924</v>
      </c>
      <c r="R15" s="4">
        <f t="shared" si="9"/>
        <v>0.15472465086783357</v>
      </c>
      <c r="S15" s="4">
        <f t="shared" si="10"/>
        <v>0.44765723000983132</v>
      </c>
      <c r="T15">
        <f t="shared" si="11"/>
        <v>0.5334253247548324</v>
      </c>
      <c r="AT15" s="8">
        <v>346809.22903926403</v>
      </c>
      <c r="AU15" s="8">
        <v>18953.390137008399</v>
      </c>
      <c r="AV15" s="8">
        <v>246231.09013876799</v>
      </c>
      <c r="AW15" s="8">
        <v>1827255.1466743499</v>
      </c>
      <c r="AX15" s="8">
        <v>15094.826685259601</v>
      </c>
      <c r="AY15" s="8">
        <v>95476.789941077106</v>
      </c>
      <c r="AZ15" s="8">
        <v>350493.58293412899</v>
      </c>
      <c r="BA15" s="8">
        <v>47691.744996563</v>
      </c>
      <c r="BB15" s="8">
        <v>2031837.26044843</v>
      </c>
      <c r="BC15" s="8">
        <v>862556.814701444</v>
      </c>
      <c r="BD15" s="8">
        <v>13138.403306366001</v>
      </c>
      <c r="BE15" s="8">
        <v>15758.192337967101</v>
      </c>
      <c r="BF15" s="8">
        <v>646706.23610889702</v>
      </c>
      <c r="BG15" s="8">
        <v>23201.9493141885</v>
      </c>
      <c r="BH15" s="8"/>
      <c r="BI15" s="8">
        <v>47181.518361582697</v>
      </c>
      <c r="BJ15" s="8">
        <v>1095195.8844194</v>
      </c>
      <c r="BK15" s="8">
        <v>490272.35593735601</v>
      </c>
      <c r="BL15" s="8">
        <v>107592.952587388</v>
      </c>
      <c r="BM15" s="8">
        <v>8918.9126531635993</v>
      </c>
      <c r="BN15" s="8">
        <v>12540.651181560201</v>
      </c>
      <c r="BO15" s="8">
        <v>81051.410432798293</v>
      </c>
      <c r="BP15" s="8">
        <v>43796.2214650674</v>
      </c>
      <c r="BQ15" s="8">
        <v>5438059.31754022</v>
      </c>
      <c r="BR15" s="8">
        <v>108888.659307365</v>
      </c>
      <c r="BS15" s="8">
        <v>10096.294072451599</v>
      </c>
      <c r="BT15" s="8">
        <v>1525335.1245333999</v>
      </c>
      <c r="BU15" s="8">
        <v>1840334.99425812</v>
      </c>
      <c r="BV15" s="8">
        <v>35674.776575040603</v>
      </c>
      <c r="BW15" s="8">
        <v>124644.517661495</v>
      </c>
      <c r="BX15" s="8">
        <v>1984440.88875643</v>
      </c>
      <c r="BY15" s="8">
        <v>8329806.9547502398</v>
      </c>
      <c r="BZ15" s="8">
        <v>742846.41888760298</v>
      </c>
      <c r="CA15" s="8">
        <v>563681.20581467496</v>
      </c>
      <c r="CB15" s="8">
        <v>657062.13535178395</v>
      </c>
      <c r="CC15" s="8">
        <v>47323.122604223303</v>
      </c>
      <c r="CD15" s="8">
        <v>2150.0784279443301</v>
      </c>
      <c r="CE15" s="8">
        <v>6905.62860703981</v>
      </c>
      <c r="CF15" s="8">
        <v>11183.6170308573</v>
      </c>
      <c r="CG15" s="8">
        <v>5176.8007203220304</v>
      </c>
      <c r="CH15" s="8">
        <v>31334.117811672801</v>
      </c>
      <c r="CI15" s="8">
        <v>3478230.9026755998</v>
      </c>
      <c r="CJ15" s="8">
        <v>36798.051175552297</v>
      </c>
      <c r="CK15" s="8">
        <v>436469.85058625101</v>
      </c>
      <c r="CL15" s="8">
        <v>27430.429243142498</v>
      </c>
      <c r="CM15" s="8">
        <v>117603.67675146001</v>
      </c>
      <c r="CN15" s="8">
        <v>147650.23692169599</v>
      </c>
      <c r="CO15" s="8">
        <v>10253660.1840406</v>
      </c>
      <c r="CP15" s="8">
        <v>51348.654447370303</v>
      </c>
      <c r="CQ15" s="8">
        <v>1177413.7471912899</v>
      </c>
      <c r="CR15" s="8"/>
      <c r="CS15" s="8">
        <v>512269.82275015302</v>
      </c>
      <c r="CT15" s="8">
        <v>47032.212001516396</v>
      </c>
      <c r="CU15" s="8">
        <v>17182.440036279899</v>
      </c>
      <c r="CV15" s="8">
        <v>44309.030905728599</v>
      </c>
      <c r="CW15" s="8">
        <v>1970951.98649317</v>
      </c>
    </row>
    <row r="16" spans="1:101">
      <c r="A16" s="4">
        <v>19056</v>
      </c>
      <c r="B16" s="4" t="s">
        <v>200</v>
      </c>
      <c r="C16" s="4">
        <v>10</v>
      </c>
      <c r="D16" s="4" t="s">
        <v>60</v>
      </c>
      <c r="E16" s="4" t="s">
        <v>61</v>
      </c>
      <c r="F16" s="4" t="s">
        <v>62</v>
      </c>
      <c r="G16" s="4" t="s">
        <v>71</v>
      </c>
      <c r="H16" s="4" t="s">
        <v>72</v>
      </c>
      <c r="I16" s="4">
        <f t="shared" si="0"/>
        <v>0.163838283898527</v>
      </c>
      <c r="J16" s="4">
        <f t="shared" ref="J16:J22" si="12">BH16/CG16</f>
        <v>2.9844497948644686</v>
      </c>
      <c r="K16" s="4">
        <f t="shared" si="2"/>
        <v>14.013117439079053</v>
      </c>
      <c r="L16" s="4">
        <f t="shared" si="3"/>
        <v>87.041692588597215</v>
      </c>
      <c r="M16" s="4">
        <f t="shared" si="4"/>
        <v>0.82271309834808048</v>
      </c>
      <c r="N16" s="4">
        <f t="shared" si="5"/>
        <v>4.9108200632584025E-2</v>
      </c>
      <c r="O16" s="4">
        <f t="shared" si="6"/>
        <v>7.1692339023643621</v>
      </c>
      <c r="P16" s="4">
        <f t="shared" si="7"/>
        <v>2.6764766057880352E-2</v>
      </c>
      <c r="Q16" s="4">
        <f t="shared" si="8"/>
        <v>1.2192210419683025</v>
      </c>
      <c r="R16" s="4">
        <f t="shared" si="9"/>
        <v>5.8930783708036331E-2</v>
      </c>
      <c r="S16" s="4">
        <f t="shared" si="10"/>
        <v>0.93062876288611196</v>
      </c>
      <c r="T16">
        <f t="shared" si="11"/>
        <v>0.65136654527182591</v>
      </c>
      <c r="AT16" s="4">
        <v>2017764.3016920299</v>
      </c>
      <c r="AU16" s="4">
        <v>127486.233722597</v>
      </c>
      <c r="AV16" s="4">
        <v>2466625.7271170202</v>
      </c>
      <c r="AW16" s="4">
        <v>5215942.4139371198</v>
      </c>
      <c r="AX16" s="4">
        <v>19322.2302304447</v>
      </c>
      <c r="AY16" s="4">
        <v>353575.55808507698</v>
      </c>
      <c r="AZ16" s="4">
        <v>593842.42019044305</v>
      </c>
      <c r="BA16" s="4">
        <v>404127.72615080897</v>
      </c>
      <c r="BB16" s="4">
        <v>2679061.9716784698</v>
      </c>
      <c r="BC16" s="4">
        <v>2555094.30238102</v>
      </c>
      <c r="BD16" s="4">
        <v>14503.093048999001</v>
      </c>
      <c r="BE16" s="4">
        <v>74520.044762492995</v>
      </c>
      <c r="BF16" s="4">
        <v>1895883.8703202701</v>
      </c>
      <c r="BG16" s="4">
        <v>60927.047707435901</v>
      </c>
      <c r="BH16" s="4">
        <v>115617.19679891301</v>
      </c>
      <c r="BI16" s="4">
        <v>83378.261321626793</v>
      </c>
      <c r="BJ16" s="4">
        <v>2179327.40765716</v>
      </c>
      <c r="BK16" s="4">
        <v>2028144.7693117801</v>
      </c>
      <c r="BL16" s="4">
        <v>390500.37363168498</v>
      </c>
      <c r="BM16" s="4">
        <v>13759.0444752695</v>
      </c>
      <c r="BN16" s="4">
        <v>22061.110317816801</v>
      </c>
      <c r="BO16" s="4">
        <v>374356.30293184699</v>
      </c>
      <c r="BP16" s="4">
        <v>155008.302449521</v>
      </c>
      <c r="BQ16" s="4">
        <v>13104539.2212107</v>
      </c>
      <c r="BR16" s="4">
        <v>231552.62324618499</v>
      </c>
      <c r="BS16" s="4">
        <v>29354.8324531978</v>
      </c>
      <c r="BT16" s="4">
        <v>3392984.2334804302</v>
      </c>
      <c r="BU16" s="4">
        <v>3105692.9900731798</v>
      </c>
      <c r="BV16" s="4">
        <v>181068.965212034</v>
      </c>
      <c r="BW16" s="4">
        <v>577115.99953311495</v>
      </c>
      <c r="BX16" s="4">
        <v>5116792.9307055902</v>
      </c>
      <c r="BY16" s="4">
        <v>17432755.3794665</v>
      </c>
      <c r="BZ16" s="4">
        <v>3115224.7376762601</v>
      </c>
      <c r="CA16" s="4">
        <v>1201540.5780265599</v>
      </c>
      <c r="CB16" s="4">
        <v>911687.01325092302</v>
      </c>
      <c r="CC16" s="4">
        <v>136827.59287717199</v>
      </c>
      <c r="CD16" s="4">
        <v>9764.2507794585599</v>
      </c>
      <c r="CE16" s="4">
        <v>15446.7199979334</v>
      </c>
      <c r="CF16" s="4">
        <v>45558.806208377202</v>
      </c>
      <c r="CG16" s="4">
        <v>38739.869907633503</v>
      </c>
      <c r="CH16" s="4">
        <v>49321.236247744702</v>
      </c>
      <c r="CI16" s="4">
        <v>8033069.3558046203</v>
      </c>
      <c r="CJ16" s="4">
        <v>135740.99745515201</v>
      </c>
      <c r="CK16" s="4">
        <v>718254.103012415</v>
      </c>
      <c r="CL16" s="4">
        <v>98391.785759656806</v>
      </c>
      <c r="CM16" s="4">
        <v>167742.80154752199</v>
      </c>
      <c r="CN16" s="4">
        <v>597758.25778720202</v>
      </c>
      <c r="CO16" s="4">
        <v>16221637.683605</v>
      </c>
      <c r="CP16" s="4">
        <v>159830.77351551701</v>
      </c>
      <c r="CQ16" s="4">
        <v>1058330.09466322</v>
      </c>
      <c r="CS16" s="4">
        <v>489963.07920063299</v>
      </c>
      <c r="CT16" s="4">
        <v>52142.8217704989</v>
      </c>
      <c r="CU16" s="4">
        <v>152756.888835424</v>
      </c>
      <c r="CV16" s="4">
        <v>377476.98460131302</v>
      </c>
      <c r="CW16" s="4">
        <v>4215645.2507977402</v>
      </c>
    </row>
    <row r="17" spans="1:101">
      <c r="A17" s="4">
        <v>19057</v>
      </c>
      <c r="B17" s="4" t="s">
        <v>200</v>
      </c>
      <c r="C17" s="4">
        <v>10</v>
      </c>
      <c r="D17" s="4" t="s">
        <v>60</v>
      </c>
      <c r="E17" s="4" t="s">
        <v>61</v>
      </c>
      <c r="F17" s="4" t="s">
        <v>62</v>
      </c>
      <c r="G17" s="4" t="s">
        <v>73</v>
      </c>
      <c r="H17" s="4" t="s">
        <v>74</v>
      </c>
      <c r="I17" s="4">
        <f t="shared" si="0"/>
        <v>0.22392602359751854</v>
      </c>
      <c r="J17" s="4">
        <f t="shared" si="12"/>
        <v>8.5527669835066327</v>
      </c>
      <c r="K17" s="4">
        <f t="shared" si="2"/>
        <v>14.778873780113356</v>
      </c>
      <c r="L17" s="4">
        <f t="shared" si="3"/>
        <v>77.432170731728007</v>
      </c>
      <c r="M17" s="4">
        <f t="shared" si="4"/>
        <v>0.21927777728334807</v>
      </c>
      <c r="N17" s="4">
        <f t="shared" si="5"/>
        <v>4.9168620728455723E-2</v>
      </c>
      <c r="O17" s="4">
        <f t="shared" si="6"/>
        <v>3.4659083109804665</v>
      </c>
      <c r="P17" s="4">
        <f t="shared" si="7"/>
        <v>5.6518821834088927E-2</v>
      </c>
      <c r="Q17" s="4">
        <f t="shared" si="8"/>
        <v>1.3408505369291799</v>
      </c>
      <c r="R17" s="4">
        <f t="shared" si="9"/>
        <v>0.14116519762603305</v>
      </c>
      <c r="S17" s="4">
        <f t="shared" si="10"/>
        <v>0.49860198711503267</v>
      </c>
      <c r="T17">
        <f t="shared" si="11"/>
        <v>0.2773453967884475</v>
      </c>
      <c r="AT17" s="4">
        <v>463378.39281334699</v>
      </c>
      <c r="AU17" s="4">
        <v>22325.046936790801</v>
      </c>
      <c r="AV17" s="4">
        <v>197134.24072246501</v>
      </c>
      <c r="AW17" s="4">
        <v>6370504.9133094996</v>
      </c>
      <c r="AX17" s="4">
        <v>22363.879183015801</v>
      </c>
      <c r="AY17" s="4">
        <v>127316.810627427</v>
      </c>
      <c r="AZ17" s="4">
        <v>245760.81376502701</v>
      </c>
      <c r="BA17" s="4">
        <v>44143.486639897601</v>
      </c>
      <c r="BB17" s="4">
        <v>2752863.0766769699</v>
      </c>
      <c r="BC17" s="4">
        <v>776060.01147937099</v>
      </c>
      <c r="BD17" s="4">
        <v>14251.6732335378</v>
      </c>
      <c r="BE17" s="4">
        <v>61627.312080841999</v>
      </c>
      <c r="BF17" s="4">
        <v>1838190.43603716</v>
      </c>
      <c r="BG17" s="4">
        <v>56577.230034710403</v>
      </c>
      <c r="BH17" s="4">
        <v>14686.0322258097</v>
      </c>
      <c r="BI17" s="4">
        <v>58812.382927306702</v>
      </c>
      <c r="BJ17" s="4">
        <v>1239961.4499250399</v>
      </c>
      <c r="BK17" s="4">
        <v>618247.24287866196</v>
      </c>
      <c r="BL17" s="4">
        <v>97066.2104882165</v>
      </c>
      <c r="BM17" s="4">
        <v>10721.140835251101</v>
      </c>
      <c r="BN17" s="4">
        <v>11563.6245921298</v>
      </c>
      <c r="BO17" s="4">
        <v>81915.548496333402</v>
      </c>
      <c r="BQ17" s="4">
        <v>13156471.889888201</v>
      </c>
      <c r="BR17" s="4">
        <v>244972.222132386</v>
      </c>
      <c r="BS17" s="4">
        <v>10022.449379187799</v>
      </c>
      <c r="BT17" s="4">
        <v>3538188.8629151802</v>
      </c>
      <c r="BU17" s="4">
        <v>3539163.9822970098</v>
      </c>
      <c r="BV17" s="4">
        <v>115839.76847503</v>
      </c>
      <c r="BW17" s="4">
        <v>275530.15443174099</v>
      </c>
      <c r="BX17" s="4">
        <v>5214523.6657335795</v>
      </c>
      <c r="BY17" s="4">
        <v>17662733.708548401</v>
      </c>
      <c r="BZ17" s="4">
        <v>1040580.48308138</v>
      </c>
      <c r="CA17" s="4">
        <v>1105031.0013776401</v>
      </c>
      <c r="CB17" s="4">
        <v>886118.23600046104</v>
      </c>
      <c r="CC17" s="4">
        <v>33149.303028789</v>
      </c>
      <c r="CD17" s="4">
        <v>2243.0195644133</v>
      </c>
      <c r="CE17" s="4">
        <v>7039.6498100512399</v>
      </c>
      <c r="CF17" s="4">
        <v>12805.3122960415</v>
      </c>
      <c r="CG17" s="4">
        <v>1717.1088905065001</v>
      </c>
      <c r="CH17" s="4">
        <v>49288.996014127901</v>
      </c>
      <c r="CI17" s="4">
        <v>8338787.5617947197</v>
      </c>
      <c r="CJ17" s="4">
        <v>35668.337107981999</v>
      </c>
      <c r="CK17" s="4">
        <v>717835.59762681206</v>
      </c>
      <c r="CL17" s="4">
        <v>11926.631698995499</v>
      </c>
      <c r="CM17" s="4">
        <v>170431.539471856</v>
      </c>
      <c r="CN17" s="4">
        <v>203838.32677631799</v>
      </c>
      <c r="CO17" s="4">
        <v>14674450.120847</v>
      </c>
      <c r="CP17" s="4">
        <v>184626.778692664</v>
      </c>
      <c r="CQ17" s="4">
        <v>1038321.06429107</v>
      </c>
      <c r="CR17" s="4">
        <v>3137.0124269902499</v>
      </c>
      <c r="CS17" s="4">
        <v>458919.52128921298</v>
      </c>
      <c r="CT17" s="4">
        <v>49278.082376790502</v>
      </c>
      <c r="CU17" s="4">
        <v>10044.508432115999</v>
      </c>
      <c r="CV17" s="4">
        <v>29215.5326288295</v>
      </c>
      <c r="CW17" s="4">
        <v>4173803.99577425</v>
      </c>
    </row>
    <row r="18" spans="1:101">
      <c r="A18" s="4">
        <v>19058</v>
      </c>
      <c r="B18" s="4" t="s">
        <v>200</v>
      </c>
      <c r="C18" s="4">
        <v>10</v>
      </c>
      <c r="D18" s="4" t="s">
        <v>60</v>
      </c>
      <c r="E18" s="4" t="s">
        <v>61</v>
      </c>
      <c r="F18" s="4" t="s">
        <v>62</v>
      </c>
      <c r="G18" s="4" t="s">
        <v>75</v>
      </c>
      <c r="H18" s="4" t="s">
        <v>76</v>
      </c>
      <c r="I18" s="4">
        <f t="shared" si="0"/>
        <v>0.14647832894073581</v>
      </c>
      <c r="J18" s="4">
        <f t="shared" si="12"/>
        <v>3.3532264618447036</v>
      </c>
      <c r="K18" s="4">
        <f t="shared" si="2"/>
        <v>17.025851446613565</v>
      </c>
      <c r="L18" s="4">
        <f t="shared" si="3"/>
        <v>76.761371698784913</v>
      </c>
      <c r="M18" s="4">
        <f t="shared" si="4"/>
        <v>0.38668116098563338</v>
      </c>
      <c r="N18" s="4">
        <f t="shared" si="5"/>
        <v>6.2459846953328541E-2</v>
      </c>
      <c r="O18" s="4">
        <f t="shared" si="6"/>
        <v>3.8053146610548141</v>
      </c>
      <c r="P18" s="4">
        <f t="shared" si="7"/>
        <v>3.6048958560663473E-2</v>
      </c>
      <c r="Q18" s="4">
        <f t="shared" si="8"/>
        <v>1.5204532121271943</v>
      </c>
      <c r="R18" s="4">
        <f t="shared" si="9"/>
        <v>0.14169969420540129</v>
      </c>
      <c r="S18" s="4">
        <f t="shared" si="10"/>
        <v>0.61433186561622843</v>
      </c>
      <c r="T18">
        <f t="shared" si="11"/>
        <v>0.51348986103714256</v>
      </c>
      <c r="AT18" s="4">
        <v>626764.03764222399</v>
      </c>
      <c r="AU18" s="4">
        <v>37101.381540019996</v>
      </c>
      <c r="AV18" s="4">
        <v>372859.472871456</v>
      </c>
      <c r="AW18" s="4">
        <v>8277826.4501630999</v>
      </c>
      <c r="AX18" s="4">
        <v>24698.707428935799</v>
      </c>
      <c r="AY18" s="4">
        <v>209328.933957745</v>
      </c>
      <c r="AZ18" s="4">
        <v>407741.39277354599</v>
      </c>
      <c r="BA18" s="4">
        <v>54615.832515934497</v>
      </c>
      <c r="BB18" s="4">
        <v>3638301.8549684598</v>
      </c>
      <c r="BC18" s="4">
        <v>1291702.00242475</v>
      </c>
      <c r="BD18" s="4">
        <v>13471.443737112701</v>
      </c>
      <c r="BE18" s="4">
        <v>55078.201370311101</v>
      </c>
      <c r="BF18" s="4">
        <v>2455665.0384645001</v>
      </c>
      <c r="BG18" s="4">
        <v>70906.174577937796</v>
      </c>
      <c r="BH18" s="4">
        <v>18520.459522963702</v>
      </c>
      <c r="BI18" s="4">
        <v>70799.161777882793</v>
      </c>
      <c r="BJ18" s="4">
        <v>1681159.7389394599</v>
      </c>
      <c r="BK18" s="4">
        <v>1032789.99882157</v>
      </c>
      <c r="BL18" s="4">
        <v>208019.37281961099</v>
      </c>
      <c r="BM18" s="4">
        <v>12606.1255680005</v>
      </c>
      <c r="BN18" s="4">
        <v>16249.1192310981</v>
      </c>
      <c r="BO18" s="4">
        <v>114672.930821884</v>
      </c>
      <c r="BP18" s="4">
        <v>71737.264241265599</v>
      </c>
      <c r="BQ18" s="4">
        <v>17480671.026617002</v>
      </c>
      <c r="BR18" s="4">
        <v>342606.07539048902</v>
      </c>
      <c r="BS18" s="4">
        <v>16827.500262677</v>
      </c>
      <c r="BT18" s="4">
        <v>4369414.8307100199</v>
      </c>
      <c r="BU18" s="4">
        <v>3340483.4079122399</v>
      </c>
      <c r="BV18" s="4">
        <v>120341.451099294</v>
      </c>
      <c r="BW18" s="4">
        <v>311794.83098131698</v>
      </c>
      <c r="BX18" s="4">
        <v>6333855.2310409304</v>
      </c>
      <c r="BY18" s="4">
        <v>19736671.865300201</v>
      </c>
      <c r="BZ18" s="4">
        <v>1963972.4586978401</v>
      </c>
      <c r="CA18" s="4">
        <v>1302619.70945065</v>
      </c>
      <c r="CB18" s="4">
        <v>794059.286681909</v>
      </c>
      <c r="CC18" s="4">
        <v>47983.297217024701</v>
      </c>
      <c r="CD18" s="4">
        <v>2818.2612404132401</v>
      </c>
      <c r="CE18" s="4">
        <v>6193.18959224437</v>
      </c>
      <c r="CF18" s="4">
        <v>19990.940003895801</v>
      </c>
      <c r="CG18" s="4">
        <v>5523.1758826020596</v>
      </c>
      <c r="CH18" s="4">
        <v>62695.748664374703</v>
      </c>
      <c r="CI18" s="4">
        <v>10328730.3723063</v>
      </c>
      <c r="CJ18" s="4">
        <v>66196.163772316693</v>
      </c>
      <c r="CK18" s="4">
        <v>942823.86653745396</v>
      </c>
      <c r="CL18" s="4">
        <v>21342.834996359001</v>
      </c>
      <c r="CM18" s="4">
        <v>179182.05602847601</v>
      </c>
      <c r="CN18" s="4">
        <v>269413.08830376901</v>
      </c>
      <c r="CO18" s="4">
        <v>16804540.286678899</v>
      </c>
      <c r="CP18" s="4">
        <v>301448.12299177801</v>
      </c>
      <c r="CQ18" s="4">
        <v>564213.75976903504</v>
      </c>
      <c r="CS18" s="4">
        <v>573918.52858455898</v>
      </c>
      <c r="CT18" s="4">
        <v>46645.371831162804</v>
      </c>
      <c r="CU18" s="4">
        <v>20257.586076078798</v>
      </c>
      <c r="CV18" s="4">
        <v>47182.395276720803</v>
      </c>
      <c r="CW18" s="4">
        <v>5328970.3730915198</v>
      </c>
    </row>
    <row r="19" spans="1:101">
      <c r="A19" s="8">
        <v>19059</v>
      </c>
      <c r="B19" s="8" t="s">
        <v>200</v>
      </c>
      <c r="C19" s="8">
        <v>10</v>
      </c>
      <c r="D19" s="8" t="s">
        <v>60</v>
      </c>
      <c r="E19" s="8" t="s">
        <v>61</v>
      </c>
      <c r="F19" s="8" t="s">
        <v>62</v>
      </c>
      <c r="G19" s="8" t="s">
        <v>77</v>
      </c>
      <c r="H19" s="8" t="s">
        <v>78</v>
      </c>
      <c r="I19" s="4">
        <f t="shared" si="0"/>
        <v>0.17265107885323686</v>
      </c>
      <c r="J19" s="4">
        <f t="shared" si="12"/>
        <v>2.5609129976770921</v>
      </c>
      <c r="K19" s="4">
        <f t="shared" si="2"/>
        <v>13.005434283148213</v>
      </c>
      <c r="L19" s="4">
        <f t="shared" si="3"/>
        <v>95.530712667586954</v>
      </c>
      <c r="M19" s="4">
        <f t="shared" si="4"/>
        <v>0.80445182941840299</v>
      </c>
      <c r="N19" s="4">
        <f t="shared" si="5"/>
        <v>4.9885717384715408E-2</v>
      </c>
      <c r="O19" s="4">
        <f t="shared" si="6"/>
        <v>5.1593785245755415</v>
      </c>
      <c r="P19" s="4">
        <f t="shared" si="7"/>
        <v>3.509689363304027E-2</v>
      </c>
      <c r="Q19" s="4">
        <f t="shared" si="8"/>
        <v>1.158816550426891</v>
      </c>
      <c r="R19" s="4">
        <f t="shared" si="9"/>
        <v>0.10706392660049824</v>
      </c>
      <c r="S19" s="4">
        <f t="shared" si="10"/>
        <v>0.70245289413250156</v>
      </c>
      <c r="T19">
        <f t="shared" si="11"/>
        <v>0.72111097694205006</v>
      </c>
      <c r="AT19" s="8">
        <v>1239105.8004817099</v>
      </c>
      <c r="AU19" s="8">
        <v>90796.676580549596</v>
      </c>
      <c r="AV19" s="8">
        <v>1501045.7770539401</v>
      </c>
      <c r="AW19" s="8"/>
      <c r="AX19" s="8">
        <v>18257.074167618801</v>
      </c>
      <c r="AY19" s="8">
        <v>283373.21284806402</v>
      </c>
      <c r="AZ19" s="8">
        <v>593933.38796395203</v>
      </c>
      <c r="BA19" s="8">
        <v>259157.17281645801</v>
      </c>
      <c r="BB19" s="8">
        <v>1548004.55618311</v>
      </c>
      <c r="BC19" s="8">
        <v>1942820.34293257</v>
      </c>
      <c r="BD19" s="8">
        <v>12995.4669791989</v>
      </c>
      <c r="BE19" s="8">
        <v>22576.986977146102</v>
      </c>
      <c r="BF19" s="8">
        <v>532489.00747707603</v>
      </c>
      <c r="BG19" s="8">
        <v>26429.472659689502</v>
      </c>
      <c r="BH19" s="8">
        <v>72091.265206092299</v>
      </c>
      <c r="BI19" s="8">
        <v>79016.176524422801</v>
      </c>
      <c r="BJ19" s="8">
        <v>1863153.1709564701</v>
      </c>
      <c r="BK19" s="8">
        <v>1308777.3371505199</v>
      </c>
      <c r="BL19" s="8">
        <v>352316.14832866</v>
      </c>
      <c r="BM19" s="8">
        <v>8483.4428227918106</v>
      </c>
      <c r="BN19" s="8">
        <v>33499.854990963402</v>
      </c>
      <c r="BO19" s="8">
        <v>312895.81892476103</v>
      </c>
      <c r="BP19" s="8">
        <v>112444.96638652901</v>
      </c>
      <c r="BQ19" s="8">
        <v>6070908.0141368099</v>
      </c>
      <c r="BR19" s="8">
        <v>161137.45243135601</v>
      </c>
      <c r="BS19" s="8">
        <v>20337.1281201774</v>
      </c>
      <c r="BT19" s="8">
        <v>1576289.2452473899</v>
      </c>
      <c r="BU19" s="8">
        <v>2415085.99009238</v>
      </c>
      <c r="BV19" s="8">
        <v>40850.853081181398</v>
      </c>
      <c r="BW19" s="8">
        <v>410011.911730477</v>
      </c>
      <c r="BX19" s="8">
        <v>1928995.0304002101</v>
      </c>
      <c r="BY19" s="8">
        <v>9932908.9792433903</v>
      </c>
      <c r="BZ19" s="8">
        <v>2251372.3678963101</v>
      </c>
      <c r="CA19" s="8">
        <v>656546.73613996804</v>
      </c>
      <c r="CB19" s="8">
        <v>823636.59264013905</v>
      </c>
      <c r="CC19" s="8">
        <v>127612.61832533</v>
      </c>
      <c r="CD19" s="8">
        <v>9812.2535201061291</v>
      </c>
      <c r="CE19" s="8">
        <v>12866.146922059799</v>
      </c>
      <c r="CF19" s="8">
        <v>43843.803624218097</v>
      </c>
      <c r="CG19" s="8">
        <v>28150.6108452273</v>
      </c>
      <c r="CH19" s="8">
        <v>28248.401667420199</v>
      </c>
      <c r="CI19" s="8">
        <v>3811027.9454504098</v>
      </c>
      <c r="CJ19" s="8">
        <v>94345.794012641301</v>
      </c>
      <c r="CK19" s="8">
        <v>449318.24712519301</v>
      </c>
      <c r="CL19" s="8">
        <v>74753.437400548297</v>
      </c>
      <c r="CM19" s="8">
        <v>160279.956220778</v>
      </c>
      <c r="CN19" s="8">
        <v>407674.36425417702</v>
      </c>
      <c r="CO19" s="8">
        <v>11780465.475894799</v>
      </c>
      <c r="CP19" s="8"/>
      <c r="CQ19" s="8">
        <v>871703.52739935799</v>
      </c>
      <c r="CR19" s="8">
        <v>28340.9085351004</v>
      </c>
      <c r="CS19" s="8">
        <v>806151.16206699295</v>
      </c>
      <c r="CT19" s="8">
        <v>67595.965466094</v>
      </c>
      <c r="CU19" s="8">
        <v>121591.842966141</v>
      </c>
      <c r="CV19" s="8">
        <v>225802.42347321799</v>
      </c>
      <c r="CW19" s="8">
        <v>2107667.5701199402</v>
      </c>
    </row>
    <row r="20" spans="1:101">
      <c r="A20" s="4">
        <v>19060</v>
      </c>
      <c r="B20" s="4" t="s">
        <v>200</v>
      </c>
      <c r="C20" s="4">
        <v>24</v>
      </c>
      <c r="D20" s="4" t="s">
        <v>60</v>
      </c>
      <c r="E20" s="4" t="s">
        <v>61</v>
      </c>
      <c r="F20" s="4" t="s">
        <v>62</v>
      </c>
      <c r="G20" s="4" t="s">
        <v>79</v>
      </c>
      <c r="H20" s="4" t="s">
        <v>80</v>
      </c>
      <c r="I20" s="4">
        <f t="shared" si="0"/>
        <v>0.14519378638553174</v>
      </c>
      <c r="J20" s="4">
        <f t="shared" si="12"/>
        <v>5.9006685720900141</v>
      </c>
      <c r="K20" s="4">
        <f t="shared" si="2"/>
        <v>12.668016652268813</v>
      </c>
      <c r="L20" s="4">
        <f t="shared" si="3"/>
        <v>160.60304761364995</v>
      </c>
      <c r="M20" s="4">
        <f t="shared" si="4"/>
        <v>1.5243483568943823</v>
      </c>
      <c r="N20" s="4">
        <f t="shared" si="5"/>
        <v>5.3222227872012078E-2</v>
      </c>
      <c r="O20" s="4">
        <f t="shared" si="6"/>
        <v>5.1991974078244461</v>
      </c>
      <c r="P20" s="4">
        <f t="shared" si="7"/>
        <v>3.115822925634849E-2</v>
      </c>
      <c r="Q20" s="4">
        <f t="shared" si="8"/>
        <v>0.72217772998009677</v>
      </c>
      <c r="R20" s="4">
        <f t="shared" si="9"/>
        <v>0.13980337562913162</v>
      </c>
      <c r="S20" s="4">
        <f t="shared" si="10"/>
        <v>1.2264966018316832</v>
      </c>
      <c r="T20">
        <f t="shared" si="11"/>
        <v>1.2198050524136177</v>
      </c>
      <c r="AT20" s="4">
        <v>1316883.5779470201</v>
      </c>
      <c r="AU20" s="4">
        <v>87734.348039693097</v>
      </c>
      <c r="AV20" s="4">
        <v>2517691.9835454999</v>
      </c>
      <c r="AW20" s="4">
        <v>2650334.25092259</v>
      </c>
      <c r="AX20" s="4">
        <v>15039.241392403999</v>
      </c>
      <c r="AY20" s="4">
        <v>377814.92615636298</v>
      </c>
      <c r="AZ20" s="4">
        <v>801806.12638919498</v>
      </c>
      <c r="BA20" s="4">
        <v>365553.23204347101</v>
      </c>
      <c r="BB20" s="4">
        <v>1009626.59748982</v>
      </c>
      <c r="BC20" s="4">
        <v>3911439.1456407001</v>
      </c>
      <c r="BD20" s="4">
        <v>13088.279872130701</v>
      </c>
      <c r="BE20" s="4">
        <v>35138.838434490899</v>
      </c>
      <c r="BF20" s="4">
        <v>997413.55368718703</v>
      </c>
      <c r="BG20" s="4">
        <v>25084.210838119099</v>
      </c>
      <c r="BH20" s="4">
        <v>123223.216825753</v>
      </c>
      <c r="BI20" s="4">
        <v>88014.340301038304</v>
      </c>
      <c r="BJ20" s="4">
        <v>1340722.32007289</v>
      </c>
      <c r="BK20" s="4">
        <v>1644391.36956929</v>
      </c>
      <c r="BL20" s="4">
        <v>389470.97684723802</v>
      </c>
      <c r="BM20" s="4">
        <v>9756.1074777467602</v>
      </c>
      <c r="BN20" s="4">
        <v>83747.510128283902</v>
      </c>
      <c r="BO20" s="4">
        <v>599037.82545600401</v>
      </c>
      <c r="BP20" s="4">
        <v>193191.243970424</v>
      </c>
      <c r="BQ20" s="4">
        <v>7026517.5739943301</v>
      </c>
      <c r="BR20" s="4">
        <v>155142.543763861</v>
      </c>
      <c r="BS20" s="4">
        <v>24354.7006346364</v>
      </c>
      <c r="BT20" s="4">
        <v>2130177.4338845201</v>
      </c>
      <c r="BU20" s="4">
        <v>2565974.5870751198</v>
      </c>
      <c r="BV20" s="4">
        <v>58306.623840082902</v>
      </c>
      <c r="BW20" s="4">
        <v>761184.93303010904</v>
      </c>
      <c r="BX20" s="4">
        <v>2814947.2208705</v>
      </c>
      <c r="BY20" s="4">
        <v>10454015.116268899</v>
      </c>
      <c r="BZ20" s="4">
        <v>2824754.2431540899</v>
      </c>
      <c r="CA20" s="4">
        <v>794292.79264671996</v>
      </c>
      <c r="CB20" s="4">
        <v>657323.17209431797</v>
      </c>
      <c r="CC20" s="4">
        <v>184813.072961589</v>
      </c>
      <c r="CD20" s="4">
        <v>14588.950901677999</v>
      </c>
      <c r="CE20" s="4">
        <v>23760.0205155679</v>
      </c>
      <c r="CF20" s="4">
        <v>70686.422405629404</v>
      </c>
      <c r="CG20" s="4">
        <v>20882.924590714199</v>
      </c>
      <c r="CH20" s="4">
        <v>28121.7122712936</v>
      </c>
      <c r="CI20" s="4">
        <v>5204924.9861326199</v>
      </c>
      <c r="CJ20" s="4">
        <v>72327.990043308702</v>
      </c>
      <c r="CK20" s="4">
        <v>546379.15388490597</v>
      </c>
      <c r="CL20" s="4">
        <v>198405.447349361</v>
      </c>
      <c r="CM20" s="4">
        <v>227678.70313458701</v>
      </c>
      <c r="CN20" s="4">
        <v>457603.929944537</v>
      </c>
      <c r="CO20" s="4">
        <v>12508093.263588401</v>
      </c>
      <c r="CP20" s="4">
        <v>108424.811913301</v>
      </c>
      <c r="CQ20" s="4">
        <v>893600.46769994695</v>
      </c>
      <c r="CR20" s="4">
        <v>67792.110641995503</v>
      </c>
      <c r="CS20" s="4">
        <v>343638.036700478</v>
      </c>
      <c r="CT20" s="4">
        <v>100789.56587807</v>
      </c>
      <c r="CU20" s="4">
        <v>147979.768011857</v>
      </c>
      <c r="CV20" s="4">
        <v>230865.76441950101</v>
      </c>
      <c r="CW20" s="4">
        <v>2767794.8575916602</v>
      </c>
    </row>
    <row r="21" spans="1:101">
      <c r="A21" s="4">
        <v>19061</v>
      </c>
      <c r="B21" s="4" t="s">
        <v>200</v>
      </c>
      <c r="C21" s="4">
        <v>24</v>
      </c>
      <c r="D21" s="4" t="s">
        <v>60</v>
      </c>
      <c r="E21" s="4" t="s">
        <v>61</v>
      </c>
      <c r="F21" s="4" t="s">
        <v>62</v>
      </c>
      <c r="G21" s="4" t="s">
        <v>81</v>
      </c>
      <c r="H21" s="4" t="s">
        <v>82</v>
      </c>
      <c r="I21" s="4">
        <f t="shared" si="0"/>
        <v>0.10892073925082697</v>
      </c>
      <c r="J21" s="4">
        <f t="shared" si="12"/>
        <v>4.4193571974816619</v>
      </c>
      <c r="K21" s="4">
        <f t="shared" si="2"/>
        <v>15.645737251702553</v>
      </c>
      <c r="L21" s="4">
        <f t="shared" si="3"/>
        <v>159.23020346866934</v>
      </c>
      <c r="M21" s="4">
        <f t="shared" si="4"/>
        <v>1.6562535729204868</v>
      </c>
      <c r="N21" s="4">
        <f t="shared" si="5"/>
        <v>7.3721479047430066E-2</v>
      </c>
      <c r="O21" s="4">
        <f t="shared" si="6"/>
        <v>4.2398267601046689</v>
      </c>
      <c r="P21" s="4">
        <f t="shared" si="7"/>
        <v>2.8083044137015126E-2</v>
      </c>
      <c r="Q21" s="4">
        <f t="shared" si="8"/>
        <v>0.71546470808077656</v>
      </c>
      <c r="R21" s="4">
        <f t="shared" si="9"/>
        <v>9.275576203411022E-2</v>
      </c>
      <c r="S21" s="4">
        <f t="shared" si="10"/>
        <v>1.2587902373738324</v>
      </c>
      <c r="T21">
        <f t="shared" si="11"/>
        <v>1.1493754419549169</v>
      </c>
      <c r="AT21" s="4">
        <v>554991.30552892794</v>
      </c>
      <c r="AU21" s="4">
        <v>108657.69582055201</v>
      </c>
      <c r="AV21" s="4">
        <v>2683647.7132161101</v>
      </c>
      <c r="AW21" s="4">
        <v>5918260.4224007903</v>
      </c>
      <c r="AX21" s="4">
        <v>16820.348514342</v>
      </c>
      <c r="AY21" s="4">
        <v>393101.06631768198</v>
      </c>
      <c r="AZ21" s="4">
        <v>815524.39380635705</v>
      </c>
      <c r="BA21" s="4">
        <v>292304.89281229</v>
      </c>
      <c r="BB21" s="4">
        <v>1331728.69471661</v>
      </c>
      <c r="BC21" s="4">
        <v>4689017.7816266902</v>
      </c>
      <c r="BD21" s="4">
        <v>14862.9303092054</v>
      </c>
      <c r="BE21" s="4">
        <v>110101.531857405</v>
      </c>
      <c r="BF21" s="4">
        <v>1829952.1356309999</v>
      </c>
      <c r="BG21" s="4">
        <v>57968.493201348298</v>
      </c>
      <c r="BH21" s="4">
        <v>139409.10451490601</v>
      </c>
      <c r="BI21" s="4">
        <v>94213.747364197901</v>
      </c>
      <c r="BJ21" s="4">
        <v>1396931.91849568</v>
      </c>
      <c r="BK21" s="4">
        <v>1758444.26127826</v>
      </c>
      <c r="BL21" s="4">
        <v>518980.77333400497</v>
      </c>
      <c r="BM21" s="4">
        <v>15715.8556766203</v>
      </c>
      <c r="BN21" s="4">
        <v>45213.239936963502</v>
      </c>
      <c r="BO21" s="4">
        <v>487444.00288940198</v>
      </c>
      <c r="BP21" s="4">
        <v>173661.00061543699</v>
      </c>
      <c r="BQ21" s="4">
        <v>12546493.582696101</v>
      </c>
      <c r="BR21" s="4">
        <v>248652.277288674</v>
      </c>
      <c r="BS21" s="4">
        <v>29448.042390709601</v>
      </c>
      <c r="BT21" s="4">
        <v>3577060.2885883301</v>
      </c>
      <c r="BU21" s="4">
        <v>2831098.9683533199</v>
      </c>
      <c r="BV21" s="4">
        <v>167638.93110686401</v>
      </c>
      <c r="BW21" s="4">
        <v>799267.99196406605</v>
      </c>
      <c r="BX21" s="4">
        <v>5066689.4521009102</v>
      </c>
      <c r="BY21" s="4">
        <v>14578491.2640431</v>
      </c>
      <c r="BZ21" s="4">
        <v>3354826.7383171101</v>
      </c>
      <c r="CA21" s="4">
        <v>1088715.38854736</v>
      </c>
      <c r="CB21" s="4">
        <v>709536.99203740701</v>
      </c>
      <c r="CC21" s="4">
        <v>156098.66578904301</v>
      </c>
      <c r="CD21" s="4">
        <v>9977.0731974970695</v>
      </c>
      <c r="CE21" s="4">
        <v>19704.8779208661</v>
      </c>
      <c r="CF21" s="4">
        <v>73305.8582297393</v>
      </c>
      <c r="CG21" s="4">
        <v>31545.109002356101</v>
      </c>
      <c r="CH21" s="4">
        <v>54701.385952682402</v>
      </c>
      <c r="CI21" s="4">
        <v>8267497.0012539504</v>
      </c>
      <c r="CJ21" s="4">
        <v>103948.018959986</v>
      </c>
      <c r="CK21" s="4">
        <v>708315.72685888701</v>
      </c>
      <c r="CL21" s="4">
        <v>106053.576477515</v>
      </c>
      <c r="CM21" s="4">
        <v>166338.122786783</v>
      </c>
      <c r="CN21" s="4">
        <v>399449.967244467</v>
      </c>
      <c r="CO21" s="4">
        <v>15667587.6861449</v>
      </c>
      <c r="CP21" s="4">
        <v>254895.862460167</v>
      </c>
      <c r="CQ21" s="4">
        <v>1122611.19905957</v>
      </c>
      <c r="CR21" s="4">
        <v>58447.110771172403</v>
      </c>
      <c r="CS21" s="4">
        <v>470385.76447279297</v>
      </c>
      <c r="CT21" s="4">
        <v>53058.306998264103</v>
      </c>
      <c r="CU21" s="4">
        <v>131389.09875794701</v>
      </c>
      <c r="CV21" s="4">
        <v>226788.43077941699</v>
      </c>
      <c r="CW21" s="4">
        <v>4271062.8746206304</v>
      </c>
    </row>
    <row r="22" spans="1:101">
      <c r="A22" s="4">
        <v>19062</v>
      </c>
      <c r="B22" s="4" t="s">
        <v>200</v>
      </c>
      <c r="C22" s="4">
        <v>24</v>
      </c>
      <c r="D22" s="4" t="s">
        <v>60</v>
      </c>
      <c r="E22" s="4" t="s">
        <v>61</v>
      </c>
      <c r="F22" s="4" t="s">
        <v>62</v>
      </c>
      <c r="G22" s="4" t="s">
        <v>83</v>
      </c>
      <c r="H22" s="4" t="s">
        <v>84</v>
      </c>
      <c r="I22" s="4">
        <f t="shared" si="0"/>
        <v>0.1852491806800588</v>
      </c>
      <c r="J22" s="4">
        <f t="shared" si="12"/>
        <v>6.3665715296757606</v>
      </c>
      <c r="K22" s="4">
        <f t="shared" si="2"/>
        <v>13.852173685064573</v>
      </c>
      <c r="L22" s="4">
        <f t="shared" si="3"/>
        <v>155.53883298498849</v>
      </c>
      <c r="M22" s="4">
        <f t="shared" si="4"/>
        <v>1.7178535592195607</v>
      </c>
      <c r="N22" s="4">
        <f t="shared" si="5"/>
        <v>5.93641777390631E-2</v>
      </c>
      <c r="O22" s="4">
        <f t="shared" si="6"/>
        <v>5.7752315289053824</v>
      </c>
      <c r="P22" s="4">
        <f t="shared" si="7"/>
        <v>3.1263916261994054E-2</v>
      </c>
      <c r="Q22" s="4">
        <f t="shared" si="8"/>
        <v>0.59982412424238118</v>
      </c>
      <c r="R22" s="4">
        <f t="shared" si="9"/>
        <v>7.4794733622021048E-2</v>
      </c>
      <c r="S22" s="4">
        <f t="shared" si="10"/>
        <v>1.446662005834513</v>
      </c>
      <c r="T22">
        <f t="shared" si="11"/>
        <v>1.3934368686428669</v>
      </c>
      <c r="AT22" s="4">
        <v>904917.959515922</v>
      </c>
      <c r="AU22" s="4">
        <v>65235.042415868797</v>
      </c>
      <c r="AV22" s="4">
        <v>1591245.8554593399</v>
      </c>
      <c r="AW22" s="4">
        <v>2849549.6221888298</v>
      </c>
      <c r="AX22" s="4">
        <v>12572.750729291</v>
      </c>
      <c r="AY22" s="4">
        <v>361059.77871542098</v>
      </c>
      <c r="AZ22" s="4">
        <v>822458.89587206801</v>
      </c>
      <c r="BA22" s="4">
        <v>294776.99098438199</v>
      </c>
      <c r="BB22" s="4">
        <v>1146651.4892705299</v>
      </c>
      <c r="BC22" s="4">
        <v>3873630.8216199302</v>
      </c>
      <c r="BD22" s="4">
        <v>10383.500727132299</v>
      </c>
      <c r="BE22" s="4">
        <v>33389.665447720901</v>
      </c>
      <c r="BF22" s="4">
        <v>1078595.26155761</v>
      </c>
      <c r="BG22" s="4">
        <v>26899.548911035101</v>
      </c>
      <c r="BH22" s="4">
        <v>105788.975139744</v>
      </c>
      <c r="BI22" s="4">
        <v>72641.622371504098</v>
      </c>
      <c r="BJ22" s="4">
        <v>1189457.68545673</v>
      </c>
      <c r="BK22" s="4">
        <v>1720743.2410981101</v>
      </c>
      <c r="BL22" s="4">
        <v>252529.83533390201</v>
      </c>
      <c r="BM22" s="4">
        <v>7655.9074124639401</v>
      </c>
      <c r="BN22" s="4">
        <v>28356.316977471699</v>
      </c>
      <c r="BO22" s="4">
        <v>379121.83925638098</v>
      </c>
      <c r="BP22" s="4">
        <v>173029.419597509</v>
      </c>
      <c r="BQ22" s="4">
        <v>7200069.7898128498</v>
      </c>
      <c r="BR22" s="4">
        <v>122851.26149089901</v>
      </c>
      <c r="BS22" s="4">
        <v>24904.5897238652</v>
      </c>
      <c r="BT22" s="4">
        <v>2454849.9580594799</v>
      </c>
      <c r="BU22" s="4">
        <v>2254924.9328212598</v>
      </c>
      <c r="BV22" s="4">
        <v>48377.482113858401</v>
      </c>
      <c r="BW22" s="4">
        <v>696509.38652027701</v>
      </c>
      <c r="BX22" s="4">
        <v>2942061.8915006998</v>
      </c>
      <c r="BY22" s="4">
        <v>11078016.179740399</v>
      </c>
      <c r="BZ22" s="4">
        <v>2323497.21521647</v>
      </c>
      <c r="CA22" s="4">
        <v>932118.21577866701</v>
      </c>
      <c r="CB22" s="4">
        <v>590237.64504889201</v>
      </c>
      <c r="CC22" s="4">
        <v>194395.08485938399</v>
      </c>
      <c r="CD22" s="4">
        <v>14033.5437079439</v>
      </c>
      <c r="CE22" s="4">
        <v>16617.505889188302</v>
      </c>
      <c r="CF22" s="4">
        <v>62079.053391296897</v>
      </c>
      <c r="CG22" s="4">
        <v>16616.317691027602</v>
      </c>
      <c r="CH22" s="4">
        <v>22268.781424006698</v>
      </c>
      <c r="CI22" s="4">
        <v>5606151.20415984</v>
      </c>
      <c r="CJ22" s="4">
        <v>55234.270681030197</v>
      </c>
      <c r="CK22" s="4">
        <v>557134.67479957303</v>
      </c>
      <c r="CL22" s="4">
        <v>124110.87058577201</v>
      </c>
      <c r="CM22" s="4">
        <v>208489.26524483401</v>
      </c>
      <c r="CN22" s="4">
        <v>419522.18783074903</v>
      </c>
      <c r="CO22" s="4">
        <v>11420881.924249901</v>
      </c>
      <c r="CP22" s="4">
        <v>114013.51828918701</v>
      </c>
      <c r="CQ22" s="4">
        <v>882416.32937554002</v>
      </c>
      <c r="CR22" s="4">
        <v>58311.367528804898</v>
      </c>
      <c r="CS22" s="4">
        <v>336904.257344143</v>
      </c>
      <c r="CT22" s="4">
        <v>129170.114163996</v>
      </c>
      <c r="CU22" s="4">
        <v>54202.1182505533</v>
      </c>
      <c r="CV22" s="4">
        <v>165984.61436152901</v>
      </c>
      <c r="CW22" s="4">
        <v>3216234.7331888</v>
      </c>
    </row>
    <row r="23" spans="1:101" s="10" customFormat="1">
      <c r="A23" s="10">
        <v>19063</v>
      </c>
      <c r="B23" s="10" t="s">
        <v>200</v>
      </c>
      <c r="C23" s="10">
        <v>24</v>
      </c>
      <c r="D23" s="10" t="s">
        <v>60</v>
      </c>
      <c r="E23" s="10" t="s">
        <v>61</v>
      </c>
      <c r="F23" s="10" t="s">
        <v>62</v>
      </c>
      <c r="G23" s="10" t="s">
        <v>85</v>
      </c>
      <c r="H23" s="10" t="s">
        <v>86</v>
      </c>
      <c r="R23" s="4"/>
      <c r="S23" s="4"/>
      <c r="T23"/>
    </row>
    <row r="24" spans="1:101">
      <c r="A24" s="4">
        <v>19064</v>
      </c>
      <c r="B24" s="4" t="s">
        <v>201</v>
      </c>
      <c r="C24" s="4">
        <v>0</v>
      </c>
      <c r="D24" s="4" t="s">
        <v>60</v>
      </c>
      <c r="E24" s="4" t="s">
        <v>61</v>
      </c>
      <c r="F24" s="4" t="s">
        <v>62</v>
      </c>
      <c r="G24" s="4" t="s">
        <v>103</v>
      </c>
      <c r="H24" s="4" t="s">
        <v>104</v>
      </c>
      <c r="I24" s="4">
        <f t="shared" ref="I24:I43" si="13">BA24/AV24</f>
        <v>0.528262025849217</v>
      </c>
      <c r="J24" s="4">
        <f>BH24/CG24</f>
        <v>1.0784114730180261</v>
      </c>
      <c r="K24" s="4">
        <f t="shared" ref="K24:K43" si="14">CC24/CD24</f>
        <v>36.03833249958668</v>
      </c>
      <c r="L24" s="4">
        <f t="shared" ref="L24:L43" si="15">BC24/BS24</f>
        <v>94.556570790497403</v>
      </c>
      <c r="M24" s="4">
        <f t="shared" ref="M24:M43" si="16">BC24/BU24</f>
        <v>1.5758557669344679</v>
      </c>
      <c r="N24" s="4">
        <f t="shared" ref="N24:N43" si="17">BS24/CN24</f>
        <v>8.2150452599348625E-2</v>
      </c>
      <c r="O24" s="4">
        <f t="shared" ref="O24:O43" si="18">CN24/BI24</f>
        <v>4.4506564878371409</v>
      </c>
      <c r="P24" s="4">
        <f t="shared" ref="P24:P43" si="19">BI24/BZ24</f>
        <v>3.1493166413695269E-2</v>
      </c>
      <c r="Q24" s="4">
        <f t="shared" ref="Q24:Q43" si="20">BZ24/BC24</f>
        <v>0.91845508332511694</v>
      </c>
      <c r="R24" s="4">
        <f t="shared" ref="R24:R43" si="21">BN24/BO24</f>
        <v>8.4479734759459746E-2</v>
      </c>
      <c r="S24" s="4">
        <f t="shared" ref="S24:S43" si="22">BK24/BJ24</f>
        <v>0.4689636154405199</v>
      </c>
      <c r="T24">
        <f t="shared" ref="T24:T43" si="23">AZ24/CB24</f>
        <v>0.8273131529211597</v>
      </c>
      <c r="AT24" s="4">
        <v>578405.08450419502</v>
      </c>
      <c r="AU24" s="4">
        <v>119607.80132223001</v>
      </c>
      <c r="AV24" s="4">
        <v>1618552.1029920599</v>
      </c>
      <c r="AW24" s="4">
        <v>2234135.6854748302</v>
      </c>
      <c r="AX24" s="4">
        <v>28170.788973197999</v>
      </c>
      <c r="AY24" s="4">
        <v>376538.86272598401</v>
      </c>
      <c r="AZ24" s="4">
        <v>1268752.2373395299</v>
      </c>
      <c r="BA24" s="4">
        <v>855019.61286909599</v>
      </c>
      <c r="BB24" s="4">
        <v>6530402.5994781703</v>
      </c>
      <c r="BC24" s="4">
        <v>3350737.88737588</v>
      </c>
      <c r="BD24" s="4">
        <v>14591.305620126601</v>
      </c>
      <c r="BE24" s="4">
        <v>49268.032224369897</v>
      </c>
      <c r="BF24" s="4">
        <v>537511.99938011402</v>
      </c>
      <c r="BG24" s="4">
        <v>17265.8136813659</v>
      </c>
      <c r="BH24" s="4">
        <v>22399.544566709301</v>
      </c>
      <c r="BI24" s="4">
        <v>96920.290357640901</v>
      </c>
      <c r="BJ24" s="4">
        <v>3143022.5561913499</v>
      </c>
      <c r="BK24" s="4">
        <v>1473963.2213626001</v>
      </c>
      <c r="BL24" s="4">
        <v>168927.91738476901</v>
      </c>
      <c r="BM24" s="4">
        <v>7612.1044214865597</v>
      </c>
      <c r="BN24" s="4">
        <v>87597.678852610203</v>
      </c>
      <c r="BO24" s="4">
        <v>1036907.59804145</v>
      </c>
      <c r="BP24" s="4">
        <v>199072.02319740399</v>
      </c>
      <c r="BQ24" s="4">
        <v>7323428.3516831296</v>
      </c>
      <c r="BR24" s="4">
        <v>153064.89518432799</v>
      </c>
      <c r="BS24" s="4">
        <v>35436.330435458403</v>
      </c>
      <c r="BT24" s="4">
        <v>1962362.91140132</v>
      </c>
      <c r="BU24" s="4">
        <v>2126297.3158350098</v>
      </c>
      <c r="BV24" s="4">
        <v>105858.27139260199</v>
      </c>
      <c r="BW24" s="4">
        <v>504419.38541030401</v>
      </c>
      <c r="BY24" s="4">
        <v>9136304.9956723005</v>
      </c>
      <c r="BZ24" s="4">
        <v>3077502.2455504402</v>
      </c>
      <c r="CA24" s="4">
        <v>767218.064877806</v>
      </c>
      <c r="CB24" s="4">
        <v>1533581.6103729201</v>
      </c>
      <c r="CC24" s="4">
        <v>311591.84508932102</v>
      </c>
      <c r="CD24" s="4">
        <v>8646.1227109465908</v>
      </c>
      <c r="CE24" s="4">
        <v>43589.005276826501</v>
      </c>
      <c r="CF24" s="4">
        <v>42383.736483285902</v>
      </c>
      <c r="CG24" s="4">
        <v>20770.870050206599</v>
      </c>
      <c r="CH24" s="4">
        <v>22897.887864079399</v>
      </c>
      <c r="CI24" s="4">
        <v>5337222.9823770998</v>
      </c>
      <c r="CJ24" s="4">
        <v>33298.717637510897</v>
      </c>
      <c r="CK24" s="4">
        <v>430937.25222363602</v>
      </c>
      <c r="CL24" s="4">
        <v>86392.0104759065</v>
      </c>
      <c r="CM24" s="4">
        <v>205581.96470144001</v>
      </c>
      <c r="CN24" s="4">
        <v>431358.91908329399</v>
      </c>
      <c r="CO24" s="4">
        <v>12983940.300300101</v>
      </c>
      <c r="CP24" s="4">
        <v>84481.838411541001</v>
      </c>
      <c r="CQ24" s="4">
        <v>601968.28276532504</v>
      </c>
      <c r="CR24" s="4">
        <v>24602.838791992101</v>
      </c>
      <c r="CS24" s="4">
        <v>144721.63489628301</v>
      </c>
      <c r="CT24" s="4">
        <v>103216.905196094</v>
      </c>
      <c r="CU24" s="4">
        <v>247294.165873444</v>
      </c>
      <c r="CV24" s="4">
        <v>1030213.53278179</v>
      </c>
      <c r="CW24" s="4">
        <v>2634804.1058013402</v>
      </c>
    </row>
    <row r="25" spans="1:101">
      <c r="A25" s="4">
        <v>19065</v>
      </c>
      <c r="B25" s="4" t="s">
        <v>201</v>
      </c>
      <c r="C25" s="4">
        <v>0</v>
      </c>
      <c r="D25" s="4" t="s">
        <v>60</v>
      </c>
      <c r="E25" s="4" t="s">
        <v>61</v>
      </c>
      <c r="F25" s="4" t="s">
        <v>62</v>
      </c>
      <c r="G25" s="4" t="s">
        <v>105</v>
      </c>
      <c r="H25" s="4" t="s">
        <v>106</v>
      </c>
      <c r="I25" s="4">
        <f t="shared" si="13"/>
        <v>0.35535178914812482</v>
      </c>
      <c r="K25" s="4">
        <f t="shared" si="14"/>
        <v>24.195054915721649</v>
      </c>
      <c r="L25" s="4">
        <f t="shared" si="15"/>
        <v>101.1518741391875</v>
      </c>
      <c r="M25" s="4">
        <f t="shared" si="16"/>
        <v>1.9445914689503148</v>
      </c>
      <c r="N25" s="4">
        <f t="shared" si="17"/>
        <v>8.4019137201543068E-2</v>
      </c>
      <c r="O25" s="4">
        <f t="shared" si="18"/>
        <v>5.2293965621888612</v>
      </c>
      <c r="P25" s="4">
        <f t="shared" si="19"/>
        <v>2.7936222531367266E-2</v>
      </c>
      <c r="Q25" s="4">
        <f t="shared" si="20"/>
        <v>0.80543146221585327</v>
      </c>
      <c r="R25" s="4">
        <f t="shared" si="21"/>
        <v>5.619128472045324E-2</v>
      </c>
      <c r="S25" s="4">
        <f t="shared" si="22"/>
        <v>0.58266137245787519</v>
      </c>
      <c r="T25">
        <f t="shared" si="23"/>
        <v>0.59809280823711752</v>
      </c>
      <c r="AT25" s="4">
        <v>1529027.24922664</v>
      </c>
      <c r="AU25" s="4">
        <v>192389.061492282</v>
      </c>
      <c r="AV25" s="4">
        <v>4577691.2265304802</v>
      </c>
      <c r="AW25" s="4">
        <v>3312561.0198181001</v>
      </c>
      <c r="AX25" s="4">
        <v>33382.534468427599</v>
      </c>
      <c r="AY25" s="4">
        <v>402384.81962883798</v>
      </c>
      <c r="AZ25" s="4">
        <v>1177356.1956225</v>
      </c>
      <c r="BA25" s="4">
        <v>1626690.7675152801</v>
      </c>
      <c r="BB25" s="4">
        <v>7003903.6331015099</v>
      </c>
      <c r="BC25" s="4">
        <v>4539727.8111302098</v>
      </c>
      <c r="BD25" s="4">
        <v>15224.076352737</v>
      </c>
      <c r="BE25" s="4">
        <v>105282.953865109</v>
      </c>
      <c r="BF25" s="4">
        <v>665407.81622264103</v>
      </c>
      <c r="BG25" s="4">
        <v>29938.063586600802</v>
      </c>
      <c r="BI25" s="4">
        <v>102147.11058898699</v>
      </c>
      <c r="BJ25" s="4">
        <v>2595576.3296709498</v>
      </c>
      <c r="BK25" s="4">
        <v>1512342.06656525</v>
      </c>
      <c r="BL25" s="4">
        <v>169393.595821939</v>
      </c>
      <c r="BM25" s="4">
        <v>12054.1616505725</v>
      </c>
      <c r="BN25" s="4">
        <v>92807.227878060206</v>
      </c>
      <c r="BO25" s="4">
        <v>1651630.2899954701</v>
      </c>
      <c r="BP25" s="4">
        <v>186549.472097363</v>
      </c>
      <c r="BQ25" s="4">
        <v>8834102.3273796495</v>
      </c>
      <c r="BR25" s="4">
        <v>312298.82189715601</v>
      </c>
      <c r="BS25" s="4">
        <v>44880.313387801703</v>
      </c>
      <c r="BT25" s="4">
        <v>2465980.1515024402</v>
      </c>
      <c r="BU25" s="4">
        <v>2334540.6393152298</v>
      </c>
      <c r="BV25" s="4">
        <v>237627.28185541299</v>
      </c>
      <c r="BW25" s="4">
        <v>628468.09920387901</v>
      </c>
      <c r="BY25" s="4">
        <v>13422237.5964991</v>
      </c>
      <c r="BZ25" s="4">
        <v>3656439.6089805798</v>
      </c>
      <c r="CA25" s="4">
        <v>917606.10140437796</v>
      </c>
      <c r="CB25" s="4">
        <v>1968517.56016389</v>
      </c>
      <c r="CC25" s="4">
        <v>335085.21208165202</v>
      </c>
      <c r="CD25" s="4">
        <v>13849.3263705683</v>
      </c>
      <c r="CE25" s="4">
        <v>41895.479939236997</v>
      </c>
      <c r="CF25" s="4">
        <v>48351.369628799097</v>
      </c>
      <c r="CG25" s="4">
        <v>28753.018599441399</v>
      </c>
      <c r="CH25" s="4">
        <v>30948.722909673001</v>
      </c>
      <c r="CI25" s="4">
        <v>6025017.5690756496</v>
      </c>
      <c r="CJ25" s="4">
        <v>74425.286007249102</v>
      </c>
      <c r="CK25" s="4">
        <v>409190.033759568</v>
      </c>
      <c r="CL25" s="4">
        <v>75603.902219082403</v>
      </c>
      <c r="CM25" s="4">
        <v>202031.31934908699</v>
      </c>
      <c r="CN25" s="4">
        <v>534167.74895157397</v>
      </c>
      <c r="CO25" s="4">
        <v>17847127.5310352</v>
      </c>
      <c r="CP25" s="4">
        <v>145820.44782813999</v>
      </c>
      <c r="CQ25" s="4">
        <v>559169.48336816602</v>
      </c>
      <c r="CS25" s="4">
        <v>222513.923703304</v>
      </c>
      <c r="CT25" s="4">
        <v>61410.796729022499</v>
      </c>
      <c r="CU25" s="4">
        <v>656492.824827548</v>
      </c>
      <c r="CV25" s="4">
        <v>1541498.4557089601</v>
      </c>
      <c r="CW25" s="4">
        <v>3019215.9058331102</v>
      </c>
    </row>
    <row r="26" spans="1:101">
      <c r="A26" s="4">
        <v>19066</v>
      </c>
      <c r="B26" s="4" t="s">
        <v>201</v>
      </c>
      <c r="C26" s="4">
        <v>0</v>
      </c>
      <c r="D26" s="4" t="s">
        <v>60</v>
      </c>
      <c r="E26" s="4" t="s">
        <v>61</v>
      </c>
      <c r="F26" s="4" t="s">
        <v>62</v>
      </c>
      <c r="G26" s="4" t="s">
        <v>107</v>
      </c>
      <c r="H26" s="4" t="s">
        <v>108</v>
      </c>
      <c r="I26" s="4">
        <f t="shared" si="13"/>
        <v>0.27211158457637752</v>
      </c>
      <c r="K26" s="4">
        <f t="shared" si="14"/>
        <v>60.739406446930374</v>
      </c>
      <c r="L26" s="4">
        <f t="shared" si="15"/>
        <v>116.6021446011076</v>
      </c>
      <c r="M26" s="4">
        <f t="shared" si="16"/>
        <v>0.73077806756144237</v>
      </c>
      <c r="N26" s="4">
        <f t="shared" si="17"/>
        <v>0.11625604270901768</v>
      </c>
      <c r="O26" s="4">
        <f t="shared" si="18"/>
        <v>2.0484544855527411</v>
      </c>
      <c r="P26" s="4">
        <f t="shared" si="19"/>
        <v>3.9084061858503508E-2</v>
      </c>
      <c r="Q26" s="4">
        <f t="shared" si="20"/>
        <v>0.92140786543955899</v>
      </c>
      <c r="R26" s="4">
        <f t="shared" si="21"/>
        <v>0.1185986718656364</v>
      </c>
      <c r="S26" s="4">
        <f t="shared" si="22"/>
        <v>0.30730741909749315</v>
      </c>
      <c r="T26">
        <f t="shared" si="23"/>
        <v>0.29098549547021896</v>
      </c>
      <c r="AT26" s="4">
        <v>246819.18048347201</v>
      </c>
      <c r="AU26" s="4">
        <v>39936.290490766798</v>
      </c>
      <c r="AV26" s="4">
        <v>363386.98453877401</v>
      </c>
      <c r="AW26" s="4">
        <v>3565721.9241794702</v>
      </c>
      <c r="AX26" s="4">
        <v>35586.392669074397</v>
      </c>
      <c r="AY26" s="4">
        <v>143773.743142728</v>
      </c>
      <c r="AZ26" s="4">
        <v>508119.88865579298</v>
      </c>
      <c r="BA26" s="4">
        <v>98881.808177277402</v>
      </c>
      <c r="BB26" s="4">
        <v>7931329.1898538796</v>
      </c>
      <c r="BC26" s="4">
        <v>2018506.1587288899</v>
      </c>
      <c r="BD26" s="4">
        <v>17810.268923968</v>
      </c>
      <c r="BE26" s="4">
        <v>154680.157451609</v>
      </c>
      <c r="BF26" s="4">
        <v>775377.24675308098</v>
      </c>
      <c r="BG26" s="4">
        <v>36567.622526162602</v>
      </c>
      <c r="BI26" s="4">
        <v>72691.174507057498</v>
      </c>
      <c r="BJ26" s="4">
        <v>1874986.9804348999</v>
      </c>
      <c r="BK26" s="4">
        <v>576197.409798851</v>
      </c>
      <c r="BL26" s="4">
        <v>108193.475753823</v>
      </c>
      <c r="BM26" s="4">
        <v>15066.5907951027</v>
      </c>
      <c r="BN26" s="4">
        <v>55779.973470289297</v>
      </c>
      <c r="BO26" s="4">
        <v>470325.44793995598</v>
      </c>
      <c r="BP26" s="4">
        <v>77015.711182152707</v>
      </c>
      <c r="BQ26" s="4">
        <v>11825089.7292988</v>
      </c>
      <c r="BR26" s="4">
        <v>287455.58397925203</v>
      </c>
      <c r="BS26" s="4">
        <v>17311.0551751354</v>
      </c>
      <c r="BT26" s="4">
        <v>2779786.4684500699</v>
      </c>
      <c r="BU26" s="4">
        <v>2762132.9215099602</v>
      </c>
      <c r="BV26" s="4">
        <v>328088.91244860098</v>
      </c>
      <c r="BW26" s="4">
        <v>248981.816010398</v>
      </c>
      <c r="BX26" s="4">
        <v>3971363.3744731802</v>
      </c>
      <c r="BY26" s="4">
        <v>11819154.098167799</v>
      </c>
      <c r="BZ26" s="4">
        <v>1859867.4510909901</v>
      </c>
      <c r="CA26" s="4">
        <v>827807.82766212802</v>
      </c>
      <c r="CB26" s="4">
        <v>1746203.49318338</v>
      </c>
      <c r="CC26" s="4">
        <v>86374.862076040794</v>
      </c>
      <c r="CD26" s="4">
        <v>1422.056406684</v>
      </c>
      <c r="CE26" s="4">
        <v>17164.5442893037</v>
      </c>
      <c r="CF26" s="4">
        <v>26524.360204908298</v>
      </c>
      <c r="CG26" s="4">
        <v>3368.0472308897802</v>
      </c>
      <c r="CH26" s="4">
        <v>33322.0297595878</v>
      </c>
      <c r="CI26" s="4">
        <v>5693378.6753257103</v>
      </c>
      <c r="CJ26" s="4">
        <v>43200.628607689097</v>
      </c>
      <c r="CK26" s="4">
        <v>373388.24089240801</v>
      </c>
      <c r="CL26" s="4">
        <v>29003.094317515101</v>
      </c>
      <c r="CM26" s="4">
        <v>160139.91786444001</v>
      </c>
      <c r="CN26" s="4">
        <v>148904.562479079</v>
      </c>
      <c r="CO26" s="4">
        <v>20638215.905221399</v>
      </c>
      <c r="CP26" s="4">
        <v>154322.38306857299</v>
      </c>
      <c r="CQ26" s="4">
        <v>594645.80476196099</v>
      </c>
      <c r="CR26" s="4">
        <v>3395.0169080791702</v>
      </c>
      <c r="CS26" s="4">
        <v>221700.28904434701</v>
      </c>
      <c r="CT26" s="4">
        <v>54731.008152509698</v>
      </c>
      <c r="CU26" s="4">
        <v>56103.504985819003</v>
      </c>
      <c r="CV26" s="4">
        <v>189515.91583509499</v>
      </c>
      <c r="CW26" s="4">
        <v>3035060.8763731001</v>
      </c>
    </row>
    <row r="27" spans="1:101">
      <c r="A27" s="8">
        <v>19067</v>
      </c>
      <c r="B27" s="8" t="s">
        <v>201</v>
      </c>
      <c r="C27" s="8">
        <v>0</v>
      </c>
      <c r="D27" s="8" t="s">
        <v>60</v>
      </c>
      <c r="E27" s="8" t="s">
        <v>61</v>
      </c>
      <c r="F27" s="8" t="s">
        <v>62</v>
      </c>
      <c r="G27" s="8" t="s">
        <v>109</v>
      </c>
      <c r="H27" s="8" t="s">
        <v>110</v>
      </c>
      <c r="I27" s="4">
        <f t="shared" si="13"/>
        <v>0.48356807612760172</v>
      </c>
      <c r="J27" s="4">
        <f t="shared" ref="J27:J43" si="24">BH27/CG27</f>
        <v>1.1924846271691272</v>
      </c>
      <c r="K27" s="4">
        <f t="shared" si="14"/>
        <v>43.26356195791449</v>
      </c>
      <c r="L27" s="4">
        <f t="shared" si="15"/>
        <v>92.723653740695511</v>
      </c>
      <c r="M27" s="4">
        <f t="shared" si="16"/>
        <v>1.9568483110505295</v>
      </c>
      <c r="N27" s="4">
        <f t="shared" si="17"/>
        <v>9.4661337293748454E-2</v>
      </c>
      <c r="O27" s="4">
        <f t="shared" si="18"/>
        <v>4.7143264660491493</v>
      </c>
      <c r="P27" s="4">
        <f t="shared" si="19"/>
        <v>2.8165233829574386E-2</v>
      </c>
      <c r="Q27" s="4">
        <f t="shared" si="20"/>
        <v>0.85803264767445786</v>
      </c>
      <c r="R27" s="4">
        <f t="shared" si="21"/>
        <v>3.1770581220674388E-2</v>
      </c>
      <c r="S27" s="4">
        <f t="shared" si="22"/>
        <v>0.64079310688904978</v>
      </c>
      <c r="T27">
        <f t="shared" si="23"/>
        <v>0.57219341608876761</v>
      </c>
      <c r="AT27" s="8">
        <v>804519.47310059203</v>
      </c>
      <c r="AU27" s="8">
        <v>125989.61840439501</v>
      </c>
      <c r="AV27" s="8">
        <v>2198060.9489948498</v>
      </c>
      <c r="AW27" s="8">
        <v>2567923.47799059</v>
      </c>
      <c r="AX27" s="8">
        <v>29891.2459610882</v>
      </c>
      <c r="AY27" s="8">
        <v>380274.77693781001</v>
      </c>
      <c r="AZ27" s="8">
        <v>1053299.0601325401</v>
      </c>
      <c r="BA27" s="8">
        <v>1062912.10431665</v>
      </c>
      <c r="BB27" s="8">
        <v>7406051.3580967896</v>
      </c>
      <c r="BC27" s="8">
        <v>3715951.9632000402</v>
      </c>
      <c r="BD27" s="8">
        <v>11822.5752388368</v>
      </c>
      <c r="BE27" s="8">
        <v>64668.333989648199</v>
      </c>
      <c r="BF27" s="8">
        <v>694578.64386414003</v>
      </c>
      <c r="BG27" s="8">
        <v>20875.898623929399</v>
      </c>
      <c r="BH27" s="8">
        <v>20916.503104332998</v>
      </c>
      <c r="BI27" s="8">
        <v>89802.259726113596</v>
      </c>
      <c r="BJ27" s="8">
        <v>2526671.7400815999</v>
      </c>
      <c r="BK27" s="8">
        <v>1619073.83441565</v>
      </c>
      <c r="BL27" s="8">
        <v>198004.04219897001</v>
      </c>
      <c r="BM27" s="8">
        <v>8039.2526080185498</v>
      </c>
      <c r="BN27" s="8">
        <v>35739.362116913297</v>
      </c>
      <c r="BO27" s="8">
        <v>1124919.9965424701</v>
      </c>
      <c r="BP27" s="8">
        <v>167278.856030205</v>
      </c>
      <c r="BQ27" s="8">
        <v>8461608.8219035696</v>
      </c>
      <c r="BR27" s="8">
        <v>163729.46748444901</v>
      </c>
      <c r="BS27" s="8">
        <v>40075.555840280103</v>
      </c>
      <c r="BT27" s="8">
        <v>2314570.66600521</v>
      </c>
      <c r="BU27" s="8">
        <v>1898947.37482495</v>
      </c>
      <c r="BV27" s="8">
        <v>123951.86671359</v>
      </c>
      <c r="BW27" s="8">
        <v>607424.39060732699</v>
      </c>
      <c r="BX27" s="8"/>
      <c r="BY27" s="8">
        <v>10058038.864602</v>
      </c>
      <c r="BZ27" s="8">
        <v>3188408.1016156301</v>
      </c>
      <c r="CA27" s="8">
        <v>862479.79776546999</v>
      </c>
      <c r="CB27" s="8">
        <v>1840809.47196557</v>
      </c>
      <c r="CC27" s="8">
        <v>326458.45360633603</v>
      </c>
      <c r="CD27" s="8">
        <v>7545.8061896037398</v>
      </c>
      <c r="CE27" s="8">
        <v>31200.534709315802</v>
      </c>
      <c r="CF27" s="8">
        <v>40351.0577008283</v>
      </c>
      <c r="CG27" s="8">
        <v>17540.2706481737</v>
      </c>
      <c r="CH27" s="8">
        <v>19255.4465889571</v>
      </c>
      <c r="CI27" s="8">
        <v>5977270.7626341004</v>
      </c>
      <c r="CJ27" s="8">
        <v>41982.638645468702</v>
      </c>
      <c r="CK27" s="8">
        <v>483522.12842357898</v>
      </c>
      <c r="CL27" s="8">
        <v>90772.126107084099</v>
      </c>
      <c r="CM27" s="8">
        <v>209730.81121267</v>
      </c>
      <c r="CN27" s="8">
        <v>423357.16973783699</v>
      </c>
      <c r="CO27" s="8">
        <v>16790047.441516899</v>
      </c>
      <c r="CP27" s="8">
        <v>158366.28679652899</v>
      </c>
      <c r="CQ27" s="8">
        <v>660505.00870827003</v>
      </c>
      <c r="CR27" s="8">
        <v>25587.037900023999</v>
      </c>
      <c r="CS27" s="8">
        <v>190121.83952439201</v>
      </c>
      <c r="CT27" s="8">
        <v>90207.203711414899</v>
      </c>
      <c r="CU27" s="8">
        <v>410668.817986448</v>
      </c>
      <c r="CV27" s="8">
        <v>1152102.79377505</v>
      </c>
      <c r="CW27" s="8">
        <v>3089037.8985657599</v>
      </c>
    </row>
    <row r="28" spans="1:101">
      <c r="A28" s="4">
        <v>19068</v>
      </c>
      <c r="B28" s="4" t="s">
        <v>201</v>
      </c>
      <c r="C28" s="4">
        <v>2</v>
      </c>
      <c r="D28" s="4" t="s">
        <v>60</v>
      </c>
      <c r="E28" s="4" t="s">
        <v>61</v>
      </c>
      <c r="F28" s="4" t="s">
        <v>62</v>
      </c>
      <c r="G28" s="4" t="s">
        <v>127</v>
      </c>
      <c r="H28" s="4" t="s">
        <v>128</v>
      </c>
      <c r="I28" s="4">
        <f t="shared" si="13"/>
        <v>0.5598460146804719</v>
      </c>
      <c r="J28" s="4">
        <f t="shared" si="24"/>
        <v>1.5722396904896889</v>
      </c>
      <c r="K28" s="4">
        <f t="shared" si="14"/>
        <v>17.315465592057283</v>
      </c>
      <c r="L28" s="4">
        <f t="shared" si="15"/>
        <v>90.368187110885899</v>
      </c>
      <c r="M28" s="4">
        <f t="shared" si="16"/>
        <v>1.3552292446142697</v>
      </c>
      <c r="N28" s="4">
        <f t="shared" si="17"/>
        <v>6.643068861799703E-2</v>
      </c>
      <c r="O28" s="4">
        <f t="shared" si="18"/>
        <v>4.6147600122517316</v>
      </c>
      <c r="P28" s="4">
        <f t="shared" si="19"/>
        <v>2.9813641175090534E-2</v>
      </c>
      <c r="Q28" s="4">
        <f t="shared" si="20"/>
        <v>1.2107417956812854</v>
      </c>
      <c r="R28" s="4">
        <f t="shared" si="21"/>
        <v>7.3670088810513776E-2</v>
      </c>
      <c r="S28" s="4">
        <f t="shared" si="22"/>
        <v>0.49403444917495354</v>
      </c>
      <c r="T28">
        <f t="shared" si="23"/>
        <v>0.66331885711896965</v>
      </c>
      <c r="AT28" s="4">
        <v>1008357.2700083799</v>
      </c>
      <c r="AU28" s="4">
        <v>132514.43107738599</v>
      </c>
      <c r="AV28" s="4">
        <v>2556889.8845208501</v>
      </c>
      <c r="AX28" s="4">
        <v>27574.498174619101</v>
      </c>
      <c r="AY28" s="4">
        <v>353344.74618637399</v>
      </c>
      <c r="AZ28" s="4">
        <v>1087718.0112691401</v>
      </c>
      <c r="BA28" s="4">
        <v>1431464.61182581</v>
      </c>
      <c r="BB28" s="4">
        <v>6942653.9855355704</v>
      </c>
      <c r="BC28" s="4">
        <v>3100801.7978562298</v>
      </c>
      <c r="BD28" s="4">
        <v>13902.608295969399</v>
      </c>
      <c r="BE28" s="4">
        <v>61672.939391695298</v>
      </c>
      <c r="BF28" s="4">
        <v>522453.40093451599</v>
      </c>
      <c r="BG28" s="4">
        <v>15319.773447850501</v>
      </c>
      <c r="BH28" s="4">
        <v>53424.595836322202</v>
      </c>
      <c r="BI28" s="4">
        <v>111928.46869528999</v>
      </c>
      <c r="BJ28" s="4">
        <v>2909953.1142121698</v>
      </c>
      <c r="BK28" s="4">
        <v>1437617.0839047499</v>
      </c>
      <c r="BL28" s="4">
        <v>273264.82416522998</v>
      </c>
      <c r="BM28" s="4">
        <v>10934.371491497601</v>
      </c>
      <c r="BN28" s="4">
        <v>97214.708068963097</v>
      </c>
      <c r="BO28" s="4">
        <v>1319595.3695536901</v>
      </c>
      <c r="BP28" s="4">
        <v>201618.36551603299</v>
      </c>
      <c r="BQ28" s="4">
        <v>8006426.9214599896</v>
      </c>
      <c r="BR28" s="4">
        <v>207853.779478009</v>
      </c>
      <c r="BS28" s="4">
        <v>34312.980009783802</v>
      </c>
      <c r="BT28" s="4">
        <v>1969390.74346714</v>
      </c>
      <c r="BU28" s="4">
        <v>2288027.5128203798</v>
      </c>
      <c r="BV28" s="4">
        <v>171080.98065796299</v>
      </c>
      <c r="BW28" s="4">
        <v>299039.90723541798</v>
      </c>
      <c r="BY28" s="4">
        <v>11872887.675256001</v>
      </c>
      <c r="BZ28" s="4">
        <v>3754270.3367882101</v>
      </c>
      <c r="CA28" s="4">
        <v>752722.05977838999</v>
      </c>
      <c r="CB28" s="4">
        <v>1639811.6827154399</v>
      </c>
      <c r="CC28" s="4">
        <v>280209.51498847501</v>
      </c>
      <c r="CD28" s="4">
        <v>16182.6151020166</v>
      </c>
      <c r="CE28" s="4">
        <v>49037.669600654102</v>
      </c>
      <c r="CF28" s="4">
        <v>33924.987070698</v>
      </c>
      <c r="CG28" s="4">
        <v>33979.930769768704</v>
      </c>
      <c r="CH28" s="4">
        <v>26852.366171194401</v>
      </c>
      <c r="CI28" s="4">
        <v>5288828.7265991503</v>
      </c>
      <c r="CJ28" s="4">
        <v>66314.433115055697</v>
      </c>
      <c r="CK28" s="4">
        <v>461007.88238159299</v>
      </c>
      <c r="CL28" s="4">
        <v>109881.981262464</v>
      </c>
      <c r="CM28" s="4">
        <v>209815.77216600801</v>
      </c>
      <c r="CN28" s="4">
        <v>516523.02156759403</v>
      </c>
      <c r="CO28" s="4">
        <v>14661214.409192</v>
      </c>
      <c r="CP28" s="4">
        <v>93847.747344919102</v>
      </c>
      <c r="CQ28" s="4">
        <v>595421.32935729204</v>
      </c>
      <c r="CR28" s="4">
        <v>40941.970025369599</v>
      </c>
      <c r="CS28" s="4">
        <v>182091.18848253999</v>
      </c>
      <c r="CT28" s="4">
        <v>96266.5240726794</v>
      </c>
      <c r="CU28" s="4">
        <v>282259.92479108903</v>
      </c>
      <c r="CV28" s="4">
        <v>1145017.22702306</v>
      </c>
      <c r="CW28" s="4">
        <v>2632201.1104171402</v>
      </c>
    </row>
    <row r="29" spans="1:101">
      <c r="A29" s="4">
        <v>19069</v>
      </c>
      <c r="B29" s="4" t="s">
        <v>201</v>
      </c>
      <c r="C29" s="4">
        <v>2</v>
      </c>
      <c r="D29" s="4" t="s">
        <v>60</v>
      </c>
      <c r="E29" s="4" t="s">
        <v>61</v>
      </c>
      <c r="F29" s="4" t="s">
        <v>62</v>
      </c>
      <c r="G29" s="4" t="s">
        <v>129</v>
      </c>
      <c r="H29" s="4" t="s">
        <v>130</v>
      </c>
      <c r="I29" s="4">
        <f t="shared" si="13"/>
        <v>0.76064615701117688</v>
      </c>
      <c r="J29" s="4">
        <f t="shared" si="24"/>
        <v>1.4699934450486176</v>
      </c>
      <c r="K29" s="4">
        <f t="shared" si="14"/>
        <v>22.964122931725093</v>
      </c>
      <c r="L29" s="4">
        <f t="shared" si="15"/>
        <v>103.97899274678998</v>
      </c>
      <c r="M29" s="4">
        <f t="shared" si="16"/>
        <v>1.2939698577048475</v>
      </c>
      <c r="N29" s="4">
        <f t="shared" si="17"/>
        <v>7.1888324223492728E-2</v>
      </c>
      <c r="O29" s="4">
        <f t="shared" si="18"/>
        <v>4.29416015013223</v>
      </c>
      <c r="P29" s="4">
        <f t="shared" si="19"/>
        <v>2.9939368559780983E-2</v>
      </c>
      <c r="Q29" s="4">
        <f t="shared" si="20"/>
        <v>1.0405792466193931</v>
      </c>
      <c r="R29" s="4">
        <f t="shared" si="21"/>
        <v>9.3035328331865841E-2</v>
      </c>
      <c r="S29" s="4">
        <f t="shared" si="22"/>
        <v>0.42986452006005099</v>
      </c>
      <c r="T29">
        <f t="shared" si="23"/>
        <v>0.68206537751988772</v>
      </c>
      <c r="AT29" s="4">
        <v>851477.819894691</v>
      </c>
      <c r="AU29" s="4">
        <v>165520.40794925601</v>
      </c>
      <c r="AV29" s="4">
        <v>2259937.2969366899</v>
      </c>
      <c r="AW29" s="4">
        <v>2043269.2272926499</v>
      </c>
      <c r="AX29" s="4">
        <v>33044.5035508008</v>
      </c>
      <c r="AY29" s="4">
        <v>396724.452777197</v>
      </c>
      <c r="AZ29" s="4">
        <v>1247345.5082690001</v>
      </c>
      <c r="BA29" s="4">
        <v>1719012.62000112</v>
      </c>
      <c r="BB29" s="4">
        <v>8273284.6352955904</v>
      </c>
      <c r="BC29" s="4">
        <v>4074398.8394642998</v>
      </c>
      <c r="BD29" s="4">
        <v>13696.0997794584</v>
      </c>
      <c r="BE29" s="4">
        <v>145623.14100315</v>
      </c>
      <c r="BF29" s="4">
        <v>611421.59348713304</v>
      </c>
      <c r="BG29" s="4">
        <v>19303.278938556199</v>
      </c>
      <c r="BH29" s="4">
        <v>48648.292581359703</v>
      </c>
      <c r="BI29" s="4">
        <v>126934.985012295</v>
      </c>
      <c r="BJ29" s="4">
        <v>3042618.5107223499</v>
      </c>
      <c r="BK29" s="4">
        <v>1307913.7458374901</v>
      </c>
      <c r="BL29" s="4">
        <v>269569.92502052098</v>
      </c>
      <c r="BM29" s="4">
        <v>12676.8217324872</v>
      </c>
      <c r="BN29" s="4">
        <v>128967.33675265699</v>
      </c>
      <c r="BO29" s="4">
        <v>1386218.96719296</v>
      </c>
      <c r="BP29" s="4">
        <v>202830.047365165</v>
      </c>
      <c r="BQ29" s="4">
        <v>8234682.4320446197</v>
      </c>
      <c r="BR29" s="4">
        <v>202301.74893994801</v>
      </c>
      <c r="BS29" s="4">
        <v>39184.8269716008</v>
      </c>
      <c r="BT29" s="4">
        <v>2098523.6633963701</v>
      </c>
      <c r="BU29" s="4">
        <v>3148758.6941871899</v>
      </c>
      <c r="BV29" s="4">
        <v>336781.25134022202</v>
      </c>
      <c r="BW29" s="4">
        <v>380191.09071651101</v>
      </c>
      <c r="BY29" s="4">
        <v>11102472.4251654</v>
      </c>
      <c r="BZ29" s="4">
        <v>4239734.8747966904</v>
      </c>
      <c r="CA29" s="4">
        <v>725650.48421218095</v>
      </c>
      <c r="CB29" s="4">
        <v>1828777.0489165899</v>
      </c>
      <c r="CC29" s="4">
        <v>359029.40188306198</v>
      </c>
      <c r="CD29" s="4">
        <v>15634.361606167</v>
      </c>
      <c r="CE29" s="4">
        <v>51459.9845189728</v>
      </c>
      <c r="CF29" s="4">
        <v>30588.7892795804</v>
      </c>
      <c r="CG29" s="4">
        <v>33094.224158088502</v>
      </c>
      <c r="CH29" s="4">
        <v>28941.3678679687</v>
      </c>
      <c r="CI29" s="4">
        <v>5499442.3793819901</v>
      </c>
      <c r="CJ29" s="4">
        <v>88515.730525788604</v>
      </c>
      <c r="CK29" s="4">
        <v>404668.70084445801</v>
      </c>
      <c r="CL29" s="4">
        <v>77959.048337818793</v>
      </c>
      <c r="CM29" s="4">
        <v>197715.94703668699</v>
      </c>
      <c r="CN29" s="4">
        <v>545079.15429742902</v>
      </c>
      <c r="CO29" s="4">
        <v>18326155.394713402</v>
      </c>
      <c r="CP29" s="4">
        <v>121480.29125136101</v>
      </c>
      <c r="CQ29" s="4">
        <v>581915.73135101702</v>
      </c>
      <c r="CR29" s="4">
        <v>37913.735106111599</v>
      </c>
      <c r="CS29" s="4">
        <v>157276.31571691</v>
      </c>
      <c r="CT29" s="4">
        <v>96739.716040146101</v>
      </c>
      <c r="CU29" s="4">
        <v>478819.49076773803</v>
      </c>
      <c r="CV29" s="4">
        <v>978221.96252159204</v>
      </c>
      <c r="CW29" s="4">
        <v>2671103.21829399</v>
      </c>
    </row>
    <row r="30" spans="1:101">
      <c r="A30" s="4">
        <v>19070</v>
      </c>
      <c r="B30" s="4" t="s">
        <v>201</v>
      </c>
      <c r="C30" s="4">
        <v>2</v>
      </c>
      <c r="D30" s="4" t="s">
        <v>60</v>
      </c>
      <c r="E30" s="4" t="s">
        <v>61</v>
      </c>
      <c r="F30" s="4" t="s">
        <v>62</v>
      </c>
      <c r="G30" s="4" t="s">
        <v>131</v>
      </c>
      <c r="H30" s="4" t="s">
        <v>132</v>
      </c>
      <c r="I30" s="4">
        <f t="shared" si="13"/>
        <v>0.34348579985091154</v>
      </c>
      <c r="J30" s="4">
        <f t="shared" si="24"/>
        <v>1.2321107485180165</v>
      </c>
      <c r="K30" s="4">
        <f t="shared" si="14"/>
        <v>21.109576087747197</v>
      </c>
      <c r="L30" s="4">
        <f t="shared" si="15"/>
        <v>86.39123424881025</v>
      </c>
      <c r="M30" s="4">
        <f t="shared" si="16"/>
        <v>1.1897964621620696</v>
      </c>
      <c r="N30" s="4">
        <f t="shared" si="17"/>
        <v>8.8232246689269808E-2</v>
      </c>
      <c r="O30" s="4">
        <f t="shared" si="18"/>
        <v>3.9582497848001217</v>
      </c>
      <c r="P30" s="4">
        <f t="shared" si="19"/>
        <v>2.8907366549992281E-2</v>
      </c>
      <c r="Q30" s="4">
        <f t="shared" si="20"/>
        <v>1.1465454022186135</v>
      </c>
      <c r="R30" s="4">
        <f t="shared" si="21"/>
        <v>8.8862446340208512E-2</v>
      </c>
      <c r="S30" s="4">
        <f t="shared" si="22"/>
        <v>0.45739616045708614</v>
      </c>
      <c r="T30">
        <f t="shared" si="23"/>
        <v>0.69279252098147914</v>
      </c>
      <c r="AT30" s="4">
        <v>776716.75753081497</v>
      </c>
      <c r="AU30" s="4">
        <v>149304.35734071501</v>
      </c>
      <c r="AV30" s="4">
        <v>2420289.2456276598</v>
      </c>
      <c r="AW30" s="4">
        <v>2056529.2297159401</v>
      </c>
      <c r="AX30" s="4">
        <v>28407.660915823199</v>
      </c>
      <c r="AY30" s="4">
        <v>343867.92012468999</v>
      </c>
      <c r="AZ30" s="4">
        <v>1083948.60773052</v>
      </c>
      <c r="BA30" s="4">
        <v>831334.98740497604</v>
      </c>
      <c r="BB30" s="4">
        <v>7280554.8612453695</v>
      </c>
      <c r="BC30" s="4">
        <v>3266824.7395819202</v>
      </c>
      <c r="BD30" s="4">
        <v>12808.317447695999</v>
      </c>
      <c r="BE30" s="4">
        <v>92151.276332502806</v>
      </c>
      <c r="BF30" s="4">
        <v>640994.03056926001</v>
      </c>
      <c r="BG30" s="4">
        <v>23908.325011217799</v>
      </c>
      <c r="BH30" s="4">
        <v>43314.914782139102</v>
      </c>
      <c r="BI30" s="4">
        <v>108274.35925336801</v>
      </c>
      <c r="BJ30" s="4">
        <v>3003846.7975571398</v>
      </c>
      <c r="BK30" s="4">
        <v>1373947.9918039499</v>
      </c>
      <c r="BL30" s="4">
        <v>201587.931340874</v>
      </c>
      <c r="BM30" s="4">
        <v>12284.224437963199</v>
      </c>
      <c r="BN30" s="4">
        <v>94764.087887677801</v>
      </c>
      <c r="BO30" s="4">
        <v>1066413.22392673</v>
      </c>
      <c r="BP30" s="4">
        <v>232350.721130463</v>
      </c>
      <c r="BQ30" s="4">
        <v>8905397.1528116297</v>
      </c>
      <c r="BR30" s="4">
        <v>202864.80515722401</v>
      </c>
      <c r="BS30" s="4">
        <v>37814.307990708097</v>
      </c>
      <c r="BT30" s="4">
        <v>2012810.7861925601</v>
      </c>
      <c r="BU30" s="4">
        <v>2745700.49876054</v>
      </c>
      <c r="BV30" s="4">
        <v>218391.729540403</v>
      </c>
      <c r="BW30" s="4">
        <v>355560.51878141001</v>
      </c>
      <c r="BY30" s="4">
        <v>11285260.994836001</v>
      </c>
      <c r="BZ30" s="4">
        <v>3745562.8850216698</v>
      </c>
      <c r="CA30" s="4">
        <v>741168.20308177301</v>
      </c>
      <c r="CB30" s="4">
        <v>1564607.8369825501</v>
      </c>
      <c r="CC30" s="4">
        <v>298690.54527271399</v>
      </c>
      <c r="CD30" s="4">
        <v>14149.5283482308</v>
      </c>
      <c r="CE30" s="4">
        <v>36753.994859062397</v>
      </c>
      <c r="CF30" s="4">
        <v>40771.490391874897</v>
      </c>
      <c r="CG30" s="4">
        <v>35155.049847782197</v>
      </c>
      <c r="CH30" s="4">
        <v>19688.127938183599</v>
      </c>
      <c r="CI30" s="4">
        <v>5391026.3907487402</v>
      </c>
      <c r="CJ30" s="4">
        <v>69739.008251414794</v>
      </c>
      <c r="CK30" s="4">
        <v>448199.249623382</v>
      </c>
      <c r="CL30" s="4">
        <v>66333.123931442402</v>
      </c>
      <c r="CM30" s="4">
        <v>200404.035308739</v>
      </c>
      <c r="CN30" s="4">
        <v>428576.95921401499</v>
      </c>
      <c r="CO30" s="4">
        <v>15752600.699299101</v>
      </c>
      <c r="CP30" s="4">
        <v>107494.80805213501</v>
      </c>
      <c r="CQ30" s="4">
        <v>680018.80802014202</v>
      </c>
      <c r="CR30" s="4">
        <v>38284.786145734601</v>
      </c>
      <c r="CS30" s="4">
        <v>178244.03697900401</v>
      </c>
      <c r="CT30" s="4">
        <v>103726.79104850101</v>
      </c>
      <c r="CU30" s="4">
        <v>400907.13136924</v>
      </c>
      <c r="CV30" s="4">
        <v>976822.28333235299</v>
      </c>
      <c r="CW30" s="4">
        <v>2720174.90204628</v>
      </c>
    </row>
    <row r="31" spans="1:101">
      <c r="A31" s="8">
        <v>19071</v>
      </c>
      <c r="B31" s="8" t="s">
        <v>201</v>
      </c>
      <c r="C31" s="8">
        <v>2</v>
      </c>
      <c r="D31" s="8" t="s">
        <v>60</v>
      </c>
      <c r="E31" s="8" t="s">
        <v>61</v>
      </c>
      <c r="F31" s="8" t="s">
        <v>62</v>
      </c>
      <c r="G31" s="8" t="s">
        <v>133</v>
      </c>
      <c r="H31" s="8" t="s">
        <v>134</v>
      </c>
      <c r="I31" s="4">
        <f t="shared" si="13"/>
        <v>0.52935822442535141</v>
      </c>
      <c r="J31" s="4">
        <f t="shared" si="24"/>
        <v>1.1528265851848591</v>
      </c>
      <c r="K31" s="4">
        <f t="shared" si="14"/>
        <v>23.743228656520014</v>
      </c>
      <c r="L31" s="4">
        <f t="shared" si="15"/>
        <v>98.031391584168631</v>
      </c>
      <c r="M31" s="4">
        <f t="shared" si="16"/>
        <v>1.5097032224052245</v>
      </c>
      <c r="N31" s="4">
        <f t="shared" si="17"/>
        <v>9.2497667667357203E-2</v>
      </c>
      <c r="O31" s="4">
        <f t="shared" si="18"/>
        <v>3.8329581433158997</v>
      </c>
      <c r="P31" s="4">
        <f t="shared" si="19"/>
        <v>2.7999106217216081E-2</v>
      </c>
      <c r="Q31" s="4">
        <f t="shared" si="20"/>
        <v>1.0276040458182836</v>
      </c>
      <c r="R31" s="4">
        <f t="shared" si="21"/>
        <v>8.442477608062797E-2</v>
      </c>
      <c r="S31" s="4">
        <f t="shared" si="22"/>
        <v>0.5134864120966286</v>
      </c>
      <c r="T31">
        <f t="shared" si="23"/>
        <v>0.61137378382406948</v>
      </c>
      <c r="AT31" s="8">
        <v>538461.44792329497</v>
      </c>
      <c r="AU31" s="8">
        <v>117356.58973793199</v>
      </c>
      <c r="AV31" s="8">
        <v>1946114.38559371</v>
      </c>
      <c r="AW31" s="8">
        <v>1521836.58608689</v>
      </c>
      <c r="AX31" s="8">
        <v>32352.334017838501</v>
      </c>
      <c r="AY31" s="8">
        <v>302208.88990861998</v>
      </c>
      <c r="AZ31" s="8">
        <v>1084324.38841303</v>
      </c>
      <c r="BA31" s="8">
        <v>1030191.65568652</v>
      </c>
      <c r="BB31" s="8">
        <v>7118136.8657347905</v>
      </c>
      <c r="BC31" s="8">
        <v>3467161.7657027598</v>
      </c>
      <c r="BD31" s="8">
        <v>15577.179003286399</v>
      </c>
      <c r="BE31" s="8">
        <v>74185.677948008306</v>
      </c>
      <c r="BF31" s="8">
        <v>407099.49134367798</v>
      </c>
      <c r="BG31" s="8">
        <v>14927.2069388688</v>
      </c>
      <c r="BH31" s="8">
        <v>50149.389091240002</v>
      </c>
      <c r="BI31" s="8">
        <v>99757.160391010504</v>
      </c>
      <c r="BJ31" s="8">
        <v>2578076.4231531098</v>
      </c>
      <c r="BK31" s="8">
        <v>1323807.2126358</v>
      </c>
      <c r="BL31" s="8">
        <v>227350.618181506</v>
      </c>
      <c r="BM31" s="8">
        <v>10409.2917721217</v>
      </c>
      <c r="BN31" s="8">
        <v>78243.818194817097</v>
      </c>
      <c r="BO31" s="8">
        <v>926787.39378700999</v>
      </c>
      <c r="BP31" s="8">
        <v>172348.73553106099</v>
      </c>
      <c r="BQ31" s="8">
        <v>6906260.9731233902</v>
      </c>
      <c r="BR31" s="8">
        <v>199526.78101845799</v>
      </c>
      <c r="BS31" s="8">
        <v>35367.872573000197</v>
      </c>
      <c r="BT31" s="8">
        <v>1643473.01064315</v>
      </c>
      <c r="BU31" s="8">
        <v>2296584.9938234598</v>
      </c>
      <c r="BV31" s="8">
        <v>167592.466399319</v>
      </c>
      <c r="BW31" s="8">
        <v>223285.830270534</v>
      </c>
      <c r="BX31" s="8"/>
      <c r="BY31" s="8">
        <v>9798461.0613651406</v>
      </c>
      <c r="BZ31" s="8">
        <v>3562869.4579426199</v>
      </c>
      <c r="CA31" s="8">
        <v>642903.45925964601</v>
      </c>
      <c r="CB31" s="8">
        <v>1773586.6618792701</v>
      </c>
      <c r="CC31" s="8">
        <v>347480.09045417898</v>
      </c>
      <c r="CD31" s="8">
        <v>14634.9131990842</v>
      </c>
      <c r="CE31" s="8">
        <v>41837.733111255802</v>
      </c>
      <c r="CF31" s="8">
        <v>34975.246451214101</v>
      </c>
      <c r="CG31" s="8">
        <v>43501.242715701599</v>
      </c>
      <c r="CH31" s="8">
        <v>14461.6030899363</v>
      </c>
      <c r="CI31" s="8">
        <v>4388828.8231437802</v>
      </c>
      <c r="CJ31" s="8">
        <v>79122.457358278698</v>
      </c>
      <c r="CK31" s="8">
        <v>385567.06971498899</v>
      </c>
      <c r="CL31" s="8">
        <v>81994.822815306106</v>
      </c>
      <c r="CM31" s="8">
        <v>176443.15771995601</v>
      </c>
      <c r="CN31" s="8">
        <v>382365.02027479402</v>
      </c>
      <c r="CO31" s="8">
        <v>14295972.591488199</v>
      </c>
      <c r="CP31" s="8">
        <v>69347.419395503704</v>
      </c>
      <c r="CQ31" s="8">
        <v>539022.59243154305</v>
      </c>
      <c r="CR31" s="8">
        <v>35232.896867195297</v>
      </c>
      <c r="CS31" s="8">
        <v>365620.50099052599</v>
      </c>
      <c r="CT31" s="8">
        <v>76414.753476541795</v>
      </c>
      <c r="CU31" s="8">
        <v>304806.14351394802</v>
      </c>
      <c r="CV31" s="8">
        <v>1079122.9590270501</v>
      </c>
      <c r="CW31" s="8">
        <v>2187599.1466435599</v>
      </c>
    </row>
    <row r="32" spans="1:101">
      <c r="A32" s="4">
        <v>19072</v>
      </c>
      <c r="B32" s="4" t="s">
        <v>201</v>
      </c>
      <c r="C32" s="4">
        <v>6</v>
      </c>
      <c r="D32" s="4" t="s">
        <v>60</v>
      </c>
      <c r="E32" s="4" t="s">
        <v>61</v>
      </c>
      <c r="F32" s="4" t="s">
        <v>62</v>
      </c>
      <c r="G32" s="4" t="s">
        <v>135</v>
      </c>
      <c r="H32" s="4" t="s">
        <v>136</v>
      </c>
      <c r="I32" s="4">
        <f t="shared" si="13"/>
        <v>0.14003026073358538</v>
      </c>
      <c r="J32" s="4">
        <f t="shared" si="24"/>
        <v>0.54197449242785756</v>
      </c>
      <c r="K32" s="4">
        <f t="shared" si="14"/>
        <v>28.462419344446772</v>
      </c>
      <c r="L32" s="4">
        <f t="shared" si="15"/>
        <v>103.32385154152261</v>
      </c>
      <c r="M32" s="4">
        <f t="shared" si="16"/>
        <v>0.45595625439384396</v>
      </c>
      <c r="N32" s="4">
        <f t="shared" si="17"/>
        <v>3.9276601429047729E-2</v>
      </c>
      <c r="O32" s="4">
        <f t="shared" si="18"/>
        <v>4.8070969580088718</v>
      </c>
      <c r="P32" s="4">
        <f t="shared" si="19"/>
        <v>2.1628266151255335E-2</v>
      </c>
      <c r="Q32" s="4">
        <f t="shared" si="20"/>
        <v>2.3700686438360257</v>
      </c>
      <c r="R32" s="4">
        <f t="shared" si="21"/>
        <v>6.0736902122826522E-2</v>
      </c>
      <c r="S32" s="4">
        <f t="shared" si="22"/>
        <v>0.45288974099070406</v>
      </c>
      <c r="T32">
        <f t="shared" si="23"/>
        <v>0.33202415920726708</v>
      </c>
      <c r="AT32" s="4">
        <v>690736.38946176204</v>
      </c>
      <c r="AU32" s="4">
        <v>210029.82952985499</v>
      </c>
      <c r="AV32" s="4">
        <v>3028499.0741977799</v>
      </c>
      <c r="AW32" s="4">
        <v>5738770.7148964098</v>
      </c>
      <c r="AX32" s="4">
        <v>37149.860144282997</v>
      </c>
      <c r="AY32" s="4">
        <v>359074.65281471901</v>
      </c>
      <c r="AZ32" s="4">
        <v>693801.46353252302</v>
      </c>
      <c r="BA32" s="4">
        <v>424081.51499133703</v>
      </c>
      <c r="BB32" s="4">
        <v>6903856.3649224704</v>
      </c>
      <c r="BC32" s="4">
        <v>2512330.4664264601</v>
      </c>
      <c r="BD32" s="4">
        <v>17117.120915085601</v>
      </c>
      <c r="BE32" s="4">
        <v>209571.44781782301</v>
      </c>
      <c r="BF32" s="4">
        <v>965840.31599501497</v>
      </c>
      <c r="BG32" s="4">
        <v>39848.504090397997</v>
      </c>
      <c r="BH32" s="4">
        <v>25500.009082579199</v>
      </c>
      <c r="BI32" s="4">
        <v>128783.254135316</v>
      </c>
      <c r="BJ32" s="4">
        <v>3051908.8991125999</v>
      </c>
      <c r="BK32" s="4">
        <v>1382178.2308463301</v>
      </c>
      <c r="BL32" s="4">
        <v>373995.62196688802</v>
      </c>
      <c r="BM32" s="4">
        <v>24823.217754245401</v>
      </c>
      <c r="BN32" s="4">
        <v>65974.951528222999</v>
      </c>
      <c r="BO32" s="4">
        <v>1086241.6294265999</v>
      </c>
      <c r="BP32" s="4">
        <v>186693.59879380601</v>
      </c>
      <c r="BQ32" s="4">
        <v>11479206.3166203</v>
      </c>
      <c r="BR32" s="4">
        <v>553685.29352603201</v>
      </c>
      <c r="BS32" s="4">
        <v>24315.1066181155</v>
      </c>
      <c r="BT32" s="4">
        <v>3052560.9172582501</v>
      </c>
      <c r="BU32" s="4">
        <v>5510025.2320617801</v>
      </c>
      <c r="BV32" s="4">
        <v>516049.94781719497</v>
      </c>
      <c r="BW32" s="4">
        <v>533876.96195558296</v>
      </c>
      <c r="BX32" s="4">
        <v>4262634.2539297603</v>
      </c>
      <c r="BY32" s="4">
        <v>14460307.541786499</v>
      </c>
      <c r="BZ32" s="4">
        <v>5954395.6614312902</v>
      </c>
      <c r="CA32" s="4">
        <v>984236.43103907199</v>
      </c>
      <c r="CB32" s="4">
        <v>2089611.38607813</v>
      </c>
      <c r="CC32" s="4">
        <v>210038.182507046</v>
      </c>
      <c r="CD32" s="4">
        <v>7379.4915311029599</v>
      </c>
      <c r="CE32" s="4">
        <v>27318.0382545717</v>
      </c>
      <c r="CF32" s="4">
        <v>65634.224937995503</v>
      </c>
      <c r="CG32" s="4">
        <v>47050.201511049003</v>
      </c>
      <c r="CH32" s="4">
        <v>37269.037463733999</v>
      </c>
      <c r="CI32" s="4">
        <v>7145172.7269546697</v>
      </c>
      <c r="CJ32" s="4">
        <v>127934.44830644201</v>
      </c>
      <c r="CK32" s="4">
        <v>429903.39952134102</v>
      </c>
      <c r="CL32" s="4">
        <v>62692.8681614659</v>
      </c>
      <c r="CM32" s="4">
        <v>206736.351189804</v>
      </c>
      <c r="CN32" s="4">
        <v>619073.58919636102</v>
      </c>
      <c r="CO32" s="4">
        <v>23429707.2920065</v>
      </c>
      <c r="CP32" s="4">
        <v>198414.39253412301</v>
      </c>
      <c r="CQ32" s="4">
        <v>529125.15194863698</v>
      </c>
      <c r="CR32" s="4">
        <v>32253.810708727298</v>
      </c>
      <c r="CS32" s="4">
        <v>258506.55210053999</v>
      </c>
      <c r="CT32" s="4">
        <v>32619.4527094144</v>
      </c>
      <c r="CU32" s="4">
        <v>293483.524128252</v>
      </c>
      <c r="CV32" s="4">
        <v>591502.77483282797</v>
      </c>
      <c r="CW32" s="4">
        <v>3728772.2256498099</v>
      </c>
    </row>
    <row r="33" spans="1:101">
      <c r="A33" s="4">
        <v>19073</v>
      </c>
      <c r="B33" s="4" t="s">
        <v>201</v>
      </c>
      <c r="C33" s="4">
        <v>6</v>
      </c>
      <c r="D33" s="4" t="s">
        <v>60</v>
      </c>
      <c r="E33" s="4" t="s">
        <v>61</v>
      </c>
      <c r="F33" s="4" t="s">
        <v>62</v>
      </c>
      <c r="G33" s="4" t="s">
        <v>137</v>
      </c>
      <c r="H33" s="4" t="s">
        <v>138</v>
      </c>
      <c r="I33" s="4">
        <f t="shared" si="13"/>
        <v>0.17632590373397694</v>
      </c>
      <c r="J33" s="4">
        <f t="shared" si="24"/>
        <v>0.69004098275398207</v>
      </c>
      <c r="K33" s="4">
        <f t="shared" si="14"/>
        <v>24.968023429638173</v>
      </c>
      <c r="L33" s="4">
        <f t="shared" si="15"/>
        <v>94.127847932847956</v>
      </c>
      <c r="M33" s="4">
        <f t="shared" si="16"/>
        <v>0.60591401225355557</v>
      </c>
      <c r="N33" s="4">
        <f t="shared" si="17"/>
        <v>4.0572855759176837E-2</v>
      </c>
      <c r="O33" s="4">
        <f t="shared" si="18"/>
        <v>4.6434860552021489</v>
      </c>
      <c r="P33" s="4">
        <f t="shared" si="19"/>
        <v>2.5747698652943019E-2</v>
      </c>
      <c r="Q33" s="4">
        <f t="shared" si="20"/>
        <v>2.1900989165097142</v>
      </c>
      <c r="R33" s="4">
        <f t="shared" si="21"/>
        <v>6.6604033343177563E-2</v>
      </c>
      <c r="S33" s="4">
        <f t="shared" si="22"/>
        <v>0.50365987115926381</v>
      </c>
      <c r="T33">
        <f t="shared" si="23"/>
        <v>0.418830867020131</v>
      </c>
      <c r="AT33" s="4">
        <v>1064376.8113456899</v>
      </c>
      <c r="AU33" s="4">
        <v>215562.086581207</v>
      </c>
      <c r="AV33" s="4">
        <v>3697166.9372972199</v>
      </c>
      <c r="AW33" s="4">
        <v>3224820.9295780999</v>
      </c>
      <c r="AX33" s="4">
        <v>33996.537134727703</v>
      </c>
      <c r="AY33" s="4">
        <v>348967.97400988702</v>
      </c>
      <c r="AZ33" s="4">
        <v>827259.22826251597</v>
      </c>
      <c r="BA33" s="4">
        <v>651906.30147431197</v>
      </c>
      <c r="BB33" s="4">
        <v>5571238.3495112201</v>
      </c>
      <c r="BC33" s="4">
        <v>2381726.8912541298</v>
      </c>
      <c r="BD33" s="4">
        <v>15142.3490033119</v>
      </c>
      <c r="BE33" s="4">
        <v>97736.7377481437</v>
      </c>
      <c r="BF33" s="4">
        <v>556922.35494741099</v>
      </c>
      <c r="BG33" s="4">
        <v>30132.456479402299</v>
      </c>
      <c r="BH33" s="4">
        <v>28520.346479330201</v>
      </c>
      <c r="BI33" s="4">
        <v>134305.59588515601</v>
      </c>
      <c r="BJ33" s="4">
        <v>2806410.7793540899</v>
      </c>
      <c r="BK33" s="4">
        <v>1413476.49154945</v>
      </c>
      <c r="BL33" s="4">
        <v>312715.10632863297</v>
      </c>
      <c r="BM33" s="4">
        <v>14472.6249527365</v>
      </c>
      <c r="BN33" s="4">
        <v>79218.397635417496</v>
      </c>
      <c r="BO33" s="4">
        <v>1189393.39945442</v>
      </c>
      <c r="BP33" s="4">
        <v>159410.378421895</v>
      </c>
      <c r="BQ33" s="4">
        <v>9225562.1600403097</v>
      </c>
      <c r="BR33" s="4">
        <v>391899.10689439601</v>
      </c>
      <c r="BS33" s="4">
        <v>25303.1057605108</v>
      </c>
      <c r="BT33" s="4">
        <v>2260020.6028568698</v>
      </c>
      <c r="BU33" s="4">
        <v>3930800.15165164</v>
      </c>
      <c r="BV33" s="4">
        <v>202037.94560354401</v>
      </c>
      <c r="BW33" s="4">
        <v>533218.56631662499</v>
      </c>
      <c r="BX33" s="4">
        <v>2776901.8150850199</v>
      </c>
      <c r="BY33" s="4">
        <v>10841889.6385841</v>
      </c>
      <c r="BZ33" s="4">
        <v>5216217.48395772</v>
      </c>
      <c r="CA33" s="4">
        <v>718709.70335985103</v>
      </c>
      <c r="CB33" s="4">
        <v>1975162.9915632601</v>
      </c>
      <c r="CC33" s="4">
        <v>248277.91229259901</v>
      </c>
      <c r="CD33" s="4">
        <v>9943.8352816459592</v>
      </c>
      <c r="CE33" s="4">
        <v>35061.085292168304</v>
      </c>
      <c r="CF33" s="4">
        <v>50141.876307915998</v>
      </c>
      <c r="CG33" s="4">
        <v>41331.380587721498</v>
      </c>
      <c r="CH33" s="4">
        <v>33828.480879213501</v>
      </c>
      <c r="CI33" s="4">
        <v>5279555.7751181601</v>
      </c>
      <c r="CJ33" s="4">
        <v>125791.48936421001</v>
      </c>
      <c r="CK33" s="4">
        <v>409745.41453939298</v>
      </c>
      <c r="CL33" s="4">
        <v>79471.650926458897</v>
      </c>
      <c r="CM33" s="4">
        <v>219060.830014504</v>
      </c>
      <c r="CN33" s="4">
        <v>623646.16162833699</v>
      </c>
      <c r="CO33" s="4">
        <v>16144169.351212099</v>
      </c>
      <c r="CP33" s="4">
        <v>105412.61521563699</v>
      </c>
      <c r="CQ33" s="4">
        <v>503072.35912976699</v>
      </c>
      <c r="CS33" s="4">
        <v>194812.72733716699</v>
      </c>
      <c r="CT33" s="4">
        <v>84885.274341097102</v>
      </c>
      <c r="CU33" s="4">
        <v>403440.75533928903</v>
      </c>
      <c r="CV33" s="4">
        <v>698281.265036962</v>
      </c>
      <c r="CW33" s="4">
        <v>2681099.31313883</v>
      </c>
    </row>
    <row r="34" spans="1:101">
      <c r="A34" s="4">
        <v>19074</v>
      </c>
      <c r="B34" s="4" t="s">
        <v>201</v>
      </c>
      <c r="C34" s="4">
        <v>6</v>
      </c>
      <c r="D34" s="4" t="s">
        <v>60</v>
      </c>
      <c r="E34" s="4" t="s">
        <v>61</v>
      </c>
      <c r="F34" s="4" t="s">
        <v>62</v>
      </c>
      <c r="G34" s="4" t="s">
        <v>139</v>
      </c>
      <c r="H34" s="4" t="s">
        <v>140</v>
      </c>
      <c r="I34" s="4">
        <f t="shared" si="13"/>
        <v>0.16736010866405637</v>
      </c>
      <c r="J34" s="4">
        <f t="shared" si="24"/>
        <v>0.96531294723210714</v>
      </c>
      <c r="K34" s="4">
        <f t="shared" si="14"/>
        <v>22.067018075265306</v>
      </c>
      <c r="L34" s="4">
        <f t="shared" si="15"/>
        <v>102.11935495185377</v>
      </c>
      <c r="M34" s="4">
        <f t="shared" si="16"/>
        <v>0.34961063291871697</v>
      </c>
      <c r="N34" s="4">
        <f t="shared" si="17"/>
        <v>4.8829838942444047E-2</v>
      </c>
      <c r="O34" s="4">
        <f t="shared" si="18"/>
        <v>3.4790237168555946</v>
      </c>
      <c r="P34" s="4">
        <f t="shared" si="19"/>
        <v>2.6815315099614427E-2</v>
      </c>
      <c r="Q34" s="4">
        <f t="shared" si="20"/>
        <v>2.1496430517490137</v>
      </c>
      <c r="R34" s="4">
        <f t="shared" si="21"/>
        <v>8.711580805385874E-2</v>
      </c>
      <c r="S34" s="4">
        <f t="shared" si="22"/>
        <v>0.43853395319834781</v>
      </c>
      <c r="T34">
        <f t="shared" si="23"/>
        <v>0.24419107225900705</v>
      </c>
      <c r="AT34" s="4">
        <v>585762.64588650502</v>
      </c>
      <c r="AU34" s="4">
        <v>98946.562473154903</v>
      </c>
      <c r="AV34" s="4">
        <v>983994.13814592198</v>
      </c>
      <c r="AW34" s="4">
        <v>5481393.4944524802</v>
      </c>
      <c r="AX34" s="4">
        <v>45168.261147618301</v>
      </c>
      <c r="AY34" s="4">
        <v>264824.859946521</v>
      </c>
      <c r="AZ34" s="4">
        <v>547633.56625202298</v>
      </c>
      <c r="BA34" s="4">
        <v>164681.36588489599</v>
      </c>
      <c r="BB34" s="4">
        <v>6564935.0389850801</v>
      </c>
      <c r="BC34" s="4">
        <v>1872161.64664188</v>
      </c>
      <c r="BD34" s="4">
        <v>16723.903610372301</v>
      </c>
      <c r="BE34" s="4">
        <v>176918.23577832099</v>
      </c>
      <c r="BF34" s="4">
        <v>1049388.23721582</v>
      </c>
      <c r="BG34" s="4">
        <v>40118.674105525897</v>
      </c>
      <c r="BH34" s="4">
        <v>12954.852186808001</v>
      </c>
      <c r="BI34" s="4">
        <v>107917.67988318601</v>
      </c>
      <c r="BJ34" s="4">
        <v>2871456.5567767401</v>
      </c>
      <c r="BK34" s="4">
        <v>1259231.1952806199</v>
      </c>
      <c r="BL34" s="4">
        <v>271639.740987823</v>
      </c>
      <c r="BM34" s="4">
        <v>16851.685025132902</v>
      </c>
      <c r="BN34" s="4">
        <v>58319.191631334499</v>
      </c>
      <c r="BO34" s="4">
        <v>669444.42041195405</v>
      </c>
      <c r="BP34" s="4">
        <v>103914.009179606</v>
      </c>
      <c r="BQ34" s="4">
        <v>12586265.612649901</v>
      </c>
      <c r="BR34" s="4">
        <v>524268.08005219401</v>
      </c>
      <c r="BS34" s="4">
        <v>18333.073564012899</v>
      </c>
      <c r="BT34" s="4">
        <v>3228323.9507941902</v>
      </c>
      <c r="BU34" s="4">
        <v>5354990.5819859598</v>
      </c>
      <c r="BV34" s="4">
        <v>506619.82553902798</v>
      </c>
      <c r="BW34" s="4">
        <v>404324.03271969501</v>
      </c>
      <c r="BY34" s="4">
        <v>15470450.6100461</v>
      </c>
      <c r="BZ34" s="4">
        <v>4024479.2754547098</v>
      </c>
      <c r="CA34" s="4">
        <v>907422.38942996704</v>
      </c>
      <c r="CB34" s="4">
        <v>2242643.6854790598</v>
      </c>
      <c r="CC34" s="4">
        <v>109436.58374914</v>
      </c>
      <c r="CD34" s="4">
        <v>4959.2828254310598</v>
      </c>
      <c r="CE34" s="4">
        <v>22985.860042478798</v>
      </c>
      <c r="CF34" s="4">
        <v>44570.297553263801</v>
      </c>
      <c r="CG34" s="4">
        <v>13420.3650991672</v>
      </c>
      <c r="CH34" s="4">
        <v>47191.791467883297</v>
      </c>
      <c r="CI34" s="4">
        <v>6720062.5171576003</v>
      </c>
      <c r="CJ34" s="4">
        <v>88106.7387681158</v>
      </c>
      <c r="CK34" s="4">
        <v>474336.45949021599</v>
      </c>
      <c r="CL34" s="4">
        <v>44590.081255240802</v>
      </c>
      <c r="CM34" s="4">
        <v>219266.752916381</v>
      </c>
      <c r="CN34" s="4">
        <v>375448.16778163402</v>
      </c>
      <c r="CO34" s="4">
        <v>24331784.363889299</v>
      </c>
      <c r="CP34" s="4">
        <v>189488.62224138001</v>
      </c>
      <c r="CS34" s="4">
        <v>212053.31903995099</v>
      </c>
      <c r="CT34" s="4">
        <v>57982.764731860698</v>
      </c>
      <c r="CU34" s="4">
        <v>128937.591616462</v>
      </c>
      <c r="CV34" s="4">
        <v>240682.175439218</v>
      </c>
      <c r="CW34" s="4">
        <v>3522320.42579475</v>
      </c>
    </row>
    <row r="35" spans="1:101">
      <c r="A35" s="8">
        <v>19075</v>
      </c>
      <c r="B35" s="8" t="s">
        <v>201</v>
      </c>
      <c r="C35" s="8">
        <v>6</v>
      </c>
      <c r="D35" s="8" t="s">
        <v>60</v>
      </c>
      <c r="E35" s="8" t="s">
        <v>61</v>
      </c>
      <c r="F35" s="8" t="s">
        <v>62</v>
      </c>
      <c r="G35" s="8" t="s">
        <v>141</v>
      </c>
      <c r="H35" s="8" t="s">
        <v>142</v>
      </c>
      <c r="I35" s="4">
        <f t="shared" si="13"/>
        <v>0.33826579059913564</v>
      </c>
      <c r="J35" s="4">
        <f t="shared" si="24"/>
        <v>1.1147242073833861</v>
      </c>
      <c r="K35" s="4">
        <f t="shared" si="14"/>
        <v>18.959702810028528</v>
      </c>
      <c r="L35" s="4">
        <f t="shared" si="15"/>
        <v>98.986047767071028</v>
      </c>
      <c r="M35" s="4">
        <f t="shared" si="16"/>
        <v>0.69650767452956719</v>
      </c>
      <c r="N35" s="4">
        <f t="shared" si="17"/>
        <v>3.3591174753620147E-2</v>
      </c>
      <c r="O35" s="4">
        <f t="shared" si="18"/>
        <v>6.3852237651754358</v>
      </c>
      <c r="P35" s="4">
        <f t="shared" si="19"/>
        <v>2.5612259704499665E-2</v>
      </c>
      <c r="Q35" s="4">
        <f t="shared" si="20"/>
        <v>1.8389791487682361</v>
      </c>
      <c r="R35" s="4">
        <f t="shared" si="21"/>
        <v>6.9286499959287068E-2</v>
      </c>
      <c r="S35" s="4">
        <f t="shared" si="22"/>
        <v>0.5149037904124274</v>
      </c>
      <c r="T35">
        <f t="shared" si="23"/>
        <v>0.55871625232858835</v>
      </c>
      <c r="AT35" s="8">
        <v>1692679.4981599899</v>
      </c>
      <c r="AU35" s="8">
        <v>250747.04480836599</v>
      </c>
      <c r="AV35" s="8">
        <v>3381765.07510335</v>
      </c>
      <c r="AW35" s="8"/>
      <c r="AX35" s="8">
        <v>36974.970004142</v>
      </c>
      <c r="AY35" s="8">
        <v>472197.80935102399</v>
      </c>
      <c r="AZ35" s="8">
        <v>883178.57187041198</v>
      </c>
      <c r="BA35" s="8">
        <v>1143935.4367503801</v>
      </c>
      <c r="BB35" s="8">
        <v>5384268.9029385904</v>
      </c>
      <c r="BC35" s="8">
        <v>2655903.2245637402</v>
      </c>
      <c r="BD35" s="8">
        <v>12343.9331944843</v>
      </c>
      <c r="BE35" s="8">
        <v>82783.431035419897</v>
      </c>
      <c r="BF35" s="8">
        <v>530433.76412291999</v>
      </c>
      <c r="BG35" s="8">
        <v>20094.3729283467</v>
      </c>
      <c r="BH35" s="8">
        <v>38459.836912122999</v>
      </c>
      <c r="BI35" s="8">
        <v>125094.134912362</v>
      </c>
      <c r="BJ35" s="8">
        <v>3202877.0581537099</v>
      </c>
      <c r="BK35" s="8">
        <v>1649173.53746835</v>
      </c>
      <c r="BL35" s="8">
        <v>332479.21898212202</v>
      </c>
      <c r="BM35" s="8">
        <v>14307.527948566099</v>
      </c>
      <c r="BN35" s="8">
        <v>80263.8999183954</v>
      </c>
      <c r="BO35" s="8">
        <v>1158434.9038493601</v>
      </c>
      <c r="BP35" s="8">
        <v>220876.57322481999</v>
      </c>
      <c r="BQ35" s="8">
        <v>8038705.0849045003</v>
      </c>
      <c r="BR35" s="8">
        <v>275656.332400429</v>
      </c>
      <c r="BS35" s="8">
        <v>26831.0866478221</v>
      </c>
      <c r="BT35" s="8">
        <v>2192847.1365661202</v>
      </c>
      <c r="BU35" s="8">
        <v>3813171.5150986402</v>
      </c>
      <c r="BV35" s="8">
        <v>202126.01335400101</v>
      </c>
      <c r="BW35" s="8">
        <v>601214.39896502602</v>
      </c>
      <c r="BX35" s="8"/>
      <c r="BY35" s="8">
        <v>11515724.7273046</v>
      </c>
      <c r="BZ35" s="8">
        <v>4884150.6511190403</v>
      </c>
      <c r="CA35" s="8">
        <v>748720.73400109995</v>
      </c>
      <c r="CB35" s="8">
        <v>1580728.26446259</v>
      </c>
      <c r="CC35" s="8">
        <v>293797.66230814997</v>
      </c>
      <c r="CD35" s="8">
        <v>15495.9001864074</v>
      </c>
      <c r="CE35" s="8">
        <v>39380.1831326338</v>
      </c>
      <c r="CF35" s="8">
        <v>54375.2535953763</v>
      </c>
      <c r="CG35" s="8">
        <v>34501.661179854098</v>
      </c>
      <c r="CH35" s="8">
        <v>26099.527553527201</v>
      </c>
      <c r="CI35" s="8">
        <v>5130462.8921868103</v>
      </c>
      <c r="CJ35" s="8">
        <v>95844.012384996604</v>
      </c>
      <c r="CK35" s="8">
        <v>419976.83742176602</v>
      </c>
      <c r="CL35" s="8">
        <v>103885.27042314901</v>
      </c>
      <c r="CM35" s="8">
        <v>231872.56596580401</v>
      </c>
      <c r="CN35" s="8">
        <v>798754.043126476</v>
      </c>
      <c r="CO35" s="8">
        <v>15518662.684403701</v>
      </c>
      <c r="CP35" s="8">
        <v>89229.412403001697</v>
      </c>
      <c r="CQ35" s="8">
        <v>454110.82173840102</v>
      </c>
      <c r="CR35" s="8">
        <v>36222.992556889803</v>
      </c>
      <c r="CS35" s="8">
        <v>165567.42353457899</v>
      </c>
      <c r="CT35" s="8">
        <v>104131.48745521699</v>
      </c>
      <c r="CU35" s="8">
        <v>394532.933859104</v>
      </c>
      <c r="CV35" s="8">
        <v>741603.255496867</v>
      </c>
      <c r="CW35" s="8">
        <v>2534864.7720983201</v>
      </c>
    </row>
    <row r="36" spans="1:101">
      <c r="A36" s="4">
        <v>19076</v>
      </c>
      <c r="B36" s="4" t="s">
        <v>201</v>
      </c>
      <c r="C36" s="4">
        <v>10</v>
      </c>
      <c r="D36" s="4" t="s">
        <v>60</v>
      </c>
      <c r="E36" s="4" t="s">
        <v>61</v>
      </c>
      <c r="F36" s="4" t="s">
        <v>62</v>
      </c>
      <c r="G36" s="4" t="s">
        <v>111</v>
      </c>
      <c r="H36" s="4" t="s">
        <v>112</v>
      </c>
      <c r="I36" s="4">
        <f t="shared" si="13"/>
        <v>0.16697898886484999</v>
      </c>
      <c r="J36" s="4">
        <f t="shared" si="24"/>
        <v>1.4973343071437986</v>
      </c>
      <c r="K36" s="4">
        <f t="shared" si="14"/>
        <v>23.069377334095311</v>
      </c>
      <c r="L36" s="4">
        <f t="shared" si="15"/>
        <v>104.95430710148007</v>
      </c>
      <c r="M36" s="4">
        <f t="shared" si="16"/>
        <v>0.3652563571424926</v>
      </c>
      <c r="N36" s="4">
        <f t="shared" si="17"/>
        <v>4.1321695902739278E-2</v>
      </c>
      <c r="O36" s="4">
        <f t="shared" si="18"/>
        <v>2.9304780044576653</v>
      </c>
      <c r="P36" s="4">
        <f t="shared" si="19"/>
        <v>2.3729260069855099E-2</v>
      </c>
      <c r="Q36" s="4">
        <f t="shared" si="20"/>
        <v>3.3158809883419478</v>
      </c>
      <c r="R36" s="4">
        <f t="shared" si="21"/>
        <v>7.3375464539258251E-2</v>
      </c>
      <c r="S36" s="4">
        <f t="shared" si="22"/>
        <v>0.3903379772789855</v>
      </c>
      <c r="T36">
        <f t="shared" si="23"/>
        <v>0.2302031844316805</v>
      </c>
      <c r="AT36" s="4">
        <v>416315.34617187403</v>
      </c>
      <c r="AU36" s="4">
        <v>117627.997900324</v>
      </c>
      <c r="AV36" s="4">
        <v>1693854.5094631901</v>
      </c>
      <c r="AW36" s="4">
        <v>4394465.83061912</v>
      </c>
      <c r="AX36" s="4">
        <v>35851.912062111303</v>
      </c>
      <c r="AY36" s="4">
        <v>272966.27633812401</v>
      </c>
      <c r="AZ36" s="4">
        <v>451655.091837571</v>
      </c>
      <c r="BA36" s="4">
        <v>282838.11327432998</v>
      </c>
      <c r="BB36" s="4">
        <v>6057068.4243682604</v>
      </c>
      <c r="BC36" s="4">
        <v>1921567.0410373199</v>
      </c>
      <c r="BD36" s="4">
        <v>18396.831644508999</v>
      </c>
      <c r="BE36" s="4">
        <v>307577.656079231</v>
      </c>
      <c r="BF36" s="4">
        <v>764180.28030228894</v>
      </c>
      <c r="BG36" s="4">
        <v>36865.878357773101</v>
      </c>
      <c r="BH36" s="4">
        <v>82874.847291797996</v>
      </c>
      <c r="BI36" s="4">
        <v>151195.43259987599</v>
      </c>
      <c r="BJ36" s="4">
        <v>2725529.9076035498</v>
      </c>
      <c r="BK36" s="4">
        <v>1063877.8311473499</v>
      </c>
      <c r="BL36" s="4">
        <v>771638.97551832604</v>
      </c>
      <c r="BM36" s="4">
        <v>24872.034196079399</v>
      </c>
      <c r="BN36" s="4">
        <v>64572.110668608701</v>
      </c>
      <c r="BO36" s="4">
        <v>880023.19404820295</v>
      </c>
      <c r="BP36" s="4">
        <v>184909.60357427699</v>
      </c>
      <c r="BQ36" s="4">
        <v>11491596.883635599</v>
      </c>
      <c r="BR36" s="4">
        <v>403025.92548754503</v>
      </c>
      <c r="BS36" s="4">
        <v>18308.605850537999</v>
      </c>
      <c r="BT36" s="4">
        <v>2832903.0926163401</v>
      </c>
      <c r="BU36" s="4">
        <v>5260872.2708354797</v>
      </c>
      <c r="BV36" s="4">
        <v>595142.249907944</v>
      </c>
      <c r="BW36" s="4">
        <v>756061.11669611</v>
      </c>
      <c r="BX36" s="4">
        <v>3635928.6330731199</v>
      </c>
      <c r="BY36" s="4">
        <v>14483848.939149501</v>
      </c>
      <c r="BZ36" s="4">
        <v>6371687.6192001402</v>
      </c>
      <c r="CA36" s="4">
        <v>834783.85122023697</v>
      </c>
      <c r="CB36" s="4">
        <v>1961984.5527011501</v>
      </c>
      <c r="CC36" s="4">
        <v>184786.31316281899</v>
      </c>
      <c r="CD36" s="4">
        <v>8010.0260395721498</v>
      </c>
      <c r="CE36" s="4">
        <v>28337.6550655217</v>
      </c>
      <c r="CF36" s="4">
        <v>141342.033929439</v>
      </c>
      <c r="CG36" s="4">
        <v>55348.259167242199</v>
      </c>
      <c r="CH36" s="4">
        <v>43663.239716642303</v>
      </c>
      <c r="CI36" s="4">
        <v>6600142.5159489</v>
      </c>
      <c r="CJ36" s="4">
        <v>136711.509685664</v>
      </c>
      <c r="CK36" s="4">
        <v>440728.43756579998</v>
      </c>
      <c r="CL36" s="4">
        <v>76638.229652589798</v>
      </c>
      <c r="CM36" s="4">
        <v>168181.50192043401</v>
      </c>
      <c r="CN36" s="4">
        <v>443074.88960839802</v>
      </c>
      <c r="CO36" s="4">
        <v>21896608.845656499</v>
      </c>
      <c r="CP36" s="4">
        <v>150828.55780059501</v>
      </c>
      <c r="CQ36" s="4">
        <v>559139.39636056102</v>
      </c>
      <c r="CS36" s="4">
        <v>199823.40950964601</v>
      </c>
      <c r="CT36" s="4">
        <v>56437.304856304901</v>
      </c>
      <c r="CU36" s="4">
        <v>247512.20556889</v>
      </c>
      <c r="CV36" s="4">
        <v>493159.028001172</v>
      </c>
      <c r="CW36" s="4">
        <v>3099799.0357586299</v>
      </c>
    </row>
    <row r="37" spans="1:101">
      <c r="A37" s="4">
        <v>19077</v>
      </c>
      <c r="B37" s="4" t="s">
        <v>201</v>
      </c>
      <c r="C37" s="4">
        <v>10</v>
      </c>
      <c r="D37" s="4" t="s">
        <v>60</v>
      </c>
      <c r="E37" s="4" t="s">
        <v>61</v>
      </c>
      <c r="F37" s="4" t="s">
        <v>62</v>
      </c>
      <c r="G37" s="4" t="s">
        <v>113</v>
      </c>
      <c r="H37" s="4" t="s">
        <v>114</v>
      </c>
      <c r="I37" s="4">
        <f t="shared" si="13"/>
        <v>0.27856791197460207</v>
      </c>
      <c r="J37" s="4">
        <f t="shared" si="24"/>
        <v>3.6580040218094112</v>
      </c>
      <c r="K37" s="4">
        <f t="shared" si="14"/>
        <v>15.447413180937522</v>
      </c>
      <c r="L37" s="4">
        <f t="shared" si="15"/>
        <v>103.24965390329365</v>
      </c>
      <c r="M37" s="4">
        <f t="shared" si="16"/>
        <v>0.66281727294698145</v>
      </c>
      <c r="N37" s="4">
        <f t="shared" si="17"/>
        <v>3.3333833450174183E-2</v>
      </c>
      <c r="O37" s="4">
        <f t="shared" si="18"/>
        <v>4.8093353764880149</v>
      </c>
      <c r="P37" s="4">
        <f t="shared" si="19"/>
        <v>2.2946925121995133E-2</v>
      </c>
      <c r="Q37" s="4">
        <f t="shared" si="20"/>
        <v>2.6327921376106773</v>
      </c>
      <c r="R37" s="4">
        <f t="shared" si="21"/>
        <v>6.2253729144297602E-2</v>
      </c>
      <c r="S37" s="4">
        <f t="shared" si="22"/>
        <v>0.63049034042880892</v>
      </c>
      <c r="T37">
        <f t="shared" si="23"/>
        <v>0.49408182978185528</v>
      </c>
      <c r="AT37" s="4">
        <v>1539406.38786543</v>
      </c>
      <c r="AU37" s="4">
        <v>246136.09125321801</v>
      </c>
      <c r="AV37" s="4">
        <v>5607315.6103051603</v>
      </c>
      <c r="AW37" s="4">
        <v>3728341.6025118502</v>
      </c>
      <c r="AX37" s="4">
        <v>35587.0553283431</v>
      </c>
      <c r="AY37" s="4">
        <v>457404.76788970298</v>
      </c>
      <c r="AZ37" s="4">
        <v>782808.67234144604</v>
      </c>
      <c r="BA37" s="4">
        <v>1562018.2013453001</v>
      </c>
      <c r="BB37" s="4">
        <v>5333742.8951157499</v>
      </c>
      <c r="BC37" s="4">
        <v>2971032.9616249599</v>
      </c>
      <c r="BD37" s="4">
        <v>15762.4611647004</v>
      </c>
      <c r="BE37" s="4">
        <v>155423.141310915</v>
      </c>
      <c r="BF37" s="4">
        <v>671706.28829202801</v>
      </c>
      <c r="BG37" s="4">
        <v>32794.666564315798</v>
      </c>
      <c r="BH37" s="4">
        <v>268016.40311471198</v>
      </c>
      <c r="BI37" s="4">
        <v>179493.42345289199</v>
      </c>
      <c r="BJ37" s="4">
        <v>2880512.0209114398</v>
      </c>
      <c r="BK37" s="4">
        <v>1816135.0046737301</v>
      </c>
      <c r="BL37" s="4">
        <v>632896.69127161696</v>
      </c>
      <c r="BM37" s="4">
        <v>18252.896643641601</v>
      </c>
      <c r="BN37" s="4">
        <v>85623.303717311501</v>
      </c>
      <c r="BO37" s="4">
        <v>1375392.3643489</v>
      </c>
      <c r="BP37" s="4">
        <v>236717.040763275</v>
      </c>
      <c r="BQ37" s="4">
        <v>9970069.3132509291</v>
      </c>
      <c r="BR37" s="4">
        <v>439855.912207924</v>
      </c>
      <c r="BS37" s="4">
        <v>28775.234098195699</v>
      </c>
      <c r="BT37" s="4">
        <v>2584891.7132391999</v>
      </c>
      <c r="BU37" s="4">
        <v>4482431.4074002896</v>
      </c>
      <c r="BV37" s="4">
        <v>317610.57640423602</v>
      </c>
      <c r="BW37" s="4">
        <v>1171760.71784868</v>
      </c>
      <c r="BY37" s="4">
        <v>12383863.046632599</v>
      </c>
      <c r="BZ37" s="4">
        <v>7822112.2219483601</v>
      </c>
      <c r="CA37" s="4">
        <v>954187.30936188996</v>
      </c>
      <c r="CB37" s="4">
        <v>1584370.4932178301</v>
      </c>
      <c r="CC37" s="4">
        <v>361257.82136741601</v>
      </c>
      <c r="CD37" s="4">
        <v>23386.2988667395</v>
      </c>
      <c r="CE37" s="4">
        <v>51762.923535165501</v>
      </c>
      <c r="CF37" s="4">
        <v>102831.016220447</v>
      </c>
      <c r="CG37" s="4">
        <v>73268.482351787898</v>
      </c>
      <c r="CH37" s="4">
        <v>30538.545611649901</v>
      </c>
      <c r="CI37" s="4">
        <v>6485266.4229470901</v>
      </c>
      <c r="CJ37" s="4">
        <v>167845.72110495399</v>
      </c>
      <c r="CK37" s="4">
        <v>449977.472885289</v>
      </c>
      <c r="CL37" s="4">
        <v>114402.390849577</v>
      </c>
      <c r="CM37" s="4">
        <v>206333.808475497</v>
      </c>
      <c r="CN37" s="4">
        <v>863244.07125893701</v>
      </c>
      <c r="CO37" s="4">
        <v>18021748.474156499</v>
      </c>
      <c r="CP37" s="4">
        <v>145434.82477883101</v>
      </c>
      <c r="CQ37" s="4">
        <v>568232.87769277499</v>
      </c>
      <c r="CS37" s="4">
        <v>250294.67554224399</v>
      </c>
      <c r="CT37" s="4">
        <v>59431.430965511201</v>
      </c>
      <c r="CU37" s="4">
        <v>501941.83412817097</v>
      </c>
      <c r="CV37" s="4">
        <v>969560.889142639</v>
      </c>
      <c r="CW37" s="4">
        <v>3152747.0306327799</v>
      </c>
    </row>
    <row r="38" spans="1:101">
      <c r="A38" s="4">
        <v>19078</v>
      </c>
      <c r="B38" s="4" t="s">
        <v>201</v>
      </c>
      <c r="C38" s="4">
        <v>10</v>
      </c>
      <c r="D38" s="4" t="s">
        <v>60</v>
      </c>
      <c r="E38" s="4" t="s">
        <v>61</v>
      </c>
      <c r="F38" s="4" t="s">
        <v>62</v>
      </c>
      <c r="G38" s="4" t="s">
        <v>115</v>
      </c>
      <c r="H38" s="4" t="s">
        <v>116</v>
      </c>
      <c r="I38" s="4">
        <f t="shared" si="13"/>
        <v>0.31998530183786883</v>
      </c>
      <c r="J38" s="4">
        <f t="shared" si="24"/>
        <v>3.7894621130675068</v>
      </c>
      <c r="K38" s="4">
        <f t="shared" si="14"/>
        <v>17.865487943006958</v>
      </c>
      <c r="L38" s="4">
        <f t="shared" si="15"/>
        <v>105.67635051238872</v>
      </c>
      <c r="M38" s="4">
        <f t="shared" si="16"/>
        <v>0.62517178377568461</v>
      </c>
      <c r="N38" s="4">
        <f t="shared" si="17"/>
        <v>2.816114151033601E-2</v>
      </c>
      <c r="O38" s="4">
        <f t="shared" si="18"/>
        <v>6.4141768102045953</v>
      </c>
      <c r="P38" s="4">
        <f t="shared" si="19"/>
        <v>2.4427451607185676E-2</v>
      </c>
      <c r="Q38" s="4">
        <f t="shared" si="20"/>
        <v>2.1446323342202875</v>
      </c>
      <c r="R38" s="4">
        <f t="shared" si="21"/>
        <v>7.4704393958364548E-2</v>
      </c>
      <c r="S38" s="4">
        <f t="shared" si="22"/>
        <v>0.64737358034355963</v>
      </c>
      <c r="T38">
        <f t="shared" si="23"/>
        <v>0.409960582913037</v>
      </c>
      <c r="AT38" s="4">
        <v>1702029.44450818</v>
      </c>
      <c r="AU38" s="4">
        <v>174148.63824450099</v>
      </c>
      <c r="AV38" s="4">
        <v>4484675.0545798996</v>
      </c>
      <c r="AW38" s="4">
        <v>3871181.6983574801</v>
      </c>
      <c r="AX38" s="4">
        <v>27209.432971748902</v>
      </c>
      <c r="AY38" s="4">
        <v>428471.00161811901</v>
      </c>
      <c r="AZ38" s="4">
        <v>623765.88457819703</v>
      </c>
      <c r="BA38" s="4">
        <v>1435030.10098451</v>
      </c>
      <c r="BB38" s="4">
        <v>5920752.3809057297</v>
      </c>
      <c r="BC38" s="4">
        <v>2854266.3319068798</v>
      </c>
      <c r="BD38" s="4">
        <v>14374.3421454217</v>
      </c>
      <c r="BE38" s="4">
        <v>117242.488750937</v>
      </c>
      <c r="BF38" s="4">
        <v>792096.183407392</v>
      </c>
      <c r="BG38" s="4">
        <v>23652.6347162108</v>
      </c>
      <c r="BH38" s="4">
        <v>190986.131830186</v>
      </c>
      <c r="BI38" s="4">
        <v>149529.02647443299</v>
      </c>
      <c r="BJ38" s="4">
        <v>2615522.8672390399</v>
      </c>
      <c r="BK38" s="4">
        <v>1693220.40303499</v>
      </c>
      <c r="BL38" s="4">
        <v>577883.77741224202</v>
      </c>
      <c r="BM38" s="4">
        <v>15741.7472833515</v>
      </c>
      <c r="BN38" s="4">
        <v>102039.34675086199</v>
      </c>
      <c r="BO38" s="4">
        <v>1365908.23302485</v>
      </c>
      <c r="BP38" s="4">
        <v>279088.32772816601</v>
      </c>
      <c r="BQ38" s="4">
        <v>9778738.7628014106</v>
      </c>
      <c r="BR38" s="4">
        <v>333599.52653621702</v>
      </c>
      <c r="BS38" s="4">
        <v>27009.5089210359</v>
      </c>
      <c r="BT38" s="4">
        <v>2683232.1276714099</v>
      </c>
      <c r="BU38" s="4">
        <v>4565571.2653388204</v>
      </c>
      <c r="BV38" s="4">
        <v>257840.69341651999</v>
      </c>
      <c r="BW38" s="4">
        <v>1161205.24792418</v>
      </c>
      <c r="BX38" s="4">
        <v>3456299.0915979701</v>
      </c>
      <c r="BY38" s="4">
        <v>13334335.476771301</v>
      </c>
      <c r="BZ38" s="4">
        <v>6121351.86588383</v>
      </c>
      <c r="CA38" s="4">
        <v>864577.689534395</v>
      </c>
      <c r="CB38" s="4">
        <v>1521526.4846828301</v>
      </c>
      <c r="CC38" s="4">
        <v>341566.22298097197</v>
      </c>
      <c r="CD38" s="4">
        <v>19118.773809627201</v>
      </c>
      <c r="CE38" s="4">
        <v>38666.145020203199</v>
      </c>
      <c r="CF38" s="4">
        <v>111408.018139878</v>
      </c>
      <c r="CG38" s="4">
        <v>50399.2720158339</v>
      </c>
      <c r="CH38" s="4">
        <v>27412.540899018099</v>
      </c>
      <c r="CI38" s="4">
        <v>6943495.1636135103</v>
      </c>
      <c r="CJ38" s="4">
        <v>127502.575867997</v>
      </c>
      <c r="CK38" s="4">
        <v>413286.12589299399</v>
      </c>
      <c r="CL38" s="4">
        <v>100980.61760922099</v>
      </c>
      <c r="CM38" s="4">
        <v>220280.840094602</v>
      </c>
      <c r="CN38" s="4">
        <v>959105.61406477704</v>
      </c>
      <c r="CO38" s="4">
        <v>17289111.608677801</v>
      </c>
      <c r="CP38" s="4">
        <v>151665.28221792699</v>
      </c>
      <c r="CQ38" s="4">
        <v>589342.99688472797</v>
      </c>
      <c r="CR38" s="4">
        <v>76043.242715790097</v>
      </c>
      <c r="CS38" s="4">
        <v>216048.593615383</v>
      </c>
      <c r="CT38" s="4">
        <v>71628.039658624504</v>
      </c>
      <c r="CU38" s="4">
        <v>424035.18047508399</v>
      </c>
      <c r="CV38" s="4">
        <v>1142579.7996223301</v>
      </c>
      <c r="CW38" s="4">
        <v>3497438.6284047901</v>
      </c>
    </row>
    <row r="39" spans="1:101">
      <c r="A39" s="8">
        <v>19079</v>
      </c>
      <c r="B39" s="8" t="s">
        <v>201</v>
      </c>
      <c r="C39" s="8">
        <v>10</v>
      </c>
      <c r="D39" s="8" t="s">
        <v>60</v>
      </c>
      <c r="E39" s="8" t="s">
        <v>61</v>
      </c>
      <c r="F39" s="8" t="s">
        <v>62</v>
      </c>
      <c r="G39" s="8" t="s">
        <v>117</v>
      </c>
      <c r="H39" s="8" t="s">
        <v>118</v>
      </c>
      <c r="I39" s="4">
        <f t="shared" si="13"/>
        <v>0.21458697071939306</v>
      </c>
      <c r="J39" s="4">
        <f t="shared" si="24"/>
        <v>3.0644859409706102</v>
      </c>
      <c r="K39" s="4">
        <f t="shared" si="14"/>
        <v>22.972010257607156</v>
      </c>
      <c r="L39" s="4">
        <f t="shared" si="15"/>
        <v>103.89254534916988</v>
      </c>
      <c r="M39" s="4">
        <f t="shared" si="16"/>
        <v>0.61804878248256845</v>
      </c>
      <c r="N39" s="4">
        <f t="shared" si="17"/>
        <v>3.4661105917812553E-2</v>
      </c>
      <c r="O39" s="4">
        <f t="shared" si="18"/>
        <v>4.3765021055303759</v>
      </c>
      <c r="P39" s="4">
        <f t="shared" si="19"/>
        <v>2.1915613566672983E-2</v>
      </c>
      <c r="Q39" s="4">
        <f t="shared" si="20"/>
        <v>2.8952923460906059</v>
      </c>
      <c r="R39" s="4">
        <f t="shared" si="21"/>
        <v>7.2311962955258602E-2</v>
      </c>
      <c r="S39" s="4">
        <f t="shared" si="22"/>
        <v>0.49788005306971317</v>
      </c>
      <c r="T39">
        <f t="shared" si="23"/>
        <v>0.37929601083331271</v>
      </c>
      <c r="AT39" s="8">
        <v>1376351.0487193</v>
      </c>
      <c r="AU39" s="8">
        <v>226156.620759023</v>
      </c>
      <c r="AV39" s="8">
        <v>5839974.8677000403</v>
      </c>
      <c r="AW39" s="8">
        <v>2184829.7866964098</v>
      </c>
      <c r="AX39" s="8">
        <v>39777.130450809498</v>
      </c>
      <c r="AY39" s="8">
        <v>393307.46178733499</v>
      </c>
      <c r="AZ39" s="8">
        <v>827126.241976541</v>
      </c>
      <c r="BA39" s="8">
        <v>1253182.51593714</v>
      </c>
      <c r="BB39" s="8">
        <v>4940244.2753632301</v>
      </c>
      <c r="BC39" s="8">
        <v>2507355.6887878701</v>
      </c>
      <c r="BD39" s="8">
        <v>16233.3684405311</v>
      </c>
      <c r="BE39" s="8">
        <v>145766.36657575701</v>
      </c>
      <c r="BF39" s="8">
        <v>458627.42072008102</v>
      </c>
      <c r="BG39" s="8">
        <v>23677.3961530491</v>
      </c>
      <c r="BH39" s="8">
        <v>198360.64056999999</v>
      </c>
      <c r="BI39" s="8">
        <v>159097.004509666</v>
      </c>
      <c r="BJ39" s="8">
        <v>3227448.3979791701</v>
      </c>
      <c r="BK39" s="8">
        <v>1606882.17966563</v>
      </c>
      <c r="BL39" s="8">
        <v>804849.07843671006</v>
      </c>
      <c r="BM39" s="8">
        <v>20512.1473367654</v>
      </c>
      <c r="BN39" s="8">
        <v>114409.992971178</v>
      </c>
      <c r="BO39" s="8">
        <v>1582172.4137397101</v>
      </c>
      <c r="BP39" s="8">
        <v>206604.915642915</v>
      </c>
      <c r="BQ39" s="8">
        <v>9177647.0337866992</v>
      </c>
      <c r="BR39" s="8">
        <v>535159.67071645195</v>
      </c>
      <c r="BS39" s="8">
        <v>24134.125122846501</v>
      </c>
      <c r="BT39" s="8">
        <v>2172991.9650266902</v>
      </c>
      <c r="BU39" s="8">
        <v>4056889.6175417802</v>
      </c>
      <c r="BV39" s="8">
        <v>287118.90940757701</v>
      </c>
      <c r="BW39" s="8">
        <v>922063.62148485205</v>
      </c>
      <c r="BX39" s="8"/>
      <c r="BY39" s="8">
        <v>11536661.163503701</v>
      </c>
      <c r="BZ39" s="8">
        <v>7259527.73467426</v>
      </c>
      <c r="CA39" s="8">
        <v>670284.69146768295</v>
      </c>
      <c r="CB39" s="8">
        <v>2180687.9544009599</v>
      </c>
      <c r="CC39" s="8">
        <v>345029.04784349498</v>
      </c>
      <c r="CD39" s="8">
        <v>15019.540909757299</v>
      </c>
      <c r="CE39" s="8">
        <v>53122.833622852901</v>
      </c>
      <c r="CF39" s="8">
        <v>124366.293251068</v>
      </c>
      <c r="CG39" s="8">
        <v>64728.846661692798</v>
      </c>
      <c r="CH39" s="8">
        <v>32840.107037109599</v>
      </c>
      <c r="CI39" s="8">
        <v>5358349.0561047103</v>
      </c>
      <c r="CJ39" s="8">
        <v>186835.73355253399</v>
      </c>
      <c r="CK39" s="8">
        <v>408232.21697801299</v>
      </c>
      <c r="CL39" s="8">
        <v>108397.05082345101</v>
      </c>
      <c r="CM39" s="8">
        <v>187727.84023481401</v>
      </c>
      <c r="CN39" s="8">
        <v>696288.37522012903</v>
      </c>
      <c r="CO39" s="8">
        <v>19820402.815843899</v>
      </c>
      <c r="CP39" s="8">
        <v>85485.468865436997</v>
      </c>
      <c r="CQ39" s="8">
        <v>463765.279994293</v>
      </c>
      <c r="CR39" s="8"/>
      <c r="CS39" s="8">
        <v>187585.55473391499</v>
      </c>
      <c r="CT39" s="8">
        <v>66752.8771707673</v>
      </c>
      <c r="CU39" s="8">
        <v>445192.00179945398</v>
      </c>
      <c r="CV39" s="8">
        <v>856098.88379107299</v>
      </c>
      <c r="CW39" s="8">
        <v>2478504.8915073401</v>
      </c>
    </row>
    <row r="40" spans="1:101">
      <c r="A40" s="4">
        <v>19080</v>
      </c>
      <c r="B40" s="4" t="s">
        <v>201</v>
      </c>
      <c r="C40" s="4">
        <v>24</v>
      </c>
      <c r="D40" s="4" t="s">
        <v>60</v>
      </c>
      <c r="E40" s="4" t="s">
        <v>61</v>
      </c>
      <c r="F40" s="4" t="s">
        <v>62</v>
      </c>
      <c r="G40" s="4" t="s">
        <v>119</v>
      </c>
      <c r="H40" s="4" t="s">
        <v>120</v>
      </c>
      <c r="I40" s="4">
        <f t="shared" si="13"/>
        <v>0.21994327478008097</v>
      </c>
      <c r="J40" s="4">
        <f t="shared" si="24"/>
        <v>11.877877861831395</v>
      </c>
      <c r="K40" s="4">
        <f t="shared" si="14"/>
        <v>22.622685510215085</v>
      </c>
      <c r="L40" s="4">
        <f t="shared" si="15"/>
        <v>279.82849390205632</v>
      </c>
      <c r="M40" s="4">
        <f t="shared" si="16"/>
        <v>2.4361330333705031</v>
      </c>
      <c r="N40" s="4">
        <f t="shared" si="17"/>
        <v>0.10013666205561748</v>
      </c>
      <c r="O40" s="4">
        <f t="shared" si="18"/>
        <v>2.9447539481939287</v>
      </c>
      <c r="P40" s="4">
        <f t="shared" si="19"/>
        <v>2.3171349740511465E-2</v>
      </c>
      <c r="Q40" s="4">
        <f t="shared" si="20"/>
        <v>0.52301555970713576</v>
      </c>
      <c r="R40" s="4">
        <f t="shared" si="21"/>
        <v>9.5214699328777658E-2</v>
      </c>
      <c r="S40" s="4">
        <f t="shared" si="22"/>
        <v>1.0374955659182221</v>
      </c>
      <c r="T40">
        <f t="shared" si="23"/>
        <v>0.5555967051445041</v>
      </c>
      <c r="AT40" s="4">
        <v>714420.533096737</v>
      </c>
      <c r="AU40" s="4">
        <v>111944.064899843</v>
      </c>
      <c r="AV40" s="4">
        <v>2577669.4141621999</v>
      </c>
      <c r="AW40" s="4">
        <v>4183764.0437194598</v>
      </c>
      <c r="AX40" s="4">
        <v>22774.5835873793</v>
      </c>
      <c r="AY40" s="4">
        <v>423310.41470534902</v>
      </c>
      <c r="AZ40" s="4">
        <v>538985.78625629295</v>
      </c>
      <c r="BA40" s="4">
        <v>566941.05225128704</v>
      </c>
      <c r="BB40" s="4">
        <v>4527235.1602152903</v>
      </c>
      <c r="BC40" s="4">
        <v>10831381.4912974</v>
      </c>
      <c r="BD40" s="4">
        <v>18206.093432133101</v>
      </c>
      <c r="BE40" s="4">
        <v>172476.000562606</v>
      </c>
      <c r="BF40" s="4">
        <v>1403544.0138661901</v>
      </c>
      <c r="BG40" s="4">
        <v>38242.375735944101</v>
      </c>
      <c r="BH40" s="4">
        <v>261779.91132185</v>
      </c>
      <c r="BI40" s="4">
        <v>131265.25725411199</v>
      </c>
      <c r="BJ40" s="4">
        <v>1453235.42593603</v>
      </c>
      <c r="BK40" s="4">
        <v>1507725.31064391</v>
      </c>
      <c r="BL40" s="4">
        <v>848425.29019651201</v>
      </c>
      <c r="BM40" s="4">
        <v>11869.8779714556</v>
      </c>
      <c r="BN40" s="4">
        <v>95947.805450508706</v>
      </c>
      <c r="BO40" s="4">
        <v>1007699.50571602</v>
      </c>
      <c r="BP40" s="4">
        <v>336680.35685721802</v>
      </c>
      <c r="BQ40" s="4">
        <v>9202574.9115680791</v>
      </c>
      <c r="BR40" s="4">
        <v>339266.585349834</v>
      </c>
      <c r="BS40" s="4">
        <v>38707.214337824102</v>
      </c>
      <c r="BT40" s="4">
        <v>2909507.00391853</v>
      </c>
      <c r="BU40" s="4">
        <v>4446137.1127633704</v>
      </c>
      <c r="BV40" s="4">
        <v>276292.01199908502</v>
      </c>
      <c r="BW40" s="4">
        <v>1804817.5859511101</v>
      </c>
      <c r="BX40" s="4">
        <v>3964032.8693711101</v>
      </c>
      <c r="BY40" s="4">
        <v>11302034.8064838</v>
      </c>
      <c r="BZ40" s="4">
        <v>5664981.0530724199</v>
      </c>
      <c r="CA40" s="4">
        <v>966932.03948260401</v>
      </c>
      <c r="CB40" s="4">
        <v>970102.56048244401</v>
      </c>
      <c r="CC40" s="4">
        <v>287954.49203680101</v>
      </c>
      <c r="CD40" s="4">
        <v>12728.572472387399</v>
      </c>
      <c r="CE40" s="4">
        <v>30929.9118995834</v>
      </c>
      <c r="CF40" s="4">
        <v>169284.38200492199</v>
      </c>
      <c r="CG40" s="4">
        <v>22039.282973523299</v>
      </c>
      <c r="CH40" s="4">
        <v>36670.731953356299</v>
      </c>
      <c r="CI40" s="4">
        <v>6452197.4810152603</v>
      </c>
      <c r="CJ40" s="4">
        <v>65317.796439078898</v>
      </c>
      <c r="CK40" s="4">
        <v>379953.09299364302</v>
      </c>
      <c r="CL40" s="4">
        <v>267155.91879574303</v>
      </c>
      <c r="CM40" s="4">
        <v>245637.24942582901</v>
      </c>
      <c r="CN40" s="4">
        <v>386543.88455973798</v>
      </c>
      <c r="CO40" s="4">
        <v>21090135.4369587</v>
      </c>
      <c r="CP40" s="4">
        <v>221185.78528234601</v>
      </c>
      <c r="CQ40" s="4">
        <v>540570.98473074799</v>
      </c>
      <c r="CR40" s="4">
        <v>114360.206053911</v>
      </c>
      <c r="CS40" s="4">
        <v>255820.970173674</v>
      </c>
      <c r="CT40" s="4">
        <v>62134.597814518398</v>
      </c>
      <c r="CU40" s="4">
        <v>301681.62035697501</v>
      </c>
      <c r="CV40" s="4">
        <v>445053.44627261598</v>
      </c>
      <c r="CW40" s="4">
        <v>3502267.4825559398</v>
      </c>
    </row>
    <row r="41" spans="1:101">
      <c r="A41" s="4">
        <v>19081</v>
      </c>
      <c r="B41" s="4" t="s">
        <v>201</v>
      </c>
      <c r="C41" s="4">
        <v>24</v>
      </c>
      <c r="D41" s="4" t="s">
        <v>60</v>
      </c>
      <c r="E41" s="4" t="s">
        <v>61</v>
      </c>
      <c r="F41" s="4" t="s">
        <v>62</v>
      </c>
      <c r="G41" s="4" t="s">
        <v>121</v>
      </c>
      <c r="H41" s="4" t="s">
        <v>122</v>
      </c>
      <c r="I41" s="4">
        <f t="shared" si="13"/>
        <v>0.20846894610344849</v>
      </c>
      <c r="J41" s="4">
        <f t="shared" si="24"/>
        <v>6.6813182128472928</v>
      </c>
      <c r="K41" s="4">
        <f t="shared" si="14"/>
        <v>29.639035195903947</v>
      </c>
      <c r="L41" s="4">
        <f t="shared" si="15"/>
        <v>243.20032617302269</v>
      </c>
      <c r="M41" s="4">
        <f t="shared" si="16"/>
        <v>1.8399866198267851</v>
      </c>
      <c r="N41" s="4">
        <f t="shared" si="17"/>
        <v>0.14268044847206654</v>
      </c>
      <c r="O41" s="4">
        <f t="shared" si="18"/>
        <v>2.3294445441677585</v>
      </c>
      <c r="P41" s="4">
        <f t="shared" si="19"/>
        <v>2.3760522755973346E-2</v>
      </c>
      <c r="Q41" s="4">
        <f t="shared" si="20"/>
        <v>0.52067055002201834</v>
      </c>
      <c r="R41" s="4">
        <f t="shared" si="21"/>
        <v>0.14794195028511489</v>
      </c>
      <c r="S41" s="4">
        <f t="shared" si="22"/>
        <v>0.78324339327974879</v>
      </c>
      <c r="T41">
        <f t="shared" si="23"/>
        <v>0.35885783446010711</v>
      </c>
      <c r="AT41" s="4">
        <v>359622.60223036801</v>
      </c>
      <c r="AU41" s="4">
        <v>66580.872177249505</v>
      </c>
      <c r="AV41" s="4">
        <v>700938.24794797495</v>
      </c>
      <c r="AW41" s="4">
        <v>4913575.7673206301</v>
      </c>
      <c r="AX41" s="4">
        <v>20913.089641538001</v>
      </c>
      <c r="AY41" s="4">
        <v>260252.54238432201</v>
      </c>
      <c r="AZ41" s="4">
        <v>367794.12536453502</v>
      </c>
      <c r="BA41" s="4">
        <v>146123.85783331201</v>
      </c>
      <c r="BB41" s="4">
        <v>4828797.6802889099</v>
      </c>
      <c r="BC41" s="4">
        <v>8299114.1920711603</v>
      </c>
      <c r="BD41" s="4">
        <v>18290.460593931799</v>
      </c>
      <c r="BE41" s="4">
        <v>183258.98264128601</v>
      </c>
      <c r="BF41" s="4">
        <v>1761738.8594981399</v>
      </c>
      <c r="BG41" s="4">
        <v>45279.155380788099</v>
      </c>
      <c r="BH41" s="4">
        <v>96468.746573959797</v>
      </c>
      <c r="BI41" s="4">
        <v>102671.698264801</v>
      </c>
      <c r="BJ41" s="4">
        <v>1190418.97050329</v>
      </c>
      <c r="BK41" s="4">
        <v>932387.79388158198</v>
      </c>
      <c r="BL41" s="4">
        <v>540289.65044036799</v>
      </c>
      <c r="BM41" s="4">
        <v>16645.006547008601</v>
      </c>
      <c r="BN41" s="4">
        <v>74750.415050891999</v>
      </c>
      <c r="BO41" s="4">
        <v>505268.55233983602</v>
      </c>
      <c r="BP41" s="4">
        <v>165742.114918026</v>
      </c>
      <c r="BQ41" s="4">
        <v>10678835.763041301</v>
      </c>
      <c r="BR41" s="4">
        <v>391585.59734881797</v>
      </c>
      <c r="BS41" s="4">
        <v>34124.601404386398</v>
      </c>
      <c r="BT41" s="4">
        <v>3285317.3819970498</v>
      </c>
      <c r="BU41" s="4">
        <v>4510420.9468938597</v>
      </c>
      <c r="BV41" s="4">
        <v>305282.18938037899</v>
      </c>
      <c r="BW41" s="4">
        <v>1213127.71041945</v>
      </c>
      <c r="BY41" s="4">
        <v>12318326.071195601</v>
      </c>
      <c r="BZ41" s="4">
        <v>4321104.3510812297</v>
      </c>
      <c r="CA41" s="4">
        <v>986230.050385435</v>
      </c>
      <c r="CB41" s="4">
        <v>1024902.03653453</v>
      </c>
      <c r="CC41" s="4">
        <v>150264.36254023001</v>
      </c>
      <c r="CD41" s="4">
        <v>5069.8128851709798</v>
      </c>
      <c r="CE41" s="4">
        <v>18020.477834379199</v>
      </c>
      <c r="CF41" s="4">
        <v>102713.96267558901</v>
      </c>
      <c r="CG41" s="4">
        <v>14438.5798581578</v>
      </c>
      <c r="CH41" s="4">
        <v>41623.294578237001</v>
      </c>
      <c r="CI41" s="4">
        <v>6719211.58712315</v>
      </c>
      <c r="CJ41" s="4">
        <v>54630.610419225603</v>
      </c>
      <c r="CK41" s="4">
        <v>421556.74103189597</v>
      </c>
      <c r="CL41" s="4">
        <v>131244.99272417501</v>
      </c>
      <c r="CM41" s="4">
        <v>187616.273782087</v>
      </c>
      <c r="CN41" s="4">
        <v>239168.02736337899</v>
      </c>
      <c r="CO41" s="4">
        <v>22193987.116002802</v>
      </c>
      <c r="CP41" s="4">
        <v>268617.56793172302</v>
      </c>
      <c r="CQ41" s="4">
        <v>574381.98216409702</v>
      </c>
      <c r="CS41" s="4">
        <v>265384.08329080098</v>
      </c>
      <c r="CT41" s="4">
        <v>41760.682285995201</v>
      </c>
      <c r="CU41" s="4">
        <v>74949.604096189403</v>
      </c>
      <c r="CV41" s="4">
        <v>126456.108375934</v>
      </c>
      <c r="CW41" s="4">
        <v>3728650.2213590401</v>
      </c>
    </row>
    <row r="42" spans="1:101">
      <c r="A42" s="4">
        <v>19082</v>
      </c>
      <c r="B42" s="4" t="s">
        <v>201</v>
      </c>
      <c r="C42" s="4">
        <v>24</v>
      </c>
      <c r="D42" s="4" t="s">
        <v>60</v>
      </c>
      <c r="E42" s="4" t="s">
        <v>61</v>
      </c>
      <c r="F42" s="4" t="s">
        <v>62</v>
      </c>
      <c r="G42" s="4" t="s">
        <v>123</v>
      </c>
      <c r="H42" s="4" t="s">
        <v>124</v>
      </c>
      <c r="I42" s="4">
        <f t="shared" si="13"/>
        <v>0.33506999975520024</v>
      </c>
      <c r="J42" s="4">
        <f t="shared" si="24"/>
        <v>22.397154981814108</v>
      </c>
      <c r="K42" s="4">
        <f t="shared" si="14"/>
        <v>21.011486565372117</v>
      </c>
      <c r="L42" s="4">
        <f t="shared" si="15"/>
        <v>260.99839414974838</v>
      </c>
      <c r="M42" s="4">
        <f t="shared" si="16"/>
        <v>3.1417065962200366</v>
      </c>
      <c r="N42" s="4">
        <f t="shared" si="17"/>
        <v>9.5663737818291614E-2</v>
      </c>
      <c r="O42" s="4">
        <f t="shared" si="18"/>
        <v>3.2268720191187015</v>
      </c>
      <c r="P42" s="4">
        <f t="shared" si="19"/>
        <v>2.7917231482271092E-2</v>
      </c>
      <c r="Q42" s="4">
        <f t="shared" si="20"/>
        <v>0.44459106469467652</v>
      </c>
      <c r="R42" s="4">
        <f t="shared" si="21"/>
        <v>0.1575536420608272</v>
      </c>
      <c r="S42" s="4">
        <f t="shared" si="22"/>
        <v>1.1329069330273902</v>
      </c>
      <c r="T42">
        <f t="shared" si="23"/>
        <v>0.69317461837369576</v>
      </c>
      <c r="AT42" s="4">
        <v>490290.96447039401</v>
      </c>
      <c r="AU42" s="4">
        <v>88032.403085848797</v>
      </c>
      <c r="AV42" s="4">
        <v>3676101.19924878</v>
      </c>
      <c r="AW42" s="4">
        <v>3160748.99623662</v>
      </c>
      <c r="AX42" s="4">
        <v>18690.653222807901</v>
      </c>
      <c r="AY42" s="4">
        <v>430731.09673213097</v>
      </c>
      <c r="AZ42" s="4">
        <v>648976.720071877</v>
      </c>
      <c r="BA42" s="4">
        <v>1231751.22793238</v>
      </c>
      <c r="BB42" s="4">
        <v>3968525.14400033</v>
      </c>
      <c r="BC42" s="4">
        <v>11885180.9648454</v>
      </c>
      <c r="BD42" s="4">
        <v>15159.097379278401</v>
      </c>
      <c r="BE42" s="4">
        <v>65893.854079543293</v>
      </c>
      <c r="BF42" s="4">
        <v>897948.03645159502</v>
      </c>
      <c r="BG42" s="4">
        <v>21706.738648262599</v>
      </c>
      <c r="BH42" s="4">
        <v>428445.29378746601</v>
      </c>
      <c r="BI42" s="4">
        <v>147515.914665266</v>
      </c>
      <c r="BJ42" s="4">
        <v>1636931.09383883</v>
      </c>
      <c r="BK42" s="4">
        <v>1854490.5850981199</v>
      </c>
      <c r="BL42" s="4">
        <v>844096.51390079304</v>
      </c>
      <c r="BM42" s="4">
        <v>12400.233484938801</v>
      </c>
      <c r="BN42" s="4">
        <v>172832.43071589599</v>
      </c>
      <c r="BO42" s="4">
        <v>1096975.15370143</v>
      </c>
      <c r="BP42" s="4">
        <v>353293.82315999898</v>
      </c>
      <c r="BQ42" s="4">
        <v>7623753.02561111</v>
      </c>
      <c r="BR42" s="4">
        <v>222658.26266475601</v>
      </c>
      <c r="BS42" s="4">
        <v>45537.371996343601</v>
      </c>
      <c r="BT42" s="4">
        <v>2498505.0090987501</v>
      </c>
      <c r="BU42" s="4">
        <v>3783033.3931071502</v>
      </c>
      <c r="BV42" s="4">
        <v>92964.3766534764</v>
      </c>
      <c r="BW42" s="4">
        <v>2082277.7895448401</v>
      </c>
      <c r="BY42" s="4">
        <v>9668931.0760919005</v>
      </c>
      <c r="BZ42" s="4">
        <v>5284045.2592495196</v>
      </c>
      <c r="CA42" s="4">
        <v>931965.08363901498</v>
      </c>
      <c r="CB42" s="4">
        <v>936238.43526539602</v>
      </c>
      <c r="CC42" s="4">
        <v>482963.27764566202</v>
      </c>
      <c r="CD42" s="4">
        <v>22985.678625976299</v>
      </c>
      <c r="CE42" s="4">
        <v>52944.795531509801</v>
      </c>
      <c r="CF42" s="4">
        <v>168419.46715618999</v>
      </c>
      <c r="CG42" s="4">
        <v>19129.451670774801</v>
      </c>
      <c r="CH42" s="4">
        <v>19243.360142242502</v>
      </c>
      <c r="CI42" s="4">
        <v>6079559.6772605898</v>
      </c>
      <c r="CJ42" s="4">
        <v>56283.353860035699</v>
      </c>
      <c r="CK42" s="4">
        <v>417863.54824989202</v>
      </c>
      <c r="CL42" s="4">
        <v>264668.41470866598</v>
      </c>
      <c r="CM42" s="4">
        <v>226363.225021299</v>
      </c>
      <c r="CN42" s="4">
        <v>476014.97740804899</v>
      </c>
      <c r="CO42" s="4">
        <v>16110880.156207601</v>
      </c>
      <c r="CP42" s="4">
        <v>136657.12713338801</v>
      </c>
      <c r="CQ42" s="4">
        <v>569818.39324493904</v>
      </c>
      <c r="CR42" s="4">
        <v>144416.771944179</v>
      </c>
      <c r="CS42" s="4">
        <v>133818.35204736801</v>
      </c>
      <c r="CT42" s="4">
        <v>90895.288135602197</v>
      </c>
      <c r="CU42" s="4">
        <v>453650.74960080499</v>
      </c>
      <c r="CV42" s="4">
        <v>500927.99099159398</v>
      </c>
      <c r="CW42" s="4">
        <v>3146913.3808800899</v>
      </c>
    </row>
    <row r="43" spans="1:101">
      <c r="A43" s="8">
        <v>19083</v>
      </c>
      <c r="B43" s="8" t="s">
        <v>201</v>
      </c>
      <c r="C43" s="8">
        <v>24</v>
      </c>
      <c r="D43" s="8" t="s">
        <v>60</v>
      </c>
      <c r="E43" s="8" t="s">
        <v>61</v>
      </c>
      <c r="F43" s="8" t="s">
        <v>62</v>
      </c>
      <c r="G43" s="8" t="s">
        <v>125</v>
      </c>
      <c r="H43" s="8" t="s">
        <v>126</v>
      </c>
      <c r="I43" s="4">
        <f t="shared" si="13"/>
        <v>0.36474708027756314</v>
      </c>
      <c r="J43" s="4">
        <f t="shared" si="24"/>
        <v>8.8177852068470219</v>
      </c>
      <c r="K43" s="4">
        <f t="shared" si="14"/>
        <v>26.766830534504106</v>
      </c>
      <c r="L43" s="4">
        <f t="shared" si="15"/>
        <v>239.56115715738051</v>
      </c>
      <c r="M43" s="4">
        <f t="shared" si="16"/>
        <v>2.430504139869234</v>
      </c>
      <c r="N43" s="4">
        <f t="shared" si="17"/>
        <v>0.12681859209498766</v>
      </c>
      <c r="O43" s="4">
        <f t="shared" si="18"/>
        <v>2.5625734765036539</v>
      </c>
      <c r="P43" s="4">
        <f t="shared" si="19"/>
        <v>2.6230518810874702E-2</v>
      </c>
      <c r="Q43" s="4">
        <f t="shared" si="20"/>
        <v>0.48968574656412867</v>
      </c>
      <c r="R43" s="4">
        <f t="shared" si="21"/>
        <v>0.18813548870533564</v>
      </c>
      <c r="S43" s="4">
        <f t="shared" si="22"/>
        <v>0.98456757270198925</v>
      </c>
      <c r="T43">
        <f t="shared" si="23"/>
        <v>0.56076777586130311</v>
      </c>
      <c r="AT43" s="8">
        <v>436907.30024198798</v>
      </c>
      <c r="AU43" s="8">
        <v>70426.359667429002</v>
      </c>
      <c r="AV43" s="8">
        <v>775603.00635947299</v>
      </c>
      <c r="AW43" s="8"/>
      <c r="AX43" s="8">
        <v>17185.259940669399</v>
      </c>
      <c r="AY43" s="8">
        <v>278596.47906927898</v>
      </c>
      <c r="AZ43" s="8">
        <v>432595.103540793</v>
      </c>
      <c r="BA43" s="8">
        <v>282898.93202411802</v>
      </c>
      <c r="BB43" s="8">
        <v>3163473.86823129</v>
      </c>
      <c r="BC43" s="8">
        <v>7651680.34515025</v>
      </c>
      <c r="BD43" s="8">
        <v>13423.235986391601</v>
      </c>
      <c r="BE43" s="8">
        <v>102820.754144049</v>
      </c>
      <c r="BF43" s="8">
        <v>830488.25675465399</v>
      </c>
      <c r="BG43" s="8">
        <v>18487.460728064099</v>
      </c>
      <c r="BH43" s="8">
        <v>169375.80004241801</v>
      </c>
      <c r="BI43" s="8">
        <v>98283.624126156006</v>
      </c>
      <c r="BJ43" s="8">
        <v>1002140.42260173</v>
      </c>
      <c r="BK43" s="8">
        <v>986674.963387531</v>
      </c>
      <c r="BL43" s="8">
        <v>419347.29798586899</v>
      </c>
      <c r="BM43" s="8">
        <v>13148.2024534314</v>
      </c>
      <c r="BN43" s="8">
        <v>114048.101927362</v>
      </c>
      <c r="BO43" s="8">
        <v>606201.95962064399</v>
      </c>
      <c r="BP43" s="8">
        <v>186943.117791394</v>
      </c>
      <c r="BQ43" s="8">
        <v>7302801.0630356502</v>
      </c>
      <c r="BR43" s="8">
        <v>223086.343816779</v>
      </c>
      <c r="BS43" s="8">
        <v>31940.4048466983</v>
      </c>
      <c r="BT43" s="8">
        <v>2172982.7106612702</v>
      </c>
      <c r="BU43" s="8">
        <v>3148186.5098003601</v>
      </c>
      <c r="BV43" s="8">
        <v>175191.62715832799</v>
      </c>
      <c r="BW43" s="8">
        <v>1025798.49102652</v>
      </c>
      <c r="BX43" s="8"/>
      <c r="BY43" s="8">
        <v>9160972.6563952304</v>
      </c>
      <c r="BZ43" s="8">
        <v>3746918.8022849699</v>
      </c>
      <c r="CA43" s="8">
        <v>779104.54950180196</v>
      </c>
      <c r="CB43" s="8">
        <v>771433.59900870698</v>
      </c>
      <c r="CC43" s="8">
        <v>240838.917013308</v>
      </c>
      <c r="CD43" s="8">
        <v>8997.6628612361001</v>
      </c>
      <c r="CE43" s="8">
        <v>32548.936048467</v>
      </c>
      <c r="CF43" s="8">
        <v>105034.93800693</v>
      </c>
      <c r="CG43" s="8">
        <v>19208.428881993801</v>
      </c>
      <c r="CH43" s="8">
        <v>25298.980550325799</v>
      </c>
      <c r="CI43" s="8">
        <v>5550555.2602391001</v>
      </c>
      <c r="CJ43" s="8">
        <v>30768.915703233499</v>
      </c>
      <c r="CK43" s="8">
        <v>369849.24470881902</v>
      </c>
      <c r="CL43" s="8">
        <v>127031.902512751</v>
      </c>
      <c r="CM43" s="8">
        <v>215254.686966409</v>
      </c>
      <c r="CN43" s="8">
        <v>251859.00836034201</v>
      </c>
      <c r="CO43" s="8">
        <v>14920431.164158599</v>
      </c>
      <c r="CP43" s="8">
        <v>103156.739180235</v>
      </c>
      <c r="CQ43" s="8">
        <v>576615.86144742498</v>
      </c>
      <c r="CR43" s="8"/>
      <c r="CS43" s="8">
        <v>150157.66697996901</v>
      </c>
      <c r="CT43" s="8">
        <v>127984.811715673</v>
      </c>
      <c r="CU43" s="8">
        <v>91398.100904985797</v>
      </c>
      <c r="CV43" s="8">
        <v>229733.069796278</v>
      </c>
      <c r="CW43" s="8">
        <v>2646316.5104677398</v>
      </c>
    </row>
    <row r="45" spans="1:101">
      <c r="C45" s="4">
        <f>AVERAGE(C4:C7)</f>
        <v>0</v>
      </c>
      <c r="I45" s="4">
        <f t="shared" ref="I45:P45" si="25">AVERAGE(I4:I7)</f>
        <v>0.21256018788029685</v>
      </c>
      <c r="J45" s="4">
        <f t="shared" si="25"/>
        <v>0</v>
      </c>
      <c r="K45" s="4">
        <f t="shared" si="25"/>
        <v>10.980804583620662</v>
      </c>
      <c r="L45" s="4">
        <f t="shared" si="25"/>
        <v>72.152923042245092</v>
      </c>
      <c r="M45" s="4">
        <f t="shared" si="25"/>
        <v>8.2656777961745096</v>
      </c>
      <c r="N45" s="4">
        <f t="shared" si="25"/>
        <v>0.14203661947020346</v>
      </c>
      <c r="O45" s="4">
        <f t="shared" si="25"/>
        <v>4.2101700632189853</v>
      </c>
      <c r="P45" s="4">
        <f t="shared" si="25"/>
        <v>4.2720561697156607E-2</v>
      </c>
      <c r="Q45" s="4">
        <f>AVERAGE(Q4:Q7)</f>
        <v>0.56899755972878452</v>
      </c>
      <c r="R45" s="4">
        <f>AVERAGE(R4:R7)</f>
        <v>3.6677088163285264E-2</v>
      </c>
      <c r="S45" s="4">
        <f>AVERAGE(S4:S7)</f>
        <v>1.0394418176641147</v>
      </c>
      <c r="T45" s="4">
        <f>AVERAGE(T4:T7)</f>
        <v>1.504983438138483</v>
      </c>
      <c r="BC45" s="4">
        <f>AVERAGE(BC4:BC7)</f>
        <v>2631102.0384915974</v>
      </c>
      <c r="BI45" s="4">
        <f>AVERAGE(BI4:BI7)</f>
        <v>63216.893933970321</v>
      </c>
      <c r="BS45" s="4">
        <f>AVERAGE(BS4:BS7)</f>
        <v>37641.876316950824</v>
      </c>
      <c r="BU45" s="4">
        <f>AVERAGE(BU4:BU7)</f>
        <v>320615.80146042124</v>
      </c>
      <c r="BZ45" s="4">
        <f>AVERAGE(BZ4:BZ7)</f>
        <v>1490966.5514118224</v>
      </c>
      <c r="CN45" s="4">
        <f>AVERAGE(CN4:CN7)</f>
        <v>265775.43373791949</v>
      </c>
    </row>
    <row r="46" spans="1:101">
      <c r="C46" s="4">
        <f>AVERAGE(C8:C11)</f>
        <v>2</v>
      </c>
      <c r="I46" s="4">
        <f t="shared" ref="I46:P46" si="26">AVERAGE(I8:I11)</f>
        <v>0.20181060733313433</v>
      </c>
      <c r="J46" s="4">
        <f t="shared" si="26"/>
        <v>1.0418057861278609</v>
      </c>
      <c r="K46" s="4">
        <f t="shared" si="26"/>
        <v>22.440174811999434</v>
      </c>
      <c r="L46" s="4">
        <f t="shared" si="26"/>
        <v>85.052736759663247</v>
      </c>
      <c r="M46" s="4">
        <f t="shared" si="26"/>
        <v>5.4699365279792227</v>
      </c>
      <c r="N46" s="4">
        <f t="shared" si="26"/>
        <v>0.12400412834037809</v>
      </c>
      <c r="O46" s="4">
        <f t="shared" si="26"/>
        <v>3.7066133701811843</v>
      </c>
      <c r="P46" s="4">
        <f t="shared" si="26"/>
        <v>3.6629628354102384E-2</v>
      </c>
      <c r="Q46" s="4">
        <f>AVERAGE(Q8:Q11)</f>
        <v>0.74493983075864123</v>
      </c>
      <c r="R46" s="4">
        <f>AVERAGE(R8:R11)</f>
        <v>6.0501807380095154E-2</v>
      </c>
      <c r="S46" s="4">
        <f>AVERAGE(S8:S11)</f>
        <v>0.79840513859378504</v>
      </c>
      <c r="T46" s="4">
        <f>AVERAGE(T8:T11)</f>
        <v>0.76747090480873437</v>
      </c>
      <c r="BC46" s="4">
        <f>AVERAGE(BC8:BC11)</f>
        <v>2558104.9154724176</v>
      </c>
      <c r="BI46" s="4">
        <f>AVERAGE(BI8:BI11)</f>
        <v>69293.80119488464</v>
      </c>
      <c r="BS46" s="4">
        <f>AVERAGE(BS8:BS11)</f>
        <v>30949.711746983125</v>
      </c>
      <c r="BU46" s="4">
        <f>AVERAGE(BU8:BU11)</f>
        <v>498026.60392185103</v>
      </c>
      <c r="BZ46" s="4">
        <f>AVERAGE(BZ8:BZ11)</f>
        <v>1892236.2706649001</v>
      </c>
      <c r="CN46" s="4">
        <f>AVERAGE(CN8:CN11)</f>
        <v>253935.73328097124</v>
      </c>
    </row>
    <row r="47" spans="1:101">
      <c r="C47" s="4">
        <f>AVERAGE(C12:C15)</f>
        <v>6</v>
      </c>
      <c r="I47" s="4">
        <f t="shared" ref="I47:P47" si="27">AVERAGE(I12:I15)</f>
        <v>0.16166953462673941</v>
      </c>
      <c r="J47" s="4">
        <f t="shared" si="27"/>
        <v>0.92297124309459511</v>
      </c>
      <c r="K47" s="4">
        <f t="shared" si="27"/>
        <v>15.86087235617347</v>
      </c>
      <c r="L47" s="4">
        <f t="shared" si="27"/>
        <v>91.523729572029794</v>
      </c>
      <c r="M47" s="4">
        <f t="shared" si="27"/>
        <v>0.79793511492713132</v>
      </c>
      <c r="N47" s="4">
        <f t="shared" si="27"/>
        <v>5.2490407676329676E-2</v>
      </c>
      <c r="O47" s="4">
        <f t="shared" si="27"/>
        <v>6.9373202407496093</v>
      </c>
      <c r="P47" s="4">
        <f t="shared" si="27"/>
        <v>4.0197442403757791E-2</v>
      </c>
      <c r="Q47" s="4">
        <f>AVERAGE(Q12:Q15)</f>
        <v>0.86410821778927238</v>
      </c>
      <c r="R47" s="4">
        <f>AVERAGE(R12:R15)</f>
        <v>8.3253693840475484E-2</v>
      </c>
      <c r="S47" s="4">
        <f>AVERAGE(S12:S15)</f>
        <v>0.73104038611229549</v>
      </c>
      <c r="T47" s="4">
        <f>AVERAGE(T12:T15)</f>
        <v>0.67626036965042058</v>
      </c>
      <c r="BC47" s="4">
        <f>AVERAGE(BC12:BC15)</f>
        <v>2238087.1926141609</v>
      </c>
      <c r="BI47" s="4">
        <f>AVERAGE(BI12:BI15)</f>
        <v>67242.493382289278</v>
      </c>
      <c r="BS47" s="4">
        <f>AVERAGE(BS12:BS15)</f>
        <v>23918.308836981949</v>
      </c>
      <c r="BU47" s="4">
        <f>AVERAGE(BU12:BU15)</f>
        <v>2698104.8555212724</v>
      </c>
      <c r="BZ47" s="4">
        <f>AVERAGE(BZ12:BZ15)</f>
        <v>1900183.4713171057</v>
      </c>
      <c r="CN47" s="4">
        <f>AVERAGE(CN12:CN15)</f>
        <v>494131.49447679578</v>
      </c>
    </row>
    <row r="48" spans="1:101">
      <c r="C48" s="4">
        <f>AVERAGE(C16:C19)</f>
        <v>10</v>
      </c>
      <c r="I48" s="4">
        <f t="shared" ref="I48:P48" si="28">AVERAGE(I16:I19)</f>
        <v>0.17672342882250455</v>
      </c>
      <c r="J48" s="4">
        <f t="shared" si="28"/>
        <v>4.3628390594732247</v>
      </c>
      <c r="K48" s="4">
        <f t="shared" si="28"/>
        <v>14.705819237238547</v>
      </c>
      <c r="L48" s="4">
        <f t="shared" si="28"/>
        <v>84.191486921674269</v>
      </c>
      <c r="M48" s="4">
        <f t="shared" si="28"/>
        <v>0.55828096650886616</v>
      </c>
      <c r="N48" s="4">
        <f t="shared" si="28"/>
        <v>5.2655596424770926E-2</v>
      </c>
      <c r="O48" s="4">
        <f t="shared" si="28"/>
        <v>4.899958849743796</v>
      </c>
      <c r="P48" s="4">
        <f t="shared" si="28"/>
        <v>3.8607360021418256E-2</v>
      </c>
      <c r="Q48" s="4">
        <f>AVERAGE(Q16:Q19)</f>
        <v>1.3098353353628922</v>
      </c>
      <c r="R48" s="4">
        <f>AVERAGE(R16:R19)</f>
        <v>0.11221490053499222</v>
      </c>
      <c r="S48" s="4">
        <f>AVERAGE(S16:S19)</f>
        <v>0.68650387743746866</v>
      </c>
      <c r="T48" s="4">
        <f>AVERAGE(T16:T19)</f>
        <v>0.54082819500986656</v>
      </c>
      <c r="BC48" s="4">
        <f>AVERAGE(BC16:BC19)</f>
        <v>1641419.1648044277</v>
      </c>
      <c r="BI48" s="4">
        <f>AVERAGE(BI16:BI19)</f>
        <v>73001.49563780977</v>
      </c>
      <c r="BS48" s="4">
        <f>AVERAGE(BS16:BS19)</f>
        <v>19135.47755381</v>
      </c>
      <c r="BU48" s="4">
        <f>AVERAGE(BU16:BU19)</f>
        <v>3100106.5925937025</v>
      </c>
      <c r="BZ48" s="4">
        <f>AVERAGE(BZ16:BZ19)</f>
        <v>2092787.5118379474</v>
      </c>
      <c r="CN48" s="4">
        <f>AVERAGE(CN16:CN19)</f>
        <v>369671.00928036653</v>
      </c>
    </row>
    <row r="49" spans="3:92" s="10" customFormat="1">
      <c r="C49" s="10">
        <f>AVERAGE(C20:C23)</f>
        <v>24</v>
      </c>
      <c r="I49" s="10">
        <f t="shared" ref="I49:P49" si="29">AVERAGE(I20:I23)</f>
        <v>0.14645456877213917</v>
      </c>
      <c r="J49" s="10">
        <f t="shared" si="29"/>
        <v>5.5621990997491446</v>
      </c>
      <c r="K49" s="10">
        <f t="shared" si="29"/>
        <v>14.055309196345313</v>
      </c>
      <c r="L49" s="10">
        <f t="shared" si="29"/>
        <v>158.45736135576928</v>
      </c>
      <c r="M49" s="10">
        <f t="shared" si="29"/>
        <v>1.6328184963448098</v>
      </c>
      <c r="N49" s="10">
        <f t="shared" si="29"/>
        <v>6.210262821950175E-2</v>
      </c>
      <c r="O49" s="10">
        <f t="shared" si="29"/>
        <v>5.0714185656114994</v>
      </c>
      <c r="P49" s="10">
        <f t="shared" si="29"/>
        <v>3.0168396551785891E-2</v>
      </c>
      <c r="Q49" s="10">
        <f>AVERAGE(Q20:Q23)</f>
        <v>0.67915552076775143</v>
      </c>
      <c r="R49" s="10">
        <f>AVERAGE(R20:R23)</f>
        <v>0.10245129042842095</v>
      </c>
      <c r="S49" s="10">
        <f>AVERAGE(S20:S23)</f>
        <v>1.3106496150133429</v>
      </c>
      <c r="T49" s="10">
        <f>AVERAGE(T20:T23)</f>
        <v>1.2542057876704671</v>
      </c>
      <c r="BC49" s="10">
        <f>AVERAGE(BC20:BC23)</f>
        <v>4158029.2496291068</v>
      </c>
      <c r="BI49" s="10">
        <f>AVERAGE(BI20:BI23)</f>
        <v>84956.570012246768</v>
      </c>
      <c r="BS49" s="10">
        <f>AVERAGE(BS20:BS23)</f>
        <v>26235.777583070401</v>
      </c>
      <c r="BU49" s="10">
        <f>AVERAGE(BU20:BU23)</f>
        <v>2550666.1627499</v>
      </c>
      <c r="BZ49" s="10">
        <f>AVERAGE(BZ20:BZ23)</f>
        <v>2834359.3988958895</v>
      </c>
      <c r="CN49" s="10">
        <f>AVERAGE(CN20:CN23)</f>
        <v>425525.36167325103</v>
      </c>
    </row>
    <row r="50" spans="3:92">
      <c r="C50" s="4">
        <f>AVERAGE(C24:C27)</f>
        <v>0</v>
      </c>
      <c r="I50" s="4">
        <f t="shared" ref="I50:P50" si="30">AVERAGE(I24:I27)</f>
        <v>0.40982336892533028</v>
      </c>
      <c r="J50" s="4">
        <f t="shared" si="30"/>
        <v>1.1354480500935766</v>
      </c>
      <c r="K50" s="4">
        <f t="shared" si="30"/>
        <v>41.059088955038298</v>
      </c>
      <c r="L50" s="4">
        <f t="shared" si="30"/>
        <v>101.25856081787201</v>
      </c>
      <c r="M50" s="4">
        <f t="shared" si="30"/>
        <v>1.5520184036241886</v>
      </c>
      <c r="N50" s="4">
        <f t="shared" si="30"/>
        <v>9.4271742450914464E-2</v>
      </c>
      <c r="O50" s="4">
        <f t="shared" si="30"/>
        <v>4.1107085004069734</v>
      </c>
      <c r="P50" s="4">
        <f t="shared" si="30"/>
        <v>3.1669671158285111E-2</v>
      </c>
      <c r="Q50" s="4">
        <f>AVERAGE(Q24:Q27)</f>
        <v>0.87583176466374679</v>
      </c>
      <c r="R50" s="4">
        <f>AVERAGE(R24:R27)</f>
        <v>7.2760068141555945E-2</v>
      </c>
      <c r="S50" s="4">
        <f>AVERAGE(S24:S27)</f>
        <v>0.49993137847123448</v>
      </c>
      <c r="T50" s="4">
        <f>AVERAGE(T24:T27)</f>
        <v>0.57214621817931599</v>
      </c>
      <c r="BC50" s="4">
        <f>AVERAGE(BC24:BC27)</f>
        <v>3406230.9551087548</v>
      </c>
      <c r="BI50" s="4">
        <f>AVERAGE(BI24:BI27)</f>
        <v>90390.208794949736</v>
      </c>
      <c r="BS50" s="4">
        <f>AVERAGE(BS24:BS27)</f>
        <v>34425.813709668902</v>
      </c>
      <c r="BU50" s="4">
        <f>AVERAGE(BU24:BU27)</f>
        <v>2280479.5628712876</v>
      </c>
      <c r="BZ50" s="4">
        <f>AVERAGE(BZ24:BZ27)</f>
        <v>2945554.3518094099</v>
      </c>
      <c r="CN50" s="4">
        <f>AVERAGE(CN24:CN27)</f>
        <v>384447.10006294603</v>
      </c>
    </row>
    <row r="51" spans="3:92">
      <c r="C51" s="4">
        <f>AVERAGE(C28:C31)</f>
        <v>2</v>
      </c>
      <c r="I51" s="4">
        <f t="shared" ref="I51:P51" si="31">AVERAGE(I28:I31)</f>
        <v>0.54833404899197791</v>
      </c>
      <c r="J51" s="4">
        <f t="shared" si="31"/>
        <v>1.3567926173102955</v>
      </c>
      <c r="K51" s="4">
        <f t="shared" si="31"/>
        <v>21.283098317012399</v>
      </c>
      <c r="L51" s="4">
        <f t="shared" si="31"/>
        <v>94.69245142266368</v>
      </c>
      <c r="M51" s="4">
        <f t="shared" si="31"/>
        <v>1.3371746967216027</v>
      </c>
      <c r="N51" s="4">
        <f t="shared" si="31"/>
        <v>7.9762231799529182E-2</v>
      </c>
      <c r="O51" s="4">
        <f t="shared" si="31"/>
        <v>4.175032022624996</v>
      </c>
      <c r="P51" s="4">
        <f t="shared" si="31"/>
        <v>2.9164870625519972E-2</v>
      </c>
      <c r="Q51" s="4">
        <f>AVERAGE(Q28:Q31)</f>
        <v>1.1063676225843939</v>
      </c>
      <c r="R51" s="4">
        <f>AVERAGE(R28:R31)</f>
        <v>8.4998159890804031E-2</v>
      </c>
      <c r="S51" s="4">
        <f>AVERAGE(S28:S31)</f>
        <v>0.47369538544717982</v>
      </c>
      <c r="T51" s="4">
        <f>AVERAGE(T28:T31)</f>
        <v>0.66238763486110153</v>
      </c>
      <c r="BC51" s="4">
        <f>AVERAGE(BC28:BC31)</f>
        <v>3477296.7856513024</v>
      </c>
      <c r="BI51" s="4">
        <f>AVERAGE(BI28:BI31)</f>
        <v>111723.74333799088</v>
      </c>
      <c r="BS51" s="4">
        <f>AVERAGE(BS28:BS31)</f>
        <v>36669.996886273228</v>
      </c>
      <c r="BU51" s="4">
        <f>AVERAGE(BU28:BU31)</f>
        <v>2619767.9248978924</v>
      </c>
      <c r="BZ51" s="4">
        <f>AVERAGE(BZ28:BZ31)</f>
        <v>3825609.3886372978</v>
      </c>
      <c r="CN51" s="4">
        <f>AVERAGE(CN28:CN31)</f>
        <v>468136.03883845796</v>
      </c>
    </row>
    <row r="52" spans="3:92">
      <c r="C52" s="4">
        <f>AVERAGE(C32:C35)</f>
        <v>6</v>
      </c>
      <c r="I52" s="4">
        <f t="shared" ref="I52:P52" si="32">AVERAGE(I32:I35)</f>
        <v>0.20549551593268858</v>
      </c>
      <c r="J52" s="4">
        <f t="shared" si="32"/>
        <v>0.82801315744933324</v>
      </c>
      <c r="K52" s="4">
        <f t="shared" si="32"/>
        <v>23.614290914844695</v>
      </c>
      <c r="L52" s="4">
        <f t="shared" si="32"/>
        <v>99.639275548323837</v>
      </c>
      <c r="M52" s="4">
        <f t="shared" si="32"/>
        <v>0.52699714352392091</v>
      </c>
      <c r="N52" s="4">
        <f t="shared" si="32"/>
        <v>4.0567617721072188E-2</v>
      </c>
      <c r="O52" s="4">
        <f t="shared" si="32"/>
        <v>4.8287076238105122</v>
      </c>
      <c r="P52" s="4">
        <f t="shared" si="32"/>
        <v>2.495088490207811E-2</v>
      </c>
      <c r="Q52" s="4">
        <f>AVERAGE(Q32:Q35)</f>
        <v>2.137197440215747</v>
      </c>
      <c r="R52" s="4">
        <f>AVERAGE(R32:R35)</f>
        <v>7.093581086978748E-2</v>
      </c>
      <c r="S52" s="4">
        <f>AVERAGE(S32:S35)</f>
        <v>0.4774968389401858</v>
      </c>
      <c r="T52" s="4">
        <f>AVERAGE(T32:T35)</f>
        <v>0.38844058770374834</v>
      </c>
      <c r="BC52" s="4">
        <f>AVERAGE(BC32:BC35)</f>
        <v>2355530.5572215524</v>
      </c>
      <c r="BI52" s="4">
        <f>AVERAGE(BI32:BI35)</f>
        <v>124025.16620400501</v>
      </c>
      <c r="BS52" s="4">
        <f>AVERAGE(BS32:BS35)</f>
        <v>23695.593147615324</v>
      </c>
      <c r="BU52" s="4">
        <f>AVERAGE(BU32:BU35)</f>
        <v>4652246.8701995052</v>
      </c>
      <c r="BZ52" s="4">
        <f>AVERAGE(BZ32:BZ35)</f>
        <v>5019810.7679906897</v>
      </c>
      <c r="CN52" s="4">
        <f>AVERAGE(CN32:CN35)</f>
        <v>604230.49043320201</v>
      </c>
    </row>
    <row r="53" spans="3:92">
      <c r="C53" s="4">
        <f>AVERAGE(C36:C39)</f>
        <v>10</v>
      </c>
      <c r="I53" s="4">
        <f t="shared" ref="I53:P53" si="33">AVERAGE(I36:I39)</f>
        <v>0.24502979334917846</v>
      </c>
      <c r="J53" s="4">
        <f t="shared" si="33"/>
        <v>3.0023215957478318</v>
      </c>
      <c r="K53" s="4">
        <f t="shared" si="33"/>
        <v>19.838572178911736</v>
      </c>
      <c r="L53" s="4">
        <f t="shared" si="33"/>
        <v>104.44321421658309</v>
      </c>
      <c r="M53" s="4">
        <f t="shared" si="33"/>
        <v>0.56782354908693178</v>
      </c>
      <c r="N53" s="4">
        <f t="shared" si="33"/>
        <v>3.4369444195265504E-2</v>
      </c>
      <c r="O53" s="4">
        <f t="shared" si="33"/>
        <v>4.6326230741701622</v>
      </c>
      <c r="P53" s="4">
        <f t="shared" si="33"/>
        <v>2.3254812591427223E-2</v>
      </c>
      <c r="Q53" s="4">
        <f>AVERAGE(Q36:Q39)</f>
        <v>2.7471494515658801</v>
      </c>
      <c r="R53" s="4">
        <f>AVERAGE(R36:R39)</f>
        <v>7.0661387649294749E-2</v>
      </c>
      <c r="S53" s="4">
        <f>AVERAGE(S36:S39)</f>
        <v>0.54152048778026685</v>
      </c>
      <c r="T53" s="4">
        <f>AVERAGE(T36:T39)</f>
        <v>0.37838540198997139</v>
      </c>
      <c r="BC53" s="4">
        <f>AVERAGE(BC36:BC39)</f>
        <v>2563555.5058392575</v>
      </c>
      <c r="BI53" s="4">
        <f>AVERAGE(BI36:BI39)</f>
        <v>159828.72175921674</v>
      </c>
      <c r="BS53" s="4">
        <f>AVERAGE(BS36:BS39)</f>
        <v>24556.868498154025</v>
      </c>
      <c r="BU53" s="4">
        <f>AVERAGE(BU36:BU39)</f>
        <v>4591441.1402790919</v>
      </c>
      <c r="BZ53" s="4">
        <f>AVERAGE(BZ36:BZ39)</f>
        <v>6893669.8604266476</v>
      </c>
      <c r="CN53" s="4">
        <f>AVERAGE(CN36:CN39)</f>
        <v>740428.23753806041</v>
      </c>
    </row>
    <row r="54" spans="3:92">
      <c r="C54" s="4">
        <f>AVERAGE(C40:C43)</f>
        <v>24</v>
      </c>
      <c r="I54" s="4">
        <f t="shared" ref="I54:P54" si="34">AVERAGE(I40:I43)</f>
        <v>0.28205732522907323</v>
      </c>
      <c r="J54" s="4">
        <f t="shared" si="34"/>
        <v>12.443534065834953</v>
      </c>
      <c r="K54" s="4">
        <f t="shared" si="34"/>
        <v>25.010009451498814</v>
      </c>
      <c r="L54" s="4">
        <f t="shared" si="34"/>
        <v>255.89709284555198</v>
      </c>
      <c r="M54" s="4">
        <f t="shared" si="34"/>
        <v>2.4620825973216394</v>
      </c>
      <c r="N54" s="4">
        <f t="shared" si="34"/>
        <v>0.11632486011024082</v>
      </c>
      <c r="O54" s="4">
        <f t="shared" si="34"/>
        <v>2.765910996996011</v>
      </c>
      <c r="P54" s="4">
        <f t="shared" si="34"/>
        <v>2.5269905697407655E-2</v>
      </c>
      <c r="Q54" s="4">
        <f>AVERAGE(Q40:Q43)</f>
        <v>0.49449073024698981</v>
      </c>
      <c r="R54" s="4">
        <f>AVERAGE(R40:R43)</f>
        <v>0.14721144509501383</v>
      </c>
      <c r="S54" s="4">
        <f>AVERAGE(S40:S43)</f>
        <v>0.98455336623183753</v>
      </c>
      <c r="T54" s="4">
        <f>AVERAGE(T40:T43)</f>
        <v>0.54209923345990252</v>
      </c>
      <c r="BC54" s="4">
        <f>AVERAGE(BC40:BC43)</f>
        <v>9666839.2483410519</v>
      </c>
      <c r="BI54" s="4">
        <f>AVERAGE(BI40:BI43)</f>
        <v>119934.12357758376</v>
      </c>
      <c r="BS54" s="4">
        <f>AVERAGE(BS40:BS43)</f>
        <v>37577.398146313099</v>
      </c>
      <c r="BU54" s="4">
        <f>AVERAGE(BU40:BU43)</f>
        <v>3971944.4906411851</v>
      </c>
      <c r="BZ54" s="4">
        <f>AVERAGE(BZ40:BZ43)</f>
        <v>4754262.3664220348</v>
      </c>
      <c r="CN54" s="4">
        <f>AVERAGE(CN40:CN43)</f>
        <v>338396.47442287696</v>
      </c>
    </row>
  </sheetData>
  <conditionalFormatting sqref="AT4:AT43">
    <cfRule type="dataBar" priority="1">
      <dataBar>
        <cfvo type="min"/>
        <cfvo type="max"/>
        <color rgb="FF3EB6F4"/>
      </dataBar>
      <extLst>
        <ext xmlns:x14="http://schemas.microsoft.com/office/spreadsheetml/2009/9/main" uri="{B025F937-C7B1-47D3-B67F-A62EFF666E3E}">
          <x14:id>{2BE43A4F-983F-8645-85EB-C2F531D9964E}</x14:id>
        </ext>
      </extLst>
    </cfRule>
  </conditionalFormatting>
  <conditionalFormatting sqref="AU4:AU43">
    <cfRule type="dataBar" priority="2">
      <dataBar>
        <cfvo type="min"/>
        <cfvo type="max"/>
        <color rgb="FF3EB6F4"/>
      </dataBar>
      <extLst>
        <ext xmlns:x14="http://schemas.microsoft.com/office/spreadsheetml/2009/9/main" uri="{B025F937-C7B1-47D3-B67F-A62EFF666E3E}">
          <x14:id>{D1CE0A83-17F8-3349-9F59-669F061E9FDF}</x14:id>
        </ext>
      </extLst>
    </cfRule>
  </conditionalFormatting>
  <conditionalFormatting sqref="AV4:AV43">
    <cfRule type="dataBar" priority="3">
      <dataBar>
        <cfvo type="min"/>
        <cfvo type="max"/>
        <color rgb="FF3EB6F4"/>
      </dataBar>
      <extLst>
        <ext xmlns:x14="http://schemas.microsoft.com/office/spreadsheetml/2009/9/main" uri="{B025F937-C7B1-47D3-B67F-A62EFF666E3E}">
          <x14:id>{D02A3B1C-19D9-7548-BC32-113BC7EB4829}</x14:id>
        </ext>
      </extLst>
    </cfRule>
  </conditionalFormatting>
  <conditionalFormatting sqref="AW4:AW43">
    <cfRule type="dataBar" priority="4">
      <dataBar>
        <cfvo type="min"/>
        <cfvo type="max"/>
        <color rgb="FF3EB6F4"/>
      </dataBar>
      <extLst>
        <ext xmlns:x14="http://schemas.microsoft.com/office/spreadsheetml/2009/9/main" uri="{B025F937-C7B1-47D3-B67F-A62EFF666E3E}">
          <x14:id>{C6F138D6-794F-D545-9C3A-81AF0CF3BF79}</x14:id>
        </ext>
      </extLst>
    </cfRule>
  </conditionalFormatting>
  <conditionalFormatting sqref="AX4:AX43">
    <cfRule type="dataBar" priority="5">
      <dataBar>
        <cfvo type="min"/>
        <cfvo type="max"/>
        <color rgb="FF3EB6F4"/>
      </dataBar>
      <extLst>
        <ext xmlns:x14="http://schemas.microsoft.com/office/spreadsheetml/2009/9/main" uri="{B025F937-C7B1-47D3-B67F-A62EFF666E3E}">
          <x14:id>{B2FF54CB-8A61-5443-BD0E-DF1A64574D51}</x14:id>
        </ext>
      </extLst>
    </cfRule>
  </conditionalFormatting>
  <conditionalFormatting sqref="AY4:AY43">
    <cfRule type="dataBar" priority="6">
      <dataBar>
        <cfvo type="min"/>
        <cfvo type="max"/>
        <color rgb="FF3EB6F4"/>
      </dataBar>
      <extLst>
        <ext xmlns:x14="http://schemas.microsoft.com/office/spreadsheetml/2009/9/main" uri="{B025F937-C7B1-47D3-B67F-A62EFF666E3E}">
          <x14:id>{DFFB1282-2EA7-CC40-A43D-B7CC00484166}</x14:id>
        </ext>
      </extLst>
    </cfRule>
  </conditionalFormatting>
  <conditionalFormatting sqref="AZ4:AZ43">
    <cfRule type="dataBar" priority="7">
      <dataBar>
        <cfvo type="min"/>
        <cfvo type="max"/>
        <color rgb="FF3EB6F4"/>
      </dataBar>
      <extLst>
        <ext xmlns:x14="http://schemas.microsoft.com/office/spreadsheetml/2009/9/main" uri="{B025F937-C7B1-47D3-B67F-A62EFF666E3E}">
          <x14:id>{36733739-7217-064E-AF96-783CF2EB707F}</x14:id>
        </ext>
      </extLst>
    </cfRule>
  </conditionalFormatting>
  <conditionalFormatting sqref="BA4:BA43">
    <cfRule type="dataBar" priority="8">
      <dataBar>
        <cfvo type="min"/>
        <cfvo type="max"/>
        <color rgb="FF3EB6F4"/>
      </dataBar>
      <extLst>
        <ext xmlns:x14="http://schemas.microsoft.com/office/spreadsheetml/2009/9/main" uri="{B025F937-C7B1-47D3-B67F-A62EFF666E3E}">
          <x14:id>{996971D7-99F1-D74E-8940-CB9D9528F7E8}</x14:id>
        </ext>
      </extLst>
    </cfRule>
  </conditionalFormatting>
  <conditionalFormatting sqref="BB4:BB43">
    <cfRule type="dataBar" priority="9">
      <dataBar>
        <cfvo type="min"/>
        <cfvo type="max"/>
        <color rgb="FF3EB6F4"/>
      </dataBar>
      <extLst>
        <ext xmlns:x14="http://schemas.microsoft.com/office/spreadsheetml/2009/9/main" uri="{B025F937-C7B1-47D3-B67F-A62EFF666E3E}">
          <x14:id>{50069DE7-B6E6-694E-8CFE-06E3CC31B981}</x14:id>
        </ext>
      </extLst>
    </cfRule>
  </conditionalFormatting>
  <conditionalFormatting sqref="BC4:BC43">
    <cfRule type="dataBar" priority="10">
      <dataBar>
        <cfvo type="min"/>
        <cfvo type="max"/>
        <color rgb="FF3EB6F4"/>
      </dataBar>
      <extLst>
        <ext xmlns:x14="http://schemas.microsoft.com/office/spreadsheetml/2009/9/main" uri="{B025F937-C7B1-47D3-B67F-A62EFF666E3E}">
          <x14:id>{9BEF4198-9456-674A-98C9-0C898FA313F5}</x14:id>
        </ext>
      </extLst>
    </cfRule>
  </conditionalFormatting>
  <conditionalFormatting sqref="BD4:BD43">
    <cfRule type="dataBar" priority="11">
      <dataBar>
        <cfvo type="min"/>
        <cfvo type="max"/>
        <color rgb="FF3EB6F4"/>
      </dataBar>
      <extLst>
        <ext xmlns:x14="http://schemas.microsoft.com/office/spreadsheetml/2009/9/main" uri="{B025F937-C7B1-47D3-B67F-A62EFF666E3E}">
          <x14:id>{DD1BD12A-1A99-0A4E-927F-706A4FE4882A}</x14:id>
        </ext>
      </extLst>
    </cfRule>
  </conditionalFormatting>
  <conditionalFormatting sqref="BE4:BE43">
    <cfRule type="dataBar" priority="12">
      <dataBar>
        <cfvo type="min"/>
        <cfvo type="max"/>
        <color rgb="FF3EB6F4"/>
      </dataBar>
      <extLst>
        <ext xmlns:x14="http://schemas.microsoft.com/office/spreadsheetml/2009/9/main" uri="{B025F937-C7B1-47D3-B67F-A62EFF666E3E}">
          <x14:id>{7F67EEBD-6135-4440-9098-F5DBD03AB6CD}</x14:id>
        </ext>
      </extLst>
    </cfRule>
  </conditionalFormatting>
  <conditionalFormatting sqref="BF4:BF43">
    <cfRule type="dataBar" priority="13">
      <dataBar>
        <cfvo type="min"/>
        <cfvo type="max"/>
        <color rgb="FF3EB6F4"/>
      </dataBar>
      <extLst>
        <ext xmlns:x14="http://schemas.microsoft.com/office/spreadsheetml/2009/9/main" uri="{B025F937-C7B1-47D3-B67F-A62EFF666E3E}">
          <x14:id>{E8A4D212-28BC-554D-AF99-8BAFD6FC6803}</x14:id>
        </ext>
      </extLst>
    </cfRule>
  </conditionalFormatting>
  <conditionalFormatting sqref="BG4:BG43">
    <cfRule type="dataBar" priority="14">
      <dataBar>
        <cfvo type="min"/>
        <cfvo type="max"/>
        <color rgb="FF3EB6F4"/>
      </dataBar>
      <extLst>
        <ext xmlns:x14="http://schemas.microsoft.com/office/spreadsheetml/2009/9/main" uri="{B025F937-C7B1-47D3-B67F-A62EFF666E3E}">
          <x14:id>{FAE9D6A7-9487-1440-8D1C-C35D881AB673}</x14:id>
        </ext>
      </extLst>
    </cfRule>
  </conditionalFormatting>
  <conditionalFormatting sqref="BH4:BH43">
    <cfRule type="dataBar" priority="15">
      <dataBar>
        <cfvo type="min"/>
        <cfvo type="max"/>
        <color rgb="FF3EB6F4"/>
      </dataBar>
      <extLst>
        <ext xmlns:x14="http://schemas.microsoft.com/office/spreadsheetml/2009/9/main" uri="{B025F937-C7B1-47D3-B67F-A62EFF666E3E}">
          <x14:id>{C9713D9D-F9CE-B14B-89A8-D9AB0D3FDC9D}</x14:id>
        </ext>
      </extLst>
    </cfRule>
  </conditionalFormatting>
  <conditionalFormatting sqref="BI4:BI43">
    <cfRule type="dataBar" priority="16">
      <dataBar>
        <cfvo type="min"/>
        <cfvo type="max"/>
        <color rgb="FF3EB6F4"/>
      </dataBar>
      <extLst>
        <ext xmlns:x14="http://schemas.microsoft.com/office/spreadsheetml/2009/9/main" uri="{B025F937-C7B1-47D3-B67F-A62EFF666E3E}">
          <x14:id>{42FF5D71-8A17-204C-9C39-0EC226ED7EB2}</x14:id>
        </ext>
      </extLst>
    </cfRule>
  </conditionalFormatting>
  <conditionalFormatting sqref="BJ4:BJ43">
    <cfRule type="dataBar" priority="17">
      <dataBar>
        <cfvo type="min"/>
        <cfvo type="max"/>
        <color rgb="FF3EB6F4"/>
      </dataBar>
      <extLst>
        <ext xmlns:x14="http://schemas.microsoft.com/office/spreadsheetml/2009/9/main" uri="{B025F937-C7B1-47D3-B67F-A62EFF666E3E}">
          <x14:id>{D2C2A9B9-DCAD-E74F-AE48-2340C52F6DA3}</x14:id>
        </ext>
      </extLst>
    </cfRule>
  </conditionalFormatting>
  <conditionalFormatting sqref="BK4:BK43">
    <cfRule type="dataBar" priority="18">
      <dataBar>
        <cfvo type="min"/>
        <cfvo type="max"/>
        <color rgb="FF3EB6F4"/>
      </dataBar>
      <extLst>
        <ext xmlns:x14="http://schemas.microsoft.com/office/spreadsheetml/2009/9/main" uri="{B025F937-C7B1-47D3-B67F-A62EFF666E3E}">
          <x14:id>{F6A63DD0-1C3D-C04A-B5A3-88C0FC736D8C}</x14:id>
        </ext>
      </extLst>
    </cfRule>
  </conditionalFormatting>
  <conditionalFormatting sqref="BL4:BL43">
    <cfRule type="dataBar" priority="19">
      <dataBar>
        <cfvo type="min"/>
        <cfvo type="max"/>
        <color rgb="FF3EB6F4"/>
      </dataBar>
      <extLst>
        <ext xmlns:x14="http://schemas.microsoft.com/office/spreadsheetml/2009/9/main" uri="{B025F937-C7B1-47D3-B67F-A62EFF666E3E}">
          <x14:id>{64D37121-20C2-6A49-8ACE-94018E385B9A}</x14:id>
        </ext>
      </extLst>
    </cfRule>
  </conditionalFormatting>
  <conditionalFormatting sqref="BM4:BM43">
    <cfRule type="dataBar" priority="20">
      <dataBar>
        <cfvo type="min"/>
        <cfvo type="max"/>
        <color rgb="FF3EB6F4"/>
      </dataBar>
      <extLst>
        <ext xmlns:x14="http://schemas.microsoft.com/office/spreadsheetml/2009/9/main" uri="{B025F937-C7B1-47D3-B67F-A62EFF666E3E}">
          <x14:id>{862625DD-E9E2-3B41-85E8-48628932D5B2}</x14:id>
        </ext>
      </extLst>
    </cfRule>
  </conditionalFormatting>
  <conditionalFormatting sqref="BN4:BN43">
    <cfRule type="dataBar" priority="21">
      <dataBar>
        <cfvo type="min"/>
        <cfvo type="max"/>
        <color rgb="FF3EB6F4"/>
      </dataBar>
      <extLst>
        <ext xmlns:x14="http://schemas.microsoft.com/office/spreadsheetml/2009/9/main" uri="{B025F937-C7B1-47D3-B67F-A62EFF666E3E}">
          <x14:id>{883E5A61-E974-0245-A716-5362B02357CC}</x14:id>
        </ext>
      </extLst>
    </cfRule>
  </conditionalFormatting>
  <conditionalFormatting sqref="BO4:BO43">
    <cfRule type="dataBar" priority="22">
      <dataBar>
        <cfvo type="min"/>
        <cfvo type="max"/>
        <color rgb="FF3EB6F4"/>
      </dataBar>
      <extLst>
        <ext xmlns:x14="http://schemas.microsoft.com/office/spreadsheetml/2009/9/main" uri="{B025F937-C7B1-47D3-B67F-A62EFF666E3E}">
          <x14:id>{B2218AE2-63C7-7B43-926C-3D42E10B7474}</x14:id>
        </ext>
      </extLst>
    </cfRule>
  </conditionalFormatting>
  <conditionalFormatting sqref="BP4:BP43">
    <cfRule type="dataBar" priority="23">
      <dataBar>
        <cfvo type="min"/>
        <cfvo type="max"/>
        <color rgb="FF3EB6F4"/>
      </dataBar>
      <extLst>
        <ext xmlns:x14="http://schemas.microsoft.com/office/spreadsheetml/2009/9/main" uri="{B025F937-C7B1-47D3-B67F-A62EFF666E3E}">
          <x14:id>{888390F7-3FF0-8049-B06F-FAAE66CE5035}</x14:id>
        </ext>
      </extLst>
    </cfRule>
  </conditionalFormatting>
  <conditionalFormatting sqref="BQ4:BQ43">
    <cfRule type="dataBar" priority="24">
      <dataBar>
        <cfvo type="min"/>
        <cfvo type="max"/>
        <color rgb="FF3EB6F4"/>
      </dataBar>
      <extLst>
        <ext xmlns:x14="http://schemas.microsoft.com/office/spreadsheetml/2009/9/main" uri="{B025F937-C7B1-47D3-B67F-A62EFF666E3E}">
          <x14:id>{AB179C09-7BA9-CE4E-B243-CAA0F49CC2FD}</x14:id>
        </ext>
      </extLst>
    </cfRule>
  </conditionalFormatting>
  <conditionalFormatting sqref="BR4:BR43">
    <cfRule type="dataBar" priority="25">
      <dataBar>
        <cfvo type="min"/>
        <cfvo type="max"/>
        <color rgb="FF3EB6F4"/>
      </dataBar>
      <extLst>
        <ext xmlns:x14="http://schemas.microsoft.com/office/spreadsheetml/2009/9/main" uri="{B025F937-C7B1-47D3-B67F-A62EFF666E3E}">
          <x14:id>{5C61E45F-F4E7-1141-AFB0-CC12660FF9A7}</x14:id>
        </ext>
      </extLst>
    </cfRule>
  </conditionalFormatting>
  <conditionalFormatting sqref="BS4:BS43">
    <cfRule type="dataBar" priority="26">
      <dataBar>
        <cfvo type="min"/>
        <cfvo type="max"/>
        <color rgb="FF3EB6F4"/>
      </dataBar>
      <extLst>
        <ext xmlns:x14="http://schemas.microsoft.com/office/spreadsheetml/2009/9/main" uri="{B025F937-C7B1-47D3-B67F-A62EFF666E3E}">
          <x14:id>{A405A228-FFF6-9147-AE5E-0AD16A1A358A}</x14:id>
        </ext>
      </extLst>
    </cfRule>
  </conditionalFormatting>
  <conditionalFormatting sqref="BT4:BT43">
    <cfRule type="dataBar" priority="27">
      <dataBar>
        <cfvo type="min"/>
        <cfvo type="max"/>
        <color rgb="FF3EB6F4"/>
      </dataBar>
      <extLst>
        <ext xmlns:x14="http://schemas.microsoft.com/office/spreadsheetml/2009/9/main" uri="{B025F937-C7B1-47D3-B67F-A62EFF666E3E}">
          <x14:id>{EA27DC45-8F17-0645-B297-339E3DCE41A3}</x14:id>
        </ext>
      </extLst>
    </cfRule>
  </conditionalFormatting>
  <conditionalFormatting sqref="BU4:BU43">
    <cfRule type="dataBar" priority="28">
      <dataBar>
        <cfvo type="min"/>
        <cfvo type="max"/>
        <color rgb="FF3EB6F4"/>
      </dataBar>
      <extLst>
        <ext xmlns:x14="http://schemas.microsoft.com/office/spreadsheetml/2009/9/main" uri="{B025F937-C7B1-47D3-B67F-A62EFF666E3E}">
          <x14:id>{9F096294-5D59-114E-A63D-10992FF96C00}</x14:id>
        </ext>
      </extLst>
    </cfRule>
  </conditionalFormatting>
  <conditionalFormatting sqref="BV4:BV43">
    <cfRule type="dataBar" priority="29">
      <dataBar>
        <cfvo type="min"/>
        <cfvo type="max"/>
        <color rgb="FF3EB6F4"/>
      </dataBar>
      <extLst>
        <ext xmlns:x14="http://schemas.microsoft.com/office/spreadsheetml/2009/9/main" uri="{B025F937-C7B1-47D3-B67F-A62EFF666E3E}">
          <x14:id>{050E22A8-2C74-3D44-B4E4-BC49D559C9B1}</x14:id>
        </ext>
      </extLst>
    </cfRule>
  </conditionalFormatting>
  <conditionalFormatting sqref="BW4:BW43">
    <cfRule type="dataBar" priority="30">
      <dataBar>
        <cfvo type="min"/>
        <cfvo type="max"/>
        <color rgb="FF3EB6F4"/>
      </dataBar>
      <extLst>
        <ext xmlns:x14="http://schemas.microsoft.com/office/spreadsheetml/2009/9/main" uri="{B025F937-C7B1-47D3-B67F-A62EFF666E3E}">
          <x14:id>{3D413F5F-DF2A-A04E-B7BC-0E9CF0DFEA9A}</x14:id>
        </ext>
      </extLst>
    </cfRule>
  </conditionalFormatting>
  <conditionalFormatting sqref="BX4:BX43">
    <cfRule type="dataBar" priority="31">
      <dataBar>
        <cfvo type="min"/>
        <cfvo type="max"/>
        <color rgb="FF3EB6F4"/>
      </dataBar>
      <extLst>
        <ext xmlns:x14="http://schemas.microsoft.com/office/spreadsheetml/2009/9/main" uri="{B025F937-C7B1-47D3-B67F-A62EFF666E3E}">
          <x14:id>{3D5F9446-76E8-DC4D-91A4-8B8B00411649}</x14:id>
        </ext>
      </extLst>
    </cfRule>
  </conditionalFormatting>
  <conditionalFormatting sqref="BY4:BY43">
    <cfRule type="dataBar" priority="32">
      <dataBar>
        <cfvo type="min"/>
        <cfvo type="max"/>
        <color rgb="FF3EB6F4"/>
      </dataBar>
      <extLst>
        <ext xmlns:x14="http://schemas.microsoft.com/office/spreadsheetml/2009/9/main" uri="{B025F937-C7B1-47D3-B67F-A62EFF666E3E}">
          <x14:id>{0B24D320-38BB-0346-A01C-376762659A18}</x14:id>
        </ext>
      </extLst>
    </cfRule>
  </conditionalFormatting>
  <conditionalFormatting sqref="BZ4:BZ43">
    <cfRule type="dataBar" priority="33">
      <dataBar>
        <cfvo type="min"/>
        <cfvo type="max"/>
        <color rgb="FF3EB6F4"/>
      </dataBar>
      <extLst>
        <ext xmlns:x14="http://schemas.microsoft.com/office/spreadsheetml/2009/9/main" uri="{B025F937-C7B1-47D3-B67F-A62EFF666E3E}">
          <x14:id>{BF627CC0-AF3E-C848-81A7-70A8743BBB9A}</x14:id>
        </ext>
      </extLst>
    </cfRule>
  </conditionalFormatting>
  <conditionalFormatting sqref="CA4:CA43">
    <cfRule type="dataBar" priority="34">
      <dataBar>
        <cfvo type="min"/>
        <cfvo type="max"/>
        <color rgb="FF3EB6F4"/>
      </dataBar>
      <extLst>
        <ext xmlns:x14="http://schemas.microsoft.com/office/spreadsheetml/2009/9/main" uri="{B025F937-C7B1-47D3-B67F-A62EFF666E3E}">
          <x14:id>{ECFE40F5-CB25-0941-B952-3AD16954F713}</x14:id>
        </ext>
      </extLst>
    </cfRule>
  </conditionalFormatting>
  <conditionalFormatting sqref="CB4:CB43">
    <cfRule type="dataBar" priority="35">
      <dataBar>
        <cfvo type="min"/>
        <cfvo type="max"/>
        <color rgb="FF3EB6F4"/>
      </dataBar>
      <extLst>
        <ext xmlns:x14="http://schemas.microsoft.com/office/spreadsheetml/2009/9/main" uri="{B025F937-C7B1-47D3-B67F-A62EFF666E3E}">
          <x14:id>{487EFB70-6C55-684D-99DE-E458AA9B9C4A}</x14:id>
        </ext>
      </extLst>
    </cfRule>
  </conditionalFormatting>
  <conditionalFormatting sqref="CC4:CC43">
    <cfRule type="dataBar" priority="36">
      <dataBar>
        <cfvo type="min"/>
        <cfvo type="max"/>
        <color rgb="FF3EB6F4"/>
      </dataBar>
      <extLst>
        <ext xmlns:x14="http://schemas.microsoft.com/office/spreadsheetml/2009/9/main" uri="{B025F937-C7B1-47D3-B67F-A62EFF666E3E}">
          <x14:id>{CC604EDC-8AD3-1042-9ED6-B511EB4C0706}</x14:id>
        </ext>
      </extLst>
    </cfRule>
  </conditionalFormatting>
  <conditionalFormatting sqref="CD4:CD43">
    <cfRule type="dataBar" priority="37">
      <dataBar>
        <cfvo type="min"/>
        <cfvo type="max"/>
        <color rgb="FF3EB6F4"/>
      </dataBar>
      <extLst>
        <ext xmlns:x14="http://schemas.microsoft.com/office/spreadsheetml/2009/9/main" uri="{B025F937-C7B1-47D3-B67F-A62EFF666E3E}">
          <x14:id>{94B638C2-92EB-3549-AF21-CBCF37BAAD36}</x14:id>
        </ext>
      </extLst>
    </cfRule>
  </conditionalFormatting>
  <conditionalFormatting sqref="CE4:CE43">
    <cfRule type="dataBar" priority="38">
      <dataBar>
        <cfvo type="min"/>
        <cfvo type="max"/>
        <color rgb="FF3EB6F4"/>
      </dataBar>
      <extLst>
        <ext xmlns:x14="http://schemas.microsoft.com/office/spreadsheetml/2009/9/main" uri="{B025F937-C7B1-47D3-B67F-A62EFF666E3E}">
          <x14:id>{DE254DBC-8C73-2D46-9099-747999B1721B}</x14:id>
        </ext>
      </extLst>
    </cfRule>
  </conditionalFormatting>
  <conditionalFormatting sqref="CF4:CF43">
    <cfRule type="dataBar" priority="39">
      <dataBar>
        <cfvo type="min"/>
        <cfvo type="max"/>
        <color rgb="FF3EB6F4"/>
      </dataBar>
      <extLst>
        <ext xmlns:x14="http://schemas.microsoft.com/office/spreadsheetml/2009/9/main" uri="{B025F937-C7B1-47D3-B67F-A62EFF666E3E}">
          <x14:id>{900B7631-832F-BD49-9682-1C6F4D0B7B33}</x14:id>
        </ext>
      </extLst>
    </cfRule>
  </conditionalFormatting>
  <conditionalFormatting sqref="CG4:CG43">
    <cfRule type="dataBar" priority="40">
      <dataBar>
        <cfvo type="min"/>
        <cfvo type="max"/>
        <color rgb="FF3EB6F4"/>
      </dataBar>
      <extLst>
        <ext xmlns:x14="http://schemas.microsoft.com/office/spreadsheetml/2009/9/main" uri="{B025F937-C7B1-47D3-B67F-A62EFF666E3E}">
          <x14:id>{7C439873-21E1-C24D-8DB0-BA3A04218C59}</x14:id>
        </ext>
      </extLst>
    </cfRule>
  </conditionalFormatting>
  <conditionalFormatting sqref="CH4:CH43">
    <cfRule type="dataBar" priority="41">
      <dataBar>
        <cfvo type="min"/>
        <cfvo type="max"/>
        <color rgb="FF3EB6F4"/>
      </dataBar>
      <extLst>
        <ext xmlns:x14="http://schemas.microsoft.com/office/spreadsheetml/2009/9/main" uri="{B025F937-C7B1-47D3-B67F-A62EFF666E3E}">
          <x14:id>{245D583F-6864-1947-B644-C184C0A132CD}</x14:id>
        </ext>
      </extLst>
    </cfRule>
  </conditionalFormatting>
  <conditionalFormatting sqref="CI4:CI43">
    <cfRule type="dataBar" priority="42">
      <dataBar>
        <cfvo type="min"/>
        <cfvo type="max"/>
        <color rgb="FF3EB6F4"/>
      </dataBar>
      <extLst>
        <ext xmlns:x14="http://schemas.microsoft.com/office/spreadsheetml/2009/9/main" uri="{B025F937-C7B1-47D3-B67F-A62EFF666E3E}">
          <x14:id>{67242E98-1373-3A41-9B0D-5C393E7C24E8}</x14:id>
        </ext>
      </extLst>
    </cfRule>
  </conditionalFormatting>
  <conditionalFormatting sqref="CJ4:CJ43">
    <cfRule type="dataBar" priority="43">
      <dataBar>
        <cfvo type="min"/>
        <cfvo type="max"/>
        <color rgb="FF3EB6F4"/>
      </dataBar>
      <extLst>
        <ext xmlns:x14="http://schemas.microsoft.com/office/spreadsheetml/2009/9/main" uri="{B025F937-C7B1-47D3-B67F-A62EFF666E3E}">
          <x14:id>{9EBFBE58-85C8-7749-8BF7-CA475F73525E}</x14:id>
        </ext>
      </extLst>
    </cfRule>
  </conditionalFormatting>
  <conditionalFormatting sqref="CK4:CK43">
    <cfRule type="dataBar" priority="44">
      <dataBar>
        <cfvo type="min"/>
        <cfvo type="max"/>
        <color rgb="FF3EB6F4"/>
      </dataBar>
      <extLst>
        <ext xmlns:x14="http://schemas.microsoft.com/office/spreadsheetml/2009/9/main" uri="{B025F937-C7B1-47D3-B67F-A62EFF666E3E}">
          <x14:id>{CA9A8748-FF77-3842-9C8A-F702F40D06FA}</x14:id>
        </ext>
      </extLst>
    </cfRule>
  </conditionalFormatting>
  <conditionalFormatting sqref="CL4:CL43">
    <cfRule type="dataBar" priority="45">
      <dataBar>
        <cfvo type="min"/>
        <cfvo type="max"/>
        <color rgb="FF3EB6F4"/>
      </dataBar>
      <extLst>
        <ext xmlns:x14="http://schemas.microsoft.com/office/spreadsheetml/2009/9/main" uri="{B025F937-C7B1-47D3-B67F-A62EFF666E3E}">
          <x14:id>{D78C342A-9814-2141-988F-17BDFB68C9D7}</x14:id>
        </ext>
      </extLst>
    </cfRule>
  </conditionalFormatting>
  <conditionalFormatting sqref="CM4:CM43">
    <cfRule type="dataBar" priority="46">
      <dataBar>
        <cfvo type="min"/>
        <cfvo type="max"/>
        <color rgb="FF3EB6F4"/>
      </dataBar>
      <extLst>
        <ext xmlns:x14="http://schemas.microsoft.com/office/spreadsheetml/2009/9/main" uri="{B025F937-C7B1-47D3-B67F-A62EFF666E3E}">
          <x14:id>{F91CD1AB-E797-8E49-A77C-50B4330CDF66}</x14:id>
        </ext>
      </extLst>
    </cfRule>
  </conditionalFormatting>
  <conditionalFormatting sqref="CN4:CN43">
    <cfRule type="dataBar" priority="47">
      <dataBar>
        <cfvo type="min"/>
        <cfvo type="max"/>
        <color rgb="FF3EB6F4"/>
      </dataBar>
      <extLst>
        <ext xmlns:x14="http://schemas.microsoft.com/office/spreadsheetml/2009/9/main" uri="{B025F937-C7B1-47D3-B67F-A62EFF666E3E}">
          <x14:id>{7909CCBD-BE35-1941-9CE1-9E8F68AA50FD}</x14:id>
        </ext>
      </extLst>
    </cfRule>
  </conditionalFormatting>
  <conditionalFormatting sqref="CO4:CO43">
    <cfRule type="dataBar" priority="48">
      <dataBar>
        <cfvo type="min"/>
        <cfvo type="max"/>
        <color rgb="FF3EB6F4"/>
      </dataBar>
      <extLst>
        <ext xmlns:x14="http://schemas.microsoft.com/office/spreadsheetml/2009/9/main" uri="{B025F937-C7B1-47D3-B67F-A62EFF666E3E}">
          <x14:id>{78C7264D-81B8-2E4B-8721-F98A7C57654B}</x14:id>
        </ext>
      </extLst>
    </cfRule>
  </conditionalFormatting>
  <conditionalFormatting sqref="CP4:CP43">
    <cfRule type="dataBar" priority="49">
      <dataBar>
        <cfvo type="min"/>
        <cfvo type="max"/>
        <color rgb="FF3EB6F4"/>
      </dataBar>
      <extLst>
        <ext xmlns:x14="http://schemas.microsoft.com/office/spreadsheetml/2009/9/main" uri="{B025F937-C7B1-47D3-B67F-A62EFF666E3E}">
          <x14:id>{7B7D6D04-D55E-6340-9F24-6B7BDD5D2DC7}</x14:id>
        </ext>
      </extLst>
    </cfRule>
  </conditionalFormatting>
  <conditionalFormatting sqref="CQ4:CQ43">
    <cfRule type="dataBar" priority="50">
      <dataBar>
        <cfvo type="min"/>
        <cfvo type="max"/>
        <color rgb="FF3EB6F4"/>
      </dataBar>
      <extLst>
        <ext xmlns:x14="http://schemas.microsoft.com/office/spreadsheetml/2009/9/main" uri="{B025F937-C7B1-47D3-B67F-A62EFF666E3E}">
          <x14:id>{B35B0BEE-A203-7745-B795-5BBB02CCF199}</x14:id>
        </ext>
      </extLst>
    </cfRule>
  </conditionalFormatting>
  <conditionalFormatting sqref="CR4:CR43">
    <cfRule type="dataBar" priority="51">
      <dataBar>
        <cfvo type="min"/>
        <cfvo type="max"/>
        <color rgb="FF3EB6F4"/>
      </dataBar>
      <extLst>
        <ext xmlns:x14="http://schemas.microsoft.com/office/spreadsheetml/2009/9/main" uri="{B025F937-C7B1-47D3-B67F-A62EFF666E3E}">
          <x14:id>{A374B6F5-5D1B-B041-9AAB-32722DF9969A}</x14:id>
        </ext>
      </extLst>
    </cfRule>
  </conditionalFormatting>
  <conditionalFormatting sqref="CS4:CS43">
    <cfRule type="dataBar" priority="52">
      <dataBar>
        <cfvo type="min"/>
        <cfvo type="max"/>
        <color rgb="FF3EB6F4"/>
      </dataBar>
      <extLst>
        <ext xmlns:x14="http://schemas.microsoft.com/office/spreadsheetml/2009/9/main" uri="{B025F937-C7B1-47D3-B67F-A62EFF666E3E}">
          <x14:id>{CF755815-A9A7-DA45-B5F8-CA2FC86E2087}</x14:id>
        </ext>
      </extLst>
    </cfRule>
  </conditionalFormatting>
  <conditionalFormatting sqref="CT4:CT43">
    <cfRule type="dataBar" priority="53">
      <dataBar>
        <cfvo type="min"/>
        <cfvo type="max"/>
        <color rgb="FF3EB6F4"/>
      </dataBar>
      <extLst>
        <ext xmlns:x14="http://schemas.microsoft.com/office/spreadsheetml/2009/9/main" uri="{B025F937-C7B1-47D3-B67F-A62EFF666E3E}">
          <x14:id>{28A1CFEE-5747-794D-9D31-35E5F361472F}</x14:id>
        </ext>
      </extLst>
    </cfRule>
  </conditionalFormatting>
  <conditionalFormatting sqref="CU4:CU43">
    <cfRule type="dataBar" priority="54">
      <dataBar>
        <cfvo type="min"/>
        <cfvo type="max"/>
        <color rgb="FF3EB6F4"/>
      </dataBar>
      <extLst>
        <ext xmlns:x14="http://schemas.microsoft.com/office/spreadsheetml/2009/9/main" uri="{B025F937-C7B1-47D3-B67F-A62EFF666E3E}">
          <x14:id>{8A5E6B24-A695-D44A-B01E-A76989F29AA4}</x14:id>
        </ext>
      </extLst>
    </cfRule>
  </conditionalFormatting>
  <conditionalFormatting sqref="CV4:CV43">
    <cfRule type="dataBar" priority="55">
      <dataBar>
        <cfvo type="min"/>
        <cfvo type="max"/>
        <color rgb="FF3EB6F4"/>
      </dataBar>
      <extLst>
        <ext xmlns:x14="http://schemas.microsoft.com/office/spreadsheetml/2009/9/main" uri="{B025F937-C7B1-47D3-B67F-A62EFF666E3E}">
          <x14:id>{B4B9D56E-ECEC-7F47-B761-44B74C0409D8}</x14:id>
        </ext>
      </extLst>
    </cfRule>
  </conditionalFormatting>
  <conditionalFormatting sqref="CW4:CW43">
    <cfRule type="dataBar" priority="56">
      <dataBar>
        <cfvo type="min"/>
        <cfvo type="max"/>
        <color rgb="FF3EB6F4"/>
      </dataBar>
      <extLst>
        <ext xmlns:x14="http://schemas.microsoft.com/office/spreadsheetml/2009/9/main" uri="{B025F937-C7B1-47D3-B67F-A62EFF666E3E}">
          <x14:id>{22234F36-6826-6245-8EE3-465AC3B60D91}</x14:id>
        </ext>
      </extLst>
    </cfRule>
  </conditionalFormatting>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2BE43A4F-983F-8645-85EB-C2F531D9964E}">
            <x14:dataBar minLength="0" maxLength="100" border="1" negativeBarBorderColorSameAsPositive="0">
              <x14:cfvo type="autoMin"/>
              <x14:cfvo type="autoMax"/>
              <x14:borderColor rgb="FF3EB6F4"/>
              <x14:negativeFillColor rgb="FFFF0000"/>
              <x14:negativeBorderColor rgb="FFFF0000"/>
              <x14:axisColor rgb="FF000000"/>
            </x14:dataBar>
          </x14:cfRule>
          <xm:sqref>AT4:AT43</xm:sqref>
        </x14:conditionalFormatting>
        <x14:conditionalFormatting xmlns:xm="http://schemas.microsoft.com/office/excel/2006/main">
          <x14:cfRule type="dataBar" id="{D1CE0A83-17F8-3349-9F59-669F061E9FDF}">
            <x14:dataBar minLength="0" maxLength="100" border="1" negativeBarBorderColorSameAsPositive="0">
              <x14:cfvo type="autoMin"/>
              <x14:cfvo type="autoMax"/>
              <x14:borderColor rgb="FF3EB6F4"/>
              <x14:negativeFillColor rgb="FFFF0000"/>
              <x14:negativeBorderColor rgb="FFFF0000"/>
              <x14:axisColor rgb="FF000000"/>
            </x14:dataBar>
          </x14:cfRule>
          <xm:sqref>AU4:AU43</xm:sqref>
        </x14:conditionalFormatting>
        <x14:conditionalFormatting xmlns:xm="http://schemas.microsoft.com/office/excel/2006/main">
          <x14:cfRule type="dataBar" id="{D02A3B1C-19D9-7548-BC32-113BC7EB4829}">
            <x14:dataBar minLength="0" maxLength="100" border="1" negativeBarBorderColorSameAsPositive="0">
              <x14:cfvo type="autoMin"/>
              <x14:cfvo type="autoMax"/>
              <x14:borderColor rgb="FF3EB6F4"/>
              <x14:negativeFillColor rgb="FFFF0000"/>
              <x14:negativeBorderColor rgb="FFFF0000"/>
              <x14:axisColor rgb="FF000000"/>
            </x14:dataBar>
          </x14:cfRule>
          <xm:sqref>AV4:AV43</xm:sqref>
        </x14:conditionalFormatting>
        <x14:conditionalFormatting xmlns:xm="http://schemas.microsoft.com/office/excel/2006/main">
          <x14:cfRule type="dataBar" id="{C6F138D6-794F-D545-9C3A-81AF0CF3BF79}">
            <x14:dataBar minLength="0" maxLength="100" border="1" negativeBarBorderColorSameAsPositive="0">
              <x14:cfvo type="autoMin"/>
              <x14:cfvo type="autoMax"/>
              <x14:borderColor rgb="FF3EB6F4"/>
              <x14:negativeFillColor rgb="FFFF0000"/>
              <x14:negativeBorderColor rgb="FFFF0000"/>
              <x14:axisColor rgb="FF000000"/>
            </x14:dataBar>
          </x14:cfRule>
          <xm:sqref>AW4:AW43</xm:sqref>
        </x14:conditionalFormatting>
        <x14:conditionalFormatting xmlns:xm="http://schemas.microsoft.com/office/excel/2006/main">
          <x14:cfRule type="dataBar" id="{B2FF54CB-8A61-5443-BD0E-DF1A64574D51}">
            <x14:dataBar minLength="0" maxLength="100" border="1" negativeBarBorderColorSameAsPositive="0">
              <x14:cfvo type="autoMin"/>
              <x14:cfvo type="autoMax"/>
              <x14:borderColor rgb="FF3EB6F4"/>
              <x14:negativeFillColor rgb="FFFF0000"/>
              <x14:negativeBorderColor rgb="FFFF0000"/>
              <x14:axisColor rgb="FF000000"/>
            </x14:dataBar>
          </x14:cfRule>
          <xm:sqref>AX4:AX43</xm:sqref>
        </x14:conditionalFormatting>
        <x14:conditionalFormatting xmlns:xm="http://schemas.microsoft.com/office/excel/2006/main">
          <x14:cfRule type="dataBar" id="{DFFB1282-2EA7-CC40-A43D-B7CC00484166}">
            <x14:dataBar minLength="0" maxLength="100" border="1" negativeBarBorderColorSameAsPositive="0">
              <x14:cfvo type="autoMin"/>
              <x14:cfvo type="autoMax"/>
              <x14:borderColor rgb="FF3EB6F4"/>
              <x14:negativeFillColor rgb="FFFF0000"/>
              <x14:negativeBorderColor rgb="FFFF0000"/>
              <x14:axisColor rgb="FF000000"/>
            </x14:dataBar>
          </x14:cfRule>
          <xm:sqref>AY4:AY43</xm:sqref>
        </x14:conditionalFormatting>
        <x14:conditionalFormatting xmlns:xm="http://schemas.microsoft.com/office/excel/2006/main">
          <x14:cfRule type="dataBar" id="{36733739-7217-064E-AF96-783CF2EB707F}">
            <x14:dataBar minLength="0" maxLength="100" border="1" negativeBarBorderColorSameAsPositive="0">
              <x14:cfvo type="autoMin"/>
              <x14:cfvo type="autoMax"/>
              <x14:borderColor rgb="FF3EB6F4"/>
              <x14:negativeFillColor rgb="FFFF0000"/>
              <x14:negativeBorderColor rgb="FFFF0000"/>
              <x14:axisColor rgb="FF000000"/>
            </x14:dataBar>
          </x14:cfRule>
          <xm:sqref>AZ4:AZ43</xm:sqref>
        </x14:conditionalFormatting>
        <x14:conditionalFormatting xmlns:xm="http://schemas.microsoft.com/office/excel/2006/main">
          <x14:cfRule type="dataBar" id="{996971D7-99F1-D74E-8940-CB9D9528F7E8}">
            <x14:dataBar minLength="0" maxLength="100" border="1" negativeBarBorderColorSameAsPositive="0">
              <x14:cfvo type="autoMin"/>
              <x14:cfvo type="autoMax"/>
              <x14:borderColor rgb="FF3EB6F4"/>
              <x14:negativeFillColor rgb="FFFF0000"/>
              <x14:negativeBorderColor rgb="FFFF0000"/>
              <x14:axisColor rgb="FF000000"/>
            </x14:dataBar>
          </x14:cfRule>
          <xm:sqref>BA4:BA43</xm:sqref>
        </x14:conditionalFormatting>
        <x14:conditionalFormatting xmlns:xm="http://schemas.microsoft.com/office/excel/2006/main">
          <x14:cfRule type="dataBar" id="{50069DE7-B6E6-694E-8CFE-06E3CC31B981}">
            <x14:dataBar minLength="0" maxLength="100" border="1" negativeBarBorderColorSameAsPositive="0">
              <x14:cfvo type="autoMin"/>
              <x14:cfvo type="autoMax"/>
              <x14:borderColor rgb="FF3EB6F4"/>
              <x14:negativeFillColor rgb="FFFF0000"/>
              <x14:negativeBorderColor rgb="FFFF0000"/>
              <x14:axisColor rgb="FF000000"/>
            </x14:dataBar>
          </x14:cfRule>
          <xm:sqref>BB4:BB43</xm:sqref>
        </x14:conditionalFormatting>
        <x14:conditionalFormatting xmlns:xm="http://schemas.microsoft.com/office/excel/2006/main">
          <x14:cfRule type="dataBar" id="{9BEF4198-9456-674A-98C9-0C898FA313F5}">
            <x14:dataBar minLength="0" maxLength="100" border="1" negativeBarBorderColorSameAsPositive="0">
              <x14:cfvo type="autoMin"/>
              <x14:cfvo type="autoMax"/>
              <x14:borderColor rgb="FF3EB6F4"/>
              <x14:negativeFillColor rgb="FFFF0000"/>
              <x14:negativeBorderColor rgb="FFFF0000"/>
              <x14:axisColor rgb="FF000000"/>
            </x14:dataBar>
          </x14:cfRule>
          <xm:sqref>BC4:BC43</xm:sqref>
        </x14:conditionalFormatting>
        <x14:conditionalFormatting xmlns:xm="http://schemas.microsoft.com/office/excel/2006/main">
          <x14:cfRule type="dataBar" id="{DD1BD12A-1A99-0A4E-927F-706A4FE4882A}">
            <x14:dataBar minLength="0" maxLength="100" border="1" negativeBarBorderColorSameAsPositive="0">
              <x14:cfvo type="autoMin"/>
              <x14:cfvo type="autoMax"/>
              <x14:borderColor rgb="FF3EB6F4"/>
              <x14:negativeFillColor rgb="FFFF0000"/>
              <x14:negativeBorderColor rgb="FFFF0000"/>
              <x14:axisColor rgb="FF000000"/>
            </x14:dataBar>
          </x14:cfRule>
          <xm:sqref>BD4:BD43</xm:sqref>
        </x14:conditionalFormatting>
        <x14:conditionalFormatting xmlns:xm="http://schemas.microsoft.com/office/excel/2006/main">
          <x14:cfRule type="dataBar" id="{7F67EEBD-6135-4440-9098-F5DBD03AB6CD}">
            <x14:dataBar minLength="0" maxLength="100" border="1" negativeBarBorderColorSameAsPositive="0">
              <x14:cfvo type="autoMin"/>
              <x14:cfvo type="autoMax"/>
              <x14:borderColor rgb="FF3EB6F4"/>
              <x14:negativeFillColor rgb="FFFF0000"/>
              <x14:negativeBorderColor rgb="FFFF0000"/>
              <x14:axisColor rgb="FF000000"/>
            </x14:dataBar>
          </x14:cfRule>
          <xm:sqref>BE4:BE43</xm:sqref>
        </x14:conditionalFormatting>
        <x14:conditionalFormatting xmlns:xm="http://schemas.microsoft.com/office/excel/2006/main">
          <x14:cfRule type="dataBar" id="{E8A4D212-28BC-554D-AF99-8BAFD6FC6803}">
            <x14:dataBar minLength="0" maxLength="100" border="1" negativeBarBorderColorSameAsPositive="0">
              <x14:cfvo type="autoMin"/>
              <x14:cfvo type="autoMax"/>
              <x14:borderColor rgb="FF3EB6F4"/>
              <x14:negativeFillColor rgb="FFFF0000"/>
              <x14:negativeBorderColor rgb="FFFF0000"/>
              <x14:axisColor rgb="FF000000"/>
            </x14:dataBar>
          </x14:cfRule>
          <xm:sqref>BF4:BF43</xm:sqref>
        </x14:conditionalFormatting>
        <x14:conditionalFormatting xmlns:xm="http://schemas.microsoft.com/office/excel/2006/main">
          <x14:cfRule type="dataBar" id="{FAE9D6A7-9487-1440-8D1C-C35D881AB673}">
            <x14:dataBar minLength="0" maxLength="100" border="1" negativeBarBorderColorSameAsPositive="0">
              <x14:cfvo type="autoMin"/>
              <x14:cfvo type="autoMax"/>
              <x14:borderColor rgb="FF3EB6F4"/>
              <x14:negativeFillColor rgb="FFFF0000"/>
              <x14:negativeBorderColor rgb="FFFF0000"/>
              <x14:axisColor rgb="FF000000"/>
            </x14:dataBar>
          </x14:cfRule>
          <xm:sqref>BG4:BG43</xm:sqref>
        </x14:conditionalFormatting>
        <x14:conditionalFormatting xmlns:xm="http://schemas.microsoft.com/office/excel/2006/main">
          <x14:cfRule type="dataBar" id="{C9713D9D-F9CE-B14B-89A8-D9AB0D3FDC9D}">
            <x14:dataBar minLength="0" maxLength="100" border="1" negativeBarBorderColorSameAsPositive="0">
              <x14:cfvo type="autoMin"/>
              <x14:cfvo type="autoMax"/>
              <x14:borderColor rgb="FF3EB6F4"/>
              <x14:negativeFillColor rgb="FFFF0000"/>
              <x14:negativeBorderColor rgb="FFFF0000"/>
              <x14:axisColor rgb="FF000000"/>
            </x14:dataBar>
          </x14:cfRule>
          <xm:sqref>BH4:BH43</xm:sqref>
        </x14:conditionalFormatting>
        <x14:conditionalFormatting xmlns:xm="http://schemas.microsoft.com/office/excel/2006/main">
          <x14:cfRule type="dataBar" id="{42FF5D71-8A17-204C-9C39-0EC226ED7EB2}">
            <x14:dataBar minLength="0" maxLength="100" border="1" negativeBarBorderColorSameAsPositive="0">
              <x14:cfvo type="autoMin"/>
              <x14:cfvo type="autoMax"/>
              <x14:borderColor rgb="FF3EB6F4"/>
              <x14:negativeFillColor rgb="FFFF0000"/>
              <x14:negativeBorderColor rgb="FFFF0000"/>
              <x14:axisColor rgb="FF000000"/>
            </x14:dataBar>
          </x14:cfRule>
          <xm:sqref>BI4:BI43</xm:sqref>
        </x14:conditionalFormatting>
        <x14:conditionalFormatting xmlns:xm="http://schemas.microsoft.com/office/excel/2006/main">
          <x14:cfRule type="dataBar" id="{D2C2A9B9-DCAD-E74F-AE48-2340C52F6DA3}">
            <x14:dataBar minLength="0" maxLength="100" border="1" negativeBarBorderColorSameAsPositive="0">
              <x14:cfvo type="autoMin"/>
              <x14:cfvo type="autoMax"/>
              <x14:borderColor rgb="FF3EB6F4"/>
              <x14:negativeFillColor rgb="FFFF0000"/>
              <x14:negativeBorderColor rgb="FFFF0000"/>
              <x14:axisColor rgb="FF000000"/>
            </x14:dataBar>
          </x14:cfRule>
          <xm:sqref>BJ4:BJ43</xm:sqref>
        </x14:conditionalFormatting>
        <x14:conditionalFormatting xmlns:xm="http://schemas.microsoft.com/office/excel/2006/main">
          <x14:cfRule type="dataBar" id="{F6A63DD0-1C3D-C04A-B5A3-88C0FC736D8C}">
            <x14:dataBar minLength="0" maxLength="100" border="1" negativeBarBorderColorSameAsPositive="0">
              <x14:cfvo type="autoMin"/>
              <x14:cfvo type="autoMax"/>
              <x14:borderColor rgb="FF3EB6F4"/>
              <x14:negativeFillColor rgb="FFFF0000"/>
              <x14:negativeBorderColor rgb="FFFF0000"/>
              <x14:axisColor rgb="FF000000"/>
            </x14:dataBar>
          </x14:cfRule>
          <xm:sqref>BK4:BK43</xm:sqref>
        </x14:conditionalFormatting>
        <x14:conditionalFormatting xmlns:xm="http://schemas.microsoft.com/office/excel/2006/main">
          <x14:cfRule type="dataBar" id="{64D37121-20C2-6A49-8ACE-94018E385B9A}">
            <x14:dataBar minLength="0" maxLength="100" border="1" negativeBarBorderColorSameAsPositive="0">
              <x14:cfvo type="autoMin"/>
              <x14:cfvo type="autoMax"/>
              <x14:borderColor rgb="FF3EB6F4"/>
              <x14:negativeFillColor rgb="FFFF0000"/>
              <x14:negativeBorderColor rgb="FFFF0000"/>
              <x14:axisColor rgb="FF000000"/>
            </x14:dataBar>
          </x14:cfRule>
          <xm:sqref>BL4:BL43</xm:sqref>
        </x14:conditionalFormatting>
        <x14:conditionalFormatting xmlns:xm="http://schemas.microsoft.com/office/excel/2006/main">
          <x14:cfRule type="dataBar" id="{862625DD-E9E2-3B41-85E8-48628932D5B2}">
            <x14:dataBar minLength="0" maxLength="100" border="1" negativeBarBorderColorSameAsPositive="0">
              <x14:cfvo type="autoMin"/>
              <x14:cfvo type="autoMax"/>
              <x14:borderColor rgb="FF3EB6F4"/>
              <x14:negativeFillColor rgb="FFFF0000"/>
              <x14:negativeBorderColor rgb="FFFF0000"/>
              <x14:axisColor rgb="FF000000"/>
            </x14:dataBar>
          </x14:cfRule>
          <xm:sqref>BM4:BM43</xm:sqref>
        </x14:conditionalFormatting>
        <x14:conditionalFormatting xmlns:xm="http://schemas.microsoft.com/office/excel/2006/main">
          <x14:cfRule type="dataBar" id="{883E5A61-E974-0245-A716-5362B02357CC}">
            <x14:dataBar minLength="0" maxLength="100" border="1" negativeBarBorderColorSameAsPositive="0">
              <x14:cfvo type="autoMin"/>
              <x14:cfvo type="autoMax"/>
              <x14:borderColor rgb="FF3EB6F4"/>
              <x14:negativeFillColor rgb="FFFF0000"/>
              <x14:negativeBorderColor rgb="FFFF0000"/>
              <x14:axisColor rgb="FF000000"/>
            </x14:dataBar>
          </x14:cfRule>
          <xm:sqref>BN4:BN43</xm:sqref>
        </x14:conditionalFormatting>
        <x14:conditionalFormatting xmlns:xm="http://schemas.microsoft.com/office/excel/2006/main">
          <x14:cfRule type="dataBar" id="{B2218AE2-63C7-7B43-926C-3D42E10B7474}">
            <x14:dataBar minLength="0" maxLength="100" border="1" negativeBarBorderColorSameAsPositive="0">
              <x14:cfvo type="autoMin"/>
              <x14:cfvo type="autoMax"/>
              <x14:borderColor rgb="FF3EB6F4"/>
              <x14:negativeFillColor rgb="FFFF0000"/>
              <x14:negativeBorderColor rgb="FFFF0000"/>
              <x14:axisColor rgb="FF000000"/>
            </x14:dataBar>
          </x14:cfRule>
          <xm:sqref>BO4:BO43</xm:sqref>
        </x14:conditionalFormatting>
        <x14:conditionalFormatting xmlns:xm="http://schemas.microsoft.com/office/excel/2006/main">
          <x14:cfRule type="dataBar" id="{888390F7-3FF0-8049-B06F-FAAE66CE5035}">
            <x14:dataBar minLength="0" maxLength="100" border="1" negativeBarBorderColorSameAsPositive="0">
              <x14:cfvo type="autoMin"/>
              <x14:cfvo type="autoMax"/>
              <x14:borderColor rgb="FF3EB6F4"/>
              <x14:negativeFillColor rgb="FFFF0000"/>
              <x14:negativeBorderColor rgb="FFFF0000"/>
              <x14:axisColor rgb="FF000000"/>
            </x14:dataBar>
          </x14:cfRule>
          <xm:sqref>BP4:BP43</xm:sqref>
        </x14:conditionalFormatting>
        <x14:conditionalFormatting xmlns:xm="http://schemas.microsoft.com/office/excel/2006/main">
          <x14:cfRule type="dataBar" id="{AB179C09-7BA9-CE4E-B243-CAA0F49CC2FD}">
            <x14:dataBar minLength="0" maxLength="100" border="1" negativeBarBorderColorSameAsPositive="0">
              <x14:cfvo type="autoMin"/>
              <x14:cfvo type="autoMax"/>
              <x14:borderColor rgb="FF3EB6F4"/>
              <x14:negativeFillColor rgb="FFFF0000"/>
              <x14:negativeBorderColor rgb="FFFF0000"/>
              <x14:axisColor rgb="FF000000"/>
            </x14:dataBar>
          </x14:cfRule>
          <xm:sqref>BQ4:BQ43</xm:sqref>
        </x14:conditionalFormatting>
        <x14:conditionalFormatting xmlns:xm="http://schemas.microsoft.com/office/excel/2006/main">
          <x14:cfRule type="dataBar" id="{5C61E45F-F4E7-1141-AFB0-CC12660FF9A7}">
            <x14:dataBar minLength="0" maxLength="100" border="1" negativeBarBorderColorSameAsPositive="0">
              <x14:cfvo type="autoMin"/>
              <x14:cfvo type="autoMax"/>
              <x14:borderColor rgb="FF3EB6F4"/>
              <x14:negativeFillColor rgb="FFFF0000"/>
              <x14:negativeBorderColor rgb="FFFF0000"/>
              <x14:axisColor rgb="FF000000"/>
            </x14:dataBar>
          </x14:cfRule>
          <xm:sqref>BR4:BR43</xm:sqref>
        </x14:conditionalFormatting>
        <x14:conditionalFormatting xmlns:xm="http://schemas.microsoft.com/office/excel/2006/main">
          <x14:cfRule type="dataBar" id="{A405A228-FFF6-9147-AE5E-0AD16A1A358A}">
            <x14:dataBar minLength="0" maxLength="100" border="1" negativeBarBorderColorSameAsPositive="0">
              <x14:cfvo type="autoMin"/>
              <x14:cfvo type="autoMax"/>
              <x14:borderColor rgb="FF3EB6F4"/>
              <x14:negativeFillColor rgb="FFFF0000"/>
              <x14:negativeBorderColor rgb="FFFF0000"/>
              <x14:axisColor rgb="FF000000"/>
            </x14:dataBar>
          </x14:cfRule>
          <xm:sqref>BS4:BS43</xm:sqref>
        </x14:conditionalFormatting>
        <x14:conditionalFormatting xmlns:xm="http://schemas.microsoft.com/office/excel/2006/main">
          <x14:cfRule type="dataBar" id="{EA27DC45-8F17-0645-B297-339E3DCE41A3}">
            <x14:dataBar minLength="0" maxLength="100" border="1" negativeBarBorderColorSameAsPositive="0">
              <x14:cfvo type="autoMin"/>
              <x14:cfvo type="autoMax"/>
              <x14:borderColor rgb="FF3EB6F4"/>
              <x14:negativeFillColor rgb="FFFF0000"/>
              <x14:negativeBorderColor rgb="FFFF0000"/>
              <x14:axisColor rgb="FF000000"/>
            </x14:dataBar>
          </x14:cfRule>
          <xm:sqref>BT4:BT43</xm:sqref>
        </x14:conditionalFormatting>
        <x14:conditionalFormatting xmlns:xm="http://schemas.microsoft.com/office/excel/2006/main">
          <x14:cfRule type="dataBar" id="{9F096294-5D59-114E-A63D-10992FF96C00}">
            <x14:dataBar minLength="0" maxLength="100" border="1" negativeBarBorderColorSameAsPositive="0">
              <x14:cfvo type="autoMin"/>
              <x14:cfvo type="autoMax"/>
              <x14:borderColor rgb="FF3EB6F4"/>
              <x14:negativeFillColor rgb="FFFF0000"/>
              <x14:negativeBorderColor rgb="FFFF0000"/>
              <x14:axisColor rgb="FF000000"/>
            </x14:dataBar>
          </x14:cfRule>
          <xm:sqref>BU4:BU43</xm:sqref>
        </x14:conditionalFormatting>
        <x14:conditionalFormatting xmlns:xm="http://schemas.microsoft.com/office/excel/2006/main">
          <x14:cfRule type="dataBar" id="{050E22A8-2C74-3D44-B4E4-BC49D559C9B1}">
            <x14:dataBar minLength="0" maxLength="100" border="1" negativeBarBorderColorSameAsPositive="0">
              <x14:cfvo type="autoMin"/>
              <x14:cfvo type="autoMax"/>
              <x14:borderColor rgb="FF3EB6F4"/>
              <x14:negativeFillColor rgb="FFFF0000"/>
              <x14:negativeBorderColor rgb="FFFF0000"/>
              <x14:axisColor rgb="FF000000"/>
            </x14:dataBar>
          </x14:cfRule>
          <xm:sqref>BV4:BV43</xm:sqref>
        </x14:conditionalFormatting>
        <x14:conditionalFormatting xmlns:xm="http://schemas.microsoft.com/office/excel/2006/main">
          <x14:cfRule type="dataBar" id="{3D413F5F-DF2A-A04E-B7BC-0E9CF0DFEA9A}">
            <x14:dataBar minLength="0" maxLength="100" border="1" negativeBarBorderColorSameAsPositive="0">
              <x14:cfvo type="autoMin"/>
              <x14:cfvo type="autoMax"/>
              <x14:borderColor rgb="FF3EB6F4"/>
              <x14:negativeFillColor rgb="FFFF0000"/>
              <x14:negativeBorderColor rgb="FFFF0000"/>
              <x14:axisColor rgb="FF000000"/>
            </x14:dataBar>
          </x14:cfRule>
          <xm:sqref>BW4:BW43</xm:sqref>
        </x14:conditionalFormatting>
        <x14:conditionalFormatting xmlns:xm="http://schemas.microsoft.com/office/excel/2006/main">
          <x14:cfRule type="dataBar" id="{3D5F9446-76E8-DC4D-91A4-8B8B00411649}">
            <x14:dataBar minLength="0" maxLength="100" border="1" negativeBarBorderColorSameAsPositive="0">
              <x14:cfvo type="autoMin"/>
              <x14:cfvo type="autoMax"/>
              <x14:borderColor rgb="FF3EB6F4"/>
              <x14:negativeFillColor rgb="FFFF0000"/>
              <x14:negativeBorderColor rgb="FFFF0000"/>
              <x14:axisColor rgb="FF000000"/>
            </x14:dataBar>
          </x14:cfRule>
          <xm:sqref>BX4:BX43</xm:sqref>
        </x14:conditionalFormatting>
        <x14:conditionalFormatting xmlns:xm="http://schemas.microsoft.com/office/excel/2006/main">
          <x14:cfRule type="dataBar" id="{0B24D320-38BB-0346-A01C-376762659A18}">
            <x14:dataBar minLength="0" maxLength="100" border="1" negativeBarBorderColorSameAsPositive="0">
              <x14:cfvo type="autoMin"/>
              <x14:cfvo type="autoMax"/>
              <x14:borderColor rgb="FF3EB6F4"/>
              <x14:negativeFillColor rgb="FFFF0000"/>
              <x14:negativeBorderColor rgb="FFFF0000"/>
              <x14:axisColor rgb="FF000000"/>
            </x14:dataBar>
          </x14:cfRule>
          <xm:sqref>BY4:BY43</xm:sqref>
        </x14:conditionalFormatting>
        <x14:conditionalFormatting xmlns:xm="http://schemas.microsoft.com/office/excel/2006/main">
          <x14:cfRule type="dataBar" id="{BF627CC0-AF3E-C848-81A7-70A8743BBB9A}">
            <x14:dataBar minLength="0" maxLength="100" border="1" negativeBarBorderColorSameAsPositive="0">
              <x14:cfvo type="autoMin"/>
              <x14:cfvo type="autoMax"/>
              <x14:borderColor rgb="FF3EB6F4"/>
              <x14:negativeFillColor rgb="FFFF0000"/>
              <x14:negativeBorderColor rgb="FFFF0000"/>
              <x14:axisColor rgb="FF000000"/>
            </x14:dataBar>
          </x14:cfRule>
          <xm:sqref>BZ4:BZ43</xm:sqref>
        </x14:conditionalFormatting>
        <x14:conditionalFormatting xmlns:xm="http://schemas.microsoft.com/office/excel/2006/main">
          <x14:cfRule type="dataBar" id="{ECFE40F5-CB25-0941-B952-3AD16954F713}">
            <x14:dataBar minLength="0" maxLength="100" border="1" negativeBarBorderColorSameAsPositive="0">
              <x14:cfvo type="autoMin"/>
              <x14:cfvo type="autoMax"/>
              <x14:borderColor rgb="FF3EB6F4"/>
              <x14:negativeFillColor rgb="FFFF0000"/>
              <x14:negativeBorderColor rgb="FFFF0000"/>
              <x14:axisColor rgb="FF000000"/>
            </x14:dataBar>
          </x14:cfRule>
          <xm:sqref>CA4:CA43</xm:sqref>
        </x14:conditionalFormatting>
        <x14:conditionalFormatting xmlns:xm="http://schemas.microsoft.com/office/excel/2006/main">
          <x14:cfRule type="dataBar" id="{487EFB70-6C55-684D-99DE-E458AA9B9C4A}">
            <x14:dataBar minLength="0" maxLength="100" border="1" negativeBarBorderColorSameAsPositive="0">
              <x14:cfvo type="autoMin"/>
              <x14:cfvo type="autoMax"/>
              <x14:borderColor rgb="FF3EB6F4"/>
              <x14:negativeFillColor rgb="FFFF0000"/>
              <x14:negativeBorderColor rgb="FFFF0000"/>
              <x14:axisColor rgb="FF000000"/>
            </x14:dataBar>
          </x14:cfRule>
          <xm:sqref>CB4:CB43</xm:sqref>
        </x14:conditionalFormatting>
        <x14:conditionalFormatting xmlns:xm="http://schemas.microsoft.com/office/excel/2006/main">
          <x14:cfRule type="dataBar" id="{CC604EDC-8AD3-1042-9ED6-B511EB4C0706}">
            <x14:dataBar minLength="0" maxLength="100" border="1" negativeBarBorderColorSameAsPositive="0">
              <x14:cfvo type="autoMin"/>
              <x14:cfvo type="autoMax"/>
              <x14:borderColor rgb="FF3EB6F4"/>
              <x14:negativeFillColor rgb="FFFF0000"/>
              <x14:negativeBorderColor rgb="FFFF0000"/>
              <x14:axisColor rgb="FF000000"/>
            </x14:dataBar>
          </x14:cfRule>
          <xm:sqref>CC4:CC43</xm:sqref>
        </x14:conditionalFormatting>
        <x14:conditionalFormatting xmlns:xm="http://schemas.microsoft.com/office/excel/2006/main">
          <x14:cfRule type="dataBar" id="{94B638C2-92EB-3549-AF21-CBCF37BAAD36}">
            <x14:dataBar minLength="0" maxLength="100" border="1" negativeBarBorderColorSameAsPositive="0">
              <x14:cfvo type="autoMin"/>
              <x14:cfvo type="autoMax"/>
              <x14:borderColor rgb="FF3EB6F4"/>
              <x14:negativeFillColor rgb="FFFF0000"/>
              <x14:negativeBorderColor rgb="FFFF0000"/>
              <x14:axisColor rgb="FF000000"/>
            </x14:dataBar>
          </x14:cfRule>
          <xm:sqref>CD4:CD43</xm:sqref>
        </x14:conditionalFormatting>
        <x14:conditionalFormatting xmlns:xm="http://schemas.microsoft.com/office/excel/2006/main">
          <x14:cfRule type="dataBar" id="{DE254DBC-8C73-2D46-9099-747999B1721B}">
            <x14:dataBar minLength="0" maxLength="100" border="1" negativeBarBorderColorSameAsPositive="0">
              <x14:cfvo type="autoMin"/>
              <x14:cfvo type="autoMax"/>
              <x14:borderColor rgb="FF3EB6F4"/>
              <x14:negativeFillColor rgb="FFFF0000"/>
              <x14:negativeBorderColor rgb="FFFF0000"/>
              <x14:axisColor rgb="FF000000"/>
            </x14:dataBar>
          </x14:cfRule>
          <xm:sqref>CE4:CE43</xm:sqref>
        </x14:conditionalFormatting>
        <x14:conditionalFormatting xmlns:xm="http://schemas.microsoft.com/office/excel/2006/main">
          <x14:cfRule type="dataBar" id="{900B7631-832F-BD49-9682-1C6F4D0B7B33}">
            <x14:dataBar minLength="0" maxLength="100" border="1" negativeBarBorderColorSameAsPositive="0">
              <x14:cfvo type="autoMin"/>
              <x14:cfvo type="autoMax"/>
              <x14:borderColor rgb="FF3EB6F4"/>
              <x14:negativeFillColor rgb="FFFF0000"/>
              <x14:negativeBorderColor rgb="FFFF0000"/>
              <x14:axisColor rgb="FF000000"/>
            </x14:dataBar>
          </x14:cfRule>
          <xm:sqref>CF4:CF43</xm:sqref>
        </x14:conditionalFormatting>
        <x14:conditionalFormatting xmlns:xm="http://schemas.microsoft.com/office/excel/2006/main">
          <x14:cfRule type="dataBar" id="{7C439873-21E1-C24D-8DB0-BA3A04218C59}">
            <x14:dataBar minLength="0" maxLength="100" border="1" negativeBarBorderColorSameAsPositive="0">
              <x14:cfvo type="autoMin"/>
              <x14:cfvo type="autoMax"/>
              <x14:borderColor rgb="FF3EB6F4"/>
              <x14:negativeFillColor rgb="FFFF0000"/>
              <x14:negativeBorderColor rgb="FFFF0000"/>
              <x14:axisColor rgb="FF000000"/>
            </x14:dataBar>
          </x14:cfRule>
          <xm:sqref>CG4:CG43</xm:sqref>
        </x14:conditionalFormatting>
        <x14:conditionalFormatting xmlns:xm="http://schemas.microsoft.com/office/excel/2006/main">
          <x14:cfRule type="dataBar" id="{245D583F-6864-1947-B644-C184C0A132CD}">
            <x14:dataBar minLength="0" maxLength="100" border="1" negativeBarBorderColorSameAsPositive="0">
              <x14:cfvo type="autoMin"/>
              <x14:cfvo type="autoMax"/>
              <x14:borderColor rgb="FF3EB6F4"/>
              <x14:negativeFillColor rgb="FFFF0000"/>
              <x14:negativeBorderColor rgb="FFFF0000"/>
              <x14:axisColor rgb="FF000000"/>
            </x14:dataBar>
          </x14:cfRule>
          <xm:sqref>CH4:CH43</xm:sqref>
        </x14:conditionalFormatting>
        <x14:conditionalFormatting xmlns:xm="http://schemas.microsoft.com/office/excel/2006/main">
          <x14:cfRule type="dataBar" id="{67242E98-1373-3A41-9B0D-5C393E7C24E8}">
            <x14:dataBar minLength="0" maxLength="100" border="1" negativeBarBorderColorSameAsPositive="0">
              <x14:cfvo type="autoMin"/>
              <x14:cfvo type="autoMax"/>
              <x14:borderColor rgb="FF3EB6F4"/>
              <x14:negativeFillColor rgb="FFFF0000"/>
              <x14:negativeBorderColor rgb="FFFF0000"/>
              <x14:axisColor rgb="FF000000"/>
            </x14:dataBar>
          </x14:cfRule>
          <xm:sqref>CI4:CI43</xm:sqref>
        </x14:conditionalFormatting>
        <x14:conditionalFormatting xmlns:xm="http://schemas.microsoft.com/office/excel/2006/main">
          <x14:cfRule type="dataBar" id="{9EBFBE58-85C8-7749-8BF7-CA475F73525E}">
            <x14:dataBar minLength="0" maxLength="100" border="1" negativeBarBorderColorSameAsPositive="0">
              <x14:cfvo type="autoMin"/>
              <x14:cfvo type="autoMax"/>
              <x14:borderColor rgb="FF3EB6F4"/>
              <x14:negativeFillColor rgb="FFFF0000"/>
              <x14:negativeBorderColor rgb="FFFF0000"/>
              <x14:axisColor rgb="FF000000"/>
            </x14:dataBar>
          </x14:cfRule>
          <xm:sqref>CJ4:CJ43</xm:sqref>
        </x14:conditionalFormatting>
        <x14:conditionalFormatting xmlns:xm="http://schemas.microsoft.com/office/excel/2006/main">
          <x14:cfRule type="dataBar" id="{CA9A8748-FF77-3842-9C8A-F702F40D06FA}">
            <x14:dataBar minLength="0" maxLength="100" border="1" negativeBarBorderColorSameAsPositive="0">
              <x14:cfvo type="autoMin"/>
              <x14:cfvo type="autoMax"/>
              <x14:borderColor rgb="FF3EB6F4"/>
              <x14:negativeFillColor rgb="FFFF0000"/>
              <x14:negativeBorderColor rgb="FFFF0000"/>
              <x14:axisColor rgb="FF000000"/>
            </x14:dataBar>
          </x14:cfRule>
          <xm:sqref>CK4:CK43</xm:sqref>
        </x14:conditionalFormatting>
        <x14:conditionalFormatting xmlns:xm="http://schemas.microsoft.com/office/excel/2006/main">
          <x14:cfRule type="dataBar" id="{D78C342A-9814-2141-988F-17BDFB68C9D7}">
            <x14:dataBar minLength="0" maxLength="100" border="1" negativeBarBorderColorSameAsPositive="0">
              <x14:cfvo type="autoMin"/>
              <x14:cfvo type="autoMax"/>
              <x14:borderColor rgb="FF3EB6F4"/>
              <x14:negativeFillColor rgb="FFFF0000"/>
              <x14:negativeBorderColor rgb="FFFF0000"/>
              <x14:axisColor rgb="FF000000"/>
            </x14:dataBar>
          </x14:cfRule>
          <xm:sqref>CL4:CL43</xm:sqref>
        </x14:conditionalFormatting>
        <x14:conditionalFormatting xmlns:xm="http://schemas.microsoft.com/office/excel/2006/main">
          <x14:cfRule type="dataBar" id="{F91CD1AB-E797-8E49-A77C-50B4330CDF66}">
            <x14:dataBar minLength="0" maxLength="100" border="1" negativeBarBorderColorSameAsPositive="0">
              <x14:cfvo type="autoMin"/>
              <x14:cfvo type="autoMax"/>
              <x14:borderColor rgb="FF3EB6F4"/>
              <x14:negativeFillColor rgb="FFFF0000"/>
              <x14:negativeBorderColor rgb="FFFF0000"/>
              <x14:axisColor rgb="FF000000"/>
            </x14:dataBar>
          </x14:cfRule>
          <xm:sqref>CM4:CM43</xm:sqref>
        </x14:conditionalFormatting>
        <x14:conditionalFormatting xmlns:xm="http://schemas.microsoft.com/office/excel/2006/main">
          <x14:cfRule type="dataBar" id="{7909CCBD-BE35-1941-9CE1-9E8F68AA50FD}">
            <x14:dataBar minLength="0" maxLength="100" border="1" negativeBarBorderColorSameAsPositive="0">
              <x14:cfvo type="autoMin"/>
              <x14:cfvo type="autoMax"/>
              <x14:borderColor rgb="FF3EB6F4"/>
              <x14:negativeFillColor rgb="FFFF0000"/>
              <x14:negativeBorderColor rgb="FFFF0000"/>
              <x14:axisColor rgb="FF000000"/>
            </x14:dataBar>
          </x14:cfRule>
          <xm:sqref>CN4:CN43</xm:sqref>
        </x14:conditionalFormatting>
        <x14:conditionalFormatting xmlns:xm="http://schemas.microsoft.com/office/excel/2006/main">
          <x14:cfRule type="dataBar" id="{78C7264D-81B8-2E4B-8721-F98A7C57654B}">
            <x14:dataBar minLength="0" maxLength="100" border="1" negativeBarBorderColorSameAsPositive="0">
              <x14:cfvo type="autoMin"/>
              <x14:cfvo type="autoMax"/>
              <x14:borderColor rgb="FF3EB6F4"/>
              <x14:negativeFillColor rgb="FFFF0000"/>
              <x14:negativeBorderColor rgb="FFFF0000"/>
              <x14:axisColor rgb="FF000000"/>
            </x14:dataBar>
          </x14:cfRule>
          <xm:sqref>CO4:CO43</xm:sqref>
        </x14:conditionalFormatting>
        <x14:conditionalFormatting xmlns:xm="http://schemas.microsoft.com/office/excel/2006/main">
          <x14:cfRule type="dataBar" id="{7B7D6D04-D55E-6340-9F24-6B7BDD5D2DC7}">
            <x14:dataBar minLength="0" maxLength="100" border="1" negativeBarBorderColorSameAsPositive="0">
              <x14:cfvo type="autoMin"/>
              <x14:cfvo type="autoMax"/>
              <x14:borderColor rgb="FF3EB6F4"/>
              <x14:negativeFillColor rgb="FFFF0000"/>
              <x14:negativeBorderColor rgb="FFFF0000"/>
              <x14:axisColor rgb="FF000000"/>
            </x14:dataBar>
          </x14:cfRule>
          <xm:sqref>CP4:CP43</xm:sqref>
        </x14:conditionalFormatting>
        <x14:conditionalFormatting xmlns:xm="http://schemas.microsoft.com/office/excel/2006/main">
          <x14:cfRule type="dataBar" id="{B35B0BEE-A203-7745-B795-5BBB02CCF199}">
            <x14:dataBar minLength="0" maxLength="100" border="1" negativeBarBorderColorSameAsPositive="0">
              <x14:cfvo type="autoMin"/>
              <x14:cfvo type="autoMax"/>
              <x14:borderColor rgb="FF3EB6F4"/>
              <x14:negativeFillColor rgb="FFFF0000"/>
              <x14:negativeBorderColor rgb="FFFF0000"/>
              <x14:axisColor rgb="FF000000"/>
            </x14:dataBar>
          </x14:cfRule>
          <xm:sqref>CQ4:CQ43</xm:sqref>
        </x14:conditionalFormatting>
        <x14:conditionalFormatting xmlns:xm="http://schemas.microsoft.com/office/excel/2006/main">
          <x14:cfRule type="dataBar" id="{A374B6F5-5D1B-B041-9AAB-32722DF9969A}">
            <x14:dataBar minLength="0" maxLength="100" border="1" negativeBarBorderColorSameAsPositive="0">
              <x14:cfvo type="autoMin"/>
              <x14:cfvo type="autoMax"/>
              <x14:borderColor rgb="FF3EB6F4"/>
              <x14:negativeFillColor rgb="FFFF0000"/>
              <x14:negativeBorderColor rgb="FFFF0000"/>
              <x14:axisColor rgb="FF000000"/>
            </x14:dataBar>
          </x14:cfRule>
          <xm:sqref>CR4:CR43</xm:sqref>
        </x14:conditionalFormatting>
        <x14:conditionalFormatting xmlns:xm="http://schemas.microsoft.com/office/excel/2006/main">
          <x14:cfRule type="dataBar" id="{CF755815-A9A7-DA45-B5F8-CA2FC86E2087}">
            <x14:dataBar minLength="0" maxLength="100" border="1" negativeBarBorderColorSameAsPositive="0">
              <x14:cfvo type="autoMin"/>
              <x14:cfvo type="autoMax"/>
              <x14:borderColor rgb="FF3EB6F4"/>
              <x14:negativeFillColor rgb="FFFF0000"/>
              <x14:negativeBorderColor rgb="FFFF0000"/>
              <x14:axisColor rgb="FF000000"/>
            </x14:dataBar>
          </x14:cfRule>
          <xm:sqref>CS4:CS43</xm:sqref>
        </x14:conditionalFormatting>
        <x14:conditionalFormatting xmlns:xm="http://schemas.microsoft.com/office/excel/2006/main">
          <x14:cfRule type="dataBar" id="{28A1CFEE-5747-794D-9D31-35E5F361472F}">
            <x14:dataBar minLength="0" maxLength="100" border="1" negativeBarBorderColorSameAsPositive="0">
              <x14:cfvo type="autoMin"/>
              <x14:cfvo type="autoMax"/>
              <x14:borderColor rgb="FF3EB6F4"/>
              <x14:negativeFillColor rgb="FFFF0000"/>
              <x14:negativeBorderColor rgb="FFFF0000"/>
              <x14:axisColor rgb="FF000000"/>
            </x14:dataBar>
          </x14:cfRule>
          <xm:sqref>CT4:CT43</xm:sqref>
        </x14:conditionalFormatting>
        <x14:conditionalFormatting xmlns:xm="http://schemas.microsoft.com/office/excel/2006/main">
          <x14:cfRule type="dataBar" id="{8A5E6B24-A695-D44A-B01E-A76989F29AA4}">
            <x14:dataBar minLength="0" maxLength="100" border="1" negativeBarBorderColorSameAsPositive="0">
              <x14:cfvo type="autoMin"/>
              <x14:cfvo type="autoMax"/>
              <x14:borderColor rgb="FF3EB6F4"/>
              <x14:negativeFillColor rgb="FFFF0000"/>
              <x14:negativeBorderColor rgb="FFFF0000"/>
              <x14:axisColor rgb="FF000000"/>
            </x14:dataBar>
          </x14:cfRule>
          <xm:sqref>CU4:CU43</xm:sqref>
        </x14:conditionalFormatting>
        <x14:conditionalFormatting xmlns:xm="http://schemas.microsoft.com/office/excel/2006/main">
          <x14:cfRule type="dataBar" id="{B4B9D56E-ECEC-7F47-B761-44B74C0409D8}">
            <x14:dataBar minLength="0" maxLength="100" border="1" negativeBarBorderColorSameAsPositive="0">
              <x14:cfvo type="autoMin"/>
              <x14:cfvo type="autoMax"/>
              <x14:borderColor rgb="FF3EB6F4"/>
              <x14:negativeFillColor rgb="FFFF0000"/>
              <x14:negativeBorderColor rgb="FFFF0000"/>
              <x14:axisColor rgb="FF000000"/>
            </x14:dataBar>
          </x14:cfRule>
          <xm:sqref>CV4:CV43</xm:sqref>
        </x14:conditionalFormatting>
        <x14:conditionalFormatting xmlns:xm="http://schemas.microsoft.com/office/excel/2006/main">
          <x14:cfRule type="dataBar" id="{22234F36-6826-6245-8EE3-465AC3B60D91}">
            <x14:dataBar minLength="0" maxLength="100" border="1" negativeBarBorderColorSameAsPositive="0">
              <x14:cfvo type="autoMin"/>
              <x14:cfvo type="autoMax"/>
              <x14:borderColor rgb="FF3EB6F4"/>
              <x14:negativeFillColor rgb="FFFF0000"/>
              <x14:negativeBorderColor rgb="FFFF0000"/>
              <x14:axisColor rgb="FF000000"/>
            </x14:dataBar>
          </x14:cfRule>
          <xm:sqref>CW4:CW43</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PeakArea</vt:lpstr>
      <vt:lpstr>initial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Westerhuis</dc:creator>
  <cp:lastModifiedBy>jwester1</cp:lastModifiedBy>
  <dcterms:created xsi:type="dcterms:W3CDTF">2014-03-07T16:08:25Z</dcterms:created>
  <dcterms:modified xsi:type="dcterms:W3CDTF">2018-09-12T09:33:42Z</dcterms:modified>
</cp:coreProperties>
</file>