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ersonal\Python\floridaVote\reports\"/>
    </mc:Choice>
  </mc:AlternateContent>
  <bookViews>
    <workbookView xWindow="0" yWindow="0" windowWidth="28800" windowHeight="12210"/>
  </bookViews>
  <sheets>
    <sheet name="11062016_1010AM_report" sheetId="1" r:id="rId1"/>
    <sheet name="11072016_651AM_report" sheetId="2" r:id="rId2"/>
    <sheet name="Sheet2" sheetId="3" r:id="rId3"/>
  </sheets>
  <definedNames>
    <definedName name="_xlnm._FilterDatabase" localSheetId="0" hidden="1">'11062016_1010AM_report'!$A$1:$E$1</definedName>
    <definedName name="_xlnm._FilterDatabase" localSheetId="1" hidden="1">'11072016_651AM_report'!$A$1:$H$68</definedName>
  </definedNames>
  <calcPr calcId="171027"/>
</workbook>
</file>

<file path=xl/calcChain.xml><?xml version="1.0" encoding="utf-8"?>
<calcChain xmlns="http://schemas.openxmlformats.org/spreadsheetml/2006/main">
  <c r="G14" i="3" l="1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H13" i="2"/>
  <c r="H14" i="2"/>
  <c r="H3" i="2"/>
  <c r="H4" i="2"/>
  <c r="H5" i="2"/>
  <c r="H6" i="2"/>
  <c r="H7" i="2"/>
  <c r="H8" i="2"/>
  <c r="H9" i="2"/>
  <c r="H10" i="2"/>
  <c r="H11" i="2"/>
  <c r="H12" i="2"/>
  <c r="H2" i="2"/>
  <c r="G28" i="2"/>
  <c r="G13" i="2"/>
  <c r="G16" i="2"/>
  <c r="G29" i="2"/>
  <c r="G3" i="2"/>
  <c r="G30" i="2"/>
  <c r="G14" i="2"/>
  <c r="G31" i="2"/>
  <c r="G32" i="2"/>
  <c r="G33" i="2"/>
  <c r="G34" i="2"/>
  <c r="G19" i="2"/>
  <c r="G35" i="2"/>
  <c r="G6" i="2"/>
  <c r="G17" i="2"/>
  <c r="G36" i="2"/>
  <c r="G25" i="2"/>
  <c r="G26" i="2"/>
  <c r="G37" i="2"/>
  <c r="G38" i="2"/>
  <c r="G24" i="2"/>
  <c r="G39" i="2"/>
  <c r="G40" i="2"/>
  <c r="G41" i="2"/>
  <c r="G42" i="2"/>
  <c r="G43" i="2"/>
  <c r="G5" i="2"/>
  <c r="G44" i="2"/>
  <c r="G45" i="2"/>
  <c r="G46" i="2"/>
  <c r="G47" i="2"/>
  <c r="G48" i="2"/>
  <c r="G18" i="2"/>
  <c r="G49" i="2"/>
  <c r="G11" i="2"/>
  <c r="G50" i="2"/>
  <c r="G51" i="2"/>
  <c r="G52" i="2"/>
  <c r="G53" i="2"/>
  <c r="G54" i="2"/>
  <c r="G23" i="2"/>
  <c r="G2" i="2"/>
  <c r="G20" i="2"/>
  <c r="G55" i="2"/>
  <c r="G56" i="2"/>
  <c r="G57" i="2"/>
  <c r="G4" i="2"/>
  <c r="G12" i="2"/>
  <c r="G7" i="2"/>
  <c r="G58" i="2"/>
  <c r="G8" i="2"/>
  <c r="G10" i="2"/>
  <c r="G59" i="2"/>
  <c r="G21" i="2"/>
  <c r="G60" i="2"/>
  <c r="G9" i="2"/>
  <c r="G61" i="2"/>
  <c r="G62" i="2"/>
  <c r="G63" i="2"/>
  <c r="G15" i="2"/>
  <c r="G22" i="2"/>
  <c r="G64" i="2"/>
  <c r="G65" i="2"/>
  <c r="G66" i="2"/>
  <c r="G67" i="2"/>
  <c r="G68" i="2"/>
  <c r="G27" i="2"/>
  <c r="F28" i="2"/>
  <c r="F13" i="2"/>
  <c r="F16" i="2"/>
  <c r="F29" i="2"/>
  <c r="F3" i="2"/>
  <c r="F30" i="2"/>
  <c r="F14" i="2"/>
  <c r="F31" i="2"/>
  <c r="F32" i="2"/>
  <c r="F33" i="2"/>
  <c r="F34" i="2"/>
  <c r="F19" i="2"/>
  <c r="F35" i="2"/>
  <c r="F6" i="2"/>
  <c r="F17" i="2"/>
  <c r="F36" i="2"/>
  <c r="F25" i="2"/>
  <c r="F26" i="2"/>
  <c r="F37" i="2"/>
  <c r="F38" i="2"/>
  <c r="F24" i="2"/>
  <c r="F39" i="2"/>
  <c r="F40" i="2"/>
  <c r="F41" i="2"/>
  <c r="F42" i="2"/>
  <c r="F43" i="2"/>
  <c r="F5" i="2"/>
  <c r="F44" i="2"/>
  <c r="F45" i="2"/>
  <c r="F46" i="2"/>
  <c r="F47" i="2"/>
  <c r="F48" i="2"/>
  <c r="F18" i="2"/>
  <c r="F49" i="2"/>
  <c r="F11" i="2"/>
  <c r="F50" i="2"/>
  <c r="F51" i="2"/>
  <c r="F52" i="2"/>
  <c r="F53" i="2"/>
  <c r="F54" i="2"/>
  <c r="F23" i="2"/>
  <c r="F2" i="2"/>
  <c r="F20" i="2"/>
  <c r="F55" i="2"/>
  <c r="F56" i="2"/>
  <c r="F57" i="2"/>
  <c r="F4" i="2"/>
  <c r="F12" i="2"/>
  <c r="F7" i="2"/>
  <c r="F58" i="2"/>
  <c r="F8" i="2"/>
  <c r="F10" i="2"/>
  <c r="F59" i="2"/>
  <c r="F21" i="2"/>
  <c r="F60" i="2"/>
  <c r="F9" i="2"/>
  <c r="F61" i="2"/>
  <c r="F62" i="2"/>
  <c r="F63" i="2"/>
  <c r="F15" i="2"/>
  <c r="F22" i="2"/>
  <c r="F64" i="2"/>
  <c r="F65" i="2"/>
  <c r="F66" i="2"/>
  <c r="F67" i="2"/>
  <c r="F68" i="2"/>
  <c r="F27" i="2"/>
</calcChain>
</file>

<file path=xl/sharedStrings.xml><?xml version="1.0" encoding="utf-8"?>
<sst xmlns="http://schemas.openxmlformats.org/spreadsheetml/2006/main" count="167" uniqueCount="77">
  <si>
    <t>County</t>
  </si>
  <si>
    <t>VBM</t>
  </si>
  <si>
    <t>EIP</t>
  </si>
  <si>
    <t>Total</t>
  </si>
  <si>
    <t>D - R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</si>
  <si>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</si>
  <si>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</si>
  <si>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</si>
  <si>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</si>
  <si>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</si>
  <si>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</si>
  <si>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</si>
  <si>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</si>
  <si>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</si>
  <si>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</si>
  <si>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</si>
  <si>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</si>
  <si>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</si>
  <si>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</si>
  <si>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</si>
  <si>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</si>
  <si>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</si>
  <si>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</si>
  <si>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</si>
  <si>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</si>
  <si>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</si>
  <si>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</si>
  <si>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</si>
  <si>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</si>
  <si>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</si>
  <si>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</si>
  <si>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</si>
  <si>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</si>
  <si>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</si>
  <si>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</si>
  <si>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</si>
  <si>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</si>
  <si>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</si>
  <si>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</si>
  <si>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</si>
  <si>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</si>
  <si>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</si>
  <si>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</si>
  <si>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</si>
  <si>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</si>
  <si>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</si>
  <si>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</si>
  <si>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</si>
  <si>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</si>
  <si>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</si>
  <si>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</si>
  <si>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</si>
  <si>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</si>
  <si>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</si>
  <si>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PALMBEACH</t>
  </si>
  <si>
    <t>PASCO</t>
  </si>
  <si>
    <t>PINELLAS</t>
  </si>
  <si>
    <t>POLK</t>
  </si>
  <si>
    <t>PUTNAM</t>
  </si>
  <si>
    <t>SANTAROSA</t>
  </si>
  <si>
    <t>SARASOTA</t>
  </si>
  <si>
    <t>SEMINOLE</t>
  </si>
  <si>
    <t>STJOHNS</t>
  </si>
  <si>
    <t>STLUCIE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</si>
  <si>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</si>
  <si>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</si>
  <si>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</si>
  <si>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</si>
  <si>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</si>
  <si>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</si>
  <si>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</si>
  <si>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</si>
  <si>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SUNDAY</t>
  </si>
  <si>
    <t>PCT</t>
  </si>
  <si>
    <t>SUN CHNG</t>
  </si>
  <si>
    <t>DEM - REP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</si>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</sst>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164" fontId="18" fillId="0" borderId="0" xfId="42" applyNumberFormat="1" applyFont="1"/>
    <xf numFmtId="0" fontId="19" fillId="0" borderId="0" xfId="0" applyFont="1" applyAlignment="1">
      <alignment horizontal="right"/>
    </xf>
    <xf numFmtId="0" fontId="20" fillId="33" borderId="0" xfId="0" applyFont="1" applyFill="1" applyAlignment="1">
      <alignment horizontal="right"/>
    </xf>
    <xf numFmtId="0" fontId="21" fillId="33" borderId="0" xfId="0" applyFont="1" applyFill="1" applyAlignment="1">
      <alignment horizontal="right"/>
    </xf>
    <xf numFmtId="3" fontId="21" fillId="33" borderId="0" xfId="0" applyNumberFormat="1" applyFont="1" applyFill="1"/>
    <xf numFmtId="3" fontId="21" fillId="33" borderId="0" xfId="0" applyNumberFormat="1" applyFont="1" applyFill="1" applyAlignment="1">
      <alignment horizontal="right"/>
    </xf>
    <xf numFmtId="0" fontId="22" fillId="33" borderId="0" xfId="0" applyFont="1" applyFill="1" applyAlignment="1">
      <alignment horizontal="right"/>
    </xf>
    <xf numFmtId="0" fontId="23" fillId="0" borderId="0" xfId="0" applyFont="1"/>
    <xf numFmtId="0" fontId="24" fillId="33" borderId="0" xfId="0" applyFont="1" applyFill="1" applyAlignment="1">
      <alignment horizontal="right"/>
    </xf>
    <xf numFmtId="3" fontId="24" fillId="33" borderId="0" xfId="0" applyNumberFormat="1" applyFont="1" applyFill="1"/>
    <xf numFmtId="3" fontId="24" fillId="33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F1" sqref="F1"/>
    </sheetView>
  </sheetViews>
  <sheetFormatPr defaultColWidth="12.7109375" defaultRowHeight="12.75" x14ac:dyDescent="0.2"/>
  <cols>
    <col min="1" max="1" width="14.7109375" style="1" bestFit="1" customWidth="1"/>
    <col min="2" max="16384" width="12.7109375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5</v>
      </c>
      <c r="B2" s="4">
        <v>26270</v>
      </c>
      <c r="C2" s="4">
        <v>51100</v>
      </c>
      <c r="D2" s="4">
        <v>77370</v>
      </c>
      <c r="E2" s="4">
        <v>20610</v>
      </c>
    </row>
    <row r="3" spans="1:5" x14ac:dyDescent="0.2">
      <c r="A3" s="3" t="s">
        <v>6</v>
      </c>
      <c r="B3" s="4">
        <v>1852</v>
      </c>
      <c r="C3" s="4">
        <v>7179</v>
      </c>
      <c r="D3" s="4">
        <v>9031</v>
      </c>
      <c r="E3" s="4">
        <v>-1930</v>
      </c>
    </row>
    <row r="4" spans="1:5" x14ac:dyDescent="0.2">
      <c r="A4" s="3" t="s">
        <v>7</v>
      </c>
      <c r="B4" s="4">
        <v>17049</v>
      </c>
      <c r="C4" s="4">
        <v>40529</v>
      </c>
      <c r="D4" s="4">
        <v>57578</v>
      </c>
      <c r="E4" s="4">
        <v>-18195</v>
      </c>
    </row>
    <row r="5" spans="1:5" x14ac:dyDescent="0.2">
      <c r="A5" s="3" t="s">
        <v>8</v>
      </c>
      <c r="B5" s="4">
        <v>2301</v>
      </c>
      <c r="C5" s="4">
        <v>4255</v>
      </c>
      <c r="D5" s="4">
        <v>6556</v>
      </c>
      <c r="E5" s="4">
        <v>-922</v>
      </c>
    </row>
    <row r="6" spans="1:5" x14ac:dyDescent="0.2">
      <c r="A6" s="3" t="s">
        <v>9</v>
      </c>
      <c r="B6" s="4">
        <v>88222</v>
      </c>
      <c r="C6" s="4">
        <v>118389</v>
      </c>
      <c r="D6" s="4">
        <v>206611</v>
      </c>
      <c r="E6" s="4">
        <v>-27403</v>
      </c>
    </row>
    <row r="7" spans="1:5" x14ac:dyDescent="0.2">
      <c r="A7" s="3" t="s">
        <v>10</v>
      </c>
      <c r="B7" s="4">
        <v>178728</v>
      </c>
      <c r="C7" s="4">
        <v>382279</v>
      </c>
      <c r="D7" s="4">
        <v>561007</v>
      </c>
      <c r="E7" s="4">
        <v>188499</v>
      </c>
    </row>
    <row r="8" spans="1:5" x14ac:dyDescent="0.2">
      <c r="A8" s="3" t="s">
        <v>11</v>
      </c>
      <c r="B8" s="4">
        <v>938</v>
      </c>
      <c r="C8" s="4">
        <v>2692</v>
      </c>
      <c r="D8" s="4">
        <v>3630</v>
      </c>
      <c r="E8" s="4">
        <v>1270</v>
      </c>
    </row>
    <row r="9" spans="1:5" x14ac:dyDescent="0.2">
      <c r="A9" s="3" t="s">
        <v>12</v>
      </c>
      <c r="B9" s="4">
        <v>33824</v>
      </c>
      <c r="C9" s="4">
        <v>36696</v>
      </c>
      <c r="D9" s="4">
        <v>70520</v>
      </c>
      <c r="E9" s="4">
        <v>-13768</v>
      </c>
    </row>
    <row r="10" spans="1:5" x14ac:dyDescent="0.2">
      <c r="A10" s="3" t="s">
        <v>13</v>
      </c>
      <c r="B10" s="4">
        <v>23966</v>
      </c>
      <c r="C10" s="4">
        <v>29327</v>
      </c>
      <c r="D10" s="4">
        <v>53293</v>
      </c>
      <c r="E10" s="4">
        <v>-12068</v>
      </c>
    </row>
    <row r="11" spans="1:5" x14ac:dyDescent="0.2">
      <c r="A11" s="3" t="s">
        <v>14</v>
      </c>
      <c r="B11" s="4">
        <v>19194</v>
      </c>
      <c r="C11" s="4">
        <v>54530</v>
      </c>
      <c r="D11" s="4">
        <v>73724</v>
      </c>
      <c r="E11" s="4">
        <v>-29933</v>
      </c>
    </row>
    <row r="12" spans="1:5" x14ac:dyDescent="0.2">
      <c r="A12" s="3" t="s">
        <v>15</v>
      </c>
      <c r="B12" s="4">
        <v>53988</v>
      </c>
      <c r="C12" s="4">
        <v>74928</v>
      </c>
      <c r="D12" s="4">
        <v>128916</v>
      </c>
      <c r="E12" s="4">
        <v>-39004</v>
      </c>
    </row>
    <row r="13" spans="1:5" x14ac:dyDescent="0.2">
      <c r="A13" s="3" t="s">
        <v>16</v>
      </c>
      <c r="B13" s="4">
        <v>5411</v>
      </c>
      <c r="C13" s="4">
        <v>14044</v>
      </c>
      <c r="D13" s="4">
        <v>19455</v>
      </c>
      <c r="E13" s="4">
        <v>-2477</v>
      </c>
    </row>
    <row r="14" spans="1:5" x14ac:dyDescent="0.2">
      <c r="A14" s="3" t="s">
        <v>17</v>
      </c>
      <c r="B14" s="4">
        <v>1966</v>
      </c>
      <c r="C14" s="4">
        <v>4440</v>
      </c>
      <c r="D14" s="4">
        <v>6406</v>
      </c>
      <c r="E14" s="4">
        <v>840</v>
      </c>
    </row>
    <row r="15" spans="1:5" x14ac:dyDescent="0.2">
      <c r="A15" s="3" t="s">
        <v>18</v>
      </c>
      <c r="B15" s="4">
        <v>1731</v>
      </c>
      <c r="C15" s="4">
        <v>2319</v>
      </c>
      <c r="D15" s="4">
        <v>4050</v>
      </c>
      <c r="E15" s="4">
        <v>37</v>
      </c>
    </row>
    <row r="16" spans="1:5" x14ac:dyDescent="0.2">
      <c r="A16" s="3" t="s">
        <v>19</v>
      </c>
      <c r="B16" s="4">
        <v>69144</v>
      </c>
      <c r="C16" s="4">
        <v>203676</v>
      </c>
      <c r="D16" s="4">
        <v>272820</v>
      </c>
      <c r="E16" s="4">
        <v>113</v>
      </c>
    </row>
    <row r="17" spans="1:5" x14ac:dyDescent="0.2">
      <c r="A17" s="3" t="s">
        <v>20</v>
      </c>
      <c r="B17" s="4">
        <v>36375</v>
      </c>
      <c r="C17" s="4">
        <v>56174</v>
      </c>
      <c r="D17" s="4">
        <v>92549</v>
      </c>
      <c r="E17" s="4">
        <v>-14156</v>
      </c>
    </row>
    <row r="18" spans="1:5" x14ac:dyDescent="0.2">
      <c r="A18" s="3" t="s">
        <v>21</v>
      </c>
      <c r="B18" s="4">
        <v>12698</v>
      </c>
      <c r="C18" s="4">
        <v>29703</v>
      </c>
      <c r="D18" s="4">
        <v>42401</v>
      </c>
      <c r="E18" s="4">
        <v>-5154</v>
      </c>
    </row>
    <row r="19" spans="1:5" x14ac:dyDescent="0.2">
      <c r="A19" s="3" t="s">
        <v>22</v>
      </c>
      <c r="B19" s="4">
        <v>1360</v>
      </c>
      <c r="C19" s="4">
        <v>2313</v>
      </c>
      <c r="D19" s="4">
        <v>3673</v>
      </c>
      <c r="E19" s="4">
        <v>781</v>
      </c>
    </row>
    <row r="20" spans="1:5" x14ac:dyDescent="0.2">
      <c r="A20" s="3" t="s">
        <v>23</v>
      </c>
      <c r="B20" s="4">
        <v>3890</v>
      </c>
      <c r="C20" s="4">
        <v>9626</v>
      </c>
      <c r="D20" s="4">
        <v>13516</v>
      </c>
      <c r="E20" s="4">
        <v>8351</v>
      </c>
    </row>
    <row r="21" spans="1:5" x14ac:dyDescent="0.2">
      <c r="A21" s="3" t="s">
        <v>24</v>
      </c>
      <c r="B21" s="4">
        <v>1686</v>
      </c>
      <c r="C21" s="4">
        <v>2412</v>
      </c>
      <c r="D21" s="4">
        <v>4098</v>
      </c>
      <c r="E21" s="4">
        <v>-1261</v>
      </c>
    </row>
    <row r="22" spans="1:5" x14ac:dyDescent="0.2">
      <c r="A22" s="3" t="s">
        <v>25</v>
      </c>
      <c r="B22" s="4">
        <v>782</v>
      </c>
      <c r="C22" s="4">
        <v>863</v>
      </c>
      <c r="D22" s="4">
        <v>1645</v>
      </c>
      <c r="E22" s="4">
        <v>44</v>
      </c>
    </row>
    <row r="23" spans="1:5" x14ac:dyDescent="0.2">
      <c r="A23" s="3" t="s">
        <v>26</v>
      </c>
      <c r="B23" s="4">
        <v>1352</v>
      </c>
      <c r="C23" s="4">
        <v>3612</v>
      </c>
      <c r="D23" s="4">
        <v>4964</v>
      </c>
      <c r="E23" s="4">
        <v>-655</v>
      </c>
    </row>
    <row r="24" spans="1:5" x14ac:dyDescent="0.2">
      <c r="A24" s="3" t="s">
        <v>27</v>
      </c>
      <c r="B24" s="4">
        <v>1263</v>
      </c>
      <c r="C24" s="4">
        <v>1702</v>
      </c>
      <c r="D24" s="4">
        <v>2965</v>
      </c>
      <c r="E24" s="4">
        <v>614</v>
      </c>
    </row>
    <row r="25" spans="1:5" x14ac:dyDescent="0.2">
      <c r="A25" s="3" t="s">
        <v>28</v>
      </c>
      <c r="B25" s="4">
        <v>730</v>
      </c>
      <c r="C25" s="4">
        <v>3618</v>
      </c>
      <c r="D25" s="4">
        <v>4348</v>
      </c>
      <c r="E25" s="4">
        <v>-872</v>
      </c>
    </row>
    <row r="26" spans="1:5" x14ac:dyDescent="0.2">
      <c r="A26" s="3" t="s">
        <v>29</v>
      </c>
      <c r="B26" s="4">
        <v>1687</v>
      </c>
      <c r="C26" s="4">
        <v>5339</v>
      </c>
      <c r="D26" s="4">
        <v>7026</v>
      </c>
      <c r="E26" s="4">
        <v>285</v>
      </c>
    </row>
    <row r="27" spans="1:5" x14ac:dyDescent="0.2">
      <c r="A27" s="3" t="s">
        <v>30</v>
      </c>
      <c r="B27" s="4">
        <v>32669</v>
      </c>
      <c r="C27" s="4">
        <v>25843</v>
      </c>
      <c r="D27" s="4">
        <v>58512</v>
      </c>
      <c r="E27" s="4">
        <v>-6382</v>
      </c>
    </row>
    <row r="28" spans="1:5" x14ac:dyDescent="0.2">
      <c r="A28" s="3" t="s">
        <v>31</v>
      </c>
      <c r="B28" s="4">
        <v>10718</v>
      </c>
      <c r="C28" s="4">
        <v>18996</v>
      </c>
      <c r="D28" s="4">
        <v>29714</v>
      </c>
      <c r="E28" s="4">
        <v>-5516</v>
      </c>
    </row>
    <row r="29" spans="1:5" x14ac:dyDescent="0.2">
      <c r="A29" s="3" t="s">
        <v>32</v>
      </c>
      <c r="B29" s="4">
        <v>175937</v>
      </c>
      <c r="C29" s="4">
        <v>216153</v>
      </c>
      <c r="D29" s="4">
        <v>392090</v>
      </c>
      <c r="E29" s="4">
        <v>24608</v>
      </c>
    </row>
    <row r="30" spans="1:5" x14ac:dyDescent="0.2">
      <c r="A30" s="3" t="s">
        <v>33</v>
      </c>
      <c r="B30" s="4">
        <v>1919</v>
      </c>
      <c r="C30" s="4">
        <v>2901</v>
      </c>
      <c r="D30" s="4">
        <v>4820</v>
      </c>
      <c r="E30" s="4">
        <v>-1499</v>
      </c>
    </row>
    <row r="31" spans="1:5" x14ac:dyDescent="0.2">
      <c r="A31" s="3" t="s">
        <v>34</v>
      </c>
      <c r="B31" s="4">
        <v>21559</v>
      </c>
      <c r="C31" s="4">
        <v>33134</v>
      </c>
      <c r="D31" s="4">
        <v>54693</v>
      </c>
      <c r="E31" s="4">
        <v>-13276</v>
      </c>
    </row>
    <row r="32" spans="1:5" x14ac:dyDescent="0.2">
      <c r="A32" s="3" t="s">
        <v>35</v>
      </c>
      <c r="B32" s="4">
        <v>3948</v>
      </c>
      <c r="C32" s="4">
        <v>9109</v>
      </c>
      <c r="D32" s="4">
        <v>13057</v>
      </c>
      <c r="E32" s="4">
        <v>1964</v>
      </c>
    </row>
    <row r="33" spans="1:5" x14ac:dyDescent="0.2">
      <c r="A33" s="3" t="s">
        <v>36</v>
      </c>
      <c r="B33" s="4">
        <v>1217</v>
      </c>
      <c r="C33" s="4">
        <v>2882</v>
      </c>
      <c r="D33" s="4">
        <v>4099</v>
      </c>
      <c r="E33" s="4">
        <v>1117</v>
      </c>
    </row>
    <row r="34" spans="1:5" x14ac:dyDescent="0.2">
      <c r="A34" s="3" t="s">
        <v>37</v>
      </c>
      <c r="B34" s="4">
        <v>566</v>
      </c>
      <c r="C34" s="4">
        <v>1147</v>
      </c>
      <c r="D34" s="4">
        <v>1713</v>
      </c>
      <c r="E34" s="4">
        <v>334</v>
      </c>
    </row>
    <row r="35" spans="1:5" x14ac:dyDescent="0.2">
      <c r="A35" s="3" t="s">
        <v>38</v>
      </c>
      <c r="B35" s="4">
        <v>30377</v>
      </c>
      <c r="C35" s="4">
        <v>75179</v>
      </c>
      <c r="D35" s="4">
        <v>105556</v>
      </c>
      <c r="E35" s="4">
        <v>-15271</v>
      </c>
    </row>
    <row r="36" spans="1:5" x14ac:dyDescent="0.2">
      <c r="A36" s="3" t="s">
        <v>39</v>
      </c>
      <c r="B36" s="4">
        <v>151758</v>
      </c>
      <c r="C36" s="4">
        <v>100893</v>
      </c>
      <c r="D36" s="4">
        <v>252651</v>
      </c>
      <c r="E36" s="4">
        <v>-54672</v>
      </c>
    </row>
    <row r="37" spans="1:5" x14ac:dyDescent="0.2">
      <c r="A37" s="3" t="s">
        <v>40</v>
      </c>
      <c r="B37" s="4">
        <v>27026</v>
      </c>
      <c r="C37" s="4">
        <v>59772</v>
      </c>
      <c r="D37" s="4">
        <v>86798</v>
      </c>
      <c r="E37" s="4">
        <v>22971</v>
      </c>
    </row>
    <row r="38" spans="1:5" x14ac:dyDescent="0.2">
      <c r="A38" s="3" t="s">
        <v>41</v>
      </c>
      <c r="B38" s="4">
        <v>4704</v>
      </c>
      <c r="C38" s="4">
        <v>5107</v>
      </c>
      <c r="D38" s="4">
        <v>9811</v>
      </c>
      <c r="E38" s="4">
        <v>-2033</v>
      </c>
    </row>
    <row r="39" spans="1:5" x14ac:dyDescent="0.2">
      <c r="A39" s="3" t="s">
        <v>42</v>
      </c>
      <c r="B39" s="4">
        <v>426</v>
      </c>
      <c r="C39" s="4">
        <v>1347</v>
      </c>
      <c r="D39" s="4">
        <v>1773</v>
      </c>
      <c r="E39" s="4">
        <v>1043</v>
      </c>
    </row>
    <row r="40" spans="1:5" x14ac:dyDescent="0.2">
      <c r="A40" s="3" t="s">
        <v>43</v>
      </c>
      <c r="B40" s="4">
        <v>1089</v>
      </c>
      <c r="C40" s="4">
        <v>4554</v>
      </c>
      <c r="D40" s="4">
        <v>5643</v>
      </c>
      <c r="E40" s="4">
        <v>1531</v>
      </c>
    </row>
    <row r="41" spans="1:5" x14ac:dyDescent="0.2">
      <c r="A41" s="3" t="s">
        <v>44</v>
      </c>
      <c r="B41" s="4">
        <v>63251</v>
      </c>
      <c r="C41" s="4">
        <v>48613</v>
      </c>
      <c r="D41" s="4">
        <v>111864</v>
      </c>
      <c r="E41" s="4">
        <v>-17055</v>
      </c>
    </row>
    <row r="42" spans="1:5" x14ac:dyDescent="0.2">
      <c r="A42" s="3" t="s">
        <v>45</v>
      </c>
      <c r="B42" s="4">
        <v>36206</v>
      </c>
      <c r="C42" s="4">
        <v>66200</v>
      </c>
      <c r="D42" s="4">
        <v>102406</v>
      </c>
      <c r="E42" s="4">
        <v>-14065</v>
      </c>
    </row>
    <row r="43" spans="1:5" x14ac:dyDescent="0.2">
      <c r="A43" s="3" t="s">
        <v>46</v>
      </c>
      <c r="B43" s="4">
        <v>28681</v>
      </c>
      <c r="C43" s="4">
        <v>34037</v>
      </c>
      <c r="D43" s="4">
        <v>62718</v>
      </c>
      <c r="E43" s="4">
        <v>-18043</v>
      </c>
    </row>
    <row r="44" spans="1:5" x14ac:dyDescent="0.2">
      <c r="A44" s="3" t="s">
        <v>47</v>
      </c>
      <c r="B44" s="4">
        <v>285141</v>
      </c>
      <c r="C44" s="4">
        <v>422743</v>
      </c>
      <c r="D44" s="4">
        <v>707884</v>
      </c>
      <c r="E44" s="4">
        <v>100291</v>
      </c>
    </row>
    <row r="45" spans="1:5" x14ac:dyDescent="0.2">
      <c r="A45" s="3" t="s">
        <v>48</v>
      </c>
      <c r="B45" s="4">
        <v>13607</v>
      </c>
      <c r="C45" s="4">
        <v>13323</v>
      </c>
      <c r="D45" s="4">
        <v>26930</v>
      </c>
      <c r="E45" s="4">
        <v>-1626</v>
      </c>
    </row>
    <row r="46" spans="1:5" x14ac:dyDescent="0.2">
      <c r="A46" s="3" t="s">
        <v>49</v>
      </c>
      <c r="B46" s="4">
        <v>9663</v>
      </c>
      <c r="C46" s="4">
        <v>23509</v>
      </c>
      <c r="D46" s="4">
        <v>33172</v>
      </c>
      <c r="E46" s="4">
        <v>-13790</v>
      </c>
    </row>
    <row r="47" spans="1:5" x14ac:dyDescent="0.2">
      <c r="A47" s="3" t="s">
        <v>50</v>
      </c>
      <c r="B47" s="4">
        <v>20618</v>
      </c>
      <c r="C47" s="4">
        <v>45151</v>
      </c>
      <c r="D47" s="4">
        <v>65769</v>
      </c>
      <c r="E47" s="4">
        <v>-29162</v>
      </c>
    </row>
    <row r="48" spans="1:5" x14ac:dyDescent="0.2">
      <c r="A48" s="3" t="s">
        <v>51</v>
      </c>
      <c r="B48" s="4">
        <v>2396</v>
      </c>
      <c r="C48" s="4">
        <v>5879</v>
      </c>
      <c r="D48" s="4">
        <v>8275</v>
      </c>
      <c r="E48" s="4">
        <v>-1173</v>
      </c>
    </row>
    <row r="49" spans="1:5" x14ac:dyDescent="0.2">
      <c r="A49" s="3" t="s">
        <v>52</v>
      </c>
      <c r="B49" s="4">
        <v>145237</v>
      </c>
      <c r="C49" s="4">
        <v>226388</v>
      </c>
      <c r="D49" s="4">
        <v>371625</v>
      </c>
      <c r="E49" s="4">
        <v>59800</v>
      </c>
    </row>
    <row r="50" spans="1:5" x14ac:dyDescent="0.2">
      <c r="A50" s="3" t="s">
        <v>53</v>
      </c>
      <c r="B50" s="4">
        <v>41231</v>
      </c>
      <c r="C50" s="4">
        <v>55906</v>
      </c>
      <c r="D50" s="4">
        <v>97137</v>
      </c>
      <c r="E50" s="4">
        <v>20217</v>
      </c>
    </row>
    <row r="51" spans="1:5" x14ac:dyDescent="0.2">
      <c r="A51" s="3" t="s">
        <v>54</v>
      </c>
      <c r="B51" s="4">
        <v>139495</v>
      </c>
      <c r="C51" s="4">
        <v>217560</v>
      </c>
      <c r="D51" s="4">
        <v>357055</v>
      </c>
      <c r="E51" s="4">
        <v>66510</v>
      </c>
    </row>
    <row r="52" spans="1:5" x14ac:dyDescent="0.2">
      <c r="A52" s="3" t="s">
        <v>55</v>
      </c>
      <c r="B52" s="4">
        <v>65351</v>
      </c>
      <c r="C52" s="4">
        <v>76633</v>
      </c>
      <c r="D52" s="4">
        <v>141984</v>
      </c>
      <c r="E52" s="4">
        <v>-13331</v>
      </c>
    </row>
    <row r="53" spans="1:5" x14ac:dyDescent="0.2">
      <c r="A53" s="3" t="s">
        <v>56</v>
      </c>
      <c r="B53" s="4">
        <v>231622</v>
      </c>
      <c r="C53" s="4">
        <v>66886</v>
      </c>
      <c r="D53" s="4">
        <v>298508</v>
      </c>
      <c r="E53" s="4">
        <v>-840</v>
      </c>
    </row>
    <row r="54" spans="1:5" x14ac:dyDescent="0.2">
      <c r="A54" s="3" t="s">
        <v>57</v>
      </c>
      <c r="B54" s="4">
        <v>75852</v>
      </c>
      <c r="C54" s="4">
        <v>82899</v>
      </c>
      <c r="D54" s="4">
        <v>158751</v>
      </c>
      <c r="E54" s="4">
        <v>-1827</v>
      </c>
    </row>
    <row r="55" spans="1:5" x14ac:dyDescent="0.2">
      <c r="A55" s="3" t="s">
        <v>58</v>
      </c>
      <c r="B55" s="4">
        <v>6056</v>
      </c>
      <c r="C55" s="4">
        <v>13868</v>
      </c>
      <c r="D55" s="4">
        <v>19924</v>
      </c>
      <c r="E55" s="4">
        <v>-226</v>
      </c>
    </row>
    <row r="56" spans="1:5" x14ac:dyDescent="0.2">
      <c r="A56" s="3" t="s">
        <v>59</v>
      </c>
      <c r="B56" s="4">
        <v>17082</v>
      </c>
      <c r="C56" s="4">
        <v>37198</v>
      </c>
      <c r="D56" s="4">
        <v>54280</v>
      </c>
      <c r="E56" s="4">
        <v>-24265</v>
      </c>
    </row>
    <row r="57" spans="1:5" x14ac:dyDescent="0.2">
      <c r="A57" s="3" t="s">
        <v>60</v>
      </c>
      <c r="B57" s="4">
        <v>74121</v>
      </c>
      <c r="C57" s="4">
        <v>79927</v>
      </c>
      <c r="D57" s="4">
        <v>154048</v>
      </c>
      <c r="E57" s="4">
        <v>-16105</v>
      </c>
    </row>
    <row r="58" spans="1:5" x14ac:dyDescent="0.2">
      <c r="A58" s="3" t="s">
        <v>61</v>
      </c>
      <c r="B58" s="4">
        <v>57809</v>
      </c>
      <c r="C58" s="4">
        <v>98159</v>
      </c>
      <c r="D58" s="4">
        <v>155968</v>
      </c>
      <c r="E58" s="4">
        <v>-10234</v>
      </c>
    </row>
    <row r="59" spans="1:5" x14ac:dyDescent="0.2">
      <c r="A59" s="3" t="s">
        <v>62</v>
      </c>
      <c r="B59" s="4">
        <v>24888</v>
      </c>
      <c r="C59" s="4">
        <v>71608</v>
      </c>
      <c r="D59" s="4">
        <v>96496</v>
      </c>
      <c r="E59" s="4">
        <v>-32401</v>
      </c>
    </row>
    <row r="60" spans="1:5" x14ac:dyDescent="0.2">
      <c r="A60" s="3" t="s">
        <v>63</v>
      </c>
      <c r="B60" s="4">
        <v>38491</v>
      </c>
      <c r="C60" s="4">
        <v>52339</v>
      </c>
      <c r="D60" s="4">
        <v>90830</v>
      </c>
      <c r="E60" s="4">
        <v>8169</v>
      </c>
    </row>
    <row r="61" spans="1:5" x14ac:dyDescent="0.2">
      <c r="A61" s="3" t="s">
        <v>64</v>
      </c>
      <c r="B61" s="4">
        <v>19374</v>
      </c>
      <c r="C61" s="4">
        <v>45544</v>
      </c>
      <c r="D61" s="4">
        <v>64918</v>
      </c>
      <c r="E61" s="4">
        <v>-21533</v>
      </c>
    </row>
    <row r="62" spans="1:5" x14ac:dyDescent="0.2">
      <c r="A62" s="3" t="s">
        <v>65</v>
      </c>
      <c r="B62" s="4">
        <v>3971</v>
      </c>
      <c r="C62" s="4">
        <v>6021</v>
      </c>
      <c r="D62" s="4">
        <v>9992</v>
      </c>
      <c r="E62" s="4">
        <v>-896</v>
      </c>
    </row>
    <row r="63" spans="1:5" x14ac:dyDescent="0.2">
      <c r="A63" s="3" t="s">
        <v>66</v>
      </c>
      <c r="B63" s="4">
        <v>2099</v>
      </c>
      <c r="C63" s="4">
        <v>3099</v>
      </c>
      <c r="D63" s="4">
        <v>5198</v>
      </c>
      <c r="E63" s="4">
        <v>874</v>
      </c>
    </row>
    <row r="64" spans="1:5" x14ac:dyDescent="0.2">
      <c r="A64" s="3" t="s">
        <v>67</v>
      </c>
      <c r="B64" s="4">
        <v>878</v>
      </c>
      <c r="C64" s="4">
        <v>2317</v>
      </c>
      <c r="D64" s="4">
        <v>3195</v>
      </c>
      <c r="E64" s="4">
        <v>-162</v>
      </c>
    </row>
    <row r="65" spans="1:5" x14ac:dyDescent="0.2">
      <c r="A65" s="3" t="s">
        <v>68</v>
      </c>
      <c r="B65" s="4">
        <v>70973</v>
      </c>
      <c r="C65" s="4">
        <v>97940</v>
      </c>
      <c r="D65" s="4">
        <v>168913</v>
      </c>
      <c r="E65" s="4">
        <v>-4235</v>
      </c>
    </row>
    <row r="66" spans="1:5" x14ac:dyDescent="0.2">
      <c r="A66" s="3" t="s">
        <v>69</v>
      </c>
      <c r="B66" s="4">
        <v>2871</v>
      </c>
      <c r="C66" s="4">
        <v>6824</v>
      </c>
      <c r="D66" s="4">
        <v>9695</v>
      </c>
      <c r="E66" s="4">
        <v>39</v>
      </c>
    </row>
    <row r="67" spans="1:5" x14ac:dyDescent="0.2">
      <c r="A67" s="3" t="s">
        <v>70</v>
      </c>
      <c r="B67" s="4">
        <v>6583</v>
      </c>
      <c r="C67" s="4">
        <v>13439</v>
      </c>
      <c r="D67" s="4">
        <v>20022</v>
      </c>
      <c r="E67" s="4">
        <v>-9502</v>
      </c>
    </row>
    <row r="68" spans="1:5" x14ac:dyDescent="0.2">
      <c r="A68" s="3" t="s">
        <v>71</v>
      </c>
      <c r="B68" s="4">
        <v>2367</v>
      </c>
      <c r="C68" s="4">
        <v>3675</v>
      </c>
      <c r="D68" s="4">
        <v>6042</v>
      </c>
      <c r="E68" s="4">
        <v>-1466</v>
      </c>
    </row>
    <row r="69" spans="1:5" x14ac:dyDescent="0.2">
      <c r="E69" s="5"/>
    </row>
  </sheetData>
  <autoFilter ref="A1:E1">
    <sortState ref="A2:E68">
      <sortCondition ref="A1"/>
    </sortState>
  </autoFilter>
  <conditionalFormatting sqref="E2:E68">
    <cfRule type="cellIs" dxfId="7" priority="1" operator="lessThan">
      <formula>0</formula>
    </cfRule>
    <cfRule type="cellIs" dxfId="6" priority="2" operator="greaterThan">
      <formula>0</formula>
    </cfRule>
    <cfRule type="colorScale" priority="3">
      <colorScale>
        <cfvo type="formula" val="&quot;&lt;0&quot;"/>
        <cfvo type="formula" val="&quot;&gt; 0&quot;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K10" sqref="K10"/>
    </sheetView>
  </sheetViews>
  <sheetFormatPr defaultColWidth="12.7109375" defaultRowHeight="12.75" x14ac:dyDescent="0.2"/>
  <cols>
    <col min="1" max="1" width="13.140625" style="3" bestFit="1" customWidth="1"/>
    <col min="2" max="16384" width="12.7109375" style="1"/>
  </cols>
  <sheetData>
    <row r="1" spans="1:8" x14ac:dyDescent="0.2">
      <c r="A1" s="8" t="s">
        <v>76</v>
      </c>
      <c r="B1" s="8" t="s">
        <v>1</v>
      </c>
      <c r="C1" s="8" t="s">
        <v>2</v>
      </c>
      <c r="D1" s="8" t="s">
        <v>3</v>
      </c>
      <c r="E1" s="8" t="s">
        <v>75</v>
      </c>
      <c r="F1" s="8" t="s">
        <v>72</v>
      </c>
      <c r="G1" s="8" t="s">
        <v>74</v>
      </c>
      <c r="H1" s="7" t="s">
        <v>73</v>
      </c>
    </row>
    <row r="2" spans="1:8" x14ac:dyDescent="0.2">
      <c r="A2" s="9" t="s">
        <v>47</v>
      </c>
      <c r="B2" s="10">
        <v>285137</v>
      </c>
      <c r="C2" s="10">
        <v>475838</v>
      </c>
      <c r="D2" s="10">
        <v>760975</v>
      </c>
      <c r="E2" s="11">
        <v>112220</v>
      </c>
      <c r="F2" s="10">
        <f xml:space="preserve"> D2 - '11062016_1010AM_report'!D44</f>
        <v>53091</v>
      </c>
      <c r="G2" s="10">
        <f xml:space="preserve"> E2 - '11062016_1010AM_report'!E44</f>
        <v>11929</v>
      </c>
      <c r="H2" s="6">
        <f xml:space="preserve"> G2 / F2</f>
        <v>0.22468968375054152</v>
      </c>
    </row>
    <row r="3" spans="1:8" x14ac:dyDescent="0.2">
      <c r="A3" s="9" t="s">
        <v>10</v>
      </c>
      <c r="B3" s="10">
        <v>186736</v>
      </c>
      <c r="C3" s="10">
        <v>426494</v>
      </c>
      <c r="D3" s="10">
        <v>613230</v>
      </c>
      <c r="E3" s="10">
        <v>206981</v>
      </c>
      <c r="F3" s="10">
        <f xml:space="preserve"> D3 - '11062016_1010AM_report'!D7</f>
        <v>52223</v>
      </c>
      <c r="G3" s="10">
        <f xml:space="preserve"> E3 - '11062016_1010AM_report'!E7</f>
        <v>18482</v>
      </c>
      <c r="H3" s="6">
        <f t="shared" ref="H3:H14" si="0" xml:space="preserve"> G3 / F3</f>
        <v>0.35390536736686901</v>
      </c>
    </row>
    <row r="4" spans="1:8" x14ac:dyDescent="0.2">
      <c r="A4" s="9" t="s">
        <v>52</v>
      </c>
      <c r="B4" s="10">
        <v>145517</v>
      </c>
      <c r="C4" s="10">
        <v>255112</v>
      </c>
      <c r="D4" s="10">
        <v>400629</v>
      </c>
      <c r="E4" s="10">
        <v>65533</v>
      </c>
      <c r="F4" s="10">
        <f xml:space="preserve"> D4 - '11062016_1010AM_report'!D49</f>
        <v>29004</v>
      </c>
      <c r="G4" s="10">
        <f xml:space="preserve"> E4 - '11062016_1010AM_report'!E49</f>
        <v>5733</v>
      </c>
      <c r="H4" s="6">
        <f t="shared" si="0"/>
        <v>0.19766239139429045</v>
      </c>
    </row>
    <row r="5" spans="1:8" x14ac:dyDescent="0.2">
      <c r="A5" s="9" t="s">
        <v>32</v>
      </c>
      <c r="B5" s="10">
        <v>175936</v>
      </c>
      <c r="C5" s="10">
        <v>242168</v>
      </c>
      <c r="D5" s="10">
        <v>418104</v>
      </c>
      <c r="E5" s="10">
        <v>28092</v>
      </c>
      <c r="F5" s="10">
        <f xml:space="preserve"> D5 - '11062016_1010AM_report'!D29</f>
        <v>26014</v>
      </c>
      <c r="G5" s="10">
        <f xml:space="preserve"> E5 - '11062016_1010AM_report'!E29</f>
        <v>3484</v>
      </c>
      <c r="H5" s="6">
        <f t="shared" si="0"/>
        <v>0.13392788498500807</v>
      </c>
    </row>
    <row r="6" spans="1:8" x14ac:dyDescent="0.2">
      <c r="A6" s="9" t="s">
        <v>19</v>
      </c>
      <c r="B6" s="10">
        <v>69285</v>
      </c>
      <c r="C6" s="10">
        <v>227368</v>
      </c>
      <c r="D6" s="10">
        <v>296653</v>
      </c>
      <c r="E6" s="10">
        <v>4248</v>
      </c>
      <c r="F6" s="10">
        <f xml:space="preserve"> D6 - '11062016_1010AM_report'!D16</f>
        <v>23833</v>
      </c>
      <c r="G6" s="10">
        <f xml:space="preserve"> E6 - '11062016_1010AM_report'!E16</f>
        <v>4135</v>
      </c>
      <c r="H6" s="6">
        <f t="shared" si="0"/>
        <v>0.17349893005496581</v>
      </c>
    </row>
    <row r="7" spans="1:8" x14ac:dyDescent="0.2">
      <c r="A7" s="9" t="s">
        <v>54</v>
      </c>
      <c r="B7" s="10">
        <v>139649</v>
      </c>
      <c r="C7" s="10">
        <v>240399</v>
      </c>
      <c r="D7" s="10">
        <v>380048</v>
      </c>
      <c r="E7" s="10">
        <v>71994</v>
      </c>
      <c r="F7" s="10">
        <f xml:space="preserve"> D7 - '11062016_1010AM_report'!D51</f>
        <v>22993</v>
      </c>
      <c r="G7" s="10">
        <f xml:space="preserve"> E7 - '11062016_1010AM_report'!E51</f>
        <v>5484</v>
      </c>
      <c r="H7" s="6">
        <f t="shared" si="0"/>
        <v>0.23850737180881137</v>
      </c>
    </row>
    <row r="8" spans="1:8" x14ac:dyDescent="0.2">
      <c r="A8" s="9" t="s">
        <v>56</v>
      </c>
      <c r="B8" s="10">
        <v>234659</v>
      </c>
      <c r="C8" s="10">
        <v>78166</v>
      </c>
      <c r="D8" s="10">
        <v>312825</v>
      </c>
      <c r="E8" s="10">
        <v>358</v>
      </c>
      <c r="F8" s="10">
        <f xml:space="preserve"> D8 - '11062016_1010AM_report'!D53</f>
        <v>14317</v>
      </c>
      <c r="G8" s="10">
        <f xml:space="preserve"> E8 - '11062016_1010AM_report'!E53</f>
        <v>1198</v>
      </c>
      <c r="H8" s="6">
        <f t="shared" si="0"/>
        <v>8.3676747922050709E-2</v>
      </c>
    </row>
    <row r="9" spans="1:8" x14ac:dyDescent="0.2">
      <c r="A9" s="9" t="s">
        <v>61</v>
      </c>
      <c r="B9" s="10">
        <v>58508</v>
      </c>
      <c r="C9" s="10">
        <v>109269</v>
      </c>
      <c r="D9" s="10">
        <v>167777</v>
      </c>
      <c r="E9" s="10">
        <v>-10186</v>
      </c>
      <c r="F9" s="10">
        <f xml:space="preserve"> D9 - '11062016_1010AM_report'!D58</f>
        <v>11809</v>
      </c>
      <c r="G9" s="10">
        <f xml:space="preserve"> E9 - '11062016_1010AM_report'!E58</f>
        <v>48</v>
      </c>
      <c r="H9" s="6">
        <f t="shared" si="0"/>
        <v>4.0646964179862815E-3</v>
      </c>
    </row>
    <row r="10" spans="1:8" x14ac:dyDescent="0.2">
      <c r="A10" s="9" t="s">
        <v>57</v>
      </c>
      <c r="B10" s="10">
        <v>75851</v>
      </c>
      <c r="C10" s="10">
        <v>92645</v>
      </c>
      <c r="D10" s="10">
        <v>168496</v>
      </c>
      <c r="E10" s="10">
        <v>-1023</v>
      </c>
      <c r="F10" s="10">
        <f xml:space="preserve"> D10 - '11062016_1010AM_report'!D54</f>
        <v>9745</v>
      </c>
      <c r="G10" s="10">
        <f xml:space="preserve"> E10 - '11062016_1010AM_report'!E54</f>
        <v>804</v>
      </c>
      <c r="H10" s="6">
        <f t="shared" si="0"/>
        <v>8.2503848127244747E-2</v>
      </c>
    </row>
    <row r="11" spans="1:8" x14ac:dyDescent="0.2">
      <c r="A11" s="9" t="s">
        <v>40</v>
      </c>
      <c r="B11" s="10">
        <v>27626</v>
      </c>
      <c r="C11" s="10">
        <v>67518</v>
      </c>
      <c r="D11" s="10">
        <v>95144</v>
      </c>
      <c r="E11" s="10">
        <v>26005</v>
      </c>
      <c r="F11" s="10">
        <f xml:space="preserve"> D11 - '11062016_1010AM_report'!D37</f>
        <v>8346</v>
      </c>
      <c r="G11" s="10">
        <f xml:space="preserve"> E11 - '11062016_1010AM_report'!E37</f>
        <v>3034</v>
      </c>
      <c r="H11" s="6">
        <f t="shared" si="0"/>
        <v>0.36352743829379341</v>
      </c>
    </row>
    <row r="12" spans="1:8" x14ac:dyDescent="0.2">
      <c r="A12" s="9" t="s">
        <v>53</v>
      </c>
      <c r="B12" s="10">
        <v>41230</v>
      </c>
      <c r="C12" s="10">
        <v>63256</v>
      </c>
      <c r="D12" s="10">
        <v>104486</v>
      </c>
      <c r="E12" s="10">
        <v>21986</v>
      </c>
      <c r="F12" s="10">
        <f xml:space="preserve"> D12 - '11062016_1010AM_report'!D50</f>
        <v>7349</v>
      </c>
      <c r="G12" s="10">
        <f xml:space="preserve"> E12 - '11062016_1010AM_report'!E50</f>
        <v>1769</v>
      </c>
      <c r="H12" s="6">
        <f t="shared" si="0"/>
        <v>0.24071302217988841</v>
      </c>
    </row>
    <row r="13" spans="1:8" x14ac:dyDescent="0.2">
      <c r="A13" s="9" t="s">
        <v>7</v>
      </c>
      <c r="B13" s="10">
        <v>17100</v>
      </c>
      <c r="C13" s="10">
        <v>43958</v>
      </c>
      <c r="D13" s="10">
        <v>61058</v>
      </c>
      <c r="E13" s="10">
        <v>-19046</v>
      </c>
      <c r="F13" s="10">
        <f xml:space="preserve"> D13 - '11062016_1010AM_report'!D4</f>
        <v>3480</v>
      </c>
      <c r="G13" s="10">
        <f xml:space="preserve"> E13 - '11062016_1010AM_report'!E4</f>
        <v>-851</v>
      </c>
      <c r="H13" s="6">
        <f t="shared" si="0"/>
        <v>-0.24454022988505747</v>
      </c>
    </row>
    <row r="14" spans="1:8" x14ac:dyDescent="0.2">
      <c r="A14" s="9" t="s">
        <v>12</v>
      </c>
      <c r="B14" s="10">
        <v>33823</v>
      </c>
      <c r="C14" s="10">
        <v>39645</v>
      </c>
      <c r="D14" s="10">
        <v>73468</v>
      </c>
      <c r="E14" s="10">
        <v>-14261</v>
      </c>
      <c r="F14" s="10">
        <f xml:space="preserve"> D14 - '11062016_1010AM_report'!D9</f>
        <v>2948</v>
      </c>
      <c r="G14" s="10">
        <f xml:space="preserve"> E14 - '11062016_1010AM_report'!E9</f>
        <v>-493</v>
      </c>
      <c r="H14" s="6">
        <f t="shared" si="0"/>
        <v>-0.16723202170963364</v>
      </c>
    </row>
    <row r="15" spans="1:8" x14ac:dyDescent="0.2">
      <c r="A15" s="3" t="s">
        <v>65</v>
      </c>
      <c r="B15" s="5">
        <v>3971</v>
      </c>
      <c r="C15" s="5">
        <v>6482</v>
      </c>
      <c r="D15" s="5">
        <v>10453</v>
      </c>
      <c r="E15" s="5">
        <v>-895</v>
      </c>
      <c r="F15" s="5">
        <f xml:space="preserve"> D15 - '11062016_1010AM_report'!D62</f>
        <v>461</v>
      </c>
      <c r="G15" s="5">
        <f xml:space="preserve"> E15 - '11062016_1010AM_report'!E62</f>
        <v>1</v>
      </c>
    </row>
    <row r="16" spans="1:8" x14ac:dyDescent="0.2">
      <c r="A16" s="3" t="s">
        <v>8</v>
      </c>
      <c r="B16" s="5">
        <v>2326</v>
      </c>
      <c r="C16" s="5">
        <v>4675</v>
      </c>
      <c r="D16" s="5">
        <v>7001</v>
      </c>
      <c r="E16" s="5">
        <v>-939</v>
      </c>
      <c r="F16" s="5">
        <f xml:space="preserve"> D16 - '11062016_1010AM_report'!D5</f>
        <v>445</v>
      </c>
      <c r="G16" s="5">
        <f xml:space="preserve"> E16 - '11062016_1010AM_report'!E5</f>
        <v>-17</v>
      </c>
    </row>
    <row r="17" spans="1:7" x14ac:dyDescent="0.2">
      <c r="A17" s="3" t="s">
        <v>20</v>
      </c>
      <c r="B17" s="5">
        <v>36524</v>
      </c>
      <c r="C17" s="5">
        <v>56174</v>
      </c>
      <c r="D17" s="5">
        <v>92698</v>
      </c>
      <c r="E17" s="5">
        <v>-14193</v>
      </c>
      <c r="F17" s="5">
        <f xml:space="preserve"> D17 - '11062016_1010AM_report'!D17</f>
        <v>149</v>
      </c>
      <c r="G17" s="5">
        <f xml:space="preserve"> E17 - '11062016_1010AM_report'!E17</f>
        <v>-37</v>
      </c>
    </row>
    <row r="18" spans="1:7" x14ac:dyDescent="0.2">
      <c r="A18" s="3" t="s">
        <v>38</v>
      </c>
      <c r="B18" s="5">
        <v>30477</v>
      </c>
      <c r="C18" s="5">
        <v>75178</v>
      </c>
      <c r="D18" s="5">
        <v>105655</v>
      </c>
      <c r="E18" s="5">
        <v>-15271</v>
      </c>
      <c r="F18" s="5">
        <f xml:space="preserve"> D18 - '11062016_1010AM_report'!D35</f>
        <v>99</v>
      </c>
      <c r="G18" s="5">
        <f xml:space="preserve"> E18 - '11062016_1010AM_report'!E35</f>
        <v>0</v>
      </c>
    </row>
    <row r="19" spans="1:7" x14ac:dyDescent="0.2">
      <c r="A19" s="3" t="s">
        <v>17</v>
      </c>
      <c r="B19" s="5">
        <v>2021</v>
      </c>
      <c r="C19" s="5">
        <v>4445</v>
      </c>
      <c r="D19" s="5">
        <v>6466</v>
      </c>
      <c r="E19" s="5">
        <v>859</v>
      </c>
      <c r="F19" s="5">
        <f xml:space="preserve"> D19 - '11062016_1010AM_report'!D14</f>
        <v>60</v>
      </c>
      <c r="G19" s="5">
        <f xml:space="preserve"> E19 - '11062016_1010AM_report'!E14</f>
        <v>19</v>
      </c>
    </row>
    <row r="20" spans="1:7" x14ac:dyDescent="0.2">
      <c r="A20" s="3" t="s">
        <v>48</v>
      </c>
      <c r="B20" s="5">
        <v>13666</v>
      </c>
      <c r="C20" s="5">
        <v>13323</v>
      </c>
      <c r="D20" s="5">
        <v>26989</v>
      </c>
      <c r="E20" s="5">
        <v>-1622</v>
      </c>
      <c r="F20" s="5">
        <f xml:space="preserve"> D20 - '11062016_1010AM_report'!D45</f>
        <v>59</v>
      </c>
      <c r="G20" s="5">
        <f xml:space="preserve"> E20 - '11062016_1010AM_report'!E45</f>
        <v>4</v>
      </c>
    </row>
    <row r="21" spans="1:7" x14ac:dyDescent="0.2">
      <c r="A21" s="3" t="s">
        <v>59</v>
      </c>
      <c r="B21" s="5">
        <v>17095</v>
      </c>
      <c r="C21" s="5">
        <v>37197</v>
      </c>
      <c r="D21" s="5">
        <v>54292</v>
      </c>
      <c r="E21" s="5">
        <v>-24270</v>
      </c>
      <c r="F21" s="5">
        <f xml:space="preserve"> D21 - '11062016_1010AM_report'!D56</f>
        <v>12</v>
      </c>
      <c r="G21" s="5">
        <f xml:space="preserve"> E21 - '11062016_1010AM_report'!E56</f>
        <v>-5</v>
      </c>
    </row>
    <row r="22" spans="1:7" x14ac:dyDescent="0.2">
      <c r="A22" s="3" t="s">
        <v>66</v>
      </c>
      <c r="B22" s="5">
        <v>2110</v>
      </c>
      <c r="C22" s="5">
        <v>3099</v>
      </c>
      <c r="D22" s="5">
        <v>5209</v>
      </c>
      <c r="E22" s="5">
        <v>881</v>
      </c>
      <c r="F22" s="5">
        <f xml:space="preserve"> D22 - '11062016_1010AM_report'!D63</f>
        <v>11</v>
      </c>
      <c r="G22" s="5">
        <f xml:space="preserve"> E22 - '11062016_1010AM_report'!E63</f>
        <v>7</v>
      </c>
    </row>
    <row r="23" spans="1:7" x14ac:dyDescent="0.2">
      <c r="A23" s="3" t="s">
        <v>46</v>
      </c>
      <c r="B23" s="5">
        <v>28690</v>
      </c>
      <c r="C23" s="5">
        <v>34037</v>
      </c>
      <c r="D23" s="5">
        <v>62727</v>
      </c>
      <c r="E23" s="5">
        <v>-18050</v>
      </c>
      <c r="F23" s="5">
        <f xml:space="preserve"> D23 - '11062016_1010AM_report'!D43</f>
        <v>9</v>
      </c>
      <c r="G23" s="5">
        <f xml:space="preserve"> E23 - '11062016_1010AM_report'!E43</f>
        <v>-7</v>
      </c>
    </row>
    <row r="24" spans="1:7" x14ac:dyDescent="0.2">
      <c r="A24" s="3" t="s">
        <v>26</v>
      </c>
      <c r="B24" s="5">
        <v>1358</v>
      </c>
      <c r="C24" s="5">
        <v>3612</v>
      </c>
      <c r="D24" s="5">
        <v>4970</v>
      </c>
      <c r="E24" s="5">
        <v>-653</v>
      </c>
      <c r="F24" s="5">
        <f xml:space="preserve"> D24 - '11062016_1010AM_report'!D23</f>
        <v>6</v>
      </c>
      <c r="G24" s="5">
        <f xml:space="preserve"> E24 - '11062016_1010AM_report'!E23</f>
        <v>2</v>
      </c>
    </row>
    <row r="25" spans="1:7" x14ac:dyDescent="0.2">
      <c r="A25" s="3" t="s">
        <v>22</v>
      </c>
      <c r="B25" s="5">
        <v>1365</v>
      </c>
      <c r="C25" s="5">
        <v>2313</v>
      </c>
      <c r="D25" s="5">
        <v>3678</v>
      </c>
      <c r="E25" s="5">
        <v>776</v>
      </c>
      <c r="F25" s="5">
        <f xml:space="preserve"> D25 - '11062016_1010AM_report'!D19</f>
        <v>5</v>
      </c>
      <c r="G25" s="5">
        <f xml:space="preserve"> E25 - '11062016_1010AM_report'!E19</f>
        <v>-5</v>
      </c>
    </row>
    <row r="26" spans="1:7" x14ac:dyDescent="0.2">
      <c r="A26" s="3" t="s">
        <v>23</v>
      </c>
      <c r="B26" s="5">
        <v>3895</v>
      </c>
      <c r="C26" s="5">
        <v>9626</v>
      </c>
      <c r="D26" s="5">
        <v>13521</v>
      </c>
      <c r="E26" s="5">
        <v>8354</v>
      </c>
      <c r="F26" s="5">
        <f xml:space="preserve"> D26 - '11062016_1010AM_report'!D20</f>
        <v>5</v>
      </c>
      <c r="G26" s="5">
        <f xml:space="preserve"> E26 - '11062016_1010AM_report'!E20</f>
        <v>3</v>
      </c>
    </row>
    <row r="27" spans="1:7" x14ac:dyDescent="0.2">
      <c r="A27" s="3" t="s">
        <v>5</v>
      </c>
      <c r="B27" s="5">
        <v>26270</v>
      </c>
      <c r="C27" s="5">
        <v>51100</v>
      </c>
      <c r="D27" s="5">
        <v>77370</v>
      </c>
      <c r="E27" s="5">
        <v>20610</v>
      </c>
      <c r="F27" s="5">
        <f xml:space="preserve"> D27 - '11062016_1010AM_report'!D2</f>
        <v>0</v>
      </c>
      <c r="G27" s="5">
        <f xml:space="preserve"> E27 - '11062016_1010AM_report'!E2</f>
        <v>0</v>
      </c>
    </row>
    <row r="28" spans="1:7" x14ac:dyDescent="0.2">
      <c r="A28" s="3" t="s">
        <v>6</v>
      </c>
      <c r="B28" s="5">
        <v>1852</v>
      </c>
      <c r="C28" s="5">
        <v>7179</v>
      </c>
      <c r="D28" s="5">
        <v>9031</v>
      </c>
      <c r="E28" s="5">
        <v>-1930</v>
      </c>
      <c r="F28" s="5">
        <f xml:space="preserve"> D28 - '11062016_1010AM_report'!D3</f>
        <v>0</v>
      </c>
      <c r="G28" s="5">
        <f xml:space="preserve"> E28 - '11062016_1010AM_report'!E3</f>
        <v>0</v>
      </c>
    </row>
    <row r="29" spans="1:7" x14ac:dyDescent="0.2">
      <c r="A29" s="3" t="s">
        <v>9</v>
      </c>
      <c r="B29" s="5">
        <v>88222</v>
      </c>
      <c r="C29" s="5">
        <v>118389</v>
      </c>
      <c r="D29" s="5">
        <v>206611</v>
      </c>
      <c r="E29" s="5">
        <v>-27403</v>
      </c>
      <c r="F29" s="5">
        <f xml:space="preserve"> D29 - '11062016_1010AM_report'!D6</f>
        <v>0</v>
      </c>
      <c r="G29" s="5">
        <f xml:space="preserve"> E29 - '11062016_1010AM_report'!E6</f>
        <v>0</v>
      </c>
    </row>
    <row r="30" spans="1:7" x14ac:dyDescent="0.2">
      <c r="A30" s="3" t="s">
        <v>11</v>
      </c>
      <c r="B30" s="5">
        <v>938</v>
      </c>
      <c r="C30" s="5">
        <v>2692</v>
      </c>
      <c r="D30" s="5">
        <v>3630</v>
      </c>
      <c r="E30" s="5">
        <v>1270</v>
      </c>
      <c r="F30" s="5">
        <f xml:space="preserve"> D30 - '11062016_1010AM_report'!D8</f>
        <v>0</v>
      </c>
      <c r="G30" s="5">
        <f xml:space="preserve"> E30 - '11062016_1010AM_report'!E8</f>
        <v>0</v>
      </c>
    </row>
    <row r="31" spans="1:7" x14ac:dyDescent="0.2">
      <c r="A31" s="3" t="s">
        <v>13</v>
      </c>
      <c r="B31" s="5">
        <v>23966</v>
      </c>
      <c r="C31" s="5">
        <v>29327</v>
      </c>
      <c r="D31" s="5">
        <v>53293</v>
      </c>
      <c r="E31" s="5">
        <v>-12068</v>
      </c>
      <c r="F31" s="5">
        <f xml:space="preserve"> D31 - '11062016_1010AM_report'!D10</f>
        <v>0</v>
      </c>
      <c r="G31" s="5">
        <f xml:space="preserve"> E31 - '11062016_1010AM_report'!E10</f>
        <v>0</v>
      </c>
    </row>
    <row r="32" spans="1:7" x14ac:dyDescent="0.2">
      <c r="A32" s="3" t="s">
        <v>14</v>
      </c>
      <c r="B32" s="5">
        <v>19194</v>
      </c>
      <c r="C32" s="5">
        <v>54530</v>
      </c>
      <c r="D32" s="5">
        <v>73724</v>
      </c>
      <c r="E32" s="5">
        <v>-29933</v>
      </c>
      <c r="F32" s="5">
        <f xml:space="preserve"> D32 - '11062016_1010AM_report'!D11</f>
        <v>0</v>
      </c>
      <c r="G32" s="5">
        <f xml:space="preserve"> E32 - '11062016_1010AM_report'!E11</f>
        <v>0</v>
      </c>
    </row>
    <row r="33" spans="1:7" x14ac:dyDescent="0.2">
      <c r="A33" s="3" t="s">
        <v>15</v>
      </c>
      <c r="B33" s="5">
        <v>53988</v>
      </c>
      <c r="C33" s="5">
        <v>74928</v>
      </c>
      <c r="D33" s="5">
        <v>128916</v>
      </c>
      <c r="E33" s="5">
        <v>-39004</v>
      </c>
      <c r="F33" s="5">
        <f xml:space="preserve"> D33 - '11062016_1010AM_report'!D12</f>
        <v>0</v>
      </c>
      <c r="G33" s="5">
        <f xml:space="preserve"> E33 - '11062016_1010AM_report'!E12</f>
        <v>0</v>
      </c>
    </row>
    <row r="34" spans="1:7" x14ac:dyDescent="0.2">
      <c r="A34" s="3" t="s">
        <v>16</v>
      </c>
      <c r="B34" s="5">
        <v>5411</v>
      </c>
      <c r="C34" s="5">
        <v>14044</v>
      </c>
      <c r="D34" s="5">
        <v>19455</v>
      </c>
      <c r="E34" s="5">
        <v>-2477</v>
      </c>
      <c r="F34" s="5">
        <f xml:space="preserve"> D34 - '11062016_1010AM_report'!D13</f>
        <v>0</v>
      </c>
      <c r="G34" s="5">
        <f xml:space="preserve"> E34 - '11062016_1010AM_report'!E13</f>
        <v>0</v>
      </c>
    </row>
    <row r="35" spans="1:7" x14ac:dyDescent="0.2">
      <c r="A35" s="3" t="s">
        <v>18</v>
      </c>
      <c r="B35" s="5">
        <v>1731</v>
      </c>
      <c r="C35" s="5">
        <v>2319</v>
      </c>
      <c r="D35" s="5">
        <v>4050</v>
      </c>
      <c r="E35" s="5">
        <v>37</v>
      </c>
      <c r="F35" s="5">
        <f xml:space="preserve"> D35 - '11062016_1010AM_report'!D15</f>
        <v>0</v>
      </c>
      <c r="G35" s="5">
        <f xml:space="preserve"> E35 - '11062016_1010AM_report'!E15</f>
        <v>0</v>
      </c>
    </row>
    <row r="36" spans="1:7" x14ac:dyDescent="0.2">
      <c r="A36" s="3" t="s">
        <v>21</v>
      </c>
      <c r="B36" s="5">
        <v>12698</v>
      </c>
      <c r="C36" s="5">
        <v>29703</v>
      </c>
      <c r="D36" s="5">
        <v>42401</v>
      </c>
      <c r="E36" s="5">
        <v>-5154</v>
      </c>
      <c r="F36" s="5">
        <f xml:space="preserve"> D36 - '11062016_1010AM_report'!D18</f>
        <v>0</v>
      </c>
      <c r="G36" s="5">
        <f xml:space="preserve"> E36 - '11062016_1010AM_report'!E18</f>
        <v>0</v>
      </c>
    </row>
    <row r="37" spans="1:7" x14ac:dyDescent="0.2">
      <c r="A37" s="3" t="s">
        <v>24</v>
      </c>
      <c r="B37" s="5">
        <v>1686</v>
      </c>
      <c r="C37" s="5">
        <v>2412</v>
      </c>
      <c r="D37" s="5">
        <v>4098</v>
      </c>
      <c r="E37" s="5">
        <v>-1261</v>
      </c>
      <c r="F37" s="5">
        <f xml:space="preserve"> D37 - '11062016_1010AM_report'!D21</f>
        <v>0</v>
      </c>
      <c r="G37" s="5">
        <f xml:space="preserve"> E37 - '11062016_1010AM_report'!E21</f>
        <v>0</v>
      </c>
    </row>
    <row r="38" spans="1:7" x14ac:dyDescent="0.2">
      <c r="A38" s="3" t="s">
        <v>25</v>
      </c>
      <c r="B38" s="5">
        <v>782</v>
      </c>
      <c r="C38" s="5">
        <v>863</v>
      </c>
      <c r="D38" s="5">
        <v>1645</v>
      </c>
      <c r="E38" s="5">
        <v>44</v>
      </c>
      <c r="F38" s="5">
        <f xml:space="preserve"> D38 - '11062016_1010AM_report'!D22</f>
        <v>0</v>
      </c>
      <c r="G38" s="5">
        <f xml:space="preserve"> E38 - '11062016_1010AM_report'!E22</f>
        <v>0</v>
      </c>
    </row>
    <row r="39" spans="1:7" x14ac:dyDescent="0.2">
      <c r="A39" s="3" t="s">
        <v>27</v>
      </c>
      <c r="B39" s="5">
        <v>1263</v>
      </c>
      <c r="C39" s="5">
        <v>1702</v>
      </c>
      <c r="D39" s="5">
        <v>2965</v>
      </c>
      <c r="E39" s="5">
        <v>614</v>
      </c>
      <c r="F39" s="5">
        <f xml:space="preserve"> D39 - '11062016_1010AM_report'!D24</f>
        <v>0</v>
      </c>
      <c r="G39" s="5">
        <f xml:space="preserve"> E39 - '11062016_1010AM_report'!E24</f>
        <v>0</v>
      </c>
    </row>
    <row r="40" spans="1:7" x14ac:dyDescent="0.2">
      <c r="A40" s="3" t="s">
        <v>28</v>
      </c>
      <c r="B40" s="5">
        <v>730</v>
      </c>
      <c r="C40" s="5">
        <v>3618</v>
      </c>
      <c r="D40" s="5">
        <v>4348</v>
      </c>
      <c r="E40" s="5">
        <v>-872</v>
      </c>
      <c r="F40" s="5">
        <f xml:space="preserve"> D40 - '11062016_1010AM_report'!D25</f>
        <v>0</v>
      </c>
      <c r="G40" s="5">
        <f xml:space="preserve"> E40 - '11062016_1010AM_report'!E25</f>
        <v>0</v>
      </c>
    </row>
    <row r="41" spans="1:7" x14ac:dyDescent="0.2">
      <c r="A41" s="3" t="s">
        <v>29</v>
      </c>
      <c r="B41" s="5">
        <v>1687</v>
      </c>
      <c r="C41" s="5">
        <v>5339</v>
      </c>
      <c r="D41" s="5">
        <v>7026</v>
      </c>
      <c r="E41" s="5">
        <v>285</v>
      </c>
      <c r="F41" s="5">
        <f xml:space="preserve"> D41 - '11062016_1010AM_report'!D26</f>
        <v>0</v>
      </c>
      <c r="G41" s="5">
        <f xml:space="preserve"> E41 - '11062016_1010AM_report'!E26</f>
        <v>0</v>
      </c>
    </row>
    <row r="42" spans="1:7" x14ac:dyDescent="0.2">
      <c r="A42" s="3" t="s">
        <v>30</v>
      </c>
      <c r="B42" s="5">
        <v>32669</v>
      </c>
      <c r="C42" s="5">
        <v>25843</v>
      </c>
      <c r="D42" s="5">
        <v>58512</v>
      </c>
      <c r="E42" s="5">
        <v>-6382</v>
      </c>
      <c r="F42" s="5">
        <f xml:space="preserve"> D42 - '11062016_1010AM_report'!D27</f>
        <v>0</v>
      </c>
      <c r="G42" s="5">
        <f xml:space="preserve"> E42 - '11062016_1010AM_report'!E27</f>
        <v>0</v>
      </c>
    </row>
    <row r="43" spans="1:7" x14ac:dyDescent="0.2">
      <c r="A43" s="3" t="s">
        <v>31</v>
      </c>
      <c r="B43" s="5">
        <v>10718</v>
      </c>
      <c r="C43" s="5">
        <v>18996</v>
      </c>
      <c r="D43" s="5">
        <v>29714</v>
      </c>
      <c r="E43" s="5">
        <v>-5516</v>
      </c>
      <c r="F43" s="5">
        <f xml:space="preserve"> D43 - '11062016_1010AM_report'!D28</f>
        <v>0</v>
      </c>
      <c r="G43" s="5">
        <f xml:space="preserve"> E43 - '11062016_1010AM_report'!E28</f>
        <v>0</v>
      </c>
    </row>
    <row r="44" spans="1:7" x14ac:dyDescent="0.2">
      <c r="A44" s="3" t="s">
        <v>33</v>
      </c>
      <c r="B44" s="5">
        <v>1919</v>
      </c>
      <c r="C44" s="5">
        <v>2901</v>
      </c>
      <c r="D44" s="5">
        <v>4820</v>
      </c>
      <c r="E44" s="5">
        <v>-1499</v>
      </c>
      <c r="F44" s="5">
        <f xml:space="preserve"> D44 - '11062016_1010AM_report'!D30</f>
        <v>0</v>
      </c>
      <c r="G44" s="5">
        <f xml:space="preserve"> E44 - '11062016_1010AM_report'!E30</f>
        <v>0</v>
      </c>
    </row>
    <row r="45" spans="1:7" x14ac:dyDescent="0.2">
      <c r="A45" s="3" t="s">
        <v>34</v>
      </c>
      <c r="B45" s="5">
        <v>21559</v>
      </c>
      <c r="C45" s="5">
        <v>33134</v>
      </c>
      <c r="D45" s="5">
        <v>54693</v>
      </c>
      <c r="E45" s="5">
        <v>-13276</v>
      </c>
      <c r="F45" s="5">
        <f xml:space="preserve"> D45 - '11062016_1010AM_report'!D31</f>
        <v>0</v>
      </c>
      <c r="G45" s="5">
        <f xml:space="preserve"> E45 - '11062016_1010AM_report'!E31</f>
        <v>0</v>
      </c>
    </row>
    <row r="46" spans="1:7" x14ac:dyDescent="0.2">
      <c r="A46" s="3" t="s">
        <v>35</v>
      </c>
      <c r="B46" s="5">
        <v>3948</v>
      </c>
      <c r="C46" s="5">
        <v>9109</v>
      </c>
      <c r="D46" s="5">
        <v>13057</v>
      </c>
      <c r="E46" s="5">
        <v>1964</v>
      </c>
      <c r="F46" s="5">
        <f xml:space="preserve"> D46 - '11062016_1010AM_report'!D32</f>
        <v>0</v>
      </c>
      <c r="G46" s="5">
        <f xml:space="preserve"> E46 - '11062016_1010AM_report'!E32</f>
        <v>0</v>
      </c>
    </row>
    <row r="47" spans="1:7" x14ac:dyDescent="0.2">
      <c r="A47" s="3" t="s">
        <v>36</v>
      </c>
      <c r="B47" s="5">
        <v>1217</v>
      </c>
      <c r="C47" s="5">
        <v>2882</v>
      </c>
      <c r="D47" s="5">
        <v>4099</v>
      </c>
      <c r="E47" s="5">
        <v>1117</v>
      </c>
      <c r="F47" s="5">
        <f xml:space="preserve"> D47 - '11062016_1010AM_report'!D33</f>
        <v>0</v>
      </c>
      <c r="G47" s="5">
        <f xml:space="preserve"> E47 - '11062016_1010AM_report'!E33</f>
        <v>0</v>
      </c>
    </row>
    <row r="48" spans="1:7" x14ac:dyDescent="0.2">
      <c r="A48" s="3" t="s">
        <v>37</v>
      </c>
      <c r="B48" s="5">
        <v>566</v>
      </c>
      <c r="C48" s="5">
        <v>1147</v>
      </c>
      <c r="D48" s="5">
        <v>1713</v>
      </c>
      <c r="E48" s="5">
        <v>334</v>
      </c>
      <c r="F48" s="5">
        <f xml:space="preserve"> D48 - '11062016_1010AM_report'!D34</f>
        <v>0</v>
      </c>
      <c r="G48" s="5">
        <f xml:space="preserve"> E48 - '11062016_1010AM_report'!E34</f>
        <v>0</v>
      </c>
    </row>
    <row r="49" spans="1:7" x14ac:dyDescent="0.2">
      <c r="A49" s="3" t="s">
        <v>39</v>
      </c>
      <c r="B49" s="5">
        <v>151758</v>
      </c>
      <c r="C49" s="5">
        <v>100893</v>
      </c>
      <c r="D49" s="5">
        <v>252651</v>
      </c>
      <c r="E49" s="5">
        <v>-54672</v>
      </c>
      <c r="F49" s="5">
        <f xml:space="preserve"> D49 - '11062016_1010AM_report'!D36</f>
        <v>0</v>
      </c>
      <c r="G49" s="5">
        <f xml:space="preserve"> E49 - '11062016_1010AM_report'!E36</f>
        <v>0</v>
      </c>
    </row>
    <row r="50" spans="1:7" x14ac:dyDescent="0.2">
      <c r="A50" s="3" t="s">
        <v>41</v>
      </c>
      <c r="B50" s="5">
        <v>4704</v>
      </c>
      <c r="C50" s="5">
        <v>5107</v>
      </c>
      <c r="D50" s="5">
        <v>9811</v>
      </c>
      <c r="E50" s="5">
        <v>-2033</v>
      </c>
      <c r="F50" s="5">
        <f xml:space="preserve"> D50 - '11062016_1010AM_report'!D38</f>
        <v>0</v>
      </c>
      <c r="G50" s="5">
        <f xml:space="preserve"> E50 - '11062016_1010AM_report'!E38</f>
        <v>0</v>
      </c>
    </row>
    <row r="51" spans="1:7" x14ac:dyDescent="0.2">
      <c r="A51" s="3" t="s">
        <v>42</v>
      </c>
      <c r="B51" s="5">
        <v>426</v>
      </c>
      <c r="C51" s="5">
        <v>1347</v>
      </c>
      <c r="D51" s="5">
        <v>1773</v>
      </c>
      <c r="E51" s="5">
        <v>1043</v>
      </c>
      <c r="F51" s="5">
        <f xml:space="preserve"> D51 - '11062016_1010AM_report'!D39</f>
        <v>0</v>
      </c>
      <c r="G51" s="5">
        <f xml:space="preserve"> E51 - '11062016_1010AM_report'!E39</f>
        <v>0</v>
      </c>
    </row>
    <row r="52" spans="1:7" x14ac:dyDescent="0.2">
      <c r="A52" s="3" t="s">
        <v>43</v>
      </c>
      <c r="B52" s="5">
        <v>1089</v>
      </c>
      <c r="C52" s="5">
        <v>4554</v>
      </c>
      <c r="D52" s="5">
        <v>5643</v>
      </c>
      <c r="E52" s="5">
        <v>1531</v>
      </c>
      <c r="F52" s="5">
        <f xml:space="preserve"> D52 - '11062016_1010AM_report'!D40</f>
        <v>0</v>
      </c>
      <c r="G52" s="5">
        <f xml:space="preserve"> E52 - '11062016_1010AM_report'!E40</f>
        <v>0</v>
      </c>
    </row>
    <row r="53" spans="1:7" x14ac:dyDescent="0.2">
      <c r="A53" s="3" t="s">
        <v>44</v>
      </c>
      <c r="B53" s="5">
        <v>63251</v>
      </c>
      <c r="C53" s="5">
        <v>48613</v>
      </c>
      <c r="D53" s="5">
        <v>111864</v>
      </c>
      <c r="E53" s="5">
        <v>-17055</v>
      </c>
      <c r="F53" s="5">
        <f xml:space="preserve"> D53 - '11062016_1010AM_report'!D41</f>
        <v>0</v>
      </c>
      <c r="G53" s="5">
        <f xml:space="preserve"> E53 - '11062016_1010AM_report'!E41</f>
        <v>0</v>
      </c>
    </row>
    <row r="54" spans="1:7" x14ac:dyDescent="0.2">
      <c r="A54" s="3" t="s">
        <v>45</v>
      </c>
      <c r="B54" s="5">
        <v>36206</v>
      </c>
      <c r="C54" s="5">
        <v>66200</v>
      </c>
      <c r="D54" s="5">
        <v>102406</v>
      </c>
      <c r="E54" s="5">
        <v>-14065</v>
      </c>
      <c r="F54" s="5">
        <f xml:space="preserve"> D54 - '11062016_1010AM_report'!D42</f>
        <v>0</v>
      </c>
      <c r="G54" s="5">
        <f xml:space="preserve"> E54 - '11062016_1010AM_report'!E42</f>
        <v>0</v>
      </c>
    </row>
    <row r="55" spans="1:7" x14ac:dyDescent="0.2">
      <c r="A55" s="3" t="s">
        <v>49</v>
      </c>
      <c r="B55" s="5">
        <v>9663</v>
      </c>
      <c r="C55" s="5">
        <v>23509</v>
      </c>
      <c r="D55" s="5">
        <v>33172</v>
      </c>
      <c r="E55" s="5">
        <v>-13790</v>
      </c>
      <c r="F55" s="5">
        <f xml:space="preserve"> D55 - '11062016_1010AM_report'!D46</f>
        <v>0</v>
      </c>
      <c r="G55" s="5">
        <f xml:space="preserve"> E55 - '11062016_1010AM_report'!E46</f>
        <v>0</v>
      </c>
    </row>
    <row r="56" spans="1:7" x14ac:dyDescent="0.2">
      <c r="A56" s="3" t="s">
        <v>50</v>
      </c>
      <c r="B56" s="5">
        <v>20618</v>
      </c>
      <c r="C56" s="5">
        <v>45151</v>
      </c>
      <c r="D56" s="5">
        <v>65769</v>
      </c>
      <c r="E56" s="5">
        <v>-29162</v>
      </c>
      <c r="F56" s="5">
        <f xml:space="preserve"> D56 - '11062016_1010AM_report'!D47</f>
        <v>0</v>
      </c>
      <c r="G56" s="5">
        <f xml:space="preserve"> E56 - '11062016_1010AM_report'!E47</f>
        <v>0</v>
      </c>
    </row>
    <row r="57" spans="1:7" x14ac:dyDescent="0.2">
      <c r="A57" s="3" t="s">
        <v>51</v>
      </c>
      <c r="B57" s="5">
        <v>2396</v>
      </c>
      <c r="C57" s="5">
        <v>5879</v>
      </c>
      <c r="D57" s="5">
        <v>8275</v>
      </c>
      <c r="E57" s="5">
        <v>-1173</v>
      </c>
      <c r="F57" s="5">
        <f xml:space="preserve"> D57 - '11062016_1010AM_report'!D48</f>
        <v>0</v>
      </c>
      <c r="G57" s="5">
        <f xml:space="preserve"> E57 - '11062016_1010AM_report'!E48</f>
        <v>0</v>
      </c>
    </row>
    <row r="58" spans="1:7" x14ac:dyDescent="0.2">
      <c r="A58" s="3" t="s">
        <v>55</v>
      </c>
      <c r="B58" s="5">
        <v>65351</v>
      </c>
      <c r="C58" s="5">
        <v>76633</v>
      </c>
      <c r="D58" s="5">
        <v>141984</v>
      </c>
      <c r="E58" s="5">
        <v>-13331</v>
      </c>
      <c r="F58" s="5">
        <f xml:space="preserve"> D58 - '11062016_1010AM_report'!D52</f>
        <v>0</v>
      </c>
      <c r="G58" s="5">
        <f xml:space="preserve"> E58 - '11062016_1010AM_report'!E52</f>
        <v>0</v>
      </c>
    </row>
    <row r="59" spans="1:7" x14ac:dyDescent="0.2">
      <c r="A59" s="3" t="s">
        <v>58</v>
      </c>
      <c r="B59" s="5">
        <v>6056</v>
      </c>
      <c r="C59" s="5">
        <v>13868</v>
      </c>
      <c r="D59" s="5">
        <v>19924</v>
      </c>
      <c r="E59" s="5">
        <v>-226</v>
      </c>
      <c r="F59" s="5">
        <f xml:space="preserve"> D59 - '11062016_1010AM_report'!D55</f>
        <v>0</v>
      </c>
      <c r="G59" s="5">
        <f xml:space="preserve"> E59 - '11062016_1010AM_report'!E55</f>
        <v>0</v>
      </c>
    </row>
    <row r="60" spans="1:7" x14ac:dyDescent="0.2">
      <c r="A60" s="3" t="s">
        <v>60</v>
      </c>
      <c r="B60" s="5">
        <v>74121</v>
      </c>
      <c r="C60" s="5">
        <v>79927</v>
      </c>
      <c r="D60" s="5">
        <v>154048</v>
      </c>
      <c r="E60" s="5">
        <v>-16105</v>
      </c>
      <c r="F60" s="5">
        <f xml:space="preserve"> D60 - '11062016_1010AM_report'!D57</f>
        <v>0</v>
      </c>
      <c r="G60" s="5">
        <f xml:space="preserve"> E60 - '11062016_1010AM_report'!E57</f>
        <v>0</v>
      </c>
    </row>
    <row r="61" spans="1:7" x14ac:dyDescent="0.2">
      <c r="A61" s="3" t="s">
        <v>62</v>
      </c>
      <c r="B61" s="5">
        <v>24888</v>
      </c>
      <c r="C61" s="5">
        <v>71608</v>
      </c>
      <c r="D61" s="5">
        <v>96496</v>
      </c>
      <c r="E61" s="5">
        <v>-32401</v>
      </c>
      <c r="F61" s="5">
        <f xml:space="preserve"> D61 - '11062016_1010AM_report'!D59</f>
        <v>0</v>
      </c>
      <c r="G61" s="5">
        <f xml:space="preserve"> E61 - '11062016_1010AM_report'!E59</f>
        <v>0</v>
      </c>
    </row>
    <row r="62" spans="1:7" x14ac:dyDescent="0.2">
      <c r="A62" s="3" t="s">
        <v>63</v>
      </c>
      <c r="B62" s="5">
        <v>38491</v>
      </c>
      <c r="C62" s="5">
        <v>52339</v>
      </c>
      <c r="D62" s="5">
        <v>90830</v>
      </c>
      <c r="E62" s="5">
        <v>8169</v>
      </c>
      <c r="F62" s="5">
        <f xml:space="preserve"> D62 - '11062016_1010AM_report'!D60</f>
        <v>0</v>
      </c>
      <c r="G62" s="5">
        <f xml:space="preserve"> E62 - '11062016_1010AM_report'!E60</f>
        <v>0</v>
      </c>
    </row>
    <row r="63" spans="1:7" x14ac:dyDescent="0.2">
      <c r="A63" s="3" t="s">
        <v>64</v>
      </c>
      <c r="B63" s="5">
        <v>19374</v>
      </c>
      <c r="C63" s="5">
        <v>45544</v>
      </c>
      <c r="D63" s="5">
        <v>64918</v>
      </c>
      <c r="E63" s="5">
        <v>-21533</v>
      </c>
      <c r="F63" s="5">
        <f xml:space="preserve"> D63 - '11062016_1010AM_report'!D61</f>
        <v>0</v>
      </c>
      <c r="G63" s="5">
        <f xml:space="preserve"> E63 - '11062016_1010AM_report'!E61</f>
        <v>0</v>
      </c>
    </row>
    <row r="64" spans="1:7" x14ac:dyDescent="0.2">
      <c r="A64" s="3" t="s">
        <v>67</v>
      </c>
      <c r="B64" s="5">
        <v>878</v>
      </c>
      <c r="C64" s="5">
        <v>2317</v>
      </c>
      <c r="D64" s="5">
        <v>3195</v>
      </c>
      <c r="E64" s="5">
        <v>-162</v>
      </c>
      <c r="F64" s="5">
        <f xml:space="preserve"> D64 - '11062016_1010AM_report'!D64</f>
        <v>0</v>
      </c>
      <c r="G64" s="5">
        <f xml:space="preserve"> E64 - '11062016_1010AM_report'!E64</f>
        <v>0</v>
      </c>
    </row>
    <row r="65" spans="1:7" x14ac:dyDescent="0.2">
      <c r="A65" s="3" t="s">
        <v>68</v>
      </c>
      <c r="B65" s="5">
        <v>70973</v>
      </c>
      <c r="C65" s="5">
        <v>97940</v>
      </c>
      <c r="D65" s="5">
        <v>168913</v>
      </c>
      <c r="E65" s="5">
        <v>-4235</v>
      </c>
      <c r="F65" s="5">
        <f xml:space="preserve"> D65 - '11062016_1010AM_report'!D65</f>
        <v>0</v>
      </c>
      <c r="G65" s="5">
        <f xml:space="preserve"> E65 - '11062016_1010AM_report'!E65</f>
        <v>0</v>
      </c>
    </row>
    <row r="66" spans="1:7" x14ac:dyDescent="0.2">
      <c r="A66" s="3" t="s">
        <v>69</v>
      </c>
      <c r="B66" s="5">
        <v>2871</v>
      </c>
      <c r="C66" s="5">
        <v>6824</v>
      </c>
      <c r="D66" s="5">
        <v>9695</v>
      </c>
      <c r="E66" s="5">
        <v>39</v>
      </c>
      <c r="F66" s="5">
        <f xml:space="preserve"> D66 - '11062016_1010AM_report'!D66</f>
        <v>0</v>
      </c>
      <c r="G66" s="5">
        <f xml:space="preserve"> E66 - '11062016_1010AM_report'!E66</f>
        <v>0</v>
      </c>
    </row>
    <row r="67" spans="1:7" x14ac:dyDescent="0.2">
      <c r="A67" s="3" t="s">
        <v>70</v>
      </c>
      <c r="B67" s="5">
        <v>6583</v>
      </c>
      <c r="C67" s="5">
        <v>13439</v>
      </c>
      <c r="D67" s="5">
        <v>20022</v>
      </c>
      <c r="E67" s="5">
        <v>-9502</v>
      </c>
      <c r="F67" s="5">
        <f xml:space="preserve"> D67 - '11062016_1010AM_report'!D67</f>
        <v>0</v>
      </c>
      <c r="G67" s="5">
        <f xml:space="preserve"> E67 - '11062016_1010AM_report'!E67</f>
        <v>0</v>
      </c>
    </row>
    <row r="68" spans="1:7" x14ac:dyDescent="0.2">
      <c r="A68" s="3" t="s">
        <v>71</v>
      </c>
      <c r="B68" s="5">
        <v>2367</v>
      </c>
      <c r="C68" s="5">
        <v>3675</v>
      </c>
      <c r="D68" s="5">
        <v>6042</v>
      </c>
      <c r="E68" s="5">
        <v>-1466</v>
      </c>
      <c r="F68" s="5">
        <f xml:space="preserve"> D68 - '11062016_1010AM_report'!D68</f>
        <v>0</v>
      </c>
      <c r="G68" s="5">
        <f xml:space="preserve"> E68 - '11062016_1010AM_report'!E68</f>
        <v>0</v>
      </c>
    </row>
  </sheetData>
  <conditionalFormatting sqref="E2:E6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8" sqref="I8"/>
    </sheetView>
  </sheetViews>
  <sheetFormatPr defaultColWidth="15.7109375" defaultRowHeight="15.75" x14ac:dyDescent="0.25"/>
  <cols>
    <col min="1" max="1" width="16.85546875" style="13" bestFit="1" customWidth="1"/>
    <col min="2" max="7" width="12.7109375" style="13" customWidth="1"/>
    <col min="8" max="16384" width="15.7109375" style="13"/>
  </cols>
  <sheetData>
    <row r="1" spans="1:7" x14ac:dyDescent="0.25">
      <c r="A1" s="12" t="s">
        <v>76</v>
      </c>
      <c r="B1" s="12" t="s">
        <v>1</v>
      </c>
      <c r="C1" s="12" t="s">
        <v>2</v>
      </c>
      <c r="D1" s="12" t="s">
        <v>3</v>
      </c>
      <c r="E1" s="12" t="s">
        <v>75</v>
      </c>
      <c r="F1" s="12" t="s">
        <v>72</v>
      </c>
      <c r="G1" s="12" t="s">
        <v>74</v>
      </c>
    </row>
    <row r="2" spans="1:7" x14ac:dyDescent="0.25">
      <c r="A2" s="14" t="s">
        <v>47</v>
      </c>
      <c r="B2" s="15">
        <v>285137</v>
      </c>
      <c r="C2" s="15">
        <v>475838</v>
      </c>
      <c r="D2" s="15">
        <v>760975</v>
      </c>
      <c r="E2" s="16">
        <v>112220</v>
      </c>
      <c r="F2" s="15">
        <f xml:space="preserve"> D2 - '11062016_1010AM_report'!D44</f>
        <v>53091</v>
      </c>
      <c r="G2" s="15">
        <f xml:space="preserve"> E2 - '11062016_1010AM_report'!E44</f>
        <v>11929</v>
      </c>
    </row>
    <row r="3" spans="1:7" x14ac:dyDescent="0.25">
      <c r="A3" s="14" t="s">
        <v>10</v>
      </c>
      <c r="B3" s="15">
        <v>186736</v>
      </c>
      <c r="C3" s="15">
        <v>426494</v>
      </c>
      <c r="D3" s="15">
        <v>613230</v>
      </c>
      <c r="E3" s="15">
        <v>206981</v>
      </c>
      <c r="F3" s="15">
        <f xml:space="preserve"> D3 - '11062016_1010AM_report'!D7</f>
        <v>52223</v>
      </c>
      <c r="G3" s="15">
        <f xml:space="preserve"> E3 - '11062016_1010AM_report'!E7</f>
        <v>18482</v>
      </c>
    </row>
    <row r="4" spans="1:7" x14ac:dyDescent="0.25">
      <c r="A4" s="14" t="s">
        <v>52</v>
      </c>
      <c r="B4" s="15">
        <v>145517</v>
      </c>
      <c r="C4" s="15">
        <v>255112</v>
      </c>
      <c r="D4" s="15">
        <v>400629</v>
      </c>
      <c r="E4" s="15">
        <v>65533</v>
      </c>
      <c r="F4" s="15">
        <f xml:space="preserve"> D4 - '11062016_1010AM_report'!D49</f>
        <v>29004</v>
      </c>
      <c r="G4" s="15">
        <f xml:space="preserve"> E4 - '11062016_1010AM_report'!E49</f>
        <v>5733</v>
      </c>
    </row>
    <row r="5" spans="1:7" x14ac:dyDescent="0.25">
      <c r="A5" s="14" t="s">
        <v>32</v>
      </c>
      <c r="B5" s="15">
        <v>175936</v>
      </c>
      <c r="C5" s="15">
        <v>242168</v>
      </c>
      <c r="D5" s="15">
        <v>418104</v>
      </c>
      <c r="E5" s="15">
        <v>28092</v>
      </c>
      <c r="F5" s="15">
        <f xml:space="preserve"> D5 - '11062016_1010AM_report'!D29</f>
        <v>26014</v>
      </c>
      <c r="G5" s="15">
        <f xml:space="preserve"> E5 - '11062016_1010AM_report'!E29</f>
        <v>3484</v>
      </c>
    </row>
    <row r="6" spans="1:7" x14ac:dyDescent="0.25">
      <c r="A6" s="14" t="s">
        <v>19</v>
      </c>
      <c r="B6" s="15">
        <v>69285</v>
      </c>
      <c r="C6" s="15">
        <v>227368</v>
      </c>
      <c r="D6" s="15">
        <v>296653</v>
      </c>
      <c r="E6" s="15">
        <v>4248</v>
      </c>
      <c r="F6" s="15">
        <f xml:space="preserve"> D6 - '11062016_1010AM_report'!D16</f>
        <v>23833</v>
      </c>
      <c r="G6" s="15">
        <f xml:space="preserve"> E6 - '11062016_1010AM_report'!E16</f>
        <v>4135</v>
      </c>
    </row>
    <row r="7" spans="1:7" x14ac:dyDescent="0.25">
      <c r="A7" s="14" t="s">
        <v>54</v>
      </c>
      <c r="B7" s="15">
        <v>139649</v>
      </c>
      <c r="C7" s="15">
        <v>240399</v>
      </c>
      <c r="D7" s="15">
        <v>380048</v>
      </c>
      <c r="E7" s="15">
        <v>71994</v>
      </c>
      <c r="F7" s="15">
        <f xml:space="preserve"> D7 - '11062016_1010AM_report'!D51</f>
        <v>22993</v>
      </c>
      <c r="G7" s="15">
        <f xml:space="preserve"> E7 - '11062016_1010AM_report'!E51</f>
        <v>5484</v>
      </c>
    </row>
    <row r="8" spans="1:7" x14ac:dyDescent="0.25">
      <c r="A8" s="14" t="s">
        <v>56</v>
      </c>
      <c r="B8" s="15">
        <v>234659</v>
      </c>
      <c r="C8" s="15">
        <v>78166</v>
      </c>
      <c r="D8" s="15">
        <v>312825</v>
      </c>
      <c r="E8" s="15">
        <v>358</v>
      </c>
      <c r="F8" s="15">
        <f xml:space="preserve"> D8 - '11062016_1010AM_report'!D53</f>
        <v>14317</v>
      </c>
      <c r="G8" s="15">
        <f xml:space="preserve"> E8 - '11062016_1010AM_report'!E53</f>
        <v>1198</v>
      </c>
    </row>
    <row r="9" spans="1:7" x14ac:dyDescent="0.25">
      <c r="A9" s="14" t="s">
        <v>61</v>
      </c>
      <c r="B9" s="15">
        <v>58508</v>
      </c>
      <c r="C9" s="15">
        <v>109269</v>
      </c>
      <c r="D9" s="15">
        <v>167777</v>
      </c>
      <c r="E9" s="15">
        <v>-10186</v>
      </c>
      <c r="F9" s="15">
        <f xml:space="preserve"> D9 - '11062016_1010AM_report'!D58</f>
        <v>11809</v>
      </c>
      <c r="G9" s="15">
        <f xml:space="preserve"> E9 - '11062016_1010AM_report'!E58</f>
        <v>48</v>
      </c>
    </row>
    <row r="10" spans="1:7" x14ac:dyDescent="0.25">
      <c r="A10" s="14" t="s">
        <v>57</v>
      </c>
      <c r="B10" s="15">
        <v>75851</v>
      </c>
      <c r="C10" s="15">
        <v>92645</v>
      </c>
      <c r="D10" s="15">
        <v>168496</v>
      </c>
      <c r="E10" s="15">
        <v>-1023</v>
      </c>
      <c r="F10" s="15">
        <f xml:space="preserve"> D10 - '11062016_1010AM_report'!D54</f>
        <v>9745</v>
      </c>
      <c r="G10" s="15">
        <f xml:space="preserve"> E10 - '11062016_1010AM_report'!E54</f>
        <v>804</v>
      </c>
    </row>
    <row r="11" spans="1:7" x14ac:dyDescent="0.25">
      <c r="A11" s="14" t="s">
        <v>40</v>
      </c>
      <c r="B11" s="15">
        <v>27626</v>
      </c>
      <c r="C11" s="15">
        <v>67518</v>
      </c>
      <c r="D11" s="15">
        <v>95144</v>
      </c>
      <c r="E11" s="15">
        <v>26005</v>
      </c>
      <c r="F11" s="15">
        <f xml:space="preserve"> D11 - '11062016_1010AM_report'!D37</f>
        <v>8346</v>
      </c>
      <c r="G11" s="15">
        <f xml:space="preserve"> E11 - '11062016_1010AM_report'!E37</f>
        <v>3034</v>
      </c>
    </row>
    <row r="12" spans="1:7" x14ac:dyDescent="0.25">
      <c r="A12" s="14" t="s">
        <v>53</v>
      </c>
      <c r="B12" s="15">
        <v>41230</v>
      </c>
      <c r="C12" s="15">
        <v>63256</v>
      </c>
      <c r="D12" s="15">
        <v>104486</v>
      </c>
      <c r="E12" s="15">
        <v>21986</v>
      </c>
      <c r="F12" s="15">
        <f xml:space="preserve"> D12 - '11062016_1010AM_report'!D50</f>
        <v>7349</v>
      </c>
      <c r="G12" s="15">
        <f xml:space="preserve"> E12 - '11062016_1010AM_report'!E50</f>
        <v>1769</v>
      </c>
    </row>
    <row r="13" spans="1:7" x14ac:dyDescent="0.25">
      <c r="A13" s="14" t="s">
        <v>7</v>
      </c>
      <c r="B13" s="15">
        <v>17100</v>
      </c>
      <c r="C13" s="15">
        <v>43958</v>
      </c>
      <c r="D13" s="15">
        <v>61058</v>
      </c>
      <c r="E13" s="15">
        <v>-19046</v>
      </c>
      <c r="F13" s="15">
        <f xml:space="preserve"> D13 - '11062016_1010AM_report'!D4</f>
        <v>3480</v>
      </c>
      <c r="G13" s="15">
        <f xml:space="preserve"> E13 - '11062016_1010AM_report'!E4</f>
        <v>-851</v>
      </c>
    </row>
    <row r="14" spans="1:7" x14ac:dyDescent="0.25">
      <c r="A14" s="14" t="s">
        <v>12</v>
      </c>
      <c r="B14" s="15">
        <v>33823</v>
      </c>
      <c r="C14" s="15">
        <v>39645</v>
      </c>
      <c r="D14" s="15">
        <v>73468</v>
      </c>
      <c r="E14" s="15">
        <v>-14261</v>
      </c>
      <c r="F14" s="15">
        <f xml:space="preserve"> D14 - '11062016_1010AM_report'!D9</f>
        <v>2948</v>
      </c>
      <c r="G14" s="15">
        <f xml:space="preserve"> E14 - '11062016_1010AM_report'!E9</f>
        <v>-493</v>
      </c>
    </row>
  </sheetData>
  <conditionalFormatting sqref="E2:E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4" priority="3" operator="greaterThan">
      <formula>0</formula>
    </cfRule>
  </conditionalFormatting>
  <conditionalFormatting sqref="G2:G1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4 G2:G1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11062016_1010AM_report</vt:lpstr>
      <vt:lpstr>11072016_651AM_report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 Andrew Lassiter</cp:lastModifiedBy>
  <dcterms:created xsi:type="dcterms:W3CDTF">2016-11-06T23:13:40Z</dcterms:created>
  <dcterms:modified xsi:type="dcterms:W3CDTF">2016-11-07T14:16:46Z</dcterms:modified>
</cp:coreProperties>
</file>