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80" windowHeight="11300" firstSheet="1" activeTab="1"/>
  </bookViews>
  <sheets>
    <sheet name="notes" sheetId="4" r:id="rId1"/>
    <sheet name="GZ2017" sheetId="2" r:id="rId2"/>
  </sheets>
  <definedNames>
    <definedName name="_xlnm._FilterDatabase" localSheetId="1" hidden="1">'GZ2017'!$A$1:$AG$59</definedName>
  </definedNames>
  <calcPr calcId="144525"/>
</workbook>
</file>

<file path=xl/sharedStrings.xml><?xml version="1.0" encoding="utf-8"?>
<sst xmlns="http://schemas.openxmlformats.org/spreadsheetml/2006/main" count="136" uniqueCount="122">
  <si>
    <t>Note</t>
  </si>
  <si>
    <t>data</t>
  </si>
  <si>
    <t>NS170127</t>
  </si>
  <si>
    <t>采样6:32:18  Hi-Vol 碳芯耗尽跳闸</t>
  </si>
  <si>
    <t>invalid &amp; removed</t>
  </si>
  <si>
    <t>NS170819</t>
  </si>
  <si>
    <t>仪器故障，且HV设置错误未采样</t>
  </si>
  <si>
    <t>NS170825</t>
  </si>
  <si>
    <t>仪器故障未采样</t>
  </si>
  <si>
    <t>NS171012</t>
  </si>
  <si>
    <t>GZ170121</t>
  </si>
  <si>
    <t>称重时发现滤膜破损</t>
  </si>
  <si>
    <t>data kept</t>
  </si>
  <si>
    <t>GZ170127</t>
  </si>
  <si>
    <t>CH1 收膜时镊子划破</t>
  </si>
  <si>
    <t>GZ170316</t>
  </si>
  <si>
    <t>记录纸缺失</t>
  </si>
  <si>
    <t>removed</t>
  </si>
  <si>
    <t>GZ170509</t>
  </si>
  <si>
    <t>GZ170924</t>
  </si>
  <si>
    <t>设定出错，采样失败</t>
  </si>
  <si>
    <t>NH170324</t>
  </si>
  <si>
    <t>因故推迟两天采样</t>
  </si>
  <si>
    <t>valid</t>
  </si>
  <si>
    <t>NH170503</t>
  </si>
  <si>
    <t>仪器故障</t>
  </si>
  <si>
    <t>NH170509</t>
  </si>
  <si>
    <t>NH170515</t>
  </si>
  <si>
    <t>IC data missing</t>
  </si>
  <si>
    <t>NH170727</t>
  </si>
  <si>
    <r>
      <rPr>
        <sz val="11"/>
        <rFont val="等线"/>
        <charset val="134"/>
        <scheme val="minor"/>
      </rPr>
      <t>采样记录中采样日期为0</t>
    </r>
    <r>
      <rPr>
        <sz val="11"/>
        <rFont val="宋体"/>
        <charset val="134"/>
      </rPr>
      <t>727</t>
    </r>
  </si>
  <si>
    <t>data kept &amp; treat with care</t>
  </si>
  <si>
    <t>date</t>
  </si>
  <si>
    <t>GZ Conc in ug/m3 (2017)</t>
  </si>
  <si>
    <t>PM2.5</t>
  </si>
  <si>
    <t>OC_TOT</t>
  </si>
  <si>
    <t>EC_TOT</t>
  </si>
  <si>
    <t>TC_TOT</t>
  </si>
  <si>
    <t>Na+</t>
  </si>
  <si>
    <t>NH4+</t>
  </si>
  <si>
    <t>K+</t>
  </si>
  <si>
    <t>Mg2+</t>
  </si>
  <si>
    <t>Ca2+</t>
  </si>
  <si>
    <t>MSA-</t>
  </si>
  <si>
    <t>Cl-</t>
  </si>
  <si>
    <t>NO3-</t>
  </si>
  <si>
    <t>SO4=</t>
  </si>
  <si>
    <t>C2O4=</t>
  </si>
  <si>
    <t>Na</t>
  </si>
  <si>
    <t>Mg</t>
  </si>
  <si>
    <t>Al</t>
  </si>
  <si>
    <t>Si</t>
  </si>
  <si>
    <t>S</t>
  </si>
  <si>
    <t>Cl</t>
  </si>
  <si>
    <t>K</t>
  </si>
  <si>
    <t>Ca</t>
  </si>
  <si>
    <t>Ti</t>
  </si>
  <si>
    <t>V</t>
  </si>
  <si>
    <t>Cr</t>
  </si>
  <si>
    <t>Mn</t>
  </si>
  <si>
    <t>Fe</t>
  </si>
  <si>
    <t>Ni</t>
  </si>
  <si>
    <t>Cu</t>
  </si>
  <si>
    <t>Zn</t>
  </si>
  <si>
    <t>Pb</t>
  </si>
  <si>
    <t>Trace_Element</t>
  </si>
  <si>
    <t>GZ170103</t>
  </si>
  <si>
    <t>GZ170109</t>
  </si>
  <si>
    <t>GZ170115</t>
  </si>
  <si>
    <t>GZ170202</t>
  </si>
  <si>
    <t>GZ170208</t>
  </si>
  <si>
    <t>GZ170214</t>
  </si>
  <si>
    <t>GZ170220</t>
  </si>
  <si>
    <t>GZ170226</t>
  </si>
  <si>
    <t>GZ170304</t>
  </si>
  <si>
    <t>GZ170310</t>
  </si>
  <si>
    <t>GZ170322</t>
  </si>
  <si>
    <t>GZ170328</t>
  </si>
  <si>
    <t>GZ170403</t>
  </si>
  <si>
    <t>GZ170409</t>
  </si>
  <si>
    <t>GZ170415</t>
  </si>
  <si>
    <t>GZ170421</t>
  </si>
  <si>
    <t>GZ170427</t>
  </si>
  <si>
    <t>GZ170503</t>
  </si>
  <si>
    <t>GZ170515</t>
  </si>
  <si>
    <t>GZ170521</t>
  </si>
  <si>
    <t>GZ170527</t>
  </si>
  <si>
    <t>GZ170602</t>
  </si>
  <si>
    <t>GZ170608</t>
  </si>
  <si>
    <t>GZ170614</t>
  </si>
  <si>
    <t>GZ170620</t>
  </si>
  <si>
    <t>GZ170626</t>
  </si>
  <si>
    <t>GZ170702</t>
  </si>
  <si>
    <t>GZ170708</t>
  </si>
  <si>
    <t>GZ170714</t>
  </si>
  <si>
    <t>GZ170720</t>
  </si>
  <si>
    <t>GZ170726</t>
  </si>
  <si>
    <t>GZ170801</t>
  </si>
  <si>
    <t>GZ170807</t>
  </si>
  <si>
    <t>GZ170813</t>
  </si>
  <si>
    <t>GZ170819</t>
  </si>
  <si>
    <t>GZ170825</t>
  </si>
  <si>
    <t>GZ170831</t>
  </si>
  <si>
    <t>GZ170906</t>
  </si>
  <si>
    <t>GZ170912</t>
  </si>
  <si>
    <t>GZ170918</t>
  </si>
  <si>
    <t>GZ170930</t>
  </si>
  <si>
    <t>GZ171006</t>
  </si>
  <si>
    <t>GZ171012</t>
  </si>
  <si>
    <t>GZ171018</t>
  </si>
  <si>
    <t>GZ171024</t>
  </si>
  <si>
    <t>GZ171030</t>
  </si>
  <si>
    <t>GZ171105</t>
  </si>
  <si>
    <t>GZ171111</t>
  </si>
  <si>
    <t>GZ171117</t>
  </si>
  <si>
    <t>GZ171123</t>
  </si>
  <si>
    <t>GZ171129</t>
  </si>
  <si>
    <t>GZ171205</t>
  </si>
  <si>
    <t>GZ171211</t>
  </si>
  <si>
    <t>GZ171217</t>
  </si>
  <si>
    <t>GZ171221</t>
  </si>
  <si>
    <t>GZ171227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</si>
</sst>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/d/yyyy;@"/>
    <numFmt numFmtId="177" formatCode="0.0000"/>
    <numFmt numFmtId="178" formatCode="0.000"/>
  </numFmts>
  <fonts count="28">
    <font>
      <sz val="11"/>
      <color theme="1"/>
      <name val="等线"/>
      <charset val="134"/>
      <scheme val="minor"/>
    </font>
    <font>
      <b/>
      <sz val="11"/>
      <color theme="1"/>
      <name val="Times"/>
      <charset val="134"/>
    </font>
    <font>
      <sz val="11"/>
      <color theme="1"/>
      <name val="Times"/>
      <charset val="134"/>
    </font>
    <font>
      <sz val="11"/>
      <name val="Times"/>
      <charset val="134"/>
    </font>
    <font>
      <sz val="11"/>
      <name val="宋体"/>
      <charset val="134"/>
    </font>
    <font>
      <sz val="1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name val="Calibri"/>
      <charset val="134"/>
    </font>
    <font>
      <sz val="10"/>
      <name val="Arial"/>
      <charset val="134"/>
    </font>
    <font>
      <sz val="12"/>
      <name val="新細明體"/>
      <charset val="134"/>
    </font>
  </fonts>
  <fills count="34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5" fillId="0" borderId="0"/>
    <xf numFmtId="0" fontId="26" fillId="0" borderId="0"/>
    <xf numFmtId="0" fontId="27" fillId="0" borderId="0">
      <alignment vertical="center"/>
    </xf>
    <xf numFmtId="0" fontId="26" fillId="0" borderId="0"/>
  </cellStyleXfs>
  <cellXfs count="17">
    <xf numFmtId="0" fontId="0" fillId="0" borderId="0" xfId="0"/>
    <xf numFmtId="0" fontId="1" fillId="2" borderId="0" xfId="0" applyFont="1" applyFill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176" fontId="0" fillId="0" borderId="0" xfId="0" applyNumberFormat="1"/>
    <xf numFmtId="0" fontId="3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2" fontId="2" fillId="3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7" fontId="2" fillId="3" borderId="0" xfId="0" applyNumberFormat="1" applyFont="1" applyFill="1" applyAlignment="1">
      <alignment horizontal="center" vertical="center"/>
    </xf>
    <xf numFmtId="0" fontId="3" fillId="0" borderId="0" xfId="50" applyFont="1" applyAlignment="1">
      <alignment horizontal="center" vertical="center"/>
    </xf>
    <xf numFmtId="0" fontId="4" fillId="0" borderId="0" xfId="0" applyFont="1" applyAlignment="1">
      <alignment vertical="center"/>
    </xf>
    <xf numFmtId="178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left" vertical="center"/>
    </xf>
    <xf numFmtId="0" fontId="5" fillId="0" borderId="0" xfId="0" applyFont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0" fontId="0" fillId="3" borderId="0" xfId="0" applyFill="1"/>
  </cellXfs>
  <cellStyles count="53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2" xfId="49"/>
    <cellStyle name="Normal 2 2" xfId="50"/>
    <cellStyle name="Normal 2 3" xfId="51"/>
    <cellStyle name="Normal 4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523875</xdr:colOff>
      <xdr:row>0</xdr:row>
      <xdr:rowOff>0</xdr:rowOff>
    </xdr:from>
    <xdr:to>
      <xdr:col>11</xdr:col>
      <xdr:colOff>342313</xdr:colOff>
      <xdr:row>23</xdr:row>
      <xdr:rowOff>142309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17795" y="0"/>
          <a:ext cx="4939030" cy="50520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workbookViewId="0">
      <selection activeCell="N12" sqref="N12"/>
    </sheetView>
  </sheetViews>
  <sheetFormatPr defaultColWidth="9" defaultRowHeight="16.8" outlineLevelCol="2"/>
  <cols>
    <col min="1" max="1" width="10.4285714285714" customWidth="1"/>
    <col min="2" max="2" width="35.1428571428571" customWidth="1"/>
    <col min="3" max="3" width="20.4285714285714" customWidth="1"/>
  </cols>
  <sheetData>
    <row r="1" spans="1:3">
      <c r="A1" s="4" t="s">
        <v>0</v>
      </c>
      <c r="C1" t="s">
        <v>1</v>
      </c>
    </row>
    <row r="2" spans="1:3">
      <c r="A2" s="7" t="s">
        <v>2</v>
      </c>
      <c r="B2" t="s">
        <v>3</v>
      </c>
      <c r="C2" t="s">
        <v>4</v>
      </c>
    </row>
    <row r="3" spans="1:3">
      <c r="A3" s="7" t="s">
        <v>5</v>
      </c>
      <c r="B3" s="11" t="s">
        <v>6</v>
      </c>
      <c r="C3" t="s">
        <v>4</v>
      </c>
    </row>
    <row r="4" spans="1:3">
      <c r="A4" s="7" t="s">
        <v>7</v>
      </c>
      <c r="B4" s="11" t="s">
        <v>8</v>
      </c>
      <c r="C4" t="s">
        <v>4</v>
      </c>
    </row>
    <row r="5" spans="1:3">
      <c r="A5" s="7" t="s">
        <v>9</v>
      </c>
      <c r="B5" s="11" t="s">
        <v>8</v>
      </c>
      <c r="C5" t="s">
        <v>4</v>
      </c>
    </row>
    <row r="6" spans="1:2">
      <c r="A6" s="12"/>
      <c r="B6" s="13"/>
    </row>
    <row r="7" spans="1:3">
      <c r="A7" s="7" t="s">
        <v>10</v>
      </c>
      <c r="B7" s="14" t="s">
        <v>11</v>
      </c>
      <c r="C7" t="s">
        <v>12</v>
      </c>
    </row>
    <row r="8" spans="1:3">
      <c r="A8" s="7" t="s">
        <v>13</v>
      </c>
      <c r="B8" s="14" t="s">
        <v>14</v>
      </c>
      <c r="C8" t="s">
        <v>12</v>
      </c>
    </row>
    <row r="9" spans="1:3">
      <c r="A9" s="7" t="s">
        <v>15</v>
      </c>
      <c r="B9" s="11" t="s">
        <v>16</v>
      </c>
      <c r="C9" t="s">
        <v>17</v>
      </c>
    </row>
    <row r="10" spans="1:3">
      <c r="A10" s="7" t="s">
        <v>18</v>
      </c>
      <c r="B10" s="11" t="s">
        <v>16</v>
      </c>
      <c r="C10" t="s">
        <v>17</v>
      </c>
    </row>
    <row r="11" spans="1:3">
      <c r="A11" s="7" t="s">
        <v>19</v>
      </c>
      <c r="B11" s="11" t="s">
        <v>20</v>
      </c>
      <c r="C11" t="s">
        <v>4</v>
      </c>
    </row>
    <row r="13" spans="1:3">
      <c r="A13" s="4" t="s">
        <v>21</v>
      </c>
      <c r="B13" s="15" t="s">
        <v>22</v>
      </c>
      <c r="C13" t="s">
        <v>23</v>
      </c>
    </row>
    <row r="14" spans="1:3">
      <c r="A14" s="4" t="s">
        <v>24</v>
      </c>
      <c r="B14" s="15" t="s">
        <v>25</v>
      </c>
      <c r="C14" t="s">
        <v>4</v>
      </c>
    </row>
    <row r="15" spans="1:3">
      <c r="A15" s="4" t="s">
        <v>26</v>
      </c>
      <c r="B15" s="15" t="s">
        <v>25</v>
      </c>
      <c r="C15" t="s">
        <v>4</v>
      </c>
    </row>
    <row r="16" spans="1:3">
      <c r="A16" s="4" t="s">
        <v>27</v>
      </c>
      <c r="B16" s="15" t="s">
        <v>28</v>
      </c>
      <c r="C16" t="s">
        <v>4</v>
      </c>
    </row>
    <row r="17" ht="17" spans="1:3">
      <c r="A17" s="4" t="s">
        <v>29</v>
      </c>
      <c r="B17" s="15" t="s">
        <v>30</v>
      </c>
      <c r="C17" s="16" t="s">
        <v>31</v>
      </c>
    </row>
  </sheetData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59"/>
  <sheetViews>
    <sheetView tabSelected="1" workbookViewId="0">
      <pane xSplit="2" topLeftCell="X1" activePane="topRight" state="frozen"/>
      <selection/>
      <selection pane="topRight" activeCell="AH2" sqref="AH2"/>
    </sheetView>
  </sheetViews>
  <sheetFormatPr defaultColWidth="9" defaultRowHeight="16.8"/>
  <cols>
    <col min="1" max="1" width="11.1428571428571" customWidth="1"/>
    <col min="2" max="2" width="25.1428571428571" customWidth="1"/>
    <col min="3" max="3" width="12.1428571428571" customWidth="1"/>
    <col min="4" max="6" width="13" customWidth="1"/>
    <col min="7" max="15" width="9.28571428571429" customWidth="1"/>
    <col min="16" max="16" width="11" customWidth="1"/>
    <col min="17" max="33" width="9.28571428571429" customWidth="1"/>
    <col min="34" max="34" width="12.7857142857143"/>
  </cols>
  <sheetData>
    <row r="1" spans="1:34">
      <c r="A1" t="s">
        <v>32</v>
      </c>
      <c r="B1" s="1" t="s">
        <v>33</v>
      </c>
      <c r="C1" s="2" t="s">
        <v>34</v>
      </c>
      <c r="D1" s="2" t="s">
        <v>35</v>
      </c>
      <c r="E1" s="2" t="s">
        <v>36</v>
      </c>
      <c r="F1" s="2" t="s">
        <v>37</v>
      </c>
      <c r="G1" s="7" t="s">
        <v>38</v>
      </c>
      <c r="H1" s="7" t="s">
        <v>39</v>
      </c>
      <c r="I1" s="7" t="s">
        <v>40</v>
      </c>
      <c r="J1" s="7" t="s">
        <v>41</v>
      </c>
      <c r="K1" s="7" t="s">
        <v>42</v>
      </c>
      <c r="L1" s="7" t="s">
        <v>43</v>
      </c>
      <c r="M1" s="7" t="s">
        <v>44</v>
      </c>
      <c r="N1" s="7" t="s">
        <v>45</v>
      </c>
      <c r="O1" s="7" t="s">
        <v>46</v>
      </c>
      <c r="P1" s="7" t="s">
        <v>47</v>
      </c>
      <c r="Q1" s="10" t="s">
        <v>48</v>
      </c>
      <c r="R1" s="10" t="s">
        <v>49</v>
      </c>
      <c r="S1" s="10" t="s">
        <v>50</v>
      </c>
      <c r="T1" s="10" t="s">
        <v>51</v>
      </c>
      <c r="U1" s="10" t="s">
        <v>52</v>
      </c>
      <c r="V1" s="10" t="s">
        <v>53</v>
      </c>
      <c r="W1" s="10" t="s">
        <v>54</v>
      </c>
      <c r="X1" s="10" t="s">
        <v>55</v>
      </c>
      <c r="Y1" s="10" t="s">
        <v>56</v>
      </c>
      <c r="Z1" s="10" t="s">
        <v>57</v>
      </c>
      <c r="AA1" s="10" t="s">
        <v>58</v>
      </c>
      <c r="AB1" s="10" t="s">
        <v>59</v>
      </c>
      <c r="AC1" s="10" t="s">
        <v>60</v>
      </c>
      <c r="AD1" s="10" t="s">
        <v>61</v>
      </c>
      <c r="AE1" s="10" t="s">
        <v>62</v>
      </c>
      <c r="AF1" s="10" t="s">
        <v>63</v>
      </c>
      <c r="AG1" s="10" t="s">
        <v>64</v>
      </c>
      <c r="AH1" t="s">
        <v>65</v>
      </c>
    </row>
    <row r="2" spans="1:34">
      <c r="A2" s="3">
        <v>42738</v>
      </c>
      <c r="B2" s="4" t="s">
        <v>66</v>
      </c>
      <c r="C2" s="2">
        <v>81.77319587629</v>
      </c>
      <c r="D2" s="2">
        <v>26.6990759427175</v>
      </c>
      <c r="E2" s="2">
        <v>3.768257714681</v>
      </c>
      <c r="F2" s="2">
        <v>30.4673336573985</v>
      </c>
      <c r="G2" s="8">
        <v>0.381999720693129</v>
      </c>
      <c r="H2" s="8">
        <v>7.77121732235276</v>
      </c>
      <c r="I2" s="8">
        <v>1.10941504364226</v>
      </c>
      <c r="J2" s="8">
        <v>0</v>
      </c>
      <c r="K2" s="8">
        <v>0</v>
      </c>
      <c r="L2" s="8">
        <v>0.196584074575353</v>
      </c>
      <c r="M2" s="8">
        <v>0.930493873895174</v>
      </c>
      <c r="N2" s="8">
        <v>15.3805758961585</v>
      </c>
      <c r="O2" s="8">
        <v>9.54032756450223</v>
      </c>
      <c r="P2" s="8">
        <v>0.343949940105501</v>
      </c>
      <c r="Q2" s="8">
        <v>0.269005154639175</v>
      </c>
      <c r="R2" s="8">
        <v>0.156613402061856</v>
      </c>
      <c r="S2" s="8">
        <v>0.363257731958763</v>
      </c>
      <c r="T2" s="8">
        <v>0.672927835051547</v>
      </c>
      <c r="U2" s="8">
        <v>4.09459278350515</v>
      </c>
      <c r="V2" s="8">
        <v>0.15210824742268</v>
      </c>
      <c r="W2" s="8">
        <v>1.32297422680412</v>
      </c>
      <c r="X2" s="8">
        <v>0.209489690721649</v>
      </c>
      <c r="Y2" s="8">
        <v>0.0409020618556701</v>
      </c>
      <c r="Z2" s="8">
        <v>0.00794329896907216</v>
      </c>
      <c r="AA2" s="8">
        <v>0.0480154639175258</v>
      </c>
      <c r="AB2" s="8">
        <v>0.050860824742268</v>
      </c>
      <c r="AC2" s="8">
        <v>0.723432989690722</v>
      </c>
      <c r="AD2" s="8">
        <v>0.0106701030927835</v>
      </c>
      <c r="AE2" s="8">
        <v>0.0701855670103093</v>
      </c>
      <c r="AF2" s="8">
        <v>0.394319587628866</v>
      </c>
      <c r="AG2" s="8">
        <v>0.0546546391752577</v>
      </c>
      <c r="AH2">
        <f>SUM(Y2:AG2)</f>
        <v>1.40098453608247</v>
      </c>
    </row>
    <row r="3" spans="1:34">
      <c r="A3" s="3">
        <v>42744</v>
      </c>
      <c r="B3" s="4" t="s">
        <v>67</v>
      </c>
      <c r="C3" s="2">
        <v>31.6633990300276</v>
      </c>
      <c r="D3" s="2">
        <v>12.4719076529129</v>
      </c>
      <c r="E3" s="2">
        <v>1.29399483374593</v>
      </c>
      <c r="F3" s="2">
        <v>13.7659024866588</v>
      </c>
      <c r="G3" s="8">
        <v>0</v>
      </c>
      <c r="H3" s="8">
        <v>3.56158126858737</v>
      </c>
      <c r="I3" s="8">
        <v>0.454863814819687</v>
      </c>
      <c r="J3" s="8">
        <v>0</v>
      </c>
      <c r="K3" s="8">
        <v>0</v>
      </c>
      <c r="L3" s="8">
        <v>0.146921383696784</v>
      </c>
      <c r="M3" s="8">
        <v>0.370775656594032</v>
      </c>
      <c r="N3" s="8">
        <v>3.56831437692686</v>
      </c>
      <c r="O3" s="8">
        <v>6.38574678216968</v>
      </c>
      <c r="P3" s="8">
        <v>0</v>
      </c>
      <c r="Q3" s="8">
        <v>0.0908987720565473</v>
      </c>
      <c r="R3" s="8">
        <v>0.010324011969869</v>
      </c>
      <c r="S3" s="8">
        <v>0.1215148075534</v>
      </c>
      <c r="T3" s="8">
        <v>0.163878856671138</v>
      </c>
      <c r="U3" s="8">
        <v>2.34592405324528</v>
      </c>
      <c r="V3" s="8">
        <v>0.0258693633267981</v>
      </c>
      <c r="W3" s="8">
        <v>0.505520586110824</v>
      </c>
      <c r="X3" s="8">
        <v>0.0735734186358477</v>
      </c>
      <c r="Y3" s="8">
        <v>0.00890001031885254</v>
      </c>
      <c r="Z3" s="8">
        <v>0.00367867093179238</v>
      </c>
      <c r="AA3" s="8">
        <v>0.0300227014755959</v>
      </c>
      <c r="AB3" s="8">
        <v>0.0102053451656176</v>
      </c>
      <c r="AC3" s="8">
        <v>0.264033639459292</v>
      </c>
      <c r="AD3" s="8">
        <v>0.000474667217005469</v>
      </c>
      <c r="AE3" s="8">
        <v>0.0359560416881643</v>
      </c>
      <c r="AF3" s="8">
        <v>0.101104117222165</v>
      </c>
      <c r="AG3" s="8">
        <v>0.0217160251780002</v>
      </c>
      <c r="AH3">
        <f t="shared" ref="AH3:AH34" si="0">SUM(Y3:AG3)</f>
        <v>0.476091218656485</v>
      </c>
    </row>
    <row r="4" spans="1:34">
      <c r="A4" s="3">
        <v>42750</v>
      </c>
      <c r="B4" s="4" t="s">
        <v>68</v>
      </c>
      <c r="C4" s="2">
        <v>23.5561056105633</v>
      </c>
      <c r="D4" s="2">
        <v>6.43191708223597</v>
      </c>
      <c r="E4" s="2">
        <v>0.0591334705357504</v>
      </c>
      <c r="F4" s="2">
        <v>6.49105055277172</v>
      </c>
      <c r="G4" s="8">
        <v>0</v>
      </c>
      <c r="H4" s="8">
        <v>2.78383557181386</v>
      </c>
      <c r="I4" s="8">
        <v>0.255154623595592</v>
      </c>
      <c r="J4" s="8">
        <v>0</v>
      </c>
      <c r="K4" s="8">
        <v>0</v>
      </c>
      <c r="L4" s="8">
        <v>0.114920425056152</v>
      </c>
      <c r="M4" s="8">
        <v>0.831146276735089</v>
      </c>
      <c r="N4" s="8">
        <v>1.7599120414833</v>
      </c>
      <c r="O4" s="8">
        <v>4.93885584993323</v>
      </c>
      <c r="P4" s="8">
        <v>0</v>
      </c>
      <c r="Q4" s="8">
        <v>0.0979682343234323</v>
      </c>
      <c r="R4" s="8">
        <v>0</v>
      </c>
      <c r="S4" s="8">
        <v>0.0776866749174917</v>
      </c>
      <c r="T4" s="8">
        <v>0.148138407590759</v>
      </c>
      <c r="U4" s="8">
        <v>2.34554455445545</v>
      </c>
      <c r="V4" s="8">
        <v>0.0387840346534653</v>
      </c>
      <c r="W4" s="8">
        <v>0.357358704620462</v>
      </c>
      <c r="X4" s="8">
        <v>0.0389026402640264</v>
      </c>
      <c r="Y4" s="8">
        <v>0.00391398514851485</v>
      </c>
      <c r="Z4" s="8">
        <v>0.000237211221122112</v>
      </c>
      <c r="AA4" s="8">
        <v>0.0219420379537954</v>
      </c>
      <c r="AB4" s="8">
        <v>0.0161303630363036</v>
      </c>
      <c r="AC4" s="8">
        <v>0.199494636963696</v>
      </c>
      <c r="AD4" s="8">
        <v>0.00106745049504951</v>
      </c>
      <c r="AE4" s="8">
        <v>0.0263304455445545</v>
      </c>
      <c r="AF4" s="8">
        <v>0.0936984323432343</v>
      </c>
      <c r="AG4" s="8">
        <v>0.0342770214521452</v>
      </c>
      <c r="AH4">
        <f t="shared" si="0"/>
        <v>0.397091584158415</v>
      </c>
    </row>
    <row r="5" spans="1:34">
      <c r="A5" s="3">
        <v>42756</v>
      </c>
      <c r="B5" s="5" t="s">
        <v>10</v>
      </c>
      <c r="C5" s="6">
        <v>39.3682906688672</v>
      </c>
      <c r="D5" s="6">
        <v>14.1712099325271</v>
      </c>
      <c r="E5" s="6">
        <v>0.832718000270253</v>
      </c>
      <c r="F5" s="6">
        <v>15.0039279327974</v>
      </c>
      <c r="G5" s="9">
        <v>0.141589533218165</v>
      </c>
      <c r="H5" s="9">
        <v>8.46934290027106</v>
      </c>
      <c r="I5" s="9">
        <v>0.870528567920965</v>
      </c>
      <c r="J5" s="9">
        <v>0</v>
      </c>
      <c r="K5" s="9">
        <v>0</v>
      </c>
      <c r="L5" s="9">
        <v>0.188880712359402</v>
      </c>
      <c r="M5" s="9">
        <v>0.744940704366868</v>
      </c>
      <c r="N5" s="9">
        <v>8.16611812151627</v>
      </c>
      <c r="O5" s="9">
        <v>15.8481633057818</v>
      </c>
      <c r="P5" s="9">
        <v>0.241031427126262</v>
      </c>
      <c r="Q5" s="9">
        <v>0.218889347646573</v>
      </c>
      <c r="R5" s="9">
        <v>0.326197357555739</v>
      </c>
      <c r="S5" s="9">
        <v>0.416768166804294</v>
      </c>
      <c r="T5" s="9">
        <v>0.297233691164327</v>
      </c>
      <c r="U5" s="9">
        <v>3.55612097440132</v>
      </c>
      <c r="V5" s="9">
        <v>0.055909372419488</v>
      </c>
      <c r="W5" s="9">
        <v>1.95065545004129</v>
      </c>
      <c r="X5" s="9">
        <v>0.0846356317093311</v>
      </c>
      <c r="Y5" s="9">
        <v>0.0238594137076796</v>
      </c>
      <c r="Z5" s="9">
        <v>0.0053416597853014</v>
      </c>
      <c r="AA5" s="9">
        <v>0.0236220066061107</v>
      </c>
      <c r="AB5" s="9">
        <v>0.0149566473988439</v>
      </c>
      <c r="AC5" s="9">
        <v>0.255687448389761</v>
      </c>
      <c r="AD5" s="9">
        <v>0.00367981007431874</v>
      </c>
      <c r="AE5" s="9">
        <v>0.0817867464905037</v>
      </c>
      <c r="AF5" s="9">
        <v>0.0700350949628406</v>
      </c>
      <c r="AG5" s="9">
        <v>0.0777508257638315</v>
      </c>
      <c r="AH5">
        <f t="shared" si="0"/>
        <v>0.556719653179191</v>
      </c>
    </row>
    <row r="6" spans="1:34">
      <c r="A6" s="3">
        <v>42762</v>
      </c>
      <c r="B6" s="5" t="s">
        <v>13</v>
      </c>
      <c r="C6" s="6">
        <v>55.678298575263</v>
      </c>
      <c r="D6" s="6">
        <v>13.1285563315357</v>
      </c>
      <c r="E6" s="6">
        <v>1.40865586150571</v>
      </c>
      <c r="F6" s="6">
        <v>14.5372121930414</v>
      </c>
      <c r="G6" s="9">
        <v>0.154701386595865</v>
      </c>
      <c r="H6" s="9">
        <v>5.3455483345864</v>
      </c>
      <c r="I6" s="9">
        <v>1.65369298726334</v>
      </c>
      <c r="J6" s="9">
        <v>0.098564196430262</v>
      </c>
      <c r="K6" s="9">
        <v>0</v>
      </c>
      <c r="L6" s="9">
        <v>0.178972601794795</v>
      </c>
      <c r="M6" s="9">
        <v>1.15564376709022</v>
      </c>
      <c r="N6" s="9">
        <v>6.61072805166221</v>
      </c>
      <c r="O6" s="9">
        <v>10.1018465953632</v>
      </c>
      <c r="P6" s="9">
        <v>0.345932568107192</v>
      </c>
      <c r="Q6" s="9">
        <v>0.166219285566797</v>
      </c>
      <c r="R6" s="9">
        <v>0.185690687590337</v>
      </c>
      <c r="S6" s="9">
        <v>0.285540986991534</v>
      </c>
      <c r="T6" s="9">
        <v>0.395483171587859</v>
      </c>
      <c r="U6" s="9">
        <v>6.31478938674375</v>
      </c>
      <c r="V6" s="9">
        <v>0.0708806524881272</v>
      </c>
      <c r="W6" s="9">
        <v>0.932608920090853</v>
      </c>
      <c r="X6" s="9">
        <v>0.118134420813545</v>
      </c>
      <c r="Y6" s="9">
        <v>0.0149597357010118</v>
      </c>
      <c r="Z6" s="9">
        <v>0.0026120173446211</v>
      </c>
      <c r="AA6" s="9">
        <v>0.0270699979351642</v>
      </c>
      <c r="AB6" s="9">
        <v>0.0312254800743341</v>
      </c>
      <c r="AC6" s="9">
        <v>0.350960148668181</v>
      </c>
      <c r="AD6" s="9">
        <v>0.00106855255007227</v>
      </c>
      <c r="AE6" s="9">
        <v>0.0343124096634318</v>
      </c>
      <c r="AF6" s="9">
        <v>0.135112533553582</v>
      </c>
      <c r="AG6" s="9">
        <v>0.0746799504439397</v>
      </c>
      <c r="AH6">
        <f t="shared" si="0"/>
        <v>0.672000825934338</v>
      </c>
    </row>
    <row r="7" spans="1:34">
      <c r="A7" s="3">
        <v>42768</v>
      </c>
      <c r="B7" s="4" t="s">
        <v>69</v>
      </c>
      <c r="C7" s="2">
        <v>27.8534571723433</v>
      </c>
      <c r="D7" s="2">
        <v>7.17255642176539</v>
      </c>
      <c r="E7" s="2">
        <v>0.656036049054726</v>
      </c>
      <c r="F7" s="2">
        <v>7.82859247082012</v>
      </c>
      <c r="G7" s="8">
        <v>0</v>
      </c>
      <c r="H7" s="8">
        <v>3.18860493174179</v>
      </c>
      <c r="I7" s="8">
        <v>0.896069752164769</v>
      </c>
      <c r="J7" s="8">
        <v>0.0197794672913464</v>
      </c>
      <c r="K7" s="8">
        <v>0</v>
      </c>
      <c r="L7" s="8">
        <v>0.134240300965749</v>
      </c>
      <c r="M7" s="8">
        <v>0.284898796205268</v>
      </c>
      <c r="N7" s="8">
        <v>2.06389702595989</v>
      </c>
      <c r="O7" s="8">
        <v>7.49732051977185</v>
      </c>
      <c r="P7" s="8">
        <v>0.306811391876369</v>
      </c>
      <c r="Q7" s="8">
        <v>0.133395252837977</v>
      </c>
      <c r="R7" s="8">
        <v>0.146924664602683</v>
      </c>
      <c r="S7" s="8">
        <v>0.230593395252838</v>
      </c>
      <c r="T7" s="8">
        <v>0.136124871001032</v>
      </c>
      <c r="U7" s="8">
        <v>2.99937564499484</v>
      </c>
      <c r="V7" s="8">
        <v>0.0250412796697626</v>
      </c>
      <c r="W7" s="8">
        <v>1.20886480908153</v>
      </c>
      <c r="X7" s="8">
        <v>0.0326367389060888</v>
      </c>
      <c r="Y7" s="8">
        <v>0.00866357069143447</v>
      </c>
      <c r="Z7" s="8">
        <v>0</v>
      </c>
      <c r="AA7" s="8">
        <v>0.0220743034055728</v>
      </c>
      <c r="AB7" s="8">
        <v>0.00605263157894737</v>
      </c>
      <c r="AC7" s="8">
        <v>0.185970072239422</v>
      </c>
      <c r="AD7" s="8">
        <v>0.00130546955624355</v>
      </c>
      <c r="AE7" s="8">
        <v>0.0326367389060888</v>
      </c>
      <c r="AF7" s="8">
        <v>0.0492518059855521</v>
      </c>
      <c r="AG7" s="8">
        <v>0.0462848297213622</v>
      </c>
      <c r="AH7">
        <f t="shared" si="0"/>
        <v>0.352239422084623</v>
      </c>
    </row>
    <row r="8" spans="1:34">
      <c r="A8" s="3">
        <v>42774</v>
      </c>
      <c r="B8" s="4" t="s">
        <v>70</v>
      </c>
      <c r="C8" s="2">
        <v>29.6472044563638</v>
      </c>
      <c r="D8" s="2">
        <v>8.80833292542358</v>
      </c>
      <c r="E8" s="2">
        <v>0.348890201121362</v>
      </c>
      <c r="F8" s="2">
        <v>9.15722312654494</v>
      </c>
      <c r="G8" s="8">
        <v>0.401604897907102</v>
      </c>
      <c r="H8" s="8">
        <v>4.14501055008421</v>
      </c>
      <c r="I8" s="8">
        <v>0.536200287919832</v>
      </c>
      <c r="J8" s="8">
        <v>0.014552075861409</v>
      </c>
      <c r="K8" s="8">
        <v>0.196681201453342</v>
      </c>
      <c r="L8" s="8">
        <v>0.147867404194608</v>
      </c>
      <c r="M8" s="8">
        <v>1.26573011959855</v>
      </c>
      <c r="N8" s="8">
        <v>4.06188778157771</v>
      </c>
      <c r="O8" s="8">
        <v>7.78818959352772</v>
      </c>
      <c r="P8" s="8">
        <v>0</v>
      </c>
      <c r="Q8" s="8">
        <v>0.35067051784609</v>
      </c>
      <c r="R8" s="8">
        <v>0.0865999587373633</v>
      </c>
      <c r="S8" s="8">
        <v>0.181029502785228</v>
      </c>
      <c r="T8" s="8">
        <v>0.25149577057974</v>
      </c>
      <c r="U8" s="8">
        <v>2.88437177635651</v>
      </c>
      <c r="V8" s="8">
        <v>0.0838714668867341</v>
      </c>
      <c r="W8" s="8">
        <v>0.661125438415515</v>
      </c>
      <c r="X8" s="8">
        <v>0.0873117392201362</v>
      </c>
      <c r="Y8" s="8">
        <v>0.0135238291726841</v>
      </c>
      <c r="Z8" s="8">
        <v>0.00272849185062925</v>
      </c>
      <c r="AA8" s="8">
        <v>0.021827934805034</v>
      </c>
      <c r="AB8" s="8">
        <v>0.0131679389312977</v>
      </c>
      <c r="AC8" s="8">
        <v>0.250902620177429</v>
      </c>
      <c r="AD8" s="8">
        <v>0.00605013410356922</v>
      </c>
      <c r="AE8" s="8">
        <v>0.0194553331957912</v>
      </c>
      <c r="AF8" s="8">
        <v>0.061213121518465</v>
      </c>
      <c r="AG8" s="8">
        <v>0.0256240973798226</v>
      </c>
      <c r="AH8">
        <f t="shared" si="0"/>
        <v>0.414493501134722</v>
      </c>
    </row>
    <row r="9" spans="1:34">
      <c r="A9" s="3">
        <v>42780</v>
      </c>
      <c r="B9" s="4" t="s">
        <v>71</v>
      </c>
      <c r="C9" s="2">
        <v>54.219539874134</v>
      </c>
      <c r="D9" s="2">
        <v>16.0949323165434</v>
      </c>
      <c r="E9" s="2">
        <v>1.94522507066972</v>
      </c>
      <c r="F9" s="2">
        <v>18.0401573872131</v>
      </c>
      <c r="G9" s="8">
        <v>0.27980270888467</v>
      </c>
      <c r="H9" s="8">
        <v>7.13591069201215</v>
      </c>
      <c r="I9" s="8">
        <v>1.10544019343098</v>
      </c>
      <c r="J9" s="8">
        <v>0</v>
      </c>
      <c r="K9" s="8">
        <v>0</v>
      </c>
      <c r="L9" s="8">
        <v>0.201502636596142</v>
      </c>
      <c r="M9" s="8">
        <v>0.76961349561822</v>
      </c>
      <c r="N9" s="8">
        <v>13.6744955529769</v>
      </c>
      <c r="O9" s="8">
        <v>8.97165494589604</v>
      </c>
      <c r="P9" s="8">
        <v>0.300531338378942</v>
      </c>
      <c r="Q9" s="8">
        <v>0.282487362013824</v>
      </c>
      <c r="R9" s="8">
        <v>0.166099246879191</v>
      </c>
      <c r="S9" s="8">
        <v>0.264335087176313</v>
      </c>
      <c r="T9" s="8">
        <v>0.392350149592489</v>
      </c>
      <c r="U9" s="8">
        <v>3.31605282162385</v>
      </c>
      <c r="V9" s="8">
        <v>0.0928969359331476</v>
      </c>
      <c r="W9" s="8">
        <v>1.25155782523471</v>
      </c>
      <c r="X9" s="8">
        <v>0.111523780047457</v>
      </c>
      <c r="Y9" s="8">
        <v>0.0219488290518931</v>
      </c>
      <c r="Z9" s="8">
        <v>0.00984731249355205</v>
      </c>
      <c r="AA9" s="8">
        <v>0.0416434540389972</v>
      </c>
      <c r="AB9" s="8">
        <v>0.0306097183534509</v>
      </c>
      <c r="AC9" s="8">
        <v>0.466027029815331</v>
      </c>
      <c r="AD9" s="8">
        <v>0.00522026204477458</v>
      </c>
      <c r="AE9" s="8">
        <v>0.0415248117197978</v>
      </c>
      <c r="AF9" s="8">
        <v>0.14984524914887</v>
      </c>
      <c r="AG9" s="8">
        <v>0.039626534612607</v>
      </c>
      <c r="AH9">
        <f t="shared" si="0"/>
        <v>0.806293201279274</v>
      </c>
    </row>
    <row r="10" spans="1:34">
      <c r="A10" s="3">
        <v>42786</v>
      </c>
      <c r="B10" s="4" t="s">
        <v>72</v>
      </c>
      <c r="C10" s="2">
        <v>54.7061855670112</v>
      </c>
      <c r="D10" s="2">
        <v>12.6898347234005</v>
      </c>
      <c r="E10" s="2">
        <v>1.6554193699682</v>
      </c>
      <c r="F10" s="2">
        <v>14.3452540933687</v>
      </c>
      <c r="G10" s="8">
        <v>0.460697719724869</v>
      </c>
      <c r="H10" s="8">
        <v>8.51859797510082</v>
      </c>
      <c r="I10" s="8">
        <v>0.874793465875342</v>
      </c>
      <c r="J10" s="8">
        <v>0</v>
      </c>
      <c r="K10" s="8">
        <v>0</v>
      </c>
      <c r="L10" s="8">
        <v>0.170681218499373</v>
      </c>
      <c r="M10" s="8">
        <v>2.12893686000159</v>
      </c>
      <c r="N10" s="8">
        <v>13.586938452243</v>
      </c>
      <c r="O10" s="8">
        <v>11.590996918321</v>
      </c>
      <c r="P10" s="8">
        <v>0.231532802735692</v>
      </c>
      <c r="Q10" s="8">
        <v>0.389103092783505</v>
      </c>
      <c r="R10" s="8">
        <v>0.0925927835051547</v>
      </c>
      <c r="S10" s="8">
        <v>0.23</v>
      </c>
      <c r="T10" s="8">
        <v>0.332788659793814</v>
      </c>
      <c r="U10" s="8">
        <v>4.25310309278351</v>
      </c>
      <c r="V10" s="8">
        <v>0.0998247422680412</v>
      </c>
      <c r="W10" s="8">
        <v>0.852896907216495</v>
      </c>
      <c r="X10" s="8">
        <v>0.116067010309278</v>
      </c>
      <c r="Y10" s="8">
        <v>0.0286907216494845</v>
      </c>
      <c r="Z10" s="8">
        <v>0.0105515463917526</v>
      </c>
      <c r="AA10" s="8">
        <v>0.0288092783505155</v>
      </c>
      <c r="AB10" s="8">
        <v>0.042680412371134</v>
      </c>
      <c r="AC10" s="8">
        <v>0.486438144329897</v>
      </c>
      <c r="AD10" s="8">
        <v>0.00331958762886598</v>
      </c>
      <c r="AE10" s="8">
        <v>0.0469484536082474</v>
      </c>
      <c r="AF10" s="8">
        <v>0.162541237113402</v>
      </c>
      <c r="AG10" s="8">
        <v>0.0290463917525773</v>
      </c>
      <c r="AH10">
        <f t="shared" si="0"/>
        <v>0.839025773195876</v>
      </c>
    </row>
    <row r="11" spans="1:34">
      <c r="A11" s="3">
        <v>42792</v>
      </c>
      <c r="B11" s="4" t="s">
        <v>73</v>
      </c>
      <c r="C11" s="2">
        <v>44.365906511195</v>
      </c>
      <c r="D11" s="2">
        <v>8.03609320430702</v>
      </c>
      <c r="E11" s="2">
        <v>1.1661506746652</v>
      </c>
      <c r="F11" s="2">
        <v>9.20224387897222</v>
      </c>
      <c r="G11" s="8">
        <v>0</v>
      </c>
      <c r="H11" s="8">
        <v>5.72063629512736</v>
      </c>
      <c r="I11" s="8">
        <v>0.566756346844884</v>
      </c>
      <c r="J11" s="8">
        <v>0</v>
      </c>
      <c r="K11" s="8">
        <v>0</v>
      </c>
      <c r="L11" s="8">
        <v>0.134472800351362</v>
      </c>
      <c r="M11" s="8">
        <v>0.454385992819756</v>
      </c>
      <c r="N11" s="8">
        <v>5.92891040674338</v>
      </c>
      <c r="O11" s="8">
        <v>10.4332922156966</v>
      </c>
      <c r="P11" s="8">
        <v>0</v>
      </c>
      <c r="Q11" s="8">
        <v>0.109529460324012</v>
      </c>
      <c r="R11" s="8">
        <v>0.0520947270663502</v>
      </c>
      <c r="S11" s="8">
        <v>0.168269528428439</v>
      </c>
      <c r="T11" s="8">
        <v>0.251573625012899</v>
      </c>
      <c r="U11" s="8">
        <v>3.85999380868847</v>
      </c>
      <c r="V11" s="8">
        <v>0.0414147146837272</v>
      </c>
      <c r="W11" s="8">
        <v>0.582772675678465</v>
      </c>
      <c r="X11" s="8">
        <v>0.0808120936951811</v>
      </c>
      <c r="Y11" s="8">
        <v>0.0141213497059127</v>
      </c>
      <c r="Z11" s="8">
        <v>0.00201733567227324</v>
      </c>
      <c r="AA11" s="8">
        <v>0.0213600247652461</v>
      </c>
      <c r="AB11" s="8">
        <v>0.0230213600247652</v>
      </c>
      <c r="AC11" s="8">
        <v>0.296073676607161</v>
      </c>
      <c r="AD11" s="8">
        <v>0.000237333608502735</v>
      </c>
      <c r="AE11" s="8">
        <v>0.0332267051903828</v>
      </c>
      <c r="AF11" s="8">
        <v>0.177762872768548</v>
      </c>
      <c r="AG11" s="8">
        <v>0.0531627283046125</v>
      </c>
      <c r="AH11">
        <f t="shared" si="0"/>
        <v>0.620983386647404</v>
      </c>
    </row>
    <row r="12" spans="1:34">
      <c r="A12" s="3">
        <v>42798</v>
      </c>
      <c r="B12" s="4" t="s">
        <v>74</v>
      </c>
      <c r="C12" s="2">
        <v>58.1391752577325</v>
      </c>
      <c r="D12" s="2">
        <v>15.4479240420467</v>
      </c>
      <c r="E12" s="2">
        <v>2.94257556824457</v>
      </c>
      <c r="F12" s="2">
        <v>18.3904996102912</v>
      </c>
      <c r="G12" s="8">
        <v>0.502285934240727</v>
      </c>
      <c r="H12" s="8">
        <v>6.20231529537327</v>
      </c>
      <c r="I12" s="8">
        <v>0.784721105533958</v>
      </c>
      <c r="J12" s="8">
        <v>0.00574709355752648</v>
      </c>
      <c r="K12" s="8">
        <v>0.231967473952835</v>
      </c>
      <c r="L12" s="8">
        <v>0.177140077069819</v>
      </c>
      <c r="M12" s="8">
        <v>1.63262914623791</v>
      </c>
      <c r="N12" s="8">
        <v>8.80620760486309</v>
      </c>
      <c r="O12" s="8">
        <v>9.64961993699998</v>
      </c>
      <c r="P12" s="8">
        <v>0</v>
      </c>
      <c r="Q12" s="8">
        <v>0.48940206185567</v>
      </c>
      <c r="R12" s="8">
        <v>0.188149484536082</v>
      </c>
      <c r="S12" s="8">
        <v>0.410561855670103</v>
      </c>
      <c r="T12" s="8">
        <v>0.891664948453608</v>
      </c>
      <c r="U12" s="8">
        <v>4.26661855670103</v>
      </c>
      <c r="V12" s="8">
        <v>0.276</v>
      </c>
      <c r="W12" s="8">
        <v>1.14834020618557</v>
      </c>
      <c r="X12" s="8">
        <v>0.266396907216495</v>
      </c>
      <c r="Y12" s="8">
        <v>0.0395979381443299</v>
      </c>
      <c r="Z12" s="8">
        <v>0.0151752577319588</v>
      </c>
      <c r="AA12" s="8">
        <v>0.0321288659793815</v>
      </c>
      <c r="AB12" s="8">
        <v>0.0432731958762887</v>
      </c>
      <c r="AC12" s="8">
        <v>0.612938144329897</v>
      </c>
      <c r="AD12" s="8">
        <v>0.00995876288659794</v>
      </c>
      <c r="AE12" s="8">
        <v>0.0519278350515464</v>
      </c>
      <c r="AF12" s="8">
        <v>0.248494845360825</v>
      </c>
      <c r="AG12" s="8">
        <v>0.0545360824742268</v>
      </c>
      <c r="AH12">
        <f t="shared" si="0"/>
        <v>1.10803092783505</v>
      </c>
    </row>
    <row r="13" spans="1:34">
      <c r="A13" s="3">
        <v>42804</v>
      </c>
      <c r="B13" s="4" t="s">
        <v>75</v>
      </c>
      <c r="C13" s="2">
        <v>51.6568597088896</v>
      </c>
      <c r="D13" s="2">
        <v>11.2961626117973</v>
      </c>
      <c r="E13" s="2">
        <v>1.46442118531561</v>
      </c>
      <c r="F13" s="2">
        <v>12.7605837971129</v>
      </c>
      <c r="G13" s="8">
        <v>0.331952660462182</v>
      </c>
      <c r="H13" s="8">
        <v>7.03634583361688</v>
      </c>
      <c r="I13" s="8">
        <v>0.775679837816135</v>
      </c>
      <c r="J13" s="8">
        <v>0</v>
      </c>
      <c r="K13" s="8">
        <v>0</v>
      </c>
      <c r="L13" s="8">
        <v>0.129442469771879</v>
      </c>
      <c r="M13" s="8">
        <v>3.02120402388901</v>
      </c>
      <c r="N13" s="8">
        <v>8.51451334949629</v>
      </c>
      <c r="O13" s="8">
        <v>10.2904869554103</v>
      </c>
      <c r="P13" s="8">
        <v>0</v>
      </c>
      <c r="Q13" s="8">
        <v>0.248353463404563</v>
      </c>
      <c r="R13" s="8">
        <v>0.0993651285227625</v>
      </c>
      <c r="S13" s="8">
        <v>0.191844740373697</v>
      </c>
      <c r="T13" s="8">
        <v>0.30842366057603</v>
      </c>
      <c r="U13" s="8">
        <v>3.87678331784866</v>
      </c>
      <c r="V13" s="8">
        <v>1.99858057190049</v>
      </c>
      <c r="W13" s="8">
        <v>0.863538763291009</v>
      </c>
      <c r="X13" s="8">
        <v>0.0806080313822649</v>
      </c>
      <c r="Y13" s="8">
        <v>0.0200629709920512</v>
      </c>
      <c r="Z13" s="8">
        <v>0.00462991638278105</v>
      </c>
      <c r="AA13" s="8">
        <v>0.0318158356560339</v>
      </c>
      <c r="AB13" s="8">
        <v>0.0308661092185403</v>
      </c>
      <c r="AC13" s="8">
        <v>0.47355734489522</v>
      </c>
      <c r="AD13" s="8">
        <v>0.00427376896872097</v>
      </c>
      <c r="AE13" s="8">
        <v>0.0406008052028492</v>
      </c>
      <c r="AF13" s="8">
        <v>0.213807164240735</v>
      </c>
      <c r="AG13" s="8">
        <v>0.0495044905543512</v>
      </c>
      <c r="AH13">
        <f t="shared" si="0"/>
        <v>0.869118406111283</v>
      </c>
    </row>
    <row r="14" spans="1:34">
      <c r="A14" s="3">
        <v>42816</v>
      </c>
      <c r="B14" s="4" t="s">
        <v>76</v>
      </c>
      <c r="C14" s="2">
        <v>50.9857555739101</v>
      </c>
      <c r="D14" s="2">
        <v>10.6210686219565</v>
      </c>
      <c r="E14" s="2">
        <v>1.47384230372411</v>
      </c>
      <c r="F14" s="2">
        <v>12.0949109256806</v>
      </c>
      <c r="G14" s="8">
        <v>0.473946150445076</v>
      </c>
      <c r="H14" s="8">
        <v>6.78636842139616</v>
      </c>
      <c r="I14" s="8">
        <v>0.654251265613671</v>
      </c>
      <c r="J14" s="8">
        <v>0</v>
      </c>
      <c r="K14" s="8">
        <v>0</v>
      </c>
      <c r="L14" s="8">
        <v>0.139748793564248</v>
      </c>
      <c r="M14" s="8">
        <v>2.80540007976202</v>
      </c>
      <c r="N14" s="8">
        <v>8.56123556390867</v>
      </c>
      <c r="O14" s="8">
        <v>9.54786377449294</v>
      </c>
      <c r="P14" s="8">
        <v>0</v>
      </c>
      <c r="Q14" s="8">
        <v>0.414750206440958</v>
      </c>
      <c r="R14" s="8">
        <v>0.10529004954583</v>
      </c>
      <c r="S14" s="8">
        <v>0.174969033856317</v>
      </c>
      <c r="T14" s="8">
        <v>0.276341866226259</v>
      </c>
      <c r="U14" s="8">
        <v>3.66888934764657</v>
      </c>
      <c r="V14" s="8">
        <v>1.54789430222956</v>
      </c>
      <c r="W14" s="8">
        <v>0.695484104046243</v>
      </c>
      <c r="X14" s="8">
        <v>0.133778901734104</v>
      </c>
      <c r="Y14" s="8">
        <v>0.0417836498761354</v>
      </c>
      <c r="Z14" s="8">
        <v>0.0143631296449216</v>
      </c>
      <c r="AA14" s="8">
        <v>0.0307442196531792</v>
      </c>
      <c r="AB14" s="8">
        <v>0.0816680429397192</v>
      </c>
      <c r="AC14" s="8">
        <v>0.682189306358381</v>
      </c>
      <c r="AD14" s="8">
        <v>0.0112768373245252</v>
      </c>
      <c r="AE14" s="8">
        <v>0.0367981007431874</v>
      </c>
      <c r="AF14" s="8">
        <v>0.203457886044591</v>
      </c>
      <c r="AG14" s="8">
        <v>0.0257586705202312</v>
      </c>
      <c r="AH14">
        <f t="shared" si="0"/>
        <v>1.12803984310487</v>
      </c>
    </row>
    <row r="15" spans="1:34">
      <c r="A15" s="3">
        <v>42822</v>
      </c>
      <c r="B15" s="4" t="s">
        <v>77</v>
      </c>
      <c r="C15" s="2">
        <v>43.1790059806134</v>
      </c>
      <c r="D15" s="2">
        <v>11.968713196594</v>
      </c>
      <c r="E15" s="2">
        <v>2.52217713927242</v>
      </c>
      <c r="F15" s="2">
        <v>14.4908903358664</v>
      </c>
      <c r="G15" s="8">
        <v>0.528234032371107</v>
      </c>
      <c r="H15" s="8">
        <v>4.50617870397016</v>
      </c>
      <c r="I15" s="8">
        <v>0.671331082903981</v>
      </c>
      <c r="J15" s="8">
        <v>0.010803415520722</v>
      </c>
      <c r="K15" s="8">
        <v>0.240838392388293</v>
      </c>
      <c r="L15" s="8">
        <v>0.169970371742506</v>
      </c>
      <c r="M15" s="8">
        <v>1.19929388526797</v>
      </c>
      <c r="N15" s="8">
        <v>3.8940288409327</v>
      </c>
      <c r="O15" s="8">
        <v>9.5840596226435</v>
      </c>
      <c r="P15" s="8">
        <v>0</v>
      </c>
      <c r="Q15" s="8">
        <v>0.612945968240874</v>
      </c>
      <c r="R15" s="8">
        <v>0.226371416786966</v>
      </c>
      <c r="S15" s="8">
        <v>0.625752732522169</v>
      </c>
      <c r="T15" s="8">
        <v>1.30498556403382</v>
      </c>
      <c r="U15" s="8">
        <v>3.57545885749639</v>
      </c>
      <c r="V15" s="8">
        <v>0.102928438853372</v>
      </c>
      <c r="W15" s="8">
        <v>0.967977933594556</v>
      </c>
      <c r="X15" s="8">
        <v>0.435904310167045</v>
      </c>
      <c r="Y15" s="8">
        <v>0.0500412456176531</v>
      </c>
      <c r="Z15" s="8">
        <v>0.00877500515570221</v>
      </c>
      <c r="AA15" s="8">
        <v>0.0304753557434523</v>
      </c>
      <c r="AB15" s="8">
        <v>0.0460094864920602</v>
      </c>
      <c r="AC15" s="8">
        <v>0.784295731078573</v>
      </c>
      <c r="AD15" s="8">
        <v>0.00581047638688389</v>
      </c>
      <c r="AE15" s="8">
        <v>0.0531243555372242</v>
      </c>
      <c r="AF15" s="8">
        <v>0.214869045163951</v>
      </c>
      <c r="AG15" s="8">
        <v>0.035930088678078</v>
      </c>
      <c r="AH15">
        <f t="shared" si="0"/>
        <v>1.22933078985358</v>
      </c>
    </row>
    <row r="16" spans="1:34">
      <c r="A16" s="3">
        <v>42828</v>
      </c>
      <c r="B16" s="4" t="s">
        <v>78</v>
      </c>
      <c r="C16" s="2">
        <v>41.6580738296552</v>
      </c>
      <c r="D16" s="2">
        <v>11.6065123728887</v>
      </c>
      <c r="E16" s="2">
        <v>1.53246011435831</v>
      </c>
      <c r="F16" s="2">
        <v>13.138972487247</v>
      </c>
      <c r="G16" s="8">
        <v>0.291225656828556</v>
      </c>
      <c r="H16" s="8">
        <v>6.06561885991591</v>
      </c>
      <c r="I16" s="8">
        <v>0.555453388937344</v>
      </c>
      <c r="J16" s="8">
        <v>0</v>
      </c>
      <c r="K16" s="8">
        <v>0</v>
      </c>
      <c r="L16" s="8">
        <v>0.163387894872498</v>
      </c>
      <c r="M16" s="8">
        <v>0.718159254606557</v>
      </c>
      <c r="N16" s="8">
        <v>4.94610313233895</v>
      </c>
      <c r="O16" s="8">
        <v>12.2186014008197</v>
      </c>
      <c r="P16" s="8">
        <v>0</v>
      </c>
      <c r="Q16" s="8">
        <v>0.302263353268715</v>
      </c>
      <c r="R16" s="8">
        <v>0.141348731697257</v>
      </c>
      <c r="S16" s="8">
        <v>0.25862548979171</v>
      </c>
      <c r="T16" s="8">
        <v>0.370566096102289</v>
      </c>
      <c r="U16" s="8">
        <v>4.85269643225407</v>
      </c>
      <c r="V16" s="8">
        <v>0.0850226850897092</v>
      </c>
      <c r="W16" s="8">
        <v>0.711961229119406</v>
      </c>
      <c r="X16" s="8">
        <v>0.15320684677253</v>
      </c>
      <c r="Y16" s="8">
        <v>0.0142297380903279</v>
      </c>
      <c r="Z16" s="8">
        <v>0.00664054444215302</v>
      </c>
      <c r="AA16" s="8">
        <v>0.032372654155496</v>
      </c>
      <c r="AB16" s="8">
        <v>0.0329655599092596</v>
      </c>
      <c r="AC16" s="8">
        <v>0.416694163745102</v>
      </c>
      <c r="AD16" s="8">
        <v>0.0091307486079604</v>
      </c>
      <c r="AE16" s="8">
        <v>0.0380645493916271</v>
      </c>
      <c r="AF16" s="8">
        <v>0.131150752732522</v>
      </c>
      <c r="AG16" s="8">
        <v>0.0327283976077542</v>
      </c>
      <c r="AH16">
        <f t="shared" si="0"/>
        <v>0.713977108682202</v>
      </c>
    </row>
    <row r="17" spans="1:34">
      <c r="A17" s="3">
        <v>42834</v>
      </c>
      <c r="B17" s="4" t="s">
        <v>79</v>
      </c>
      <c r="C17" s="2">
        <v>20.4106903312323</v>
      </c>
      <c r="D17" s="2">
        <v>5.73038913511517</v>
      </c>
      <c r="E17" s="2">
        <v>0.849304181421186</v>
      </c>
      <c r="F17" s="2">
        <v>6.57969331653636</v>
      </c>
      <c r="G17" s="8">
        <v>0.253522877127525</v>
      </c>
      <c r="H17" s="8">
        <v>2.77290576336863</v>
      </c>
      <c r="I17" s="8">
        <v>0.347029103048183</v>
      </c>
      <c r="J17" s="8">
        <v>0</v>
      </c>
      <c r="K17" s="8">
        <v>0.199103783603147</v>
      </c>
      <c r="L17" s="8">
        <v>0.141851203448579</v>
      </c>
      <c r="M17" s="8">
        <v>0.435262261581056</v>
      </c>
      <c r="N17" s="8">
        <v>1.59151655912568</v>
      </c>
      <c r="O17" s="8">
        <v>6.26401833773213</v>
      </c>
      <c r="P17" s="8">
        <v>0</v>
      </c>
      <c r="Q17" s="8">
        <v>0.273882984212156</v>
      </c>
      <c r="R17" s="8">
        <v>0.0183933546589619</v>
      </c>
      <c r="S17" s="8">
        <v>0.110360127953772</v>
      </c>
      <c r="T17" s="8">
        <v>0.218109586214013</v>
      </c>
      <c r="U17" s="8">
        <v>2.53329893715819</v>
      </c>
      <c r="V17" s="8">
        <v>0.0302600350840986</v>
      </c>
      <c r="W17" s="8">
        <v>0.373681766587555</v>
      </c>
      <c r="X17" s="8">
        <v>0.0981374471158807</v>
      </c>
      <c r="Y17" s="8">
        <v>0.0121040140336395</v>
      </c>
      <c r="Z17" s="8">
        <v>0.025513362914044</v>
      </c>
      <c r="AA17" s="8">
        <v>0.0248013620885358</v>
      </c>
      <c r="AB17" s="8">
        <v>0.0134093488804045</v>
      </c>
      <c r="AC17" s="8">
        <v>0.275662986275926</v>
      </c>
      <c r="AD17" s="8">
        <v>0.0100866783613662</v>
      </c>
      <c r="AE17" s="8">
        <v>0.0226653596120111</v>
      </c>
      <c r="AF17" s="8">
        <v>0.0623000722319678</v>
      </c>
      <c r="AG17" s="8">
        <v>0.0159013517696832</v>
      </c>
      <c r="AH17">
        <f t="shared" si="0"/>
        <v>0.462444536167578</v>
      </c>
    </row>
    <row r="18" spans="1:34">
      <c r="A18" s="3">
        <v>42840</v>
      </c>
      <c r="B18" s="4" t="s">
        <v>80</v>
      </c>
      <c r="C18" s="2">
        <v>49.1296734988159</v>
      </c>
      <c r="D18" s="2">
        <v>10.3762562287591</v>
      </c>
      <c r="E18" s="2">
        <v>1.76587366162637</v>
      </c>
      <c r="F18" s="2">
        <v>12.1421298903855</v>
      </c>
      <c r="G18" s="8">
        <v>0.283064325148666</v>
      </c>
      <c r="H18" s="8">
        <v>6.77528471991824</v>
      </c>
      <c r="I18" s="8">
        <v>0.531709045155248</v>
      </c>
      <c r="J18" s="8">
        <v>0</v>
      </c>
      <c r="K18" s="8">
        <v>0</v>
      </c>
      <c r="L18" s="8">
        <v>0.140917715462576</v>
      </c>
      <c r="M18" s="8">
        <v>1.08072015658453</v>
      </c>
      <c r="N18" s="8">
        <v>12.6530160426172</v>
      </c>
      <c r="O18" s="8">
        <v>7.84173730536508</v>
      </c>
      <c r="P18" s="8">
        <v>0</v>
      </c>
      <c r="Q18" s="8">
        <v>0.308790812648058</v>
      </c>
      <c r="R18" s="8">
        <v>0.104825419713668</v>
      </c>
      <c r="S18" s="8">
        <v>0.250633432897312</v>
      </c>
      <c r="T18" s="8">
        <v>0.467627974044701</v>
      </c>
      <c r="U18" s="8">
        <v>3.20280152435884</v>
      </c>
      <c r="V18" s="8">
        <v>0.301091770522196</v>
      </c>
      <c r="W18" s="8">
        <v>0.587614584406221</v>
      </c>
      <c r="X18" s="8">
        <v>0.15113811927078</v>
      </c>
      <c r="Y18" s="8">
        <v>0.0291379132763415</v>
      </c>
      <c r="Z18" s="8">
        <v>0.0323359769286229</v>
      </c>
      <c r="AA18" s="8">
        <v>0.0355340405809043</v>
      </c>
      <c r="AB18" s="8">
        <v>0.0523534864558657</v>
      </c>
      <c r="AC18" s="8">
        <v>0.581692244309404</v>
      </c>
      <c r="AD18" s="8">
        <v>0.016345658667216</v>
      </c>
      <c r="AE18" s="8">
        <v>0.0339942321557318</v>
      </c>
      <c r="AF18" s="8">
        <v>0.184184777011021</v>
      </c>
      <c r="AG18" s="8">
        <v>0.0342311257596045</v>
      </c>
      <c r="AH18">
        <f t="shared" si="0"/>
        <v>0.999809455144712</v>
      </c>
    </row>
    <row r="19" spans="1:34">
      <c r="A19" s="3">
        <v>42846</v>
      </c>
      <c r="B19" s="4" t="s">
        <v>81</v>
      </c>
      <c r="C19" s="2">
        <v>23.1361007848032</v>
      </c>
      <c r="D19" s="2">
        <v>6.83860474494508</v>
      </c>
      <c r="E19" s="2">
        <v>0.904838362703584</v>
      </c>
      <c r="F19" s="2">
        <v>7.74344310764867</v>
      </c>
      <c r="G19" s="8">
        <v>0.135467183509161</v>
      </c>
      <c r="H19" s="8">
        <v>2.67189967859115</v>
      </c>
      <c r="I19" s="8">
        <v>0.352817412420775</v>
      </c>
      <c r="J19" s="8">
        <v>0</v>
      </c>
      <c r="K19" s="8">
        <v>0</v>
      </c>
      <c r="L19" s="8">
        <v>0.14612758679161</v>
      </c>
      <c r="M19" s="8">
        <v>0.496061793805412</v>
      </c>
      <c r="N19" s="8">
        <v>1.42754288299463</v>
      </c>
      <c r="O19" s="8">
        <v>6.13168540500505</v>
      </c>
      <c r="P19" s="8">
        <v>0</v>
      </c>
      <c r="Q19" s="8">
        <v>0.189766625361421</v>
      </c>
      <c r="R19" s="8">
        <v>0.0401383725733168</v>
      </c>
      <c r="S19" s="8">
        <v>0.156159644774886</v>
      </c>
      <c r="T19" s="8">
        <v>0.213279636513837</v>
      </c>
      <c r="U19" s="8">
        <v>2.34916356877323</v>
      </c>
      <c r="V19" s="8">
        <v>0.0264818256918629</v>
      </c>
      <c r="W19" s="8">
        <v>0.415277777777778</v>
      </c>
      <c r="X19" s="8">
        <v>0.102483477901694</v>
      </c>
      <c r="Y19" s="8">
        <v>0.0155565881866997</v>
      </c>
      <c r="Z19" s="8">
        <v>0.0242255266418835</v>
      </c>
      <c r="AA19" s="8">
        <v>0.0289756299049979</v>
      </c>
      <c r="AB19" s="8">
        <v>0.00961895910780669</v>
      </c>
      <c r="AC19" s="8">
        <v>0.30638166047088</v>
      </c>
      <c r="AD19" s="8">
        <v>0.0105689797604296</v>
      </c>
      <c r="AE19" s="8">
        <v>0.0232755059892606</v>
      </c>
      <c r="AF19" s="8">
        <v>0.0700640231309376</v>
      </c>
      <c r="AG19" s="8">
        <v>0.00795642296571665</v>
      </c>
      <c r="AH19">
        <f t="shared" si="0"/>
        <v>0.496623296158612</v>
      </c>
    </row>
    <row r="20" spans="1:34">
      <c r="A20" s="3">
        <v>42852</v>
      </c>
      <c r="B20" s="4" t="s">
        <v>82</v>
      </c>
      <c r="C20" s="2">
        <v>9.47715788388261</v>
      </c>
      <c r="D20" s="2">
        <v>4.38397576410087</v>
      </c>
      <c r="E20" s="2">
        <v>0</v>
      </c>
      <c r="F20" s="2">
        <v>4.38429669461892</v>
      </c>
      <c r="G20" s="8">
        <v>0</v>
      </c>
      <c r="H20" s="8">
        <v>1.12701740317618</v>
      </c>
      <c r="I20" s="8">
        <v>0</v>
      </c>
      <c r="J20" s="8">
        <v>0</v>
      </c>
      <c r="K20" s="8">
        <v>0</v>
      </c>
      <c r="L20" s="8">
        <v>0.11304141657415</v>
      </c>
      <c r="M20" s="8">
        <v>0.16446591165424</v>
      </c>
      <c r="N20" s="8">
        <v>0.605555454444752</v>
      </c>
      <c r="O20" s="8">
        <v>2.970588683209</v>
      </c>
      <c r="P20" s="8">
        <v>0</v>
      </c>
      <c r="Q20" s="8">
        <v>0.0520624935547076</v>
      </c>
      <c r="R20" s="8">
        <v>0</v>
      </c>
      <c r="S20" s="8">
        <v>0.0126894915953388</v>
      </c>
      <c r="T20" s="8">
        <v>0.0592966896978447</v>
      </c>
      <c r="U20" s="8">
        <v>1.19637001134371</v>
      </c>
      <c r="V20" s="8">
        <v>0.0055738888315974</v>
      </c>
      <c r="W20" s="8">
        <v>0.176941322058369</v>
      </c>
      <c r="X20" s="8">
        <v>0.0413890894090956</v>
      </c>
      <c r="Y20" s="8">
        <v>0.00853872331648964</v>
      </c>
      <c r="Z20" s="8">
        <v>0.000711560276374136</v>
      </c>
      <c r="AA20" s="8">
        <v>0.0245488295349077</v>
      </c>
      <c r="AB20" s="8">
        <v>0.0117407445601733</v>
      </c>
      <c r="AC20" s="8">
        <v>0.185835825513045</v>
      </c>
      <c r="AD20" s="8">
        <v>0.00201608744972672</v>
      </c>
      <c r="AE20" s="8">
        <v>0.0177890069093534</v>
      </c>
      <c r="AF20" s="8">
        <v>0.0721047746725791</v>
      </c>
      <c r="AG20" s="8">
        <v>0.000711560276374136</v>
      </c>
      <c r="AH20">
        <f t="shared" si="0"/>
        <v>0.323997112509023</v>
      </c>
    </row>
    <row r="21" spans="1:34">
      <c r="A21" s="3">
        <v>42858</v>
      </c>
      <c r="B21" s="4" t="s">
        <v>83</v>
      </c>
      <c r="C21" s="2">
        <v>18.3396887560558</v>
      </c>
      <c r="D21" s="2">
        <v>4.63697511477668</v>
      </c>
      <c r="E21" s="2">
        <v>0</v>
      </c>
      <c r="F21" s="2">
        <v>4.63622404648115</v>
      </c>
      <c r="G21" s="8">
        <v>0.208489079130571</v>
      </c>
      <c r="H21" s="8">
        <v>3.13751425319136</v>
      </c>
      <c r="I21" s="8">
        <v>0.251911583855353</v>
      </c>
      <c r="J21" s="8">
        <v>0</v>
      </c>
      <c r="K21" s="8">
        <v>0</v>
      </c>
      <c r="L21" s="8">
        <v>0.152700197720868</v>
      </c>
      <c r="M21" s="8">
        <v>0.229660836411019</v>
      </c>
      <c r="N21" s="8">
        <v>1.13215734668425</v>
      </c>
      <c r="O21" s="8">
        <v>7.93951496680921</v>
      </c>
      <c r="P21" s="8">
        <v>0</v>
      </c>
      <c r="Q21" s="8">
        <v>0.230640008244873</v>
      </c>
      <c r="R21" s="8">
        <v>0.0389930949190972</v>
      </c>
      <c r="S21" s="8">
        <v>0.115320004122436</v>
      </c>
      <c r="T21" s="8">
        <v>0.226017726476348</v>
      </c>
      <c r="U21" s="8">
        <v>2.89971142945481</v>
      </c>
      <c r="V21" s="8">
        <v>0.0457487375038648</v>
      </c>
      <c r="W21" s="8">
        <v>0.251262496135216</v>
      </c>
      <c r="X21" s="8">
        <v>0.0718231474801608</v>
      </c>
      <c r="Y21" s="8">
        <v>0.0122075646707204</v>
      </c>
      <c r="Z21" s="8">
        <v>0.0196743275275688</v>
      </c>
      <c r="AA21" s="8">
        <v>0.021333608162424</v>
      </c>
      <c r="AB21" s="8">
        <v>0.005333402040606</v>
      </c>
      <c r="AC21" s="8">
        <v>0.243440173142327</v>
      </c>
      <c r="AD21" s="8">
        <v>0.009481603627744</v>
      </c>
      <c r="AE21" s="8">
        <v>0.016000206121818</v>
      </c>
      <c r="AF21" s="8">
        <v>0.054519220859528</v>
      </c>
      <c r="AG21" s="8">
        <v>0.0028444810883232</v>
      </c>
      <c r="AH21">
        <f t="shared" si="0"/>
        <v>0.384834587241059</v>
      </c>
    </row>
    <row r="22" spans="1:34">
      <c r="A22" s="3">
        <v>42870</v>
      </c>
      <c r="B22" s="4" t="s">
        <v>84</v>
      </c>
      <c r="C22" s="2">
        <v>17.2234250953725</v>
      </c>
      <c r="D22" s="2">
        <v>5.17978690345449</v>
      </c>
      <c r="E22" s="2">
        <v>0</v>
      </c>
      <c r="F22" s="2">
        <v>5.17818684371978</v>
      </c>
      <c r="G22" s="8">
        <v>0</v>
      </c>
      <c r="H22" s="8">
        <v>2.19778642487984</v>
      </c>
      <c r="I22" s="8">
        <v>0.244614884597022</v>
      </c>
      <c r="J22" s="8">
        <v>0</v>
      </c>
      <c r="K22" s="8">
        <v>0</v>
      </c>
      <c r="L22" s="8">
        <v>0.116252850205707</v>
      </c>
      <c r="M22" s="8">
        <v>0.222327736072387</v>
      </c>
      <c r="N22" s="8">
        <v>2.93274244650173</v>
      </c>
      <c r="O22" s="8">
        <v>4.09714822674924</v>
      </c>
      <c r="P22" s="8">
        <v>0</v>
      </c>
      <c r="Q22" s="8">
        <v>0.101494999484483</v>
      </c>
      <c r="R22" s="8">
        <v>0</v>
      </c>
      <c r="S22" s="8">
        <v>0.0742241468192597</v>
      </c>
      <c r="T22" s="8">
        <v>0.148092586864625</v>
      </c>
      <c r="U22" s="8">
        <v>1.64123105474791</v>
      </c>
      <c r="V22" s="8">
        <v>0.0388906072791009</v>
      </c>
      <c r="W22" s="8">
        <v>0.329740179399938</v>
      </c>
      <c r="X22" s="8">
        <v>0.0704299412310548</v>
      </c>
      <c r="Y22" s="8">
        <v>0.0143468398804</v>
      </c>
      <c r="Z22" s="8">
        <v>0.0103154964429323</v>
      </c>
      <c r="AA22" s="8">
        <v>0.0218166821321786</v>
      </c>
      <c r="AB22" s="8">
        <v>0.0158882359006083</v>
      </c>
      <c r="AC22" s="8">
        <v>0.32653881843489</v>
      </c>
      <c r="AD22" s="8">
        <v>0.00580987730693886</v>
      </c>
      <c r="AE22" s="8">
        <v>0.0240694917001753</v>
      </c>
      <c r="AF22" s="8">
        <v>0.104814929374162</v>
      </c>
      <c r="AG22" s="8">
        <v>0.00841839364882977</v>
      </c>
      <c r="AH22">
        <f t="shared" si="0"/>
        <v>0.532018764821115</v>
      </c>
    </row>
    <row r="23" spans="1:34">
      <c r="A23" s="3">
        <v>42876</v>
      </c>
      <c r="B23" s="4" t="s">
        <v>85</v>
      </c>
      <c r="C23" s="2">
        <v>41.4020618556703</v>
      </c>
      <c r="D23" s="2">
        <v>12.7619743223436</v>
      </c>
      <c r="E23" s="2">
        <v>1.41941686175561</v>
      </c>
      <c r="F23" s="2">
        <v>14.1813911840992</v>
      </c>
      <c r="G23" s="8">
        <v>0.241314453740614</v>
      </c>
      <c r="H23" s="8">
        <v>5.54739506415304</v>
      </c>
      <c r="I23" s="8">
        <v>0.569326348887858</v>
      </c>
      <c r="J23" s="8">
        <v>0</v>
      </c>
      <c r="K23" s="8">
        <v>0</v>
      </c>
      <c r="L23" s="8">
        <v>0.147834152361127</v>
      </c>
      <c r="M23" s="8">
        <v>1.78610415043768</v>
      </c>
      <c r="N23" s="8">
        <v>7.35246505979401</v>
      </c>
      <c r="O23" s="8">
        <v>7.40427317948337</v>
      </c>
      <c r="P23" s="8">
        <v>0</v>
      </c>
      <c r="Q23" s="8">
        <v>0.303149484536082</v>
      </c>
      <c r="R23" s="8">
        <v>0.0671030927835052</v>
      </c>
      <c r="S23" s="8">
        <v>0.183881443298969</v>
      </c>
      <c r="T23" s="8">
        <v>0.327809278350515</v>
      </c>
      <c r="U23" s="8">
        <v>3.0214175257732</v>
      </c>
      <c r="V23" s="8">
        <v>0.605231958762887</v>
      </c>
      <c r="W23" s="8">
        <v>0.631432989690722</v>
      </c>
      <c r="X23" s="8">
        <v>0.113221649484536</v>
      </c>
      <c r="Y23" s="8">
        <v>0.0307061855670103</v>
      </c>
      <c r="Z23" s="8">
        <v>0.00106701030927835</v>
      </c>
      <c r="AA23" s="8">
        <v>0.0302319587628866</v>
      </c>
      <c r="AB23" s="8">
        <v>0.0237113402061856</v>
      </c>
      <c r="AC23" s="8">
        <v>0.422180412371134</v>
      </c>
      <c r="AD23" s="8">
        <v>0.0021340206185567</v>
      </c>
      <c r="AE23" s="8">
        <v>0.0339072164948454</v>
      </c>
      <c r="AF23" s="8">
        <v>0.159221649484536</v>
      </c>
      <c r="AG23" s="8">
        <v>0.0269123711340206</v>
      </c>
      <c r="AH23">
        <f t="shared" si="0"/>
        <v>0.730072164948454</v>
      </c>
    </row>
    <row r="24" spans="1:34">
      <c r="A24" s="3">
        <v>42882</v>
      </c>
      <c r="B24" s="4" t="s">
        <v>86</v>
      </c>
      <c r="C24" s="2">
        <v>34.6395468589094</v>
      </c>
      <c r="D24" s="2">
        <v>9.99457527679859</v>
      </c>
      <c r="E24" s="2">
        <v>1.06014795824022</v>
      </c>
      <c r="F24" s="2">
        <v>11.0547232350388</v>
      </c>
      <c r="G24" s="8">
        <v>0</v>
      </c>
      <c r="H24" s="8">
        <v>4.40313434739657</v>
      </c>
      <c r="I24" s="8">
        <v>0.360192263076797</v>
      </c>
      <c r="J24" s="8">
        <v>0</v>
      </c>
      <c r="K24" s="8">
        <v>0</v>
      </c>
      <c r="L24" s="8">
        <v>0.149918719258141</v>
      </c>
      <c r="M24" s="8">
        <v>0.0770541965611705</v>
      </c>
      <c r="N24" s="8">
        <v>2.09845380460442</v>
      </c>
      <c r="O24" s="8">
        <v>10.5027081653995</v>
      </c>
      <c r="P24" s="8">
        <v>0</v>
      </c>
      <c r="Q24" s="8">
        <v>0.107893923789907</v>
      </c>
      <c r="R24" s="8">
        <v>0.0903656024716787</v>
      </c>
      <c r="S24" s="8">
        <v>0.196483007209063</v>
      </c>
      <c r="T24" s="8">
        <v>0.288151390319258</v>
      </c>
      <c r="U24" s="8">
        <v>4.58578784757981</v>
      </c>
      <c r="V24" s="8">
        <v>0.0260556127703399</v>
      </c>
      <c r="W24" s="8">
        <v>0.4370236869207</v>
      </c>
      <c r="X24" s="8">
        <v>0.106828012358393</v>
      </c>
      <c r="Y24" s="8">
        <v>0.0112512873326468</v>
      </c>
      <c r="Z24" s="8">
        <v>0.00307929969104016</v>
      </c>
      <c r="AA24" s="8">
        <v>0.023686920700309</v>
      </c>
      <c r="AB24" s="8">
        <v>0.022384140061792</v>
      </c>
      <c r="AC24" s="8">
        <v>0.306035015447992</v>
      </c>
      <c r="AD24" s="8">
        <v>0.00153964984552008</v>
      </c>
      <c r="AE24" s="8">
        <v>0.0300823892893924</v>
      </c>
      <c r="AF24" s="8">
        <v>0.118553038105046</v>
      </c>
      <c r="AG24" s="8">
        <v>0.0361225540679712</v>
      </c>
      <c r="AH24">
        <f t="shared" si="0"/>
        <v>0.55273429454171</v>
      </c>
    </row>
    <row r="25" spans="1:34">
      <c r="A25" s="3">
        <v>42888</v>
      </c>
      <c r="B25" s="4" t="s">
        <v>87</v>
      </c>
      <c r="C25" s="2">
        <v>23.8551980197995</v>
      </c>
      <c r="D25" s="2">
        <v>8.2241832450467</v>
      </c>
      <c r="E25" s="2">
        <v>0.698658509370897</v>
      </c>
      <c r="F25" s="2">
        <v>8.92284175441759</v>
      </c>
      <c r="G25" s="8">
        <v>0.380645443953132</v>
      </c>
      <c r="H25" s="8">
        <v>1.78195471313681</v>
      </c>
      <c r="I25" s="8">
        <v>0.302510778636674</v>
      </c>
      <c r="J25" s="8">
        <v>0</v>
      </c>
      <c r="K25" s="8">
        <v>0</v>
      </c>
      <c r="L25" s="8">
        <v>0.12997186637662</v>
      </c>
      <c r="M25" s="8">
        <v>0.323774357796368</v>
      </c>
      <c r="N25" s="8">
        <v>1.52478936689871</v>
      </c>
      <c r="O25" s="8">
        <v>4.94699354442368</v>
      </c>
      <c r="P25" s="8">
        <v>0</v>
      </c>
      <c r="Q25" s="8">
        <v>0.419270833333333</v>
      </c>
      <c r="R25" s="8">
        <v>0.0861076732673267</v>
      </c>
      <c r="S25" s="8">
        <v>0.253578795379538</v>
      </c>
      <c r="T25" s="8">
        <v>0.420219678217822</v>
      </c>
      <c r="U25" s="8">
        <v>1.89389438943894</v>
      </c>
      <c r="V25" s="8">
        <v>0.0206373762376238</v>
      </c>
      <c r="W25" s="8">
        <v>0.422947607260726</v>
      </c>
      <c r="X25" s="8">
        <v>0.167945544554455</v>
      </c>
      <c r="Y25" s="8">
        <v>0.0199257425742574</v>
      </c>
      <c r="Z25" s="8">
        <v>0.00237211221122112</v>
      </c>
      <c r="AA25" s="8">
        <v>0.0520678630363036</v>
      </c>
      <c r="AB25" s="8">
        <v>0.0320235148514851</v>
      </c>
      <c r="AC25" s="8">
        <v>0.459122318481848</v>
      </c>
      <c r="AD25" s="8">
        <v>0.00913263201320132</v>
      </c>
      <c r="AE25" s="8">
        <v>0.0247885726072607</v>
      </c>
      <c r="AF25" s="8">
        <v>0.116352103960396</v>
      </c>
      <c r="AG25" s="8">
        <v>0.0206373762376238</v>
      </c>
      <c r="AH25">
        <f t="shared" si="0"/>
        <v>0.736422235973597</v>
      </c>
    </row>
    <row r="26" spans="1:34">
      <c r="A26" s="3">
        <v>42894</v>
      </c>
      <c r="B26" s="4" t="s">
        <v>88</v>
      </c>
      <c r="C26" s="2">
        <v>13.3847736625484</v>
      </c>
      <c r="D26" s="2">
        <v>5.97128053369544</v>
      </c>
      <c r="E26" s="2">
        <v>0</v>
      </c>
      <c r="F26" s="2">
        <v>5.9700089217951</v>
      </c>
      <c r="G26" s="8">
        <v>0.228746672148788</v>
      </c>
      <c r="H26" s="8">
        <v>1.46826948300591</v>
      </c>
      <c r="I26" s="8">
        <v>0.299737516899871</v>
      </c>
      <c r="J26" s="8">
        <v>0</v>
      </c>
      <c r="K26" s="8">
        <v>0</v>
      </c>
      <c r="L26" s="8">
        <v>0.135243257751411</v>
      </c>
      <c r="M26" s="8">
        <v>0.279104020138377</v>
      </c>
      <c r="N26" s="8">
        <v>1.06369277229585</v>
      </c>
      <c r="O26" s="8">
        <v>4.08187708966577</v>
      </c>
      <c r="P26" s="8">
        <v>0</v>
      </c>
      <c r="Q26" s="8">
        <v>0.236270576131687</v>
      </c>
      <c r="R26" s="8">
        <v>0.00804526748971193</v>
      </c>
      <c r="S26" s="8">
        <v>0.0964248971193416</v>
      </c>
      <c r="T26" s="8">
        <v>0.194506172839506</v>
      </c>
      <c r="U26" s="8">
        <v>1.44850308641975</v>
      </c>
      <c r="V26" s="8">
        <v>0.0107664609053498</v>
      </c>
      <c r="W26" s="8">
        <v>0.330329218106996</v>
      </c>
      <c r="X26" s="8">
        <v>0.0767849794238683</v>
      </c>
      <c r="Y26" s="8">
        <v>0.011712962962963</v>
      </c>
      <c r="Z26" s="8">
        <v>0.00958333333333333</v>
      </c>
      <c r="AA26" s="8">
        <v>0.0311162551440329</v>
      </c>
      <c r="AB26" s="8">
        <v>0.0154989711934156</v>
      </c>
      <c r="AC26" s="8">
        <v>0.282412551440329</v>
      </c>
      <c r="AD26" s="8">
        <v>0.00425925925925926</v>
      </c>
      <c r="AE26" s="8">
        <v>0.0268569958847737</v>
      </c>
      <c r="AF26" s="8">
        <v>0.0692129629629629</v>
      </c>
      <c r="AG26" s="8">
        <v>0.00875514403292181</v>
      </c>
      <c r="AH26">
        <f t="shared" si="0"/>
        <v>0.459408436213992</v>
      </c>
    </row>
    <row r="27" spans="1:34">
      <c r="A27" s="3">
        <v>42900</v>
      </c>
      <c r="B27" s="4" t="s">
        <v>89</v>
      </c>
      <c r="C27" s="2">
        <v>26.9333883274904</v>
      </c>
      <c r="D27" s="2">
        <v>9.31339265550228</v>
      </c>
      <c r="E27" s="2">
        <v>1.46561523554033</v>
      </c>
      <c r="F27" s="2">
        <v>10.7790078910426</v>
      </c>
      <c r="G27" s="8">
        <v>0.273180717915163</v>
      </c>
      <c r="H27" s="8">
        <v>2.22640935352947</v>
      </c>
      <c r="I27" s="8">
        <v>0.469989015767063</v>
      </c>
      <c r="J27" s="8">
        <v>0</v>
      </c>
      <c r="K27" s="8">
        <v>0</v>
      </c>
      <c r="L27" s="8">
        <v>0.132969671680242</v>
      </c>
      <c r="M27" s="8">
        <v>0.916891150378703</v>
      </c>
      <c r="N27" s="8">
        <v>3.84500205180503</v>
      </c>
      <c r="O27" s="8">
        <v>3.53773576472658</v>
      </c>
      <c r="P27" s="8">
        <v>0</v>
      </c>
      <c r="Q27" s="8">
        <v>0.307362342751083</v>
      </c>
      <c r="R27" s="8">
        <v>0.0538358424417406</v>
      </c>
      <c r="S27" s="8">
        <v>0.164234893792535</v>
      </c>
      <c r="T27" s="8">
        <v>0.367482986182718</v>
      </c>
      <c r="U27" s="8">
        <v>1.39392142709837</v>
      </c>
      <c r="V27" s="8">
        <v>0.0742318003712105</v>
      </c>
      <c r="W27" s="8">
        <v>0.657295318622396</v>
      </c>
      <c r="X27" s="8">
        <v>0.135893998762631</v>
      </c>
      <c r="Y27" s="8">
        <v>0.0409104970096927</v>
      </c>
      <c r="Z27" s="8">
        <v>0.00391317797484017</v>
      </c>
      <c r="AA27" s="8">
        <v>0.0284594761806558</v>
      </c>
      <c r="AB27" s="8">
        <v>0.0379459682408744</v>
      </c>
      <c r="AC27" s="8">
        <v>0.510610435141266</v>
      </c>
      <c r="AD27" s="8">
        <v>0.0047432460301093</v>
      </c>
      <c r="AE27" s="8">
        <v>0.0254949474118375</v>
      </c>
      <c r="AF27" s="8">
        <v>0.179769024541142</v>
      </c>
      <c r="AG27" s="8">
        <v>0.0250206228088266</v>
      </c>
      <c r="AH27">
        <f t="shared" si="0"/>
        <v>0.856867395339244</v>
      </c>
    </row>
    <row r="28" spans="1:34">
      <c r="A28" s="3">
        <v>42906</v>
      </c>
      <c r="B28" s="4" t="s">
        <v>90</v>
      </c>
      <c r="C28" s="2">
        <v>22.1688365364777</v>
      </c>
      <c r="D28" s="2">
        <v>9.04966722473146</v>
      </c>
      <c r="E28" s="2">
        <v>1.09354702893809</v>
      </c>
      <c r="F28" s="2">
        <v>10.1432142536695</v>
      </c>
      <c r="G28" s="8">
        <v>0.227927556349139</v>
      </c>
      <c r="H28" s="8">
        <v>2.23668479211636</v>
      </c>
      <c r="I28" s="8">
        <v>0.508347758184357</v>
      </c>
      <c r="J28" s="8">
        <v>0</v>
      </c>
      <c r="K28" s="8">
        <v>0</v>
      </c>
      <c r="L28" s="8">
        <v>0.129961522152982</v>
      </c>
      <c r="M28" s="8">
        <v>0.953149098803923</v>
      </c>
      <c r="N28" s="8">
        <v>2.62748838977043</v>
      </c>
      <c r="O28" s="8">
        <v>4.34438462131338</v>
      </c>
      <c r="P28" s="8">
        <v>0</v>
      </c>
      <c r="Q28" s="8">
        <v>0.242643108080182</v>
      </c>
      <c r="R28" s="8">
        <v>0.0206757594544327</v>
      </c>
      <c r="S28" s="8">
        <v>0.117162636908452</v>
      </c>
      <c r="T28" s="8">
        <v>0.235394709650754</v>
      </c>
      <c r="U28" s="8">
        <v>1.68020252118206</v>
      </c>
      <c r="V28" s="8">
        <v>0.034221946683199</v>
      </c>
      <c r="W28" s="8">
        <v>0.657227733002687</v>
      </c>
      <c r="X28" s="8">
        <v>0.0884066955982641</v>
      </c>
      <c r="Y28" s="8">
        <v>0.0223393263070882</v>
      </c>
      <c r="Z28" s="8">
        <v>0.00427774333539988</v>
      </c>
      <c r="AA28" s="8">
        <v>0.0287559413101881</v>
      </c>
      <c r="AB28" s="8">
        <v>0.029825377144038</v>
      </c>
      <c r="AC28" s="8">
        <v>0.424447199834677</v>
      </c>
      <c r="AD28" s="8">
        <v>0.00344595990907212</v>
      </c>
      <c r="AE28" s="8">
        <v>0.0228146311221327</v>
      </c>
      <c r="AF28" s="8">
        <v>0.176932217400289</v>
      </c>
      <c r="AG28" s="8">
        <v>0.0196063236205828</v>
      </c>
      <c r="AH28">
        <f t="shared" si="0"/>
        <v>0.732444719983468</v>
      </c>
    </row>
    <row r="29" spans="1:34">
      <c r="A29" s="3">
        <v>42912</v>
      </c>
      <c r="B29" s="4" t="s">
        <v>91</v>
      </c>
      <c r="C29" s="2">
        <v>11.7871506651556</v>
      </c>
      <c r="D29" s="2">
        <v>5.77221899388948</v>
      </c>
      <c r="E29" s="2">
        <v>0</v>
      </c>
      <c r="F29" s="2">
        <v>5.77243141936571</v>
      </c>
      <c r="G29" s="8">
        <v>0.369480805819476</v>
      </c>
      <c r="H29" s="8">
        <v>0.476673610673926</v>
      </c>
      <c r="I29" s="8">
        <v>0</v>
      </c>
      <c r="J29" s="8">
        <v>0.00349172032067318</v>
      </c>
      <c r="K29" s="8">
        <v>0</v>
      </c>
      <c r="L29" s="8">
        <v>0.120676147815165</v>
      </c>
      <c r="M29" s="8">
        <v>0.247877278574834</v>
      </c>
      <c r="N29" s="8">
        <v>0.605138998672596</v>
      </c>
      <c r="O29" s="8">
        <v>2.6488110887379</v>
      </c>
      <c r="P29" s="8">
        <v>0</v>
      </c>
      <c r="Q29" s="8">
        <v>0.42314117768382</v>
      </c>
      <c r="R29" s="8">
        <v>0</v>
      </c>
      <c r="S29" s="8">
        <v>0.0447097040321749</v>
      </c>
      <c r="T29" s="8">
        <v>0.119304939672064</v>
      </c>
      <c r="U29" s="8">
        <v>0.953490770341343</v>
      </c>
      <c r="V29" s="8">
        <v>0.0188563473239146</v>
      </c>
      <c r="W29" s="8">
        <v>0.281066309167784</v>
      </c>
      <c r="X29" s="8">
        <v>0.0706816541198309</v>
      </c>
      <c r="Y29" s="8">
        <v>0.00865731669588533</v>
      </c>
      <c r="Z29" s="8">
        <v>0.0055738888315974</v>
      </c>
      <c r="AA29" s="8">
        <v>0.0199236877384758</v>
      </c>
      <c r="AB29" s="8">
        <v>0.0174332267711663</v>
      </c>
      <c r="AC29" s="8">
        <v>0.228885222233681</v>
      </c>
      <c r="AD29" s="8">
        <v>0.00284624110549655</v>
      </c>
      <c r="AE29" s="8">
        <v>0.019093534082706</v>
      </c>
      <c r="AF29" s="8">
        <v>0.0864545735794576</v>
      </c>
      <c r="AG29" s="8">
        <v>0</v>
      </c>
      <c r="AH29">
        <f t="shared" si="0"/>
        <v>0.388867691038466</v>
      </c>
    </row>
    <row r="30" spans="1:34">
      <c r="A30" s="3">
        <v>42918</v>
      </c>
      <c r="B30" s="4" t="s">
        <v>92</v>
      </c>
      <c r="C30" s="2">
        <v>10.7452071737823</v>
      </c>
      <c r="D30" s="2">
        <v>5.28776056638983</v>
      </c>
      <c r="E30" s="2">
        <v>0</v>
      </c>
      <c r="F30" s="2">
        <v>5.28690937398061</v>
      </c>
      <c r="G30" s="8">
        <v>0</v>
      </c>
      <c r="H30" s="8">
        <v>0.549453459278266</v>
      </c>
      <c r="I30" s="8">
        <v>0.240963057520636</v>
      </c>
      <c r="J30" s="8">
        <v>0.00240442978012608</v>
      </c>
      <c r="K30" s="8">
        <v>0</v>
      </c>
      <c r="L30" s="8">
        <v>0</v>
      </c>
      <c r="M30" s="8">
        <v>0.288821324439184</v>
      </c>
      <c r="N30" s="8">
        <v>0.711891837745869</v>
      </c>
      <c r="O30" s="8">
        <v>2.239688095413</v>
      </c>
      <c r="P30" s="8">
        <v>0</v>
      </c>
      <c r="Q30" s="8">
        <v>0.185502989074418</v>
      </c>
      <c r="R30" s="8">
        <v>0.000592661306947021</v>
      </c>
      <c r="S30" s="8">
        <v>0.0751494537208823</v>
      </c>
      <c r="T30" s="8">
        <v>0.124458874458874</v>
      </c>
      <c r="U30" s="8">
        <v>0.841341991341991</v>
      </c>
      <c r="V30" s="8">
        <v>0.0122088229231086</v>
      </c>
      <c r="W30" s="8">
        <v>0.251999587713873</v>
      </c>
      <c r="X30" s="8">
        <v>0.0663780663780664</v>
      </c>
      <c r="Y30" s="8">
        <v>0.00853432282003711</v>
      </c>
      <c r="Z30" s="8">
        <v>0.00663780663780664</v>
      </c>
      <c r="AA30" s="8">
        <v>0.0309369202226345</v>
      </c>
      <c r="AB30" s="8">
        <v>0.0101937744794888</v>
      </c>
      <c r="AC30" s="8">
        <v>0.282699443413729</v>
      </c>
      <c r="AD30" s="8">
        <v>0.00403009688723974</v>
      </c>
      <c r="AE30" s="8">
        <v>0.0174242424242424</v>
      </c>
      <c r="AF30" s="8">
        <v>0.0629406307977737</v>
      </c>
      <c r="AG30" s="8">
        <v>0</v>
      </c>
      <c r="AH30">
        <f t="shared" si="0"/>
        <v>0.423397237682952</v>
      </c>
    </row>
    <row r="31" spans="1:34">
      <c r="A31" s="3">
        <v>42924</v>
      </c>
      <c r="B31" s="4" t="s">
        <v>93</v>
      </c>
      <c r="C31" s="2">
        <v>15.4080264108118</v>
      </c>
      <c r="D31" s="2">
        <v>7.11514783628182</v>
      </c>
      <c r="E31" s="2">
        <v>0.775667109134416</v>
      </c>
      <c r="F31" s="2">
        <v>7.89081494541624</v>
      </c>
      <c r="G31" s="8">
        <v>0.230787368574807</v>
      </c>
      <c r="H31" s="8">
        <v>0.679974629853873</v>
      </c>
      <c r="I31" s="8">
        <v>0.370851891802357</v>
      </c>
      <c r="J31" s="8">
        <v>0</v>
      </c>
      <c r="K31" s="8">
        <v>0</v>
      </c>
      <c r="L31" s="8">
        <v>0</v>
      </c>
      <c r="M31" s="8">
        <v>0.765289846370115</v>
      </c>
      <c r="N31" s="8">
        <v>0.699088998155646</v>
      </c>
      <c r="O31" s="8">
        <v>2.79936077545669</v>
      </c>
      <c r="P31" s="8">
        <v>0</v>
      </c>
      <c r="Q31" s="8">
        <v>0.29779222119055</v>
      </c>
      <c r="R31" s="8">
        <v>0</v>
      </c>
      <c r="S31" s="8">
        <v>0.107964510471474</v>
      </c>
      <c r="T31" s="8">
        <v>0.233369441865264</v>
      </c>
      <c r="U31" s="8">
        <v>0.962663777984112</v>
      </c>
      <c r="V31" s="8">
        <v>0.0549313937893325</v>
      </c>
      <c r="W31" s="8">
        <v>0.44763747033942</v>
      </c>
      <c r="X31" s="8">
        <v>0.141184359847313</v>
      </c>
      <c r="Y31" s="8">
        <v>0.0202878365831012</v>
      </c>
      <c r="Z31" s="8">
        <v>0.00937274321675436</v>
      </c>
      <c r="AA31" s="8">
        <v>0.0377282575054163</v>
      </c>
      <c r="AB31" s="8">
        <v>0.0249148870318787</v>
      </c>
      <c r="AC31" s="8">
        <v>0.411926132260394</v>
      </c>
      <c r="AD31" s="8">
        <v>0.00498297740637574</v>
      </c>
      <c r="AE31" s="8">
        <v>0.0284741566078613</v>
      </c>
      <c r="AF31" s="8">
        <v>0.12730320850098</v>
      </c>
      <c r="AG31" s="8">
        <v>0.0180336325183122</v>
      </c>
      <c r="AH31">
        <f t="shared" si="0"/>
        <v>0.683023831631074</v>
      </c>
    </row>
    <row r="32" spans="1:34">
      <c r="A32" s="3">
        <v>42930</v>
      </c>
      <c r="B32" s="4" t="s">
        <v>94</v>
      </c>
      <c r="C32" s="2">
        <v>15.0231839258123</v>
      </c>
      <c r="D32" s="2">
        <v>8.83869452160004</v>
      </c>
      <c r="E32" s="2">
        <v>0.742546152221141</v>
      </c>
      <c r="F32" s="2">
        <v>9.58124067382118</v>
      </c>
      <c r="G32" s="8">
        <v>0.175895950885851</v>
      </c>
      <c r="H32" s="8">
        <v>0.863714882279931</v>
      </c>
      <c r="I32" s="8">
        <v>0.295276471107276</v>
      </c>
      <c r="J32" s="8">
        <v>0</v>
      </c>
      <c r="K32" s="8">
        <v>0</v>
      </c>
      <c r="L32" s="8">
        <v>0</v>
      </c>
      <c r="M32" s="8">
        <v>0.328371985197378</v>
      </c>
      <c r="N32" s="8">
        <v>0.659105521441322</v>
      </c>
      <c r="O32" s="8">
        <v>3.10970838669818</v>
      </c>
      <c r="P32" s="8">
        <v>0</v>
      </c>
      <c r="Q32" s="8">
        <v>0.321715610510046</v>
      </c>
      <c r="R32" s="8">
        <v>0.0232251416795466</v>
      </c>
      <c r="S32" s="8">
        <v>0.141483771251932</v>
      </c>
      <c r="T32" s="8">
        <v>0.268037094281298</v>
      </c>
      <c r="U32" s="8">
        <v>1.16801133436373</v>
      </c>
      <c r="V32" s="8">
        <v>0.0271354971664091</v>
      </c>
      <c r="W32" s="8">
        <v>0.405255023183926</v>
      </c>
      <c r="X32" s="8">
        <v>0.119206594538897</v>
      </c>
      <c r="Y32" s="8">
        <v>0.0167078825347759</v>
      </c>
      <c r="Z32" s="8">
        <v>0.00983513652756311</v>
      </c>
      <c r="AA32" s="8">
        <v>0.0245285935085008</v>
      </c>
      <c r="AB32" s="8">
        <v>0.0310458526532715</v>
      </c>
      <c r="AC32" s="8">
        <v>0.361174652241113</v>
      </c>
      <c r="AD32" s="8">
        <v>0.00462132921174652</v>
      </c>
      <c r="AE32" s="8">
        <v>0.0322308088614116</v>
      </c>
      <c r="AF32" s="8">
        <v>0.146816074188563</v>
      </c>
      <c r="AG32" s="8">
        <v>0.0111385883565173</v>
      </c>
      <c r="AH32">
        <f t="shared" si="0"/>
        <v>0.638098918083463</v>
      </c>
    </row>
    <row r="33" spans="1:34">
      <c r="A33" s="3">
        <v>42936</v>
      </c>
      <c r="B33" s="4" t="s">
        <v>95</v>
      </c>
      <c r="C33" s="2">
        <v>17.2042456718893</v>
      </c>
      <c r="D33" s="2">
        <v>7.89700079318277</v>
      </c>
      <c r="E33" s="2">
        <v>1.3183918554188</v>
      </c>
      <c r="F33" s="2">
        <v>9.21539264860157</v>
      </c>
      <c r="G33" s="8">
        <v>0.186829436072749</v>
      </c>
      <c r="H33" s="8">
        <v>1.31289279457197</v>
      </c>
      <c r="I33" s="8">
        <v>0.327227073538616</v>
      </c>
      <c r="J33" s="8">
        <v>0</v>
      </c>
      <c r="K33" s="8">
        <v>0</v>
      </c>
      <c r="L33" s="8">
        <v>0</v>
      </c>
      <c r="M33" s="8">
        <v>0.353740164357537</v>
      </c>
      <c r="N33" s="8">
        <v>1.44365493874976</v>
      </c>
      <c r="O33" s="8">
        <v>3.78722156233319</v>
      </c>
      <c r="P33" s="8">
        <v>0</v>
      </c>
      <c r="Q33" s="8">
        <v>0.289633140972795</v>
      </c>
      <c r="R33" s="8">
        <v>0</v>
      </c>
      <c r="S33" s="8">
        <v>0.148371805441055</v>
      </c>
      <c r="T33" s="8">
        <v>0.273516075845012</v>
      </c>
      <c r="U33" s="8">
        <v>1.33416117065128</v>
      </c>
      <c r="V33" s="8">
        <v>0.0278493404781533</v>
      </c>
      <c r="W33" s="8">
        <v>0.379580585325639</v>
      </c>
      <c r="X33" s="8">
        <v>0.0939767106347898</v>
      </c>
      <c r="Y33" s="8">
        <v>0.0191982687551525</v>
      </c>
      <c r="Z33" s="8">
        <v>0.00497732893652102</v>
      </c>
      <c r="AA33" s="8">
        <v>0.0372114591920857</v>
      </c>
      <c r="AB33" s="8">
        <v>0.0380410140148392</v>
      </c>
      <c r="AC33" s="8">
        <v>0.391668384171476</v>
      </c>
      <c r="AD33" s="8">
        <v>0.00402926628194559</v>
      </c>
      <c r="AE33" s="8">
        <v>0.0529730008244023</v>
      </c>
      <c r="AF33" s="8">
        <v>0.17444352844188</v>
      </c>
      <c r="AG33" s="8">
        <v>0.0188427452596867</v>
      </c>
      <c r="AH33">
        <f t="shared" si="0"/>
        <v>0.741384995877989</v>
      </c>
    </row>
    <row r="34" spans="1:34">
      <c r="A34" s="3">
        <v>42942</v>
      </c>
      <c r="B34" s="4" t="s">
        <v>96</v>
      </c>
      <c r="C34" s="2">
        <v>29.2608650769089</v>
      </c>
      <c r="D34" s="2">
        <v>12.1903343285301</v>
      </c>
      <c r="E34" s="2">
        <v>1.67711078426249</v>
      </c>
      <c r="F34" s="2">
        <v>13.8674451127926</v>
      </c>
      <c r="G34" s="8">
        <v>0</v>
      </c>
      <c r="H34" s="8">
        <v>2.92708586508915</v>
      </c>
      <c r="I34" s="8">
        <v>0.403771975355963</v>
      </c>
      <c r="J34" s="8">
        <v>0</v>
      </c>
      <c r="K34" s="8">
        <v>0</v>
      </c>
      <c r="L34" s="8">
        <v>0</v>
      </c>
      <c r="M34" s="8">
        <v>0.139737143111657</v>
      </c>
      <c r="N34" s="8">
        <v>3.36835341281553</v>
      </c>
      <c r="O34" s="8">
        <v>5.3281946947483</v>
      </c>
      <c r="P34" s="8">
        <v>0.250047203863017</v>
      </c>
      <c r="Q34" s="8">
        <v>0.212501290389181</v>
      </c>
      <c r="R34" s="8">
        <v>0.0334778569216476</v>
      </c>
      <c r="S34" s="8">
        <v>0.14791989263962</v>
      </c>
      <c r="T34" s="8">
        <v>0.313409724372871</v>
      </c>
      <c r="U34" s="8">
        <v>2.16608857231341</v>
      </c>
      <c r="V34" s="8">
        <v>0.0277794982966863</v>
      </c>
      <c r="W34" s="8">
        <v>0.462279343449985</v>
      </c>
      <c r="X34" s="8">
        <v>0.113729740889852</v>
      </c>
      <c r="Y34" s="8">
        <v>0.017807370703004</v>
      </c>
      <c r="Z34" s="8">
        <v>0.00759781149994839</v>
      </c>
      <c r="AA34" s="8">
        <v>0.0527098172808919</v>
      </c>
      <c r="AB34" s="8">
        <v>0.0292040879529266</v>
      </c>
      <c r="AC34" s="8">
        <v>0.468215133684319</v>
      </c>
      <c r="AD34" s="8">
        <v>0.0118715804686694</v>
      </c>
      <c r="AE34" s="8">
        <v>0.0315784040466605</v>
      </c>
      <c r="AF34" s="8">
        <v>0.127619490038196</v>
      </c>
      <c r="AG34" s="8">
        <v>0.0123464436874161</v>
      </c>
      <c r="AH34">
        <f t="shared" si="0"/>
        <v>0.758950139362032</v>
      </c>
    </row>
    <row r="35" spans="1:34">
      <c r="A35" s="3">
        <v>42948</v>
      </c>
      <c r="B35" s="4" t="s">
        <v>97</v>
      </c>
      <c r="C35" s="2">
        <v>29.8638332989482</v>
      </c>
      <c r="D35" s="2">
        <v>9.60984384289301</v>
      </c>
      <c r="E35" s="2">
        <v>1.13285521511349</v>
      </c>
      <c r="F35" s="2">
        <v>10.7426990580065</v>
      </c>
      <c r="G35" s="8">
        <v>0</v>
      </c>
      <c r="H35" s="8">
        <v>3.29500100244761</v>
      </c>
      <c r="I35" s="8">
        <v>0.395939634276606</v>
      </c>
      <c r="J35" s="8">
        <v>0</v>
      </c>
      <c r="K35" s="8">
        <v>0</v>
      </c>
      <c r="L35" s="8">
        <v>0</v>
      </c>
      <c r="M35" s="8">
        <v>0.0692918045129607</v>
      </c>
      <c r="N35" s="8">
        <v>1.38983449504449</v>
      </c>
      <c r="O35" s="8">
        <v>7.68255312563723</v>
      </c>
      <c r="P35" s="8">
        <v>0.244942802137111</v>
      </c>
      <c r="Q35" s="8">
        <v>0.144135547761502</v>
      </c>
      <c r="R35" s="8">
        <v>0.0638229832886321</v>
      </c>
      <c r="S35" s="8">
        <v>0.176284299566742</v>
      </c>
      <c r="T35" s="8">
        <v>0.335011347225088</v>
      </c>
      <c r="U35" s="8">
        <v>3.59911801114091</v>
      </c>
      <c r="V35" s="8">
        <v>0.0148287600577677</v>
      </c>
      <c r="W35" s="8">
        <v>0.487332370538477</v>
      </c>
      <c r="X35" s="8">
        <v>0.111393645553951</v>
      </c>
      <c r="Y35" s="8">
        <v>0.016726841345162</v>
      </c>
      <c r="Z35" s="8">
        <v>0.00332164225293996</v>
      </c>
      <c r="AA35" s="8">
        <v>0.0257427274602847</v>
      </c>
      <c r="AB35" s="8">
        <v>0.022658345368269</v>
      </c>
      <c r="AC35" s="8">
        <v>0.323860119661646</v>
      </c>
      <c r="AD35" s="8">
        <v>0.00391479265525067</v>
      </c>
      <c r="AE35" s="8">
        <v>0.0257427274602847</v>
      </c>
      <c r="AF35" s="8">
        <v>0.140576645347638</v>
      </c>
      <c r="AG35" s="8">
        <v>0.0302506705178461</v>
      </c>
      <c r="AH35">
        <f t="shared" ref="AH35:AH59" si="1">SUM(Y35:AG35)</f>
        <v>0.592794512069321</v>
      </c>
    </row>
    <row r="36" spans="1:34">
      <c r="A36" s="3">
        <v>42954</v>
      </c>
      <c r="B36" s="4" t="s">
        <v>98</v>
      </c>
      <c r="C36" s="2">
        <v>14.1951772464974</v>
      </c>
      <c r="D36" s="2">
        <v>6.97516571492366</v>
      </c>
      <c r="E36" s="2">
        <v>0.00893965487334016</v>
      </c>
      <c r="F36" s="2">
        <v>6.984105369797</v>
      </c>
      <c r="G36" s="8">
        <v>0.130450614409594</v>
      </c>
      <c r="H36" s="8">
        <v>1.36899062040702</v>
      </c>
      <c r="I36" s="8">
        <v>0.342524907249904</v>
      </c>
      <c r="J36" s="8">
        <v>0</v>
      </c>
      <c r="K36" s="8">
        <v>0</v>
      </c>
      <c r="L36" s="8">
        <v>0</v>
      </c>
      <c r="M36" s="8">
        <v>0.0843105744130827</v>
      </c>
      <c r="N36" s="8">
        <v>0.68958454301146</v>
      </c>
      <c r="O36" s="8">
        <v>4.09480647716327</v>
      </c>
      <c r="P36" s="8">
        <v>0</v>
      </c>
      <c r="Q36" s="8">
        <v>0.202766900247321</v>
      </c>
      <c r="R36" s="8">
        <v>0.041833264633141</v>
      </c>
      <c r="S36" s="8">
        <v>0.17752473206925</v>
      </c>
      <c r="T36" s="8">
        <v>0.265102019785655</v>
      </c>
      <c r="U36" s="8">
        <v>1.60898083264633</v>
      </c>
      <c r="V36" s="8">
        <v>0.00900659521846661</v>
      </c>
      <c r="W36" s="8">
        <v>0.380647155812036</v>
      </c>
      <c r="X36" s="8">
        <v>0.0939767106347898</v>
      </c>
      <c r="Y36" s="8">
        <v>0.0139839241549876</v>
      </c>
      <c r="Z36" s="8">
        <v>0.00497732893652102</v>
      </c>
      <c r="AA36" s="8">
        <v>0.025123660346249</v>
      </c>
      <c r="AB36" s="8">
        <v>0.0190797609233306</v>
      </c>
      <c r="AC36" s="8">
        <v>0.268064715581204</v>
      </c>
      <c r="AD36" s="8">
        <v>0.00225164880461665</v>
      </c>
      <c r="AE36" s="8">
        <v>0.0193167765869744</v>
      </c>
      <c r="AF36" s="8">
        <v>0.102627782357791</v>
      </c>
      <c r="AG36" s="8">
        <v>0.0093621187139324</v>
      </c>
      <c r="AH36">
        <f t="shared" si="1"/>
        <v>0.464787716405607</v>
      </c>
    </row>
    <row r="37" spans="1:34">
      <c r="A37" s="3">
        <v>42960</v>
      </c>
      <c r="B37" s="4" t="s">
        <v>99</v>
      </c>
      <c r="C37" s="2">
        <v>13.0522295623457</v>
      </c>
      <c r="D37" s="2">
        <v>5.6315098055769</v>
      </c>
      <c r="E37" s="2">
        <v>0</v>
      </c>
      <c r="F37" s="2">
        <v>5.63098781300664</v>
      </c>
      <c r="G37" s="8">
        <v>0.279739476191173</v>
      </c>
      <c r="H37" s="8">
        <v>1.38503702036214</v>
      </c>
      <c r="I37" s="8">
        <v>0.352490800866176</v>
      </c>
      <c r="J37" s="8">
        <v>0</v>
      </c>
      <c r="K37" s="8">
        <v>0</v>
      </c>
      <c r="L37" s="8">
        <v>0</v>
      </c>
      <c r="M37" s="8">
        <v>0.19066887023515</v>
      </c>
      <c r="N37" s="8">
        <v>0.59121105491192</v>
      </c>
      <c r="O37" s="8">
        <v>4.49638285640607</v>
      </c>
      <c r="P37" s="8">
        <v>0</v>
      </c>
      <c r="Q37" s="8">
        <v>0.350175474814203</v>
      </c>
      <c r="R37" s="8">
        <v>0.0327621800165153</v>
      </c>
      <c r="S37" s="8">
        <v>0.144699628406276</v>
      </c>
      <c r="T37" s="8">
        <v>0.216277869529315</v>
      </c>
      <c r="U37" s="8">
        <v>1.66018786127168</v>
      </c>
      <c r="V37" s="8">
        <v>0.0113955408753097</v>
      </c>
      <c r="W37" s="8">
        <v>0.370711189099917</v>
      </c>
      <c r="X37" s="8">
        <v>0.102797274979356</v>
      </c>
      <c r="Y37" s="8">
        <v>0.0140070189925681</v>
      </c>
      <c r="Z37" s="8">
        <v>0.00474814203137903</v>
      </c>
      <c r="AA37" s="8">
        <v>0.0229097853014038</v>
      </c>
      <c r="AB37" s="8">
        <v>0.0201796036333609</v>
      </c>
      <c r="AC37" s="8">
        <v>0.280259083402147</v>
      </c>
      <c r="AD37" s="8">
        <v>0.0053416597853014</v>
      </c>
      <c r="AE37" s="8">
        <v>0.0207731213872832</v>
      </c>
      <c r="AF37" s="8">
        <v>0.0746645334434352</v>
      </c>
      <c r="AG37" s="8">
        <v>0.000118703550784476</v>
      </c>
      <c r="AH37">
        <f t="shared" si="1"/>
        <v>0.443001651527663</v>
      </c>
    </row>
    <row r="38" spans="1:34">
      <c r="A38" s="3">
        <v>42966</v>
      </c>
      <c r="B38" s="4" t="s">
        <v>100</v>
      </c>
      <c r="C38" s="2">
        <v>18.6901944644501</v>
      </c>
      <c r="D38" s="2">
        <v>8.51830609502788</v>
      </c>
      <c r="E38" s="2">
        <v>0.698644884227562</v>
      </c>
      <c r="F38" s="2">
        <v>9.21695097925544</v>
      </c>
      <c r="G38" s="8">
        <v>0</v>
      </c>
      <c r="H38" s="8">
        <v>1.98573807479306</v>
      </c>
      <c r="I38" s="8">
        <v>0.328621254935666</v>
      </c>
      <c r="J38" s="8">
        <v>0</v>
      </c>
      <c r="K38" s="8">
        <v>0</v>
      </c>
      <c r="L38" s="8">
        <v>0</v>
      </c>
      <c r="M38" s="8">
        <v>0.0465558239704557</v>
      </c>
      <c r="N38" s="8">
        <v>0.967020411913228</v>
      </c>
      <c r="O38" s="8">
        <v>5.40305548251777</v>
      </c>
      <c r="P38" s="8">
        <v>0</v>
      </c>
      <c r="Q38" s="8">
        <v>0.173109373392324</v>
      </c>
      <c r="R38" s="8">
        <v>0.0202335631237782</v>
      </c>
      <c r="S38" s="8">
        <v>0.123649552423089</v>
      </c>
      <c r="T38" s="8">
        <v>0.205057104640395</v>
      </c>
      <c r="U38" s="8">
        <v>2.27728161333471</v>
      </c>
      <c r="V38" s="8">
        <v>0.0114775182631958</v>
      </c>
      <c r="W38" s="8">
        <v>0.4279812737936</v>
      </c>
      <c r="X38" s="8">
        <v>0.0895719724251466</v>
      </c>
      <c r="Y38" s="8">
        <v>0.0107675686799053</v>
      </c>
      <c r="Z38" s="8">
        <v>0.00993929416606647</v>
      </c>
      <c r="AA38" s="8">
        <v>0.0253215351373598</v>
      </c>
      <c r="AB38" s="8">
        <v>0.0162105154851322</v>
      </c>
      <c r="AC38" s="8">
        <v>0.313916040744933</v>
      </c>
      <c r="AD38" s="8">
        <v>0.0068628459718078</v>
      </c>
      <c r="AE38" s="8">
        <v>0.0236649861096821</v>
      </c>
      <c r="AF38" s="8">
        <v>0.106492437493569</v>
      </c>
      <c r="AG38" s="8">
        <v>0.00272147340261344</v>
      </c>
      <c r="AH38">
        <f t="shared" si="1"/>
        <v>0.515896697191069</v>
      </c>
    </row>
    <row r="39" spans="1:34">
      <c r="A39" s="3">
        <v>42972</v>
      </c>
      <c r="B39" s="4" t="s">
        <v>101</v>
      </c>
      <c r="C39" s="2">
        <v>19.5439067175707</v>
      </c>
      <c r="D39" s="2">
        <v>8.31439910704319</v>
      </c>
      <c r="E39" s="2">
        <v>1.58975192799239</v>
      </c>
      <c r="F39" s="2">
        <v>9.90415103503558</v>
      </c>
      <c r="G39" s="8">
        <v>0.320990176953508</v>
      </c>
      <c r="H39" s="8">
        <v>1.211691531895</v>
      </c>
      <c r="I39" s="8">
        <v>0.311275926708385</v>
      </c>
      <c r="J39" s="8">
        <v>0</v>
      </c>
      <c r="K39" s="8">
        <v>0</v>
      </c>
      <c r="L39" s="8">
        <v>0</v>
      </c>
      <c r="M39" s="8">
        <v>0.337118677587879</v>
      </c>
      <c r="N39" s="8">
        <v>1.10088151235564</v>
      </c>
      <c r="O39" s="8">
        <v>3.83208860457219</v>
      </c>
      <c r="P39" s="8">
        <v>0</v>
      </c>
      <c r="Q39" s="8">
        <v>0.396347126199567</v>
      </c>
      <c r="R39" s="8">
        <v>0.0645547415127438</v>
      </c>
      <c r="S39" s="8">
        <v>0.188680218759674</v>
      </c>
      <c r="T39" s="8">
        <v>0.339980394180167</v>
      </c>
      <c r="U39" s="8">
        <v>1.55002579713136</v>
      </c>
      <c r="V39" s="8">
        <v>0.0275306985863172</v>
      </c>
      <c r="W39" s="8">
        <v>0.400381797544113</v>
      </c>
      <c r="X39" s="8">
        <v>0.145960169229182</v>
      </c>
      <c r="Y39" s="8">
        <v>0.0207666907439893</v>
      </c>
      <c r="Z39" s="8">
        <v>0.00510267258280879</v>
      </c>
      <c r="AA39" s="8">
        <v>0.0338200392116397</v>
      </c>
      <c r="AB39" s="8">
        <v>0.0293107006500877</v>
      </c>
      <c r="AC39" s="8">
        <v>0.395635125374058</v>
      </c>
      <c r="AD39" s="8">
        <v>0.00367867093179238</v>
      </c>
      <c r="AE39" s="8">
        <v>0.0332267051903828</v>
      </c>
      <c r="AF39" s="8">
        <v>0.130889485089258</v>
      </c>
      <c r="AG39" s="8">
        <v>0.00498400577855742</v>
      </c>
      <c r="AH39">
        <f t="shared" si="1"/>
        <v>0.657414095552574</v>
      </c>
    </row>
    <row r="40" spans="1:34">
      <c r="A40" s="3">
        <v>42978</v>
      </c>
      <c r="B40" s="4" t="s">
        <v>102</v>
      </c>
      <c r="C40" s="2">
        <v>24.2779038580577</v>
      </c>
      <c r="D40" s="2">
        <v>8.98688098864466</v>
      </c>
      <c r="E40" s="2">
        <v>0.887727283682183</v>
      </c>
      <c r="F40" s="2">
        <v>9.87460827232685</v>
      </c>
      <c r="G40" s="8">
        <v>0</v>
      </c>
      <c r="H40" s="8">
        <v>2.67422945319596</v>
      </c>
      <c r="I40" s="8">
        <v>0.288856188757515</v>
      </c>
      <c r="J40" s="8">
        <v>0</v>
      </c>
      <c r="K40" s="8">
        <v>0</v>
      </c>
      <c r="L40" s="8">
        <v>0</v>
      </c>
      <c r="M40" s="8">
        <v>0.079817279693893</v>
      </c>
      <c r="N40" s="8">
        <v>1.34091720139772</v>
      </c>
      <c r="O40" s="8">
        <v>6.39795355443514</v>
      </c>
      <c r="P40" s="8">
        <v>0</v>
      </c>
      <c r="Q40" s="8">
        <v>0.0975139261398803</v>
      </c>
      <c r="R40" s="8">
        <v>0.0506550443573344</v>
      </c>
      <c r="S40" s="8">
        <v>0.138085413657933</v>
      </c>
      <c r="T40" s="8">
        <v>0.242005364142769</v>
      </c>
      <c r="U40" s="8">
        <v>2.95993913761089</v>
      </c>
      <c r="V40" s="8">
        <v>0.0170827315865484</v>
      </c>
      <c r="W40" s="8">
        <v>0.330384774087064</v>
      </c>
      <c r="X40" s="8">
        <v>0.0875489993810604</v>
      </c>
      <c r="Y40" s="8">
        <v>0.0126934186094491</v>
      </c>
      <c r="Z40" s="8">
        <v>0.0014235609655457</v>
      </c>
      <c r="AA40" s="8">
        <v>0.0285898493913761</v>
      </c>
      <c r="AB40" s="8">
        <v>0.014235609655457</v>
      </c>
      <c r="AC40" s="8">
        <v>0.303099855580772</v>
      </c>
      <c r="AD40" s="8">
        <v>0.00272849185062925</v>
      </c>
      <c r="AE40" s="8">
        <v>0.0359449143800289</v>
      </c>
      <c r="AF40" s="8">
        <v>0.112224056117186</v>
      </c>
      <c r="AG40" s="8">
        <v>0.0275221786672168</v>
      </c>
      <c r="AH40">
        <f t="shared" si="1"/>
        <v>0.538461935217661</v>
      </c>
    </row>
    <row r="41" spans="1:34">
      <c r="A41" s="3">
        <v>42984</v>
      </c>
      <c r="B41" s="4" t="s">
        <v>103</v>
      </c>
      <c r="C41" s="2">
        <v>34.5236866549687</v>
      </c>
      <c r="D41" s="2">
        <v>11.8111235324468</v>
      </c>
      <c r="E41" s="2">
        <v>1.6723790506333</v>
      </c>
      <c r="F41" s="2">
        <v>13.4835025830801</v>
      </c>
      <c r="G41" s="8">
        <v>0.137343589312133</v>
      </c>
      <c r="H41" s="8">
        <v>4.87307075674169</v>
      </c>
      <c r="I41" s="8">
        <v>0.578758739299189</v>
      </c>
      <c r="J41" s="8">
        <v>0</v>
      </c>
      <c r="K41" s="8">
        <v>0</v>
      </c>
      <c r="L41" s="8">
        <v>0</v>
      </c>
      <c r="M41" s="8">
        <v>0.290427858881395</v>
      </c>
      <c r="N41" s="8">
        <v>6.38726308449138</v>
      </c>
      <c r="O41" s="8">
        <v>8.05434844737322</v>
      </c>
      <c r="P41" s="8">
        <v>0</v>
      </c>
      <c r="Q41" s="8">
        <v>0.239400350913407</v>
      </c>
      <c r="R41" s="8">
        <v>0.0690783362576117</v>
      </c>
      <c r="S41" s="8">
        <v>0.161776241098153</v>
      </c>
      <c r="T41" s="8">
        <v>0.244860150686345</v>
      </c>
      <c r="U41" s="8">
        <v>3.214753844566</v>
      </c>
      <c r="V41" s="8">
        <v>0.0420167199917432</v>
      </c>
      <c r="W41" s="8">
        <v>0.585860253896171</v>
      </c>
      <c r="X41" s="8">
        <v>0.0918670657446589</v>
      </c>
      <c r="Y41" s="8">
        <v>0.0233821859841057</v>
      </c>
      <c r="Z41" s="8">
        <v>0.00427288677882134</v>
      </c>
      <c r="AA41" s="8">
        <v>0.0389307462070389</v>
      </c>
      <c r="AB41" s="8">
        <v>0.0339457116317473</v>
      </c>
      <c r="AC41" s="8">
        <v>0.42420270409743</v>
      </c>
      <c r="AD41" s="8">
        <v>0.00534110847352668</v>
      </c>
      <c r="AE41" s="8">
        <v>0.0313345030446899</v>
      </c>
      <c r="AF41" s="8">
        <v>0.174001444937558</v>
      </c>
      <c r="AG41" s="8">
        <v>0.0172102384146971</v>
      </c>
      <c r="AH41">
        <f t="shared" si="1"/>
        <v>0.752621529569615</v>
      </c>
    </row>
    <row r="42" spans="1:34">
      <c r="A42" s="3">
        <v>42990</v>
      </c>
      <c r="B42" s="4" t="s">
        <v>104</v>
      </c>
      <c r="C42" s="2">
        <v>23.9446795334915</v>
      </c>
      <c r="D42" s="2">
        <v>10.196408597743</v>
      </c>
      <c r="E42" s="2">
        <v>0.806514244323474</v>
      </c>
      <c r="F42" s="2">
        <v>11.0029228420665</v>
      </c>
      <c r="G42" s="8">
        <v>0</v>
      </c>
      <c r="H42" s="8">
        <v>2.60805171827343</v>
      </c>
      <c r="I42" s="8">
        <v>0.421549193356925</v>
      </c>
      <c r="J42" s="8">
        <v>0</v>
      </c>
      <c r="K42" s="8">
        <v>0</v>
      </c>
      <c r="L42" s="8">
        <v>0</v>
      </c>
      <c r="M42" s="8">
        <v>0.258455579676921</v>
      </c>
      <c r="N42" s="8">
        <v>1.07103810509593</v>
      </c>
      <c r="O42" s="8">
        <v>6.84595018750852</v>
      </c>
      <c r="P42" s="8">
        <v>0</v>
      </c>
      <c r="Q42" s="8">
        <v>0.172221075446382</v>
      </c>
      <c r="R42" s="8">
        <v>0.054123232531737</v>
      </c>
      <c r="S42" s="8">
        <v>0.22219011249871</v>
      </c>
      <c r="T42" s="8">
        <v>0.449127876973888</v>
      </c>
      <c r="U42" s="8">
        <v>2.59518526163691</v>
      </c>
      <c r="V42" s="8">
        <v>0.0205335947982248</v>
      </c>
      <c r="W42" s="8">
        <v>0.480699762617401</v>
      </c>
      <c r="X42" s="8">
        <v>0.11216327794406</v>
      </c>
      <c r="Y42" s="8">
        <v>0.0250438641758695</v>
      </c>
      <c r="Z42" s="8">
        <v>0.00201775208999897</v>
      </c>
      <c r="AA42" s="8">
        <v>0.0275363814635153</v>
      </c>
      <c r="AB42" s="8">
        <v>0.014836412426463</v>
      </c>
      <c r="AC42" s="8">
        <v>0.325570234286304</v>
      </c>
      <c r="AD42" s="8">
        <v>0.00629063886882031</v>
      </c>
      <c r="AE42" s="8">
        <v>0.0362008463205697</v>
      </c>
      <c r="AF42" s="8">
        <v>0.15952110640933</v>
      </c>
      <c r="AG42" s="8">
        <v>0.0446279285788007</v>
      </c>
      <c r="AH42">
        <f t="shared" si="1"/>
        <v>0.641645164619671</v>
      </c>
    </row>
    <row r="43" spans="1:34">
      <c r="A43" s="3">
        <v>42996</v>
      </c>
      <c r="B43" s="4" t="s">
        <v>105</v>
      </c>
      <c r="C43" s="2">
        <v>51.9076098164569</v>
      </c>
      <c r="D43" s="2">
        <v>15.1423932628408</v>
      </c>
      <c r="E43" s="2">
        <v>1.4866351391368</v>
      </c>
      <c r="F43" s="2">
        <v>16.6290284019776</v>
      </c>
      <c r="G43" s="8">
        <v>0</v>
      </c>
      <c r="H43" s="8">
        <v>7.1698118333305</v>
      </c>
      <c r="I43" s="8">
        <v>0.761942324943932</v>
      </c>
      <c r="J43" s="8">
        <v>0.0119128519686034</v>
      </c>
      <c r="K43" s="8">
        <v>0</v>
      </c>
      <c r="L43" s="8">
        <v>0.058967545577271</v>
      </c>
      <c r="M43" s="8">
        <v>0.252152823289739</v>
      </c>
      <c r="N43" s="8">
        <v>3.77695384444281</v>
      </c>
      <c r="O43" s="8">
        <v>15.903238050337</v>
      </c>
      <c r="P43" s="8">
        <v>0.367021954351913</v>
      </c>
      <c r="Q43" s="8">
        <v>0.211311610641369</v>
      </c>
      <c r="R43" s="8">
        <v>0.203129511239431</v>
      </c>
      <c r="S43" s="8">
        <v>0.404836048669829</v>
      </c>
      <c r="T43" s="8">
        <v>0.693581150752732</v>
      </c>
      <c r="U43" s="8">
        <v>6.43207877912972</v>
      </c>
      <c r="V43" s="8">
        <v>0.0461280676428129</v>
      </c>
      <c r="W43" s="8">
        <v>0.831846772530419</v>
      </c>
      <c r="X43" s="8">
        <v>0.210362961435348</v>
      </c>
      <c r="Y43" s="8">
        <v>0.0273922458238812</v>
      </c>
      <c r="Z43" s="8">
        <v>0.0111466281707569</v>
      </c>
      <c r="AA43" s="8">
        <v>0.0266807589193648</v>
      </c>
      <c r="AB43" s="8">
        <v>0.0346256960197979</v>
      </c>
      <c r="AC43" s="8">
        <v>0.584486492060219</v>
      </c>
      <c r="AD43" s="8">
        <v>0.000711486904516395</v>
      </c>
      <c r="AE43" s="8">
        <v>0.0419777273664673</v>
      </c>
      <c r="AF43" s="8">
        <v>0.216766343575995</v>
      </c>
      <c r="AG43" s="8">
        <v>0.06118787378841</v>
      </c>
      <c r="AH43">
        <f t="shared" si="1"/>
        <v>1.00497525262941</v>
      </c>
    </row>
    <row r="44" spans="1:34">
      <c r="A44" s="3">
        <v>43008</v>
      </c>
      <c r="B44" s="4" t="s">
        <v>106</v>
      </c>
      <c r="C44" s="2">
        <v>33.3161794977389</v>
      </c>
      <c r="D44" s="2">
        <v>10.6929331544617</v>
      </c>
      <c r="E44" s="2">
        <v>1.42871984267253</v>
      </c>
      <c r="F44" s="2">
        <v>12.1216529971343</v>
      </c>
      <c r="G44" s="8">
        <v>0.226414531257581</v>
      </c>
      <c r="H44" s="8">
        <v>4.17797331253665</v>
      </c>
      <c r="I44" s="8">
        <v>0.474406540379087</v>
      </c>
      <c r="J44" s="8">
        <v>0</v>
      </c>
      <c r="K44" s="8">
        <v>0</v>
      </c>
      <c r="L44" s="8">
        <v>0</v>
      </c>
      <c r="M44" s="8">
        <v>0.504933294197324</v>
      </c>
      <c r="N44" s="8">
        <v>4.43615553224485</v>
      </c>
      <c r="O44" s="8">
        <v>7.796815509401</v>
      </c>
      <c r="P44" s="8">
        <v>0</v>
      </c>
      <c r="Q44" s="8">
        <v>0.355912927130506</v>
      </c>
      <c r="R44" s="8">
        <v>0.0757513379991766</v>
      </c>
      <c r="S44" s="8">
        <v>0.266194936187732</v>
      </c>
      <c r="T44" s="8">
        <v>0.513215314944422</v>
      </c>
      <c r="U44" s="8">
        <v>2.9857863318238</v>
      </c>
      <c r="V44" s="8">
        <v>0.0512505146150679</v>
      </c>
      <c r="W44" s="8">
        <v>0.526708522025525</v>
      </c>
      <c r="X44" s="8">
        <v>0.162155207904487</v>
      </c>
      <c r="Y44" s="8">
        <v>0.0345615479621243</v>
      </c>
      <c r="Z44" s="8">
        <v>0.00911383285302594</v>
      </c>
      <c r="AA44" s="8">
        <v>0.0390592836558254</v>
      </c>
      <c r="AB44" s="8">
        <v>0.0285251132153149</v>
      </c>
      <c r="AC44" s="8">
        <v>0.476168176204199</v>
      </c>
      <c r="AD44" s="8">
        <v>0.00532626595306711</v>
      </c>
      <c r="AE44" s="8">
        <v>0.0398878139151914</v>
      </c>
      <c r="AF44" s="8">
        <v>0.143927542198436</v>
      </c>
      <c r="AG44" s="8">
        <v>0.0253293536434747</v>
      </c>
      <c r="AH44">
        <f t="shared" si="1"/>
        <v>0.801898929600659</v>
      </c>
    </row>
    <row r="45" spans="1:34">
      <c r="A45" s="3">
        <v>43014</v>
      </c>
      <c r="B45" s="4" t="s">
        <v>107</v>
      </c>
      <c r="C45" s="2">
        <v>23.6993921912028</v>
      </c>
      <c r="D45" s="2">
        <v>8.56773033648658</v>
      </c>
      <c r="E45" s="2">
        <v>0.793863125583547</v>
      </c>
      <c r="F45" s="2">
        <v>9.36159346207013</v>
      </c>
      <c r="G45" s="8">
        <v>0</v>
      </c>
      <c r="H45" s="8">
        <v>3.34349383398878</v>
      </c>
      <c r="I45" s="8">
        <v>0.35980941884065</v>
      </c>
      <c r="J45" s="8">
        <v>0</v>
      </c>
      <c r="K45" s="8">
        <v>0</v>
      </c>
      <c r="L45" s="8">
        <v>0</v>
      </c>
      <c r="M45" s="8">
        <v>0.0380330593272089</v>
      </c>
      <c r="N45" s="8">
        <v>0.671159305799197</v>
      </c>
      <c r="O45" s="8">
        <v>8.91718468095683</v>
      </c>
      <c r="P45" s="8">
        <v>0</v>
      </c>
      <c r="Q45" s="8">
        <v>0.112903059647677</v>
      </c>
      <c r="R45" s="8">
        <v>0.0557999381889358</v>
      </c>
      <c r="S45" s="8">
        <v>0.173915730915834</v>
      </c>
      <c r="T45" s="8">
        <v>0.282672298341403</v>
      </c>
      <c r="U45" s="8">
        <v>3.32086638508293</v>
      </c>
      <c r="V45" s="8">
        <v>0.00687132996806428</v>
      </c>
      <c r="W45" s="8">
        <v>0.361929535386834</v>
      </c>
      <c r="X45" s="8">
        <v>0.0829298444421551</v>
      </c>
      <c r="Y45" s="8">
        <v>0.00852992685690739</v>
      </c>
      <c r="Z45" s="8">
        <v>0.00154012568249717</v>
      </c>
      <c r="AA45" s="8">
        <v>0.022272586793036</v>
      </c>
      <c r="AB45" s="8">
        <v>0.0216802307613063</v>
      </c>
      <c r="AC45" s="8">
        <v>0.256727104151643</v>
      </c>
      <c r="AD45" s="8">
        <v>0.000118471206345936</v>
      </c>
      <c r="AE45" s="8">
        <v>0.0270114350468734</v>
      </c>
      <c r="AF45" s="8">
        <v>0.0741629751725559</v>
      </c>
      <c r="AG45" s="8">
        <v>0.0216802307613063</v>
      </c>
      <c r="AH45">
        <f t="shared" si="1"/>
        <v>0.433723086432471</v>
      </c>
    </row>
    <row r="46" spans="1:34">
      <c r="A46" s="3">
        <v>43020</v>
      </c>
      <c r="B46" s="4" t="s">
        <v>108</v>
      </c>
      <c r="C46" s="2">
        <v>27.0059818481829</v>
      </c>
      <c r="D46" s="2">
        <v>9.68087539477196</v>
      </c>
      <c r="E46" s="2">
        <v>0.482773313650045</v>
      </c>
      <c r="F46" s="2">
        <v>10.163648708422</v>
      </c>
      <c r="G46" s="8">
        <v>0</v>
      </c>
      <c r="H46" s="8">
        <v>2.91450207193909</v>
      </c>
      <c r="I46" s="8">
        <v>0.44140001520609</v>
      </c>
      <c r="J46" s="8">
        <v>0</v>
      </c>
      <c r="K46" s="8">
        <v>0</v>
      </c>
      <c r="L46" s="8">
        <v>0</v>
      </c>
      <c r="M46" s="8">
        <v>0.0978070429777157</v>
      </c>
      <c r="N46" s="8">
        <v>0.791509004832544</v>
      </c>
      <c r="O46" s="8">
        <v>7.89403634743023</v>
      </c>
      <c r="P46" s="8">
        <v>0</v>
      </c>
      <c r="Q46" s="8">
        <v>0.189175948844884</v>
      </c>
      <c r="R46" s="8">
        <v>0.0810076320132013</v>
      </c>
      <c r="S46" s="8">
        <v>0.199376031353135</v>
      </c>
      <c r="T46" s="8">
        <v>0.38973803630363</v>
      </c>
      <c r="U46" s="8">
        <v>3.17127681518152</v>
      </c>
      <c r="V46" s="8">
        <v>0.0138768564356436</v>
      </c>
      <c r="W46" s="8">
        <v>0.522694925742574</v>
      </c>
      <c r="X46" s="8">
        <v>0.123705651815182</v>
      </c>
      <c r="Y46" s="8">
        <v>0.014707095709571</v>
      </c>
      <c r="Z46" s="8">
        <v>0.00284653465346535</v>
      </c>
      <c r="AA46" s="8">
        <v>0.0228908828382838</v>
      </c>
      <c r="AB46" s="8">
        <v>0.0171978135313531</v>
      </c>
      <c r="AC46" s="8">
        <v>0.317270008250825</v>
      </c>
      <c r="AD46" s="8">
        <v>0.000355816831683168</v>
      </c>
      <c r="AE46" s="8">
        <v>0.0349886551155116</v>
      </c>
      <c r="AF46" s="8">
        <v>0.141970915841584</v>
      </c>
      <c r="AG46" s="8">
        <v>0.0565748762376238</v>
      </c>
      <c r="AH46">
        <f t="shared" si="1"/>
        <v>0.608802599009901</v>
      </c>
    </row>
    <row r="47" spans="1:34">
      <c r="A47" s="3">
        <v>43026</v>
      </c>
      <c r="B47" s="4" t="s">
        <v>109</v>
      </c>
      <c r="C47" s="2">
        <v>10.2135561745579</v>
      </c>
      <c r="D47" s="2">
        <v>5.38153384003083</v>
      </c>
      <c r="E47" s="2">
        <v>0.0604055269737509</v>
      </c>
      <c r="F47" s="2">
        <v>5.44193936700458</v>
      </c>
      <c r="G47" s="8">
        <v>0</v>
      </c>
      <c r="H47" s="8">
        <v>1.00519521513427</v>
      </c>
      <c r="I47" s="8">
        <v>0</v>
      </c>
      <c r="J47" s="8">
        <v>0.126232477163234</v>
      </c>
      <c r="K47" s="8">
        <v>0</v>
      </c>
      <c r="L47" s="8">
        <v>0</v>
      </c>
      <c r="M47" s="8">
        <v>0.0370291484038959</v>
      </c>
      <c r="N47" s="8">
        <v>0.237257068379495</v>
      </c>
      <c r="O47" s="8">
        <v>3.20606332638611</v>
      </c>
      <c r="P47" s="8">
        <v>0</v>
      </c>
      <c r="Q47" s="8">
        <v>0.0743887341380378</v>
      </c>
      <c r="R47" s="8">
        <v>0</v>
      </c>
      <c r="S47" s="8">
        <v>0.0333384916950377</v>
      </c>
      <c r="T47" s="8">
        <v>0.119472815433818</v>
      </c>
      <c r="U47" s="8">
        <v>1.09672959867946</v>
      </c>
      <c r="V47" s="8">
        <v>0.00450840812957805</v>
      </c>
      <c r="W47" s="8">
        <v>0.170726297327969</v>
      </c>
      <c r="X47" s="8">
        <v>0.039626534612607</v>
      </c>
      <c r="Y47" s="8">
        <v>0.00664396987516765</v>
      </c>
      <c r="Z47" s="8">
        <v>0.000830496234395956</v>
      </c>
      <c r="AA47" s="8">
        <v>0.0204064789023006</v>
      </c>
      <c r="AB47" s="8">
        <v>0.0113896626431445</v>
      </c>
      <c r="AC47" s="8">
        <v>0.177014340245538</v>
      </c>
      <c r="AD47" s="8">
        <v>0.0021355617455896</v>
      </c>
      <c r="AE47" s="8">
        <v>0.03286392241824</v>
      </c>
      <c r="AF47" s="8">
        <v>0.0873207469307748</v>
      </c>
      <c r="AG47" s="8">
        <v>0.00581347364077169</v>
      </c>
      <c r="AH47">
        <f t="shared" si="1"/>
        <v>0.344418652635923</v>
      </c>
    </row>
    <row r="48" spans="1:34">
      <c r="A48" s="3">
        <v>43032</v>
      </c>
      <c r="B48" s="4" t="s">
        <v>110</v>
      </c>
      <c r="C48" s="2">
        <v>51.7584570957115</v>
      </c>
      <c r="D48" s="2">
        <v>14.9249205982513</v>
      </c>
      <c r="E48" s="2">
        <v>1.13637349830799</v>
      </c>
      <c r="F48" s="2">
        <v>16.0612940965592</v>
      </c>
      <c r="G48" s="8">
        <v>0.137140302631007</v>
      </c>
      <c r="H48" s="8">
        <v>7.25903865031613</v>
      </c>
      <c r="I48" s="8">
        <v>0.750940178019129</v>
      </c>
      <c r="J48" s="8">
        <v>0.0391131420778358</v>
      </c>
      <c r="K48" s="8">
        <v>0</v>
      </c>
      <c r="L48" s="8">
        <v>0</v>
      </c>
      <c r="M48" s="8">
        <v>0.135674924531413</v>
      </c>
      <c r="N48" s="8">
        <v>1.74739605868372</v>
      </c>
      <c r="O48" s="8">
        <v>17.954209390329</v>
      </c>
      <c r="P48" s="8">
        <v>0.335436097808741</v>
      </c>
      <c r="Q48" s="8">
        <v>0.206966790429043</v>
      </c>
      <c r="R48" s="8">
        <v>0.260813737623762</v>
      </c>
      <c r="S48" s="8">
        <v>0.365186674917492</v>
      </c>
      <c r="T48" s="8">
        <v>0.61200495049505</v>
      </c>
      <c r="U48" s="8">
        <v>7.03094059405941</v>
      </c>
      <c r="V48" s="8">
        <v>0.0357002887788779</v>
      </c>
      <c r="W48" s="8">
        <v>0.874241955445545</v>
      </c>
      <c r="X48" s="8">
        <v>0.204831889438944</v>
      </c>
      <c r="Y48" s="8">
        <v>0.0272792904290429</v>
      </c>
      <c r="Z48" s="8">
        <v>0.00462561881188119</v>
      </c>
      <c r="AA48" s="8">
        <v>0.0327351485148515</v>
      </c>
      <c r="AB48" s="8">
        <v>0.0392584570957096</v>
      </c>
      <c r="AC48" s="8">
        <v>0.522813531353135</v>
      </c>
      <c r="AD48" s="8">
        <v>0.0018976897689769</v>
      </c>
      <c r="AE48" s="8">
        <v>0.0476794554455446</v>
      </c>
      <c r="AF48" s="8">
        <v>0.196885313531353</v>
      </c>
      <c r="AG48" s="8">
        <v>0.078279702970297</v>
      </c>
      <c r="AH48">
        <f t="shared" si="1"/>
        <v>0.951454207920792</v>
      </c>
    </row>
    <row r="49" spans="1:34">
      <c r="A49" s="3">
        <v>43038</v>
      </c>
      <c r="B49" s="4" t="s">
        <v>111</v>
      </c>
      <c r="C49" s="2">
        <v>41.9814241486072</v>
      </c>
      <c r="D49" s="2">
        <v>12.4800589600091</v>
      </c>
      <c r="E49" s="2">
        <v>1.3344849408201</v>
      </c>
      <c r="F49" s="2">
        <v>13.8145439008292</v>
      </c>
      <c r="G49" s="8">
        <v>0</v>
      </c>
      <c r="H49" s="8">
        <v>5.43005029030853</v>
      </c>
      <c r="I49" s="8">
        <v>0.835291604298749</v>
      </c>
      <c r="J49" s="8">
        <v>0.116521808772268</v>
      </c>
      <c r="K49" s="8">
        <v>0</v>
      </c>
      <c r="L49" s="8">
        <v>0</v>
      </c>
      <c r="M49" s="8">
        <v>0.100860999217771</v>
      </c>
      <c r="N49" s="8">
        <v>2.35695680324194</v>
      </c>
      <c r="O49" s="8">
        <v>12.7482900783368</v>
      </c>
      <c r="P49" s="8">
        <v>0.281674361758499</v>
      </c>
      <c r="Q49" s="8">
        <v>0.188106295149639</v>
      </c>
      <c r="R49" s="8">
        <v>0.162590299277606</v>
      </c>
      <c r="S49" s="8">
        <v>0.308209494324045</v>
      </c>
      <c r="T49" s="8">
        <v>0.551145510835913</v>
      </c>
      <c r="U49" s="8">
        <v>4.945</v>
      </c>
      <c r="V49" s="8">
        <v>0.0382146542827657</v>
      </c>
      <c r="W49" s="8">
        <v>1.10917440660475</v>
      </c>
      <c r="X49" s="8">
        <v>0.181104231166151</v>
      </c>
      <c r="Y49" s="8">
        <v>0.0189886480908153</v>
      </c>
      <c r="Z49" s="8">
        <v>0.0027296181630547</v>
      </c>
      <c r="AA49" s="8">
        <v>0.024922600619195</v>
      </c>
      <c r="AB49" s="8">
        <v>0.0192260061919505</v>
      </c>
      <c r="AC49" s="8">
        <v>0.395438596491228</v>
      </c>
      <c r="AD49" s="8">
        <v>0.00391640866873065</v>
      </c>
      <c r="AE49" s="8">
        <v>0.032280701754386</v>
      </c>
      <c r="AF49" s="8">
        <v>0.147992776057792</v>
      </c>
      <c r="AG49" s="8">
        <v>0.0561351909184726</v>
      </c>
      <c r="AH49">
        <f t="shared" si="1"/>
        <v>0.701630546955625</v>
      </c>
    </row>
    <row r="50" spans="1:34">
      <c r="A50" s="3">
        <v>43044</v>
      </c>
      <c r="B50" s="4" t="s">
        <v>112</v>
      </c>
      <c r="C50" s="2">
        <v>68.2667492515784</v>
      </c>
      <c r="D50" s="2">
        <v>19.3905880456969</v>
      </c>
      <c r="E50" s="2">
        <v>2.28271701486848</v>
      </c>
      <c r="F50" s="2">
        <v>21.6733050605654</v>
      </c>
      <c r="G50" s="8">
        <v>0.209140601781115</v>
      </c>
      <c r="H50" s="8">
        <v>8.94046352259599</v>
      </c>
      <c r="I50" s="8">
        <v>1.61120637169126</v>
      </c>
      <c r="J50" s="8">
        <v>0.207437566531897</v>
      </c>
      <c r="K50" s="8">
        <v>0</v>
      </c>
      <c r="L50" s="8">
        <v>0</v>
      </c>
      <c r="M50" s="8">
        <v>0.340159319281555</v>
      </c>
      <c r="N50" s="8">
        <v>6.21888621249971</v>
      </c>
      <c r="O50" s="8">
        <v>21.2318303751944</v>
      </c>
      <c r="P50" s="8">
        <v>0.447395717073546</v>
      </c>
      <c r="Q50" s="8">
        <v>0.319345514607206</v>
      </c>
      <c r="R50" s="8">
        <v>0.383689480747393</v>
      </c>
      <c r="S50" s="8">
        <v>0.493026736863838</v>
      </c>
      <c r="T50" s="8">
        <v>0.974181893259007</v>
      </c>
      <c r="U50" s="8">
        <v>7.85305048002478</v>
      </c>
      <c r="V50" s="8">
        <v>0.0775214204604109</v>
      </c>
      <c r="W50" s="8">
        <v>2.04191184061113</v>
      </c>
      <c r="X50" s="8">
        <v>0.286936099927738</v>
      </c>
      <c r="Y50" s="8">
        <v>0.0327655620935274</v>
      </c>
      <c r="Z50" s="8">
        <v>0.00593579023433468</v>
      </c>
      <c r="AA50" s="8">
        <v>0.0262361928357593</v>
      </c>
      <c r="AB50" s="8">
        <v>0.0354960256013214</v>
      </c>
      <c r="AC50" s="8">
        <v>0.596903065964695</v>
      </c>
      <c r="AD50" s="8">
        <v>0.00427376896872097</v>
      </c>
      <c r="AE50" s="8">
        <v>0.0395323629606689</v>
      </c>
      <c r="AF50" s="8">
        <v>0.237075461959327</v>
      </c>
      <c r="AG50" s="8">
        <v>0.0886807061009601</v>
      </c>
      <c r="AH50">
        <f t="shared" si="1"/>
        <v>1.06689893671931</v>
      </c>
    </row>
    <row r="51" spans="1:34">
      <c r="A51" s="3">
        <v>43050</v>
      </c>
      <c r="B51" s="4" t="s">
        <v>113</v>
      </c>
      <c r="C51" s="2">
        <v>44.0129950495048</v>
      </c>
      <c r="D51" s="2">
        <v>14.4930219240652</v>
      </c>
      <c r="E51" s="2">
        <v>1.73681670509301</v>
      </c>
      <c r="F51" s="2">
        <v>16.2298386291582</v>
      </c>
      <c r="G51" s="8">
        <v>0</v>
      </c>
      <c r="H51" s="8">
        <v>5.48674573417197</v>
      </c>
      <c r="I51" s="8">
        <v>0.82370979445561</v>
      </c>
      <c r="J51" s="8">
        <v>0</v>
      </c>
      <c r="K51" s="8">
        <v>0</v>
      </c>
      <c r="L51" s="8">
        <v>0</v>
      </c>
      <c r="M51" s="8">
        <v>0.397122084927911</v>
      </c>
      <c r="N51" s="8">
        <v>2.86434411914495</v>
      </c>
      <c r="O51" s="8">
        <v>12.3960980811555</v>
      </c>
      <c r="P51" s="8">
        <v>0.336532373631535</v>
      </c>
      <c r="Q51" s="8">
        <v>0.125603341584158</v>
      </c>
      <c r="R51" s="8">
        <v>0.140310437293729</v>
      </c>
      <c r="S51" s="8">
        <v>0.213845915841584</v>
      </c>
      <c r="T51" s="8">
        <v>0.431131394389439</v>
      </c>
      <c r="U51" s="8">
        <v>4.67958436468647</v>
      </c>
      <c r="V51" s="8">
        <v>0.0346328382838284</v>
      </c>
      <c r="W51" s="8">
        <v>1.00043832508251</v>
      </c>
      <c r="X51" s="8">
        <v>0.120384694719472</v>
      </c>
      <c r="Y51" s="8">
        <v>0.0219420379537954</v>
      </c>
      <c r="Z51" s="8">
        <v>0.000355816831683168</v>
      </c>
      <c r="AA51" s="8">
        <v>0.0207559818481848</v>
      </c>
      <c r="AB51" s="8">
        <v>0.0265676567656766</v>
      </c>
      <c r="AC51" s="8">
        <v>0.343719059405941</v>
      </c>
      <c r="AD51" s="8">
        <v>0.000474422442244225</v>
      </c>
      <c r="AE51" s="8">
        <v>0.0374793729372937</v>
      </c>
      <c r="AF51" s="8">
        <v>0.191429455445545</v>
      </c>
      <c r="AG51" s="8">
        <v>0.0595400165016502</v>
      </c>
      <c r="AH51">
        <f t="shared" si="1"/>
        <v>0.702263820132014</v>
      </c>
    </row>
    <row r="52" spans="1:34">
      <c r="A52" s="3">
        <v>43056</v>
      </c>
      <c r="B52" s="4" t="s">
        <v>114</v>
      </c>
      <c r="C52" s="2">
        <v>50.7422680412339</v>
      </c>
      <c r="D52" s="2">
        <v>13.7128706639387</v>
      </c>
      <c r="E52" s="2">
        <v>2.02288126485225</v>
      </c>
      <c r="F52" s="2">
        <v>15.735751928791</v>
      </c>
      <c r="G52" s="8">
        <v>0.291979753488476</v>
      </c>
      <c r="H52" s="8">
        <v>7.402071017319</v>
      </c>
      <c r="I52" s="8">
        <v>0.790891948244445</v>
      </c>
      <c r="J52" s="8">
        <v>0.0276914960901546</v>
      </c>
      <c r="K52" s="8">
        <v>0</v>
      </c>
      <c r="L52" s="8">
        <v>0</v>
      </c>
      <c r="M52" s="8">
        <v>1.58445010149754</v>
      </c>
      <c r="N52" s="8">
        <v>11.5440735920505</v>
      </c>
      <c r="O52" s="8">
        <v>10.0516302136418</v>
      </c>
      <c r="P52" s="8">
        <v>0.257047503292429</v>
      </c>
      <c r="Q52" s="8">
        <v>0.31559793814433</v>
      </c>
      <c r="R52" s="8">
        <v>0.12780412371134</v>
      </c>
      <c r="S52" s="8">
        <v>0.229525773195876</v>
      </c>
      <c r="T52" s="8">
        <v>0.466046391752577</v>
      </c>
      <c r="U52" s="8">
        <v>3.84337113402062</v>
      </c>
      <c r="V52" s="8">
        <v>0.184948453608247</v>
      </c>
      <c r="W52" s="8">
        <v>0.851474226804124</v>
      </c>
      <c r="X52" s="8">
        <v>0.165149484536082</v>
      </c>
      <c r="Y52" s="8">
        <v>0.0326030927835052</v>
      </c>
      <c r="Z52" s="8">
        <v>0.0277422680412371</v>
      </c>
      <c r="AA52" s="8">
        <v>0.0285721649484536</v>
      </c>
      <c r="AB52" s="8">
        <v>0.0550103092783505</v>
      </c>
      <c r="AC52" s="8">
        <v>0.593613402061856</v>
      </c>
      <c r="AD52" s="8">
        <v>0.00877319587628866</v>
      </c>
      <c r="AE52" s="8">
        <v>0.0403092783505155</v>
      </c>
      <c r="AF52" s="8">
        <v>0.253711340206186</v>
      </c>
      <c r="AG52" s="8">
        <v>0.0533505154639175</v>
      </c>
      <c r="AH52">
        <f t="shared" si="1"/>
        <v>1.09368556701031</v>
      </c>
    </row>
    <row r="53" spans="1:34">
      <c r="A53" s="3">
        <v>43062</v>
      </c>
      <c r="B53" s="4" t="s">
        <v>115</v>
      </c>
      <c r="C53" s="2">
        <v>34.5649705852002</v>
      </c>
      <c r="D53" s="2">
        <v>9.66485695868429</v>
      </c>
      <c r="E53" s="2">
        <v>0.321562713442482</v>
      </c>
      <c r="F53" s="2">
        <v>9.98641967212678</v>
      </c>
      <c r="G53" s="8">
        <v>0</v>
      </c>
      <c r="H53" s="8">
        <v>5.52136342701167</v>
      </c>
      <c r="I53" s="8">
        <v>0.589010422564929</v>
      </c>
      <c r="J53" s="8">
        <v>0.0443786412269047</v>
      </c>
      <c r="K53" s="8">
        <v>0</v>
      </c>
      <c r="L53" s="8">
        <v>0</v>
      </c>
      <c r="M53" s="8">
        <v>0.168702540358644</v>
      </c>
      <c r="N53" s="8">
        <v>5.4177149444798</v>
      </c>
      <c r="O53" s="8">
        <v>10.1560037720154</v>
      </c>
      <c r="P53" s="8">
        <v>0.230661355516104</v>
      </c>
      <c r="Q53" s="8">
        <v>0.143972546186397</v>
      </c>
      <c r="R53" s="8">
        <v>0.0917483744452472</v>
      </c>
      <c r="S53" s="8">
        <v>0.218985447414594</v>
      </c>
      <c r="T53" s="8">
        <v>0.399752296418619</v>
      </c>
      <c r="U53" s="8">
        <v>3.81212715450511</v>
      </c>
      <c r="V53" s="8">
        <v>0.0375064506140985</v>
      </c>
      <c r="W53" s="8">
        <v>0.66799463308907</v>
      </c>
      <c r="X53" s="8">
        <v>0.118335225513469</v>
      </c>
      <c r="Y53" s="8">
        <v>0.0125812777376406</v>
      </c>
      <c r="Z53" s="8">
        <v>0.000712147796470224</v>
      </c>
      <c r="AA53" s="8">
        <v>0.021245742594695</v>
      </c>
      <c r="AB53" s="8">
        <v>0.0281298379605738</v>
      </c>
      <c r="AC53" s="8">
        <v>0.337320672928063</v>
      </c>
      <c r="AD53" s="8">
        <v>0.000712147796470224</v>
      </c>
      <c r="AE53" s="8">
        <v>0.0268242336670451</v>
      </c>
      <c r="AF53" s="8">
        <v>0.122726803591702</v>
      </c>
      <c r="AG53" s="8">
        <v>0.0592269584064403</v>
      </c>
      <c r="AH53">
        <f t="shared" si="1"/>
        <v>0.6094798224791</v>
      </c>
    </row>
    <row r="54" spans="1:34">
      <c r="A54" s="3">
        <v>43068</v>
      </c>
      <c r="B54" s="4" t="s">
        <v>116</v>
      </c>
      <c r="C54" s="2">
        <v>35.6678700361008</v>
      </c>
      <c r="D54" s="2">
        <v>12.2243889704287</v>
      </c>
      <c r="E54" s="2">
        <v>2.85563657798887</v>
      </c>
      <c r="F54" s="2">
        <v>15.0800255484176</v>
      </c>
      <c r="G54" s="8">
        <v>0.117679296051877</v>
      </c>
      <c r="H54" s="8">
        <v>3.5686665528302</v>
      </c>
      <c r="I54" s="8">
        <v>0.748728849858414</v>
      </c>
      <c r="J54" s="8">
        <v>0.01300954040625</v>
      </c>
      <c r="K54" s="8">
        <v>0</v>
      </c>
      <c r="L54" s="8">
        <v>0</v>
      </c>
      <c r="M54" s="8">
        <v>0.724679618718551</v>
      </c>
      <c r="N54" s="8">
        <v>3.45702304018876</v>
      </c>
      <c r="O54" s="8">
        <v>6.76159516671972</v>
      </c>
      <c r="P54" s="8">
        <v>0</v>
      </c>
      <c r="Q54" s="8">
        <v>0.215291387313048</v>
      </c>
      <c r="R54" s="8">
        <v>0.0876585869004642</v>
      </c>
      <c r="S54" s="8">
        <v>0.191211964930376</v>
      </c>
      <c r="T54" s="8">
        <v>0.415755544094894</v>
      </c>
      <c r="U54" s="8">
        <v>2.79819494584838</v>
      </c>
      <c r="V54" s="8">
        <v>0.11968540484786</v>
      </c>
      <c r="W54" s="8">
        <v>0.968633316142341</v>
      </c>
      <c r="X54" s="8">
        <v>0.15633831872099</v>
      </c>
      <c r="Y54" s="8">
        <v>0.0206395048994327</v>
      </c>
      <c r="Z54" s="8">
        <v>0.000948942753996906</v>
      </c>
      <c r="AA54" s="8">
        <v>0.0246725116039195</v>
      </c>
      <c r="AB54" s="8">
        <v>0.0253842186694172</v>
      </c>
      <c r="AC54" s="8">
        <v>0.479453326456937</v>
      </c>
      <c r="AD54" s="8">
        <v>0.00154203197524497</v>
      </c>
      <c r="AE54" s="8">
        <v>0.057648272305312</v>
      </c>
      <c r="AF54" s="8">
        <v>0.24838576585869</v>
      </c>
      <c r="AG54" s="8">
        <v>0.114822073233626</v>
      </c>
      <c r="AH54">
        <f t="shared" si="1"/>
        <v>0.973496647756576</v>
      </c>
    </row>
    <row r="55" spans="1:34">
      <c r="A55" s="3">
        <v>43074</v>
      </c>
      <c r="B55" s="4" t="s">
        <v>117</v>
      </c>
      <c r="C55" s="2">
        <v>30.9641787963274</v>
      </c>
      <c r="D55" s="2">
        <v>9.21307088465739</v>
      </c>
      <c r="E55" s="2">
        <v>0.390948913103493</v>
      </c>
      <c r="F55" s="2">
        <v>9.60401979776089</v>
      </c>
      <c r="G55" s="8">
        <v>0</v>
      </c>
      <c r="H55" s="8">
        <v>4.69004620138506</v>
      </c>
      <c r="I55" s="8">
        <v>0.462141510793685</v>
      </c>
      <c r="J55" s="8">
        <v>0</v>
      </c>
      <c r="K55" s="8">
        <v>0</v>
      </c>
      <c r="L55" s="8">
        <v>0</v>
      </c>
      <c r="M55" s="8">
        <v>0.130261515199816</v>
      </c>
      <c r="N55" s="8">
        <v>2.18568663988323</v>
      </c>
      <c r="O55" s="8">
        <v>10.2791010901238</v>
      </c>
      <c r="P55" s="8">
        <v>0</v>
      </c>
      <c r="Q55" s="8">
        <v>0.138066480850625</v>
      </c>
      <c r="R55" s="8">
        <v>0.095684938577475</v>
      </c>
      <c r="S55" s="8">
        <v>0.178311138639414</v>
      </c>
      <c r="T55" s="8">
        <v>0.346056570661712</v>
      </c>
      <c r="U55" s="8">
        <v>3.9353102095592</v>
      </c>
      <c r="V55" s="8">
        <v>0.026354908640446</v>
      </c>
      <c r="W55" s="8">
        <v>0.516176318777743</v>
      </c>
      <c r="X55" s="8">
        <v>0.0961598017962217</v>
      </c>
      <c r="Y55" s="8">
        <v>0.00842882213275524</v>
      </c>
      <c r="Z55" s="8">
        <v>0.00106844224218024</v>
      </c>
      <c r="AA55" s="8">
        <v>0.022081139671725</v>
      </c>
      <c r="AB55" s="8">
        <v>0.0223185712810984</v>
      </c>
      <c r="AC55" s="8">
        <v>0.291328584701146</v>
      </c>
      <c r="AD55" s="8">
        <v>0.00320532672654072</v>
      </c>
      <c r="AE55" s="8">
        <v>0.0261174770310726</v>
      </c>
      <c r="AF55" s="8">
        <v>0.109693403530505</v>
      </c>
      <c r="AG55" s="8">
        <v>0.0503355011871581</v>
      </c>
      <c r="AH55">
        <f t="shared" si="1"/>
        <v>0.534577268504181</v>
      </c>
    </row>
    <row r="56" spans="1:34">
      <c r="A56" s="3">
        <v>43080</v>
      </c>
      <c r="B56" s="4" t="s">
        <v>118</v>
      </c>
      <c r="C56" s="2">
        <v>37.2754491017999</v>
      </c>
      <c r="D56" s="2">
        <v>12.8543779926738</v>
      </c>
      <c r="E56" s="2">
        <v>1.77840059928518</v>
      </c>
      <c r="F56" s="2">
        <v>14.632778591959</v>
      </c>
      <c r="G56" s="8">
        <v>0</v>
      </c>
      <c r="H56" s="8">
        <v>3.8424589789498</v>
      </c>
      <c r="I56" s="8">
        <v>0.673392853169294</v>
      </c>
      <c r="J56" s="8">
        <v>0.0216689841124488</v>
      </c>
      <c r="K56" s="8">
        <v>0</v>
      </c>
      <c r="L56" s="8">
        <v>0</v>
      </c>
      <c r="M56" s="8">
        <v>0.112119887264863</v>
      </c>
      <c r="N56" s="8">
        <v>3.09459114192128</v>
      </c>
      <c r="O56" s="8">
        <v>7.49452040473176</v>
      </c>
      <c r="P56" s="8">
        <v>0.250980711503486</v>
      </c>
      <c r="Q56" s="8">
        <v>0.153159198843692</v>
      </c>
      <c r="R56" s="8">
        <v>0.0744424943217014</v>
      </c>
      <c r="S56" s="8">
        <v>0.228195333470989</v>
      </c>
      <c r="T56" s="8">
        <v>0.418991327689449</v>
      </c>
      <c r="U56" s="8">
        <v>3.0741069584968</v>
      </c>
      <c r="V56" s="8">
        <v>0.0478474086310138</v>
      </c>
      <c r="W56" s="8">
        <v>0.9204986578567</v>
      </c>
      <c r="X56" s="8">
        <v>0.164082180466653</v>
      </c>
      <c r="Y56" s="8">
        <v>0.0148410076398926</v>
      </c>
      <c r="Z56" s="8">
        <v>0.00225583316126368</v>
      </c>
      <c r="AA56" s="8">
        <v>0.0225583316126368</v>
      </c>
      <c r="AB56" s="8">
        <v>0.0260014453850919</v>
      </c>
      <c r="AC56" s="8">
        <v>0.357134007846376</v>
      </c>
      <c r="AD56" s="8">
        <v>0.00213710510014454</v>
      </c>
      <c r="AE56" s="8">
        <v>0.031106752013215</v>
      </c>
      <c r="AF56" s="8">
        <v>0.132975428453438</v>
      </c>
      <c r="AG56" s="8">
        <v>0.0505781540367541</v>
      </c>
      <c r="AH56">
        <f t="shared" si="1"/>
        <v>0.639588065248813</v>
      </c>
    </row>
    <row r="57" spans="1:34">
      <c r="A57" s="3">
        <v>43086</v>
      </c>
      <c r="B57" s="4" t="s">
        <v>119</v>
      </c>
      <c r="C57" s="2">
        <v>40.7562158258564</v>
      </c>
      <c r="D57" s="2">
        <v>8.86816214891756</v>
      </c>
      <c r="E57" s="2">
        <v>0.490388029340735</v>
      </c>
      <c r="F57" s="2">
        <v>9.3585501782583</v>
      </c>
      <c r="G57" s="8">
        <v>0</v>
      </c>
      <c r="H57" s="8">
        <v>6.48825299650729</v>
      </c>
      <c r="I57" s="8">
        <v>0.531409147326316</v>
      </c>
      <c r="J57" s="8">
        <v>0.000103304900960246</v>
      </c>
      <c r="K57" s="8">
        <v>0</v>
      </c>
      <c r="L57" s="8">
        <v>0</v>
      </c>
      <c r="M57" s="8">
        <v>0.0860698062650999</v>
      </c>
      <c r="N57" s="8">
        <v>5.47969228413574</v>
      </c>
      <c r="O57" s="8">
        <v>11.9900060918522</v>
      </c>
      <c r="P57" s="8">
        <v>0</v>
      </c>
      <c r="Q57" s="8">
        <v>0.122438873413804</v>
      </c>
      <c r="R57" s="8">
        <v>0.107134014237078</v>
      </c>
      <c r="S57" s="8">
        <v>0.203827504384607</v>
      </c>
      <c r="T57" s="8">
        <v>0.251047147425978</v>
      </c>
      <c r="U57" s="8">
        <v>5.12689053956464</v>
      </c>
      <c r="V57" s="8">
        <v>0.0323893531414423</v>
      </c>
      <c r="W57" s="8">
        <v>0.576601671309192</v>
      </c>
      <c r="X57" s="8">
        <v>0.0905240895491592</v>
      </c>
      <c r="Y57" s="8">
        <v>0.0064066852367688</v>
      </c>
      <c r="Z57" s="8">
        <v>0.000593211595997111</v>
      </c>
      <c r="AA57" s="8">
        <v>0.0196946249871041</v>
      </c>
      <c r="AB57" s="8">
        <v>0.0122201588775405</v>
      </c>
      <c r="AC57" s="8">
        <v>0.265521510368307</v>
      </c>
      <c r="AD57" s="8">
        <v>0</v>
      </c>
      <c r="AE57" s="8">
        <v>0.0195759826679047</v>
      </c>
      <c r="AF57" s="8">
        <v>0.083998761993191</v>
      </c>
      <c r="AG57" s="8">
        <v>0.0360672650366244</v>
      </c>
      <c r="AH57">
        <f t="shared" si="1"/>
        <v>0.444078200763438</v>
      </c>
    </row>
    <row r="58" spans="1:34">
      <c r="A58" s="3">
        <v>43090</v>
      </c>
      <c r="B58" s="4" t="s">
        <v>120</v>
      </c>
      <c r="C58" s="2">
        <v>31.1396717249918</v>
      </c>
      <c r="D58" s="2">
        <v>13.339237069132</v>
      </c>
      <c r="E58" s="2">
        <v>2.01692253531031</v>
      </c>
      <c r="F58" s="2">
        <v>15.3561596044424</v>
      </c>
      <c r="G58" s="8">
        <v>0</v>
      </c>
      <c r="H58" s="8">
        <v>2.98245741800912</v>
      </c>
      <c r="I58" s="8">
        <v>0.532062083427353</v>
      </c>
      <c r="J58" s="8">
        <v>0</v>
      </c>
      <c r="K58" s="8">
        <v>0</v>
      </c>
      <c r="L58" s="8">
        <v>0</v>
      </c>
      <c r="M58" s="8">
        <v>0.796441742826765</v>
      </c>
      <c r="N58" s="8">
        <v>3.77667503439147</v>
      </c>
      <c r="O58" s="8">
        <v>4.2566042888554</v>
      </c>
      <c r="P58" s="8">
        <v>0</v>
      </c>
      <c r="Q58" s="8">
        <v>0.158841746670796</v>
      </c>
      <c r="R58" s="8">
        <v>0.0611386394136472</v>
      </c>
      <c r="S58" s="8">
        <v>0.256782285537318</v>
      </c>
      <c r="T58" s="8">
        <v>0.571735315371116</v>
      </c>
      <c r="U58" s="8">
        <v>1.52454836378652</v>
      </c>
      <c r="V58" s="8">
        <v>0.14685145039744</v>
      </c>
      <c r="W58" s="8">
        <v>0.702203984721792</v>
      </c>
      <c r="X58" s="8">
        <v>0.251202642717044</v>
      </c>
      <c r="Y58" s="8">
        <v>0.0204191184061113</v>
      </c>
      <c r="Z58" s="8">
        <v>0</v>
      </c>
      <c r="AA58" s="8">
        <v>0.0358521730153814</v>
      </c>
      <c r="AB58" s="8">
        <v>0.0296789511716734</v>
      </c>
      <c r="AC58" s="8">
        <v>0.497419221637246</v>
      </c>
      <c r="AD58" s="8">
        <v>0.00439248477340766</v>
      </c>
      <c r="AE58" s="8">
        <v>0.0394136471559823</v>
      </c>
      <c r="AF58" s="8">
        <v>0.154211830288015</v>
      </c>
      <c r="AG58" s="8">
        <v>0.0294415195623</v>
      </c>
      <c r="AH58">
        <f t="shared" si="1"/>
        <v>0.810828946010117</v>
      </c>
    </row>
    <row r="59" spans="1:34">
      <c r="A59" s="3">
        <v>43096</v>
      </c>
      <c r="B59" s="4" t="s">
        <v>121</v>
      </c>
      <c r="C59" s="2">
        <v>72.2497420020661</v>
      </c>
      <c r="D59" s="2">
        <v>22.359429037554</v>
      </c>
      <c r="E59" s="2">
        <v>3.28828288672734</v>
      </c>
      <c r="F59" s="2">
        <v>25.6477119242814</v>
      </c>
      <c r="G59" s="8">
        <v>0.211380481978417</v>
      </c>
      <c r="H59" s="8">
        <v>7.43552588936835</v>
      </c>
      <c r="I59" s="8">
        <v>1.31624903604398</v>
      </c>
      <c r="J59" s="8">
        <v>0</v>
      </c>
      <c r="K59" s="8">
        <v>0</v>
      </c>
      <c r="L59" s="8">
        <v>0</v>
      </c>
      <c r="M59" s="8">
        <v>0.800826974090733</v>
      </c>
      <c r="N59" s="8">
        <v>9.46619636425205</v>
      </c>
      <c r="O59" s="8">
        <v>12.3856367877639</v>
      </c>
      <c r="P59" s="8">
        <v>0.344012883370389</v>
      </c>
      <c r="Q59" s="8">
        <v>0.342389060887513</v>
      </c>
      <c r="R59" s="8">
        <v>0.232254901960784</v>
      </c>
      <c r="S59" s="8">
        <v>0.399829721362229</v>
      </c>
      <c r="T59" s="8">
        <v>0.763699690402477</v>
      </c>
      <c r="U59" s="8">
        <v>4.96458204334365</v>
      </c>
      <c r="V59" s="8">
        <v>0.129716202270382</v>
      </c>
      <c r="W59" s="8">
        <v>1.71467492260062</v>
      </c>
      <c r="X59" s="8">
        <v>0.273673890608875</v>
      </c>
      <c r="Y59" s="8">
        <v>0.0293137254901961</v>
      </c>
      <c r="Z59" s="8">
        <v>0.00807017543859649</v>
      </c>
      <c r="AA59" s="8">
        <v>0.0291950464396285</v>
      </c>
      <c r="AB59" s="8">
        <v>0.0365531475748194</v>
      </c>
      <c r="AC59" s="8">
        <v>0.614401444788442</v>
      </c>
      <c r="AD59" s="8">
        <v>0.00593395252837977</v>
      </c>
      <c r="AE59" s="8">
        <v>0.0674097007223942</v>
      </c>
      <c r="AF59" s="8">
        <v>0.28031991744066</v>
      </c>
      <c r="AG59" s="8">
        <v>0.0980288957688338</v>
      </c>
      <c r="AH59">
        <f t="shared" si="1"/>
        <v>1.16922600619195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notes</vt:lpstr>
      <vt:lpstr>GZ2017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hrd</cp:lastModifiedBy>
  <dcterms:created xsi:type="dcterms:W3CDTF">2015-06-06T10:17:00Z</dcterms:created>
  <dcterms:modified xsi:type="dcterms:W3CDTF">2024-08-29T14:37:13Z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2052-6.4.0.8550</vt:lpwstr>
  </property>
  <property fmtid="{D5CDD505-2E9C-101B-9397-08002B2CF9AE}" pid="3" name="ICV">
    <vt:lpwstr>CD1E2CCCAB003097164CC46618D32B04_42</vt:lpwstr>
  </property>
</Properties>
</file>