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ml.chartshapes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700" windowHeight="14115" activeTab="2"/>
  </bookViews>
  <sheets>
    <sheet name="total" sheetId="3" r:id="rId1"/>
    <sheet name="memory analyze" sheetId="7" r:id="rId2"/>
    <sheet name="macos" sheetId="1" r:id="rId3"/>
    <sheet name="win" sheetId="4" r:id="rId4"/>
    <sheet name="linux" sheetId="5" r:id="rId5"/>
    <sheet name="graph1,2" sheetId="2" r:id="rId6"/>
    <sheet name="graph3" sheetId="6" r:id="rId7"/>
    <sheet name="std_macos" sheetId="8" r:id="rId8"/>
    <sheet name="stdwin" sheetId="9" r:id="rId9"/>
    <sheet name="stdlinux" sheetId="10" r:id="rId10"/>
    <sheet name="graph_std" sheetId="11" r:id="rId11"/>
    <sheet name="graph#5" sheetId="12" r:id="rId12"/>
  </sheets>
  <definedNames>
    <definedName name="result" localSheetId="2">macos!$A$1:$H$98</definedName>
    <definedName name="result" localSheetId="3">win!$A$1:$H$98</definedName>
    <definedName name="result_linux" localSheetId="4">linux!$A$1:$H$98</definedName>
    <definedName name="result_linux_stdalloc" localSheetId="9">stdlinux!$A$1:$H$27</definedName>
    <definedName name="result_macos_stdalloc" localSheetId="7">std_macos!$A$1:$H$27</definedName>
    <definedName name="result_win_stdalloc" localSheetId="8">stdwin!$A$1:$H$27</definedName>
  </definedNames>
  <calcPr calcId="124519"/>
</workbook>
</file>

<file path=xl/calcChain.xml><?xml version="1.0" encoding="utf-8"?>
<calcChain xmlns="http://schemas.openxmlformats.org/spreadsheetml/2006/main">
  <c r="E54" i="7"/>
  <c r="D54"/>
  <c r="C54"/>
  <c r="B54"/>
  <c r="E53"/>
  <c r="D53"/>
  <c r="C53"/>
  <c r="B53"/>
  <c r="E52"/>
  <c r="D52"/>
  <c r="C52"/>
  <c r="B52"/>
  <c r="E50"/>
  <c r="D50"/>
  <c r="C50"/>
  <c r="B50"/>
  <c r="E49"/>
  <c r="D49"/>
  <c r="C49"/>
  <c r="B49"/>
  <c r="E48"/>
  <c r="D48"/>
  <c r="C48"/>
  <c r="B48"/>
  <c r="E46"/>
  <c r="D46"/>
  <c r="C46"/>
  <c r="B46"/>
  <c r="E45"/>
  <c r="D45"/>
  <c r="C45"/>
  <c r="B45"/>
  <c r="E44"/>
  <c r="D44"/>
  <c r="C44"/>
  <c r="B44"/>
  <c r="E42"/>
  <c r="D42"/>
  <c r="C42"/>
  <c r="B42"/>
  <c r="E41"/>
  <c r="D41"/>
  <c r="C41"/>
  <c r="B41"/>
  <c r="E40"/>
  <c r="D40"/>
  <c r="C40"/>
  <c r="B40"/>
  <c r="E38"/>
  <c r="D38"/>
  <c r="C38"/>
  <c r="B38"/>
  <c r="E37"/>
  <c r="D37"/>
  <c r="C37"/>
  <c r="B37"/>
  <c r="E36"/>
  <c r="D36"/>
  <c r="C36"/>
  <c r="B36"/>
  <c r="E34"/>
  <c r="D34"/>
  <c r="C34"/>
  <c r="B34"/>
  <c r="E33"/>
  <c r="D33"/>
  <c r="C33"/>
  <c r="B33"/>
  <c r="E32"/>
  <c r="D32"/>
  <c r="C32"/>
  <c r="B32"/>
  <c r="D101" i="3"/>
  <c r="C101"/>
  <c r="B101"/>
  <c r="D94"/>
  <c r="C94"/>
  <c r="B94"/>
  <c r="D85"/>
  <c r="C85"/>
  <c r="B85"/>
  <c r="D76"/>
  <c r="C76"/>
  <c r="B76"/>
  <c r="D67"/>
  <c r="C67"/>
  <c r="B67"/>
  <c r="D58"/>
  <c r="C58"/>
  <c r="B58"/>
  <c r="D31"/>
  <c r="C31"/>
  <c r="B31"/>
  <c r="D18"/>
  <c r="C18"/>
  <c r="B18"/>
  <c r="D59"/>
  <c r="D60"/>
  <c r="D61"/>
  <c r="D62"/>
  <c r="D63"/>
  <c r="D64"/>
  <c r="D65"/>
  <c r="D66"/>
  <c r="D68"/>
  <c r="D69"/>
  <c r="D70"/>
  <c r="D71"/>
  <c r="D72"/>
  <c r="D73"/>
  <c r="D74"/>
  <c r="D75"/>
  <c r="D77"/>
  <c r="D78"/>
  <c r="D79"/>
  <c r="D80"/>
  <c r="D81"/>
  <c r="D82"/>
  <c r="D83"/>
  <c r="D84"/>
  <c r="D86"/>
  <c r="D87"/>
  <c r="D88"/>
  <c r="D89"/>
  <c r="D90"/>
  <c r="D91"/>
  <c r="D92"/>
  <c r="D93"/>
  <c r="D95"/>
  <c r="D96"/>
  <c r="D97"/>
  <c r="D98"/>
  <c r="D99"/>
  <c r="D100"/>
  <c r="D102"/>
  <c r="D103"/>
  <c r="D104"/>
  <c r="D105"/>
  <c r="D106"/>
  <c r="D107"/>
  <c r="C59"/>
  <c r="C60"/>
  <c r="C61"/>
  <c r="C62"/>
  <c r="C63"/>
  <c r="C64"/>
  <c r="C65"/>
  <c r="C66"/>
  <c r="C68"/>
  <c r="C69"/>
  <c r="C70"/>
  <c r="C71"/>
  <c r="C72"/>
  <c r="C73"/>
  <c r="C74"/>
  <c r="C75"/>
  <c r="C77"/>
  <c r="C78"/>
  <c r="C79"/>
  <c r="C80"/>
  <c r="C81"/>
  <c r="C82"/>
  <c r="C83"/>
  <c r="C84"/>
  <c r="C86"/>
  <c r="C87"/>
  <c r="C88"/>
  <c r="C89"/>
  <c r="C90"/>
  <c r="C91"/>
  <c r="C92"/>
  <c r="C93"/>
  <c r="C95"/>
  <c r="C96"/>
  <c r="C97"/>
  <c r="C98"/>
  <c r="C99"/>
  <c r="C100"/>
  <c r="C102"/>
  <c r="C103"/>
  <c r="C104"/>
  <c r="C105"/>
  <c r="C106"/>
  <c r="C107"/>
  <c r="B59"/>
  <c r="B60"/>
  <c r="B61"/>
  <c r="B62"/>
  <c r="B63"/>
  <c r="B64"/>
  <c r="B65"/>
  <c r="B66"/>
  <c r="B68"/>
  <c r="B69"/>
  <c r="B70"/>
  <c r="B71"/>
  <c r="B72"/>
  <c r="B73"/>
  <c r="B74"/>
  <c r="B75"/>
  <c r="B77"/>
  <c r="B78"/>
  <c r="B79"/>
  <c r="B80"/>
  <c r="B81"/>
  <c r="B82"/>
  <c r="B83"/>
  <c r="B84"/>
  <c r="B86"/>
  <c r="B87"/>
  <c r="B88"/>
  <c r="B89"/>
  <c r="B90"/>
  <c r="B91"/>
  <c r="B92"/>
  <c r="B93"/>
  <c r="B95"/>
  <c r="B96"/>
  <c r="B97"/>
  <c r="B98"/>
  <c r="B99"/>
  <c r="B100"/>
  <c r="B102"/>
  <c r="B103"/>
  <c r="B104"/>
  <c r="B105"/>
  <c r="B106"/>
  <c r="B107"/>
  <c r="D138"/>
  <c r="D137"/>
  <c r="D136"/>
  <c r="D135"/>
  <c r="C138"/>
  <c r="C137"/>
  <c r="C136"/>
  <c r="C135"/>
  <c r="B138"/>
  <c r="B137"/>
  <c r="B136"/>
  <c r="B135"/>
  <c r="D133"/>
  <c r="D132"/>
  <c r="D130"/>
  <c r="D129"/>
  <c r="D127"/>
  <c r="D126"/>
  <c r="D125"/>
  <c r="D124"/>
  <c r="D122"/>
  <c r="D121"/>
  <c r="D120"/>
  <c r="D119"/>
  <c r="C133"/>
  <c r="C132"/>
  <c r="C130"/>
  <c r="C129"/>
  <c r="C124"/>
  <c r="C125"/>
  <c r="C126"/>
  <c r="C127"/>
  <c r="C119"/>
  <c r="C120"/>
  <c r="C121"/>
  <c r="C122"/>
  <c r="B133"/>
  <c r="B132"/>
  <c r="B129"/>
  <c r="B130"/>
  <c r="B124"/>
  <c r="B125"/>
  <c r="B126"/>
  <c r="B127"/>
  <c r="B119"/>
  <c r="B120"/>
  <c r="B121"/>
  <c r="B122"/>
  <c r="C23" l="1"/>
  <c r="B23"/>
  <c r="C21"/>
  <c r="B21"/>
  <c r="C20"/>
  <c r="B20"/>
  <c r="C30"/>
  <c r="C29"/>
  <c r="C28"/>
  <c r="C27"/>
  <c r="C26"/>
  <c r="C25"/>
  <c r="C24"/>
  <c r="C22"/>
  <c r="C19"/>
  <c r="B29"/>
  <c r="B26"/>
  <c r="B30"/>
  <c r="B27"/>
  <c r="B24"/>
  <c r="I28" i="7"/>
  <c r="H28"/>
  <c r="G28"/>
  <c r="I24"/>
  <c r="H24"/>
  <c r="G24"/>
  <c r="I20"/>
  <c r="H20"/>
  <c r="G20"/>
  <c r="I16"/>
  <c r="H16"/>
  <c r="G16"/>
  <c r="I12"/>
  <c r="H12"/>
  <c r="G12"/>
  <c r="I8"/>
  <c r="H8"/>
  <c r="G8"/>
  <c r="I4"/>
  <c r="H4"/>
  <c r="G4"/>
  <c r="F8"/>
  <c r="F12"/>
  <c r="F16"/>
  <c r="F20"/>
  <c r="F24"/>
  <c r="F28"/>
  <c r="F4"/>
  <c r="I3"/>
  <c r="H3"/>
  <c r="G3"/>
  <c r="I7"/>
  <c r="H7"/>
  <c r="G7"/>
  <c r="I11"/>
  <c r="H11"/>
  <c r="G11"/>
  <c r="I15"/>
  <c r="H15"/>
  <c r="G15"/>
  <c r="I19"/>
  <c r="H19"/>
  <c r="G19"/>
  <c r="I23"/>
  <c r="H23"/>
  <c r="G23"/>
  <c r="I27"/>
  <c r="H27"/>
  <c r="G27"/>
  <c r="F27"/>
  <c r="F23"/>
  <c r="F19"/>
  <c r="F15"/>
  <c r="F11"/>
  <c r="F7"/>
  <c r="F3"/>
  <c r="I26"/>
  <c r="H26"/>
  <c r="G26"/>
  <c r="I22"/>
  <c r="H22"/>
  <c r="G22"/>
  <c r="I18"/>
  <c r="H18"/>
  <c r="G18"/>
  <c r="I14"/>
  <c r="H14"/>
  <c r="G14"/>
  <c r="I10"/>
  <c r="H10"/>
  <c r="G10"/>
  <c r="I6"/>
  <c r="H6"/>
  <c r="G6"/>
  <c r="I2"/>
  <c r="H2"/>
  <c r="G2"/>
  <c r="F26"/>
  <c r="F22"/>
  <c r="F18"/>
  <c r="F14"/>
  <c r="F10"/>
  <c r="F6"/>
  <c r="F2"/>
  <c r="E28"/>
  <c r="D28"/>
  <c r="E27"/>
  <c r="D27"/>
  <c r="E26"/>
  <c r="D26"/>
  <c r="E24"/>
  <c r="D24"/>
  <c r="E23"/>
  <c r="D23"/>
  <c r="E22"/>
  <c r="D22"/>
  <c r="E20"/>
  <c r="D20"/>
  <c r="E19"/>
  <c r="D19"/>
  <c r="E18"/>
  <c r="D18"/>
  <c r="E16"/>
  <c r="D16"/>
  <c r="E15"/>
  <c r="D15"/>
  <c r="E14"/>
  <c r="D14"/>
  <c r="E12"/>
  <c r="D12"/>
  <c r="E11"/>
  <c r="D11"/>
  <c r="E10"/>
  <c r="D10"/>
  <c r="E8"/>
  <c r="D8"/>
  <c r="E7"/>
  <c r="D7"/>
  <c r="E6"/>
  <c r="D6"/>
  <c r="E4"/>
  <c r="D4"/>
  <c r="E3"/>
  <c r="D3"/>
  <c r="E2"/>
  <c r="D2"/>
  <c r="C28"/>
  <c r="B28"/>
  <c r="C24"/>
  <c r="B24"/>
  <c r="C20"/>
  <c r="B20"/>
  <c r="C16"/>
  <c r="B16"/>
  <c r="C12"/>
  <c r="B12"/>
  <c r="C8"/>
  <c r="B8"/>
  <c r="C4"/>
  <c r="B4"/>
  <c r="C27"/>
  <c r="B27"/>
  <c r="C23"/>
  <c r="B23"/>
  <c r="C19"/>
  <c r="B19"/>
  <c r="C15"/>
  <c r="B15"/>
  <c r="C11"/>
  <c r="B11"/>
  <c r="C7"/>
  <c r="B7"/>
  <c r="C3"/>
  <c r="B3"/>
  <c r="C26"/>
  <c r="C22"/>
  <c r="C18"/>
  <c r="C14"/>
  <c r="C10"/>
  <c r="B26"/>
  <c r="B22"/>
  <c r="B18"/>
  <c r="B14"/>
  <c r="B10"/>
  <c r="C6"/>
  <c r="B6"/>
  <c r="C2"/>
  <c r="B2"/>
  <c r="D21" i="3" l="1"/>
  <c r="D26"/>
  <c r="D30"/>
  <c r="D29"/>
  <c r="D27"/>
  <c r="D24"/>
  <c r="D20"/>
  <c r="D23"/>
  <c r="P18"/>
  <c r="O18"/>
  <c r="P28"/>
  <c r="P25"/>
  <c r="P22"/>
  <c r="P19"/>
  <c r="O28"/>
  <c r="O25"/>
  <c r="O22"/>
  <c r="O19"/>
  <c r="P9"/>
  <c r="O9"/>
  <c r="N9"/>
  <c r="M9"/>
  <c r="P8"/>
  <c r="O8"/>
  <c r="N8"/>
  <c r="M8"/>
  <c r="P7"/>
  <c r="O7"/>
  <c r="N7"/>
  <c r="M7"/>
  <c r="P6"/>
  <c r="O6"/>
  <c r="N6"/>
  <c r="M6"/>
  <c r="P5"/>
  <c r="O5"/>
  <c r="N5"/>
  <c r="M5"/>
  <c r="P4"/>
  <c r="O4"/>
  <c r="N4"/>
  <c r="M4"/>
  <c r="P3"/>
  <c r="O3"/>
  <c r="N3"/>
  <c r="M3"/>
  <c r="D57"/>
  <c r="D56"/>
  <c r="D55"/>
  <c r="D54"/>
  <c r="D53"/>
  <c r="D52"/>
  <c r="D50"/>
  <c r="D49"/>
  <c r="D48"/>
  <c r="D47"/>
  <c r="D46"/>
  <c r="D45"/>
  <c r="C43"/>
  <c r="B43"/>
  <c r="C40"/>
  <c r="B40"/>
  <c r="C37"/>
  <c r="B37"/>
  <c r="C34"/>
  <c r="B34"/>
  <c r="D17"/>
  <c r="D16"/>
  <c r="D15"/>
  <c r="D14"/>
  <c r="D13"/>
  <c r="D12"/>
  <c r="D11"/>
  <c r="D9"/>
  <c r="D8"/>
  <c r="D7"/>
  <c r="D6"/>
  <c r="D5"/>
  <c r="D4"/>
  <c r="D3"/>
  <c r="D51"/>
  <c r="D44"/>
  <c r="D10"/>
  <c r="C10"/>
  <c r="C51"/>
  <c r="C44"/>
  <c r="B51"/>
  <c r="B44"/>
  <c r="B10"/>
  <c r="C57"/>
  <c r="C56"/>
  <c r="C55"/>
  <c r="C54"/>
  <c r="C53"/>
  <c r="C52"/>
  <c r="C50"/>
  <c r="C49"/>
  <c r="C48"/>
  <c r="C47"/>
  <c r="C46"/>
  <c r="C45"/>
  <c r="C42"/>
  <c r="B42"/>
  <c r="C39"/>
  <c r="B39"/>
  <c r="C36"/>
  <c r="B36"/>
  <c r="C33"/>
  <c r="B33"/>
  <c r="L9"/>
  <c r="L8"/>
  <c r="L7"/>
  <c r="L6"/>
  <c r="L5"/>
  <c r="L4"/>
  <c r="L3"/>
  <c r="K9"/>
  <c r="K8"/>
  <c r="K7"/>
  <c r="K6"/>
  <c r="K5"/>
  <c r="K4"/>
  <c r="K3"/>
  <c r="J9"/>
  <c r="J8"/>
  <c r="J7"/>
  <c r="J6"/>
  <c r="J5"/>
  <c r="J4"/>
  <c r="J3"/>
  <c r="I9"/>
  <c r="I8"/>
  <c r="I7"/>
  <c r="I6"/>
  <c r="I5"/>
  <c r="I4"/>
  <c r="I3"/>
  <c r="C3"/>
  <c r="C4"/>
  <c r="C5"/>
  <c r="C6"/>
  <c r="C7"/>
  <c r="C8"/>
  <c r="C9"/>
  <c r="C11"/>
  <c r="C12"/>
  <c r="C13"/>
  <c r="C14"/>
  <c r="C15"/>
  <c r="C16"/>
  <c r="C17"/>
  <c r="H17"/>
  <c r="G17"/>
  <c r="F17"/>
  <c r="E17"/>
  <c r="H16"/>
  <c r="G16"/>
  <c r="F16"/>
  <c r="E16"/>
  <c r="H15"/>
  <c r="G15"/>
  <c r="F15"/>
  <c r="E15"/>
  <c r="H14"/>
  <c r="G14"/>
  <c r="F14"/>
  <c r="E14"/>
  <c r="H13"/>
  <c r="G13"/>
  <c r="F13"/>
  <c r="E13"/>
  <c r="H12"/>
  <c r="G12"/>
  <c r="F12"/>
  <c r="E12"/>
  <c r="H11"/>
  <c r="G11"/>
  <c r="F11"/>
  <c r="E11"/>
  <c r="H9"/>
  <c r="G9"/>
  <c r="F9"/>
  <c r="E9"/>
  <c r="H8"/>
  <c r="G8"/>
  <c r="F8"/>
  <c r="E8"/>
  <c r="H7"/>
  <c r="G7"/>
  <c r="F7"/>
  <c r="E7"/>
  <c r="H6"/>
  <c r="G6"/>
  <c r="F6"/>
  <c r="E6"/>
  <c r="H5"/>
  <c r="G5"/>
  <c r="F5"/>
  <c r="E5"/>
  <c r="H4"/>
  <c r="G4"/>
  <c r="F4"/>
  <c r="E4"/>
  <c r="H3"/>
  <c r="G3"/>
  <c r="F3"/>
  <c r="E3"/>
  <c r="B57"/>
  <c r="B56"/>
  <c r="B55"/>
  <c r="B54"/>
  <c r="B53"/>
  <c r="B52"/>
  <c r="B50"/>
  <c r="B49"/>
  <c r="B48"/>
  <c r="B47"/>
  <c r="B46"/>
  <c r="B45"/>
  <c r="C41"/>
  <c r="B41"/>
  <c r="C38"/>
  <c r="B38"/>
  <c r="C35"/>
  <c r="B35"/>
  <c r="C32"/>
  <c r="B32"/>
  <c r="B28"/>
  <c r="D28" s="1"/>
  <c r="B25"/>
  <c r="D25" s="1"/>
  <c r="B22"/>
  <c r="D22" s="1"/>
  <c r="B19"/>
  <c r="D19" s="1"/>
  <c r="B17"/>
  <c r="B16"/>
  <c r="B15"/>
  <c r="B14"/>
  <c r="B13"/>
  <c r="B12"/>
  <c r="B11"/>
  <c r="B9"/>
  <c r="B8"/>
  <c r="B7"/>
  <c r="B6"/>
  <c r="B5"/>
  <c r="B4"/>
  <c r="B3"/>
  <c r="D34" l="1"/>
  <c r="D40"/>
  <c r="D32"/>
  <c r="D38"/>
  <c r="D36"/>
  <c r="D42"/>
  <c r="D37"/>
  <c r="D43"/>
  <c r="D35"/>
  <c r="D41"/>
  <c r="D33"/>
  <c r="D39"/>
</calcChain>
</file>

<file path=xl/connections.xml><?xml version="1.0" encoding="utf-8"?>
<connections xmlns="http://schemas.openxmlformats.org/spreadsheetml/2006/main">
  <connection id="1" name="result" type="6" refreshedVersion="3" background="1" saveData="1">
    <textPr codePage="932" sourceFile="Z:\godai\ssa\ssa\trunk\source\proj\ssa\PerformanceTest\build_macos\result-macos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1" type="6" refreshedVersion="3" background="1" saveData="1">
    <textPr codePage="932" sourceFile="C:\proj\ssa\PerformanceTest\build_vc11\result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-linux" type="6" refreshedVersion="3" background="1" saveData="1">
    <textPr codePage="932" sourceFile="Z:\godai\ssa\ssa\trunk\source\proj\ssa\PerformanceTest\build_linux\result-linux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result-linux-stdalloc" type="6" refreshedVersion="3" background="1" saveData="1">
    <textPr codePage="932" sourceFile="C:\proj\ssa\PerformanceTest\build_linux\result-linux-stdalloc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result-macos-stdalloc" type="6" refreshedVersion="3" background="1" saveData="1">
    <textPr codePage="932" sourceFile="Z:\godai\ssa\ssa\trunk\source\proj\ssa\PerformanceTest\build_macos\result-macos-stdalloc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result-win-stdalloc" type="6" refreshedVersion="3" background="1" saveData="1">
    <textPr codePage="932" sourceFile="C:\proj\ssa\PerformanceTest\build_vc11\result-win-stdalloc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<sst xmlns="http://schemas.openxmlformats.org/spreadsheetml/2006/main" count="908" uniqueCount="133">
  <si>
    <t>average</t>
  </si>
  <si>
    <t xml:space="preserve"> %</t>
  </si>
  <si>
    <t>num</t>
  </si>
  <si>
    <t>alloc count</t>
  </si>
  <si>
    <t xml:space="preserve"> free count</t>
  </si>
  <si>
    <t xml:space="preserve">020 Container Push Test (SmallObject) : 6000000 samples </t>
  </si>
  <si>
    <t>allocated(Kb)</t>
  </si>
  <si>
    <t>peak_allocated(Kb)</t>
  </si>
  <si>
    <t>#1:using std::vector</t>
  </si>
  <si>
    <t>#2:using boost::container::vector</t>
  </si>
  <si>
    <t>#3:using std::deque</t>
  </si>
  <si>
    <t>#4:using boost::container::deque</t>
  </si>
  <si>
    <t>#5:using boost::fibonacci_heap</t>
  </si>
  <si>
    <t>#6:using std::priority_queue</t>
  </si>
  <si>
    <t>#7:using boost::stable_vector</t>
  </si>
  <si>
    <t xml:space="preserve">021 Container Push Test (LargeObject) : 20000 samples </t>
  </si>
  <si>
    <t xml:space="preserve">022 Container Push vs Emplace Test (SmallObject) : 20000000 samples </t>
  </si>
  <si>
    <t>#1:push_back with std::vector</t>
  </si>
  <si>
    <t>#2:emplace_back with std::vector</t>
  </si>
  <si>
    <t>#3:push_back with boost::vector</t>
  </si>
  <si>
    <t>#4:emplace_back with boost::vector</t>
  </si>
  <si>
    <t>#5:push_back with std::deque</t>
  </si>
  <si>
    <t>#6:emplace_back with std::deque</t>
  </si>
  <si>
    <t>#7:push_back with boost::deque</t>
  </si>
  <si>
    <t>#8:emplace_back with boost:deque</t>
  </si>
  <si>
    <t xml:space="preserve">023 Container Push vs Emplace Test (LargeObject) : 40000 samples </t>
  </si>
  <si>
    <t xml:space="preserve">024 Container Insert Test (SmallObject) : 20000000 samples </t>
  </si>
  <si>
    <t>#1:insert to std::vector</t>
  </si>
  <si>
    <t>#2:insert to boost::vector</t>
  </si>
  <si>
    <t>#3:insert to boost::stable_vector</t>
  </si>
  <si>
    <t>#4:insert to std::deque</t>
  </si>
  <si>
    <t>#5:insert to boost::deque</t>
  </si>
  <si>
    <t>#6:insert to std::list</t>
  </si>
  <si>
    <t xml:space="preserve">025 Container Insert Test (LargeObject) : 600000 samples </t>
  </si>
  <si>
    <t xml:space="preserve">026 Make Sorted Container Test (SmallObject) : 4000000 samples </t>
  </si>
  <si>
    <t xml:space="preserve">027 Make Sorted Container Test (LargeObject) : 40000 samples </t>
  </si>
  <si>
    <t xml:space="preserve">028 Enumlate Sorted Container Test (SmallObject) : 1000000 samples </t>
  </si>
  <si>
    <t xml:space="preserve">029 Enumlate Sorted Container Test (LargeObject) : 40000 samples </t>
  </si>
  <si>
    <t>clang</t>
    <phoneticPr fontId="1"/>
  </si>
  <si>
    <t>win</t>
    <phoneticPr fontId="1"/>
  </si>
  <si>
    <t>MacOS/LLVM4.2</t>
    <phoneticPr fontId="1"/>
  </si>
  <si>
    <t>Win/VS2012</t>
    <phoneticPr fontId="1"/>
  </si>
  <si>
    <t>Linux/gcc-4.8</t>
    <phoneticPr fontId="1"/>
  </si>
  <si>
    <t>Linux</t>
    <phoneticPr fontId="1"/>
  </si>
  <si>
    <t>win/allocated(Kb)</t>
    <phoneticPr fontId="1"/>
  </si>
  <si>
    <t>win/peak(Kb)</t>
    <phoneticPr fontId="1"/>
  </si>
  <si>
    <t>LLVM/allocated(Kb)</t>
    <phoneticPr fontId="1"/>
  </si>
  <si>
    <t>Linux/allocated(Kb)</t>
    <phoneticPr fontId="1"/>
  </si>
  <si>
    <t>Linux/peak(Kb)</t>
    <phoneticPr fontId="1"/>
  </si>
  <si>
    <t>LLVM/peak(Kb)</t>
    <phoneticPr fontId="1"/>
  </si>
  <si>
    <t>allocated(KB)</t>
    <phoneticPr fontId="1"/>
  </si>
  <si>
    <t>maximum allocate(KB)</t>
    <phoneticPr fontId="1"/>
  </si>
  <si>
    <t>allcate count</t>
    <phoneticPr fontId="1"/>
  </si>
  <si>
    <t>free count</t>
    <phoneticPr fontId="1"/>
  </si>
  <si>
    <t>std::vector</t>
    <phoneticPr fontId="1"/>
  </si>
  <si>
    <t>std::deque</t>
    <phoneticPr fontId="1"/>
  </si>
  <si>
    <t>boost::fibonacci_heap</t>
    <phoneticPr fontId="1"/>
  </si>
  <si>
    <t>std::priority_queue</t>
    <phoneticPr fontId="1"/>
  </si>
  <si>
    <t>boost::stable_vector</t>
    <phoneticPr fontId="1"/>
  </si>
  <si>
    <t xml:space="preserve"> VS2012</t>
    <phoneticPr fontId="1"/>
  </si>
  <si>
    <t xml:space="preserve">  gcc-4.8</t>
    <phoneticPr fontId="1"/>
  </si>
  <si>
    <t>boost::vector      LLVM4.2</t>
    <phoneticPr fontId="1"/>
  </si>
  <si>
    <t>std::vector         LLVM4.2</t>
    <phoneticPr fontId="1"/>
  </si>
  <si>
    <t>VS2012</t>
    <phoneticPr fontId="1"/>
  </si>
  <si>
    <t>gcc-4.8</t>
    <phoneticPr fontId="1"/>
  </si>
  <si>
    <t>std::deque           LLVM4.2</t>
    <phoneticPr fontId="1"/>
  </si>
  <si>
    <t>boost::deque        LLVM4.2</t>
    <phoneticPr fontId="1"/>
  </si>
  <si>
    <t>boost::vector</t>
    <phoneticPr fontId="1"/>
  </si>
  <si>
    <t>boost::deque</t>
    <phoneticPr fontId="1"/>
  </si>
  <si>
    <t xml:space="preserve"> VS2012</t>
    <phoneticPr fontId="1"/>
  </si>
  <si>
    <t>std::vector               LLVM4.2</t>
    <phoneticPr fontId="1"/>
  </si>
  <si>
    <t>std::deque              LLVM4.2</t>
    <phoneticPr fontId="1"/>
  </si>
  <si>
    <t>boost::vector                 LLVM4.2</t>
    <phoneticPr fontId="1"/>
  </si>
  <si>
    <t>boost::deque                  LLVM4.2</t>
    <phoneticPr fontId="1"/>
  </si>
  <si>
    <t>boost::fibonacci_heap   LLVM4.2</t>
    <phoneticPr fontId="1"/>
  </si>
  <si>
    <t>std::priority_queue  LLVM4.2</t>
    <phoneticPr fontId="1"/>
  </si>
  <si>
    <t>boost::stable_vector    LLVM4.2</t>
    <phoneticPr fontId="1"/>
  </si>
  <si>
    <t xml:space="preserve">030 Element Test (SmallObject) : 20000000 samples </t>
  </si>
  <si>
    <t>#1:construct</t>
  </si>
  <si>
    <t>#2:copy</t>
  </si>
  <si>
    <t xml:space="preserve">031 Element Test (LargeObject) : 2000000 samples </t>
  </si>
  <si>
    <t xml:space="preserve">003 boost pool performance test : 1 samples </t>
  </si>
  <si>
    <t>#1:standerd new/delete</t>
  </si>
  <si>
    <t>#2:TS simple allocator</t>
  </si>
  <si>
    <t>#3:boost pool</t>
  </si>
  <si>
    <t>#4:TS pool</t>
  </si>
  <si>
    <t>STD ALLOCATOR</t>
    <phoneticPr fontId="1"/>
  </si>
  <si>
    <t>std::vector</t>
    <phoneticPr fontId="1"/>
  </si>
  <si>
    <t>boost::vector</t>
    <phoneticPr fontId="1"/>
  </si>
  <si>
    <t>std::deque</t>
    <phoneticPr fontId="1"/>
  </si>
  <si>
    <t>boost::deque</t>
    <phoneticPr fontId="1"/>
  </si>
  <si>
    <t>construct</t>
    <phoneticPr fontId="1"/>
  </si>
  <si>
    <t>copy</t>
    <phoneticPr fontId="1"/>
  </si>
  <si>
    <t>oreore allocator</t>
    <phoneticPr fontId="1"/>
  </si>
  <si>
    <t>boost pool</t>
    <phoneticPr fontId="1"/>
  </si>
  <si>
    <t>oreore pool</t>
    <phoneticPr fontId="1"/>
  </si>
  <si>
    <t>MaxOS/LLVM4.2</t>
    <phoneticPr fontId="1"/>
  </si>
  <si>
    <t>Win/VS2012</t>
    <phoneticPr fontId="1"/>
  </si>
  <si>
    <t>Linux/gcc-4.8</t>
    <phoneticPr fontId="1"/>
  </si>
  <si>
    <t>new/delete</t>
    <phoneticPr fontId="1"/>
  </si>
  <si>
    <t>#1:std::vector</t>
  </si>
  <si>
    <t>#2:std::deque</t>
  </si>
  <si>
    <t>#3:boost::stable_vector</t>
  </si>
  <si>
    <t>#4:std::multiset</t>
  </si>
  <si>
    <t>#5:boost::multiset</t>
  </si>
  <si>
    <t>#6:std::priority_queue</t>
  </si>
  <si>
    <t>#7:boost::priority_queue</t>
  </si>
  <si>
    <t>#8:boost::fibonacci_heap</t>
  </si>
  <si>
    <t>#8:make boost::fibonacci_heap</t>
  </si>
  <si>
    <t xml:space="preserve">030 Search Test (SmallObject) : 2000000 samples </t>
  </si>
  <si>
    <t>#2:std::vector (sorted)</t>
  </si>
  <si>
    <t>#3:std::multiset</t>
  </si>
  <si>
    <t>#4:boost::multiset</t>
  </si>
  <si>
    <t>#5:flat_multiset</t>
  </si>
  <si>
    <t>#6:unordered_multiset</t>
  </si>
  <si>
    <t xml:space="preserve">031 Search Test (LargeObject) : 200000 samples </t>
  </si>
  <si>
    <t>std::vector</t>
    <phoneticPr fontId="1"/>
  </si>
  <si>
    <t>boost::vector</t>
    <phoneticPr fontId="1"/>
  </si>
  <si>
    <t>boost::stable_vector</t>
    <phoneticPr fontId="1"/>
  </si>
  <si>
    <t>std::deque</t>
    <phoneticPr fontId="1"/>
  </si>
  <si>
    <t>boost::deque</t>
    <phoneticPr fontId="1"/>
  </si>
  <si>
    <t>std::list</t>
    <phoneticPr fontId="1"/>
  </si>
  <si>
    <t>std::multiset</t>
    <phoneticPr fontId="1"/>
  </si>
  <si>
    <t>boost::multiset</t>
    <phoneticPr fontId="1"/>
  </si>
  <si>
    <t>std::priority_queue</t>
    <phoneticPr fontId="1"/>
  </si>
  <si>
    <t>boost::priority_queue</t>
    <phoneticPr fontId="1"/>
  </si>
  <si>
    <t>boost::fibonacci_heap</t>
    <phoneticPr fontId="1"/>
  </si>
  <si>
    <t>std::deque                LLVM4.2</t>
    <phoneticPr fontId="1"/>
  </si>
  <si>
    <t>boost::deque                LLVM4.2</t>
    <phoneticPr fontId="1"/>
  </si>
  <si>
    <t>std::list                       LLVM4.2</t>
    <phoneticPr fontId="1"/>
  </si>
  <si>
    <t>boost::stable_vector LLVM4.2</t>
    <phoneticPr fontId="1"/>
  </si>
  <si>
    <t>std::vector               LLVM4.2</t>
    <phoneticPr fontId="1"/>
  </si>
  <si>
    <t>boost::vector            LLVM4.2</t>
    <phoneticPr fontId="1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</si>
</sst>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_ "/>
    <numFmt numFmtId="178" formatCode="0.0_);[Red]\(0.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E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TEST#1[Small Object]  push(back)  Performance 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1246445067587158"/>
          <c:y val="0.16844174206752932"/>
          <c:w val="0.76811130754386103"/>
          <c:h val="0.75324196171377522"/>
        </c:manualLayout>
      </c:layout>
      <c:barChart>
        <c:barDir val="bar"/>
        <c:grouping val="clustered"/>
        <c:ser>
          <c:idx val="0"/>
          <c:order val="0"/>
          <c:tx>
            <c:strRef>
              <c:f>total!$B$2</c:f>
              <c:strCache>
                <c:ptCount val="1"/>
                <c:pt idx="0">
                  <c:v>MacOS/LLVM4.2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total!$A$3:$A$9</c:f>
              <c:strCache>
                <c:ptCount val="7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  <c:pt idx="4">
                  <c:v>boost::fibonacci_heap</c:v>
                </c:pt>
                <c:pt idx="5">
                  <c:v>std::priority_queue</c:v>
                </c:pt>
                <c:pt idx="6">
                  <c:v>boost::stable_vector</c:v>
                </c:pt>
              </c:strCache>
            </c:strRef>
          </c:cat>
          <c:val>
            <c:numRef>
              <c:f>total!$B$3:$B$9</c:f>
              <c:numCache>
                <c:formatCode>0.000_ </c:formatCode>
                <c:ptCount val="7"/>
                <c:pt idx="0">
                  <c:v>51.924999999999997</c:v>
                </c:pt>
                <c:pt idx="1">
                  <c:v>63.807000000000002</c:v>
                </c:pt>
                <c:pt idx="2">
                  <c:v>34.280999999999999</c:v>
                </c:pt>
                <c:pt idx="3">
                  <c:v>55.231000000000002</c:v>
                </c:pt>
                <c:pt idx="4">
                  <c:v>143.97900000000001</c:v>
                </c:pt>
                <c:pt idx="5">
                  <c:v>146.10499999999999</c:v>
                </c:pt>
                <c:pt idx="6">
                  <c:v>496.69</c:v>
                </c:pt>
              </c:numCache>
            </c:numRef>
          </c:val>
        </c:ser>
        <c:ser>
          <c:idx val="1"/>
          <c:order val="1"/>
          <c:tx>
            <c:strRef>
              <c:f>total!$C$2</c:f>
              <c:strCache>
                <c:ptCount val="1"/>
                <c:pt idx="0">
                  <c:v>Win/VS2012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6"/>
              <c:layout>
                <c:manualLayout>
                  <c:x val="-3.5699712681965978E-2"/>
                  <c:y val="3.1253010116804855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total!$A$3:$A$9</c:f>
              <c:strCache>
                <c:ptCount val="7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  <c:pt idx="4">
                  <c:v>boost::fibonacci_heap</c:v>
                </c:pt>
                <c:pt idx="5">
                  <c:v>std::priority_queue</c:v>
                </c:pt>
                <c:pt idx="6">
                  <c:v>boost::stable_vector</c:v>
                </c:pt>
              </c:strCache>
            </c:strRef>
          </c:cat>
          <c:val>
            <c:numRef>
              <c:f>total!$C$3:$C$9</c:f>
              <c:numCache>
                <c:formatCode>General</c:formatCode>
                <c:ptCount val="7"/>
                <c:pt idx="0">
                  <c:v>77.337000000000003</c:v>
                </c:pt>
                <c:pt idx="1">
                  <c:v>64.483999999999995</c:v>
                </c:pt>
                <c:pt idx="2">
                  <c:v>177.26300000000001</c:v>
                </c:pt>
                <c:pt idx="3">
                  <c:v>64.81</c:v>
                </c:pt>
                <c:pt idx="4">
                  <c:v>199.072</c:v>
                </c:pt>
                <c:pt idx="5">
                  <c:v>205.989</c:v>
                </c:pt>
                <c:pt idx="6">
                  <c:v>722.702</c:v>
                </c:pt>
              </c:numCache>
            </c:numRef>
          </c:val>
        </c:ser>
        <c:ser>
          <c:idx val="2"/>
          <c:order val="2"/>
          <c:tx>
            <c:strRef>
              <c:f>total!$D$2</c:f>
              <c:strCache>
                <c:ptCount val="1"/>
                <c:pt idx="0">
                  <c:v>Linux/gcc-4.8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total!$A$3:$A$9</c:f>
              <c:strCache>
                <c:ptCount val="7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  <c:pt idx="4">
                  <c:v>boost::fibonacci_heap</c:v>
                </c:pt>
                <c:pt idx="5">
                  <c:v>std::priority_queue</c:v>
                </c:pt>
                <c:pt idx="6">
                  <c:v>boost::stable_vector</c:v>
                </c:pt>
              </c:strCache>
            </c:strRef>
          </c:cat>
          <c:val>
            <c:numRef>
              <c:f>total!$D$3:$D$9</c:f>
              <c:numCache>
                <c:formatCode>General</c:formatCode>
                <c:ptCount val="7"/>
                <c:pt idx="0">
                  <c:v>46.353999999999999</c:v>
                </c:pt>
                <c:pt idx="1">
                  <c:v>65.733000000000004</c:v>
                </c:pt>
                <c:pt idx="2">
                  <c:v>38.274000000000001</c:v>
                </c:pt>
                <c:pt idx="3">
                  <c:v>51.468000000000004</c:v>
                </c:pt>
                <c:pt idx="4">
                  <c:v>171.398</c:v>
                </c:pt>
                <c:pt idx="5">
                  <c:v>91.588999999999999</c:v>
                </c:pt>
                <c:pt idx="6">
                  <c:v>438.82299999999998</c:v>
                </c:pt>
              </c:numCache>
            </c:numRef>
          </c:val>
        </c:ser>
        <c:gapWidth val="115"/>
        <c:overlap val="-20"/>
        <c:axId val="83958784"/>
        <c:axId val="83993344"/>
      </c:barChart>
      <c:catAx>
        <c:axId val="83958784"/>
        <c:scaling>
          <c:orientation val="maxMin"/>
        </c:scaling>
        <c:axPos val="l"/>
        <c:numFmt formatCode="General" sourceLinked="0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993344"/>
        <c:crosses val="autoZero"/>
        <c:auto val="1"/>
        <c:lblAlgn val="ctr"/>
        <c:lblOffset val="100"/>
      </c:catAx>
      <c:valAx>
        <c:axId val="83993344"/>
        <c:scaling>
          <c:orientation val="minMax"/>
          <c:max val="750"/>
          <c:min val="0"/>
        </c:scaling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</a:t>
                </a:r>
                <a:r>
                  <a:rPr lang="ja-JP"/>
                  <a:t>処理時間 （ナノ秒）</a:t>
                </a:r>
              </a:p>
            </c:rich>
          </c:tx>
          <c:layout>
            <c:manualLayout>
              <c:xMode val="edge"/>
              <c:yMode val="edge"/>
              <c:x val="0.52850495562610045"/>
              <c:y val="9.1333711128625941E-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95878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 sz="2400"/>
            </a:pPr>
            <a:r>
              <a:rPr lang="en-US" altLang="ja-JP" sz="2400"/>
              <a:t>TEST#2[LargeObject]</a:t>
            </a:r>
            <a:r>
              <a:rPr lang="en-US" altLang="ja-JP" sz="2400" baseline="0"/>
              <a:t> push_back  by std allocator</a:t>
            </a:r>
            <a:endParaRPr lang="ja-JP" sz="2400"/>
          </a:p>
        </c:rich>
      </c:tx>
      <c:layout>
        <c:manualLayout>
          <c:xMode val="edge"/>
          <c:yMode val="edge"/>
          <c:x val="0.16630258476791043"/>
          <c:y val="2.2809745982374337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total!$B$123</c:f>
              <c:strCache>
                <c:ptCount val="1"/>
                <c:pt idx="0">
                  <c:v>MaxOS/LLVM4.2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ja-JP"/>
              </a:p>
            </c:txPr>
            <c:showVal val="1"/>
          </c:dLbls>
          <c:cat>
            <c:strRef>
              <c:f>total!$A$124:$A$127</c:f>
              <c:strCache>
                <c:ptCount val="4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</c:strCache>
            </c:strRef>
          </c:cat>
          <c:val>
            <c:numRef>
              <c:f>total!$B$124:$B$127</c:f>
              <c:numCache>
                <c:formatCode>0.000_ </c:formatCode>
                <c:ptCount val="4"/>
                <c:pt idx="0">
                  <c:v>3089.05</c:v>
                </c:pt>
                <c:pt idx="1">
                  <c:v>17240.55</c:v>
                </c:pt>
                <c:pt idx="2">
                  <c:v>1073.6500000000001</c:v>
                </c:pt>
                <c:pt idx="3">
                  <c:v>1886.65</c:v>
                </c:pt>
              </c:numCache>
            </c:numRef>
          </c:val>
        </c:ser>
        <c:ser>
          <c:idx val="1"/>
          <c:order val="1"/>
          <c:tx>
            <c:strRef>
              <c:f>total!$C$123</c:f>
              <c:strCache>
                <c:ptCount val="1"/>
                <c:pt idx="0">
                  <c:v>Win/VS2012</c:v>
                </c:pt>
              </c:strCache>
            </c:strRef>
          </c:tx>
          <c:dLbls>
            <c:dLbl>
              <c:idx val="0"/>
              <c:layout>
                <c:manualLayout>
                  <c:x val="-0.10278372591006416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1600"/>
                </a:pPr>
                <a:endParaRPr lang="ja-JP"/>
              </a:p>
            </c:txPr>
            <c:showVal val="1"/>
          </c:dLbls>
          <c:cat>
            <c:strRef>
              <c:f>total!$A$124:$A$127</c:f>
              <c:strCache>
                <c:ptCount val="4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</c:strCache>
            </c:strRef>
          </c:cat>
          <c:val>
            <c:numRef>
              <c:f>total!$C$124:$C$127</c:f>
              <c:numCache>
                <c:formatCode>General</c:formatCode>
                <c:ptCount val="4"/>
                <c:pt idx="0">
                  <c:v>23321.784</c:v>
                </c:pt>
                <c:pt idx="1">
                  <c:v>20729.077000000001</c:v>
                </c:pt>
                <c:pt idx="2">
                  <c:v>6215.7969999999996</c:v>
                </c:pt>
                <c:pt idx="3">
                  <c:v>5195.6180000000004</c:v>
                </c:pt>
              </c:numCache>
            </c:numRef>
          </c:val>
        </c:ser>
        <c:ser>
          <c:idx val="2"/>
          <c:order val="2"/>
          <c:tx>
            <c:strRef>
              <c:f>total!$D$123</c:f>
              <c:strCache>
                <c:ptCount val="1"/>
                <c:pt idx="0">
                  <c:v>Linux/gcc-4.8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ja-JP"/>
              </a:p>
            </c:txPr>
            <c:showVal val="1"/>
          </c:dLbls>
          <c:cat>
            <c:strRef>
              <c:f>total!$A$124:$A$127</c:f>
              <c:strCache>
                <c:ptCount val="4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</c:strCache>
            </c:strRef>
          </c:cat>
          <c:val>
            <c:numRef>
              <c:f>total!$D$124:$D$127</c:f>
              <c:numCache>
                <c:formatCode>General</c:formatCode>
                <c:ptCount val="4"/>
                <c:pt idx="0">
                  <c:v>14889.05</c:v>
                </c:pt>
                <c:pt idx="1">
                  <c:v>7114.45</c:v>
                </c:pt>
                <c:pt idx="2">
                  <c:v>2014.25</c:v>
                </c:pt>
                <c:pt idx="3">
                  <c:v>1917.05</c:v>
                </c:pt>
              </c:numCache>
            </c:numRef>
          </c:val>
        </c:ser>
        <c:gapWidth val="75"/>
        <c:overlap val="-25"/>
        <c:axId val="112419968"/>
        <c:axId val="112421504"/>
      </c:barChart>
      <c:catAx>
        <c:axId val="112419968"/>
        <c:scaling>
          <c:orientation val="maxMin"/>
        </c:scaling>
        <c:axPos val="l"/>
        <c:maj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112421504"/>
        <c:crosses val="autoZero"/>
        <c:auto val="1"/>
        <c:lblAlgn val="ctr"/>
        <c:lblOffset val="100"/>
      </c:catAx>
      <c:valAx>
        <c:axId val="112421504"/>
        <c:scaling>
          <c:orientation val="minMax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平均処理時間（ナノ秒）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11241996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600"/>
          </a:pPr>
          <a:endParaRPr lang="ja-JP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 sz="2800"/>
            </a:pPr>
            <a:r>
              <a:rPr lang="ja-JP" altLang="en-US" sz="2800"/>
              <a:t>アロケーターの性能テスト</a:t>
            </a:r>
            <a:endParaRPr lang="ja-JP" sz="2800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total!$B$134</c:f>
              <c:strCache>
                <c:ptCount val="1"/>
                <c:pt idx="0">
                  <c:v>MaxOS/LLVM4.2</c:v>
                </c:pt>
              </c:strCache>
            </c:strRef>
          </c:tx>
          <c:dLbls>
            <c:numFmt formatCode="#,##0.00;[Red]\-#,##0.00" sourceLinked="0"/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total!$A$135:$A$138</c:f>
              <c:strCache>
                <c:ptCount val="4"/>
                <c:pt idx="0">
                  <c:v>new/delete</c:v>
                </c:pt>
                <c:pt idx="1">
                  <c:v>oreore allocator</c:v>
                </c:pt>
                <c:pt idx="2">
                  <c:v>boost pool</c:v>
                </c:pt>
                <c:pt idx="3">
                  <c:v>oreore pool</c:v>
                </c:pt>
              </c:strCache>
            </c:strRef>
          </c:cat>
          <c:val>
            <c:numRef>
              <c:f>total!$B$135:$B$138</c:f>
              <c:numCache>
                <c:formatCode>0.000_ </c:formatCode>
                <c:ptCount val="4"/>
                <c:pt idx="0">
                  <c:v>682.59033203125</c:v>
                </c:pt>
                <c:pt idx="1">
                  <c:v>50.06591796875</c:v>
                </c:pt>
                <c:pt idx="2">
                  <c:v>35.517578125</c:v>
                </c:pt>
                <c:pt idx="3">
                  <c:v>16.28662109375</c:v>
                </c:pt>
              </c:numCache>
            </c:numRef>
          </c:val>
        </c:ser>
        <c:ser>
          <c:idx val="1"/>
          <c:order val="1"/>
          <c:tx>
            <c:strRef>
              <c:f>total!$C$134</c:f>
              <c:strCache>
                <c:ptCount val="1"/>
                <c:pt idx="0">
                  <c:v>Win/VS2012</c:v>
                </c:pt>
              </c:strCache>
            </c:strRef>
          </c:tx>
          <c:dLbls>
            <c:numFmt formatCode="#,##0.00;[Red]\-#,##0.00" sourceLinked="0"/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total!$A$135:$A$138</c:f>
              <c:strCache>
                <c:ptCount val="4"/>
                <c:pt idx="0">
                  <c:v>new/delete</c:v>
                </c:pt>
                <c:pt idx="1">
                  <c:v>oreore allocator</c:v>
                </c:pt>
                <c:pt idx="2">
                  <c:v>boost pool</c:v>
                </c:pt>
                <c:pt idx="3">
                  <c:v>oreore pool</c:v>
                </c:pt>
              </c:strCache>
            </c:strRef>
          </c:cat>
          <c:val>
            <c:numRef>
              <c:f>total!$C$135:$C$138</c:f>
              <c:numCache>
                <c:formatCode>General</c:formatCode>
                <c:ptCount val="4"/>
                <c:pt idx="0">
                  <c:v>515.87997932250971</c:v>
                </c:pt>
                <c:pt idx="1">
                  <c:v>81.587009677734372</c:v>
                </c:pt>
                <c:pt idx="2">
                  <c:v>133.4824388256836</c:v>
                </c:pt>
                <c:pt idx="3">
                  <c:v>55.615892479248053</c:v>
                </c:pt>
              </c:numCache>
            </c:numRef>
          </c:val>
        </c:ser>
        <c:ser>
          <c:idx val="2"/>
          <c:order val="2"/>
          <c:tx>
            <c:strRef>
              <c:f>total!$D$134</c:f>
              <c:strCache>
                <c:ptCount val="1"/>
                <c:pt idx="0">
                  <c:v>Linux/gcc-4.8</c:v>
                </c:pt>
              </c:strCache>
            </c:strRef>
          </c:tx>
          <c:dLbls>
            <c:numFmt formatCode="#,##0.00;[Red]\-#,##0.00" sourceLinked="0"/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total!$A$135:$A$138</c:f>
              <c:strCache>
                <c:ptCount val="4"/>
                <c:pt idx="0">
                  <c:v>new/delete</c:v>
                </c:pt>
                <c:pt idx="1">
                  <c:v>oreore allocator</c:v>
                </c:pt>
                <c:pt idx="2">
                  <c:v>boost pool</c:v>
                </c:pt>
                <c:pt idx="3">
                  <c:v>oreore pool</c:v>
                </c:pt>
              </c:strCache>
            </c:strRef>
          </c:cat>
          <c:val>
            <c:numRef>
              <c:f>total!$D$135:$D$138</c:f>
              <c:numCache>
                <c:formatCode>General</c:formatCode>
                <c:ptCount val="4"/>
                <c:pt idx="0">
                  <c:v>220.736083984375</c:v>
                </c:pt>
                <c:pt idx="1">
                  <c:v>37.950439453125</c:v>
                </c:pt>
                <c:pt idx="2">
                  <c:v>24.68505859375</c:v>
                </c:pt>
                <c:pt idx="3">
                  <c:v>13.619384765625</c:v>
                </c:pt>
              </c:numCache>
            </c:numRef>
          </c:val>
        </c:ser>
        <c:gapWidth val="75"/>
        <c:overlap val="-25"/>
        <c:axId val="112465408"/>
        <c:axId val="112466944"/>
      </c:barChart>
      <c:catAx>
        <c:axId val="112465408"/>
        <c:scaling>
          <c:orientation val="maxMin"/>
        </c:scaling>
        <c:axPos val="l"/>
        <c:maj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12466944"/>
        <c:crosses val="autoZero"/>
        <c:auto val="1"/>
        <c:lblAlgn val="ctr"/>
        <c:lblOffset val="100"/>
      </c:catAx>
      <c:valAx>
        <c:axId val="112466944"/>
        <c:scaling>
          <c:orientation val="minMax"/>
          <c:max val="70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平均処理時間（ナノ秒）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11246540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600"/>
          </a:pPr>
          <a:endParaRPr lang="ja-JP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TEST#5[SmallObject]  insert to container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239485723031922"/>
          <c:y val="0.140282488890244"/>
          <c:w val="0.77081965726206469"/>
          <c:h val="0.77775304708402249"/>
        </c:manualLayout>
      </c:layout>
      <c:barChart>
        <c:barDir val="bar"/>
        <c:grouping val="clustered"/>
        <c:ser>
          <c:idx val="0"/>
          <c:order val="0"/>
          <c:tx>
            <c:strRef>
              <c:f>total!$B$44</c:f>
              <c:strCache>
                <c:ptCount val="1"/>
                <c:pt idx="0">
                  <c:v>MacOS/LLVM4.2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total!$A$45:$A$50</c:f>
              <c:strCache>
                <c:ptCount val="6"/>
                <c:pt idx="0">
                  <c:v>std::vector</c:v>
                </c:pt>
                <c:pt idx="1">
                  <c:v>boost::vector</c:v>
                </c:pt>
                <c:pt idx="2">
                  <c:v>boost::stable_vector</c:v>
                </c:pt>
                <c:pt idx="3">
                  <c:v>std::deque</c:v>
                </c:pt>
                <c:pt idx="4">
                  <c:v>boost::deque</c:v>
                </c:pt>
                <c:pt idx="5">
                  <c:v>std::list</c:v>
                </c:pt>
              </c:strCache>
            </c:strRef>
          </c:cat>
          <c:val>
            <c:numRef>
              <c:f>total!$B$45:$B$50</c:f>
              <c:numCache>
                <c:formatCode>0.000_ </c:formatCode>
                <c:ptCount val="6"/>
                <c:pt idx="0">
                  <c:v>13.739000000000001</c:v>
                </c:pt>
                <c:pt idx="1">
                  <c:v>24.042999999999999</c:v>
                </c:pt>
                <c:pt idx="2">
                  <c:v>65.036000000000001</c:v>
                </c:pt>
                <c:pt idx="3">
                  <c:v>1.534</c:v>
                </c:pt>
                <c:pt idx="4">
                  <c:v>3.5979999999999999</c:v>
                </c:pt>
                <c:pt idx="5">
                  <c:v>0.31900000000000001</c:v>
                </c:pt>
              </c:numCache>
            </c:numRef>
          </c:val>
        </c:ser>
        <c:ser>
          <c:idx val="1"/>
          <c:order val="1"/>
          <c:tx>
            <c:strRef>
              <c:f>total!$C$44</c:f>
              <c:strCache>
                <c:ptCount val="1"/>
                <c:pt idx="0">
                  <c:v>Win/VS2012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total!$A$45:$A$50</c:f>
              <c:strCache>
                <c:ptCount val="6"/>
                <c:pt idx="0">
                  <c:v>std::vector</c:v>
                </c:pt>
                <c:pt idx="1">
                  <c:v>boost::vector</c:v>
                </c:pt>
                <c:pt idx="2">
                  <c:v>boost::stable_vector</c:v>
                </c:pt>
                <c:pt idx="3">
                  <c:v>std::deque</c:v>
                </c:pt>
                <c:pt idx="4">
                  <c:v>boost::deque</c:v>
                </c:pt>
                <c:pt idx="5">
                  <c:v>std::list</c:v>
                </c:pt>
              </c:strCache>
            </c:strRef>
          </c:cat>
          <c:val>
            <c:numRef>
              <c:f>total!$C$45:$C$50</c:f>
              <c:numCache>
                <c:formatCode>General</c:formatCode>
                <c:ptCount val="6"/>
                <c:pt idx="0">
                  <c:v>161.233</c:v>
                </c:pt>
                <c:pt idx="1">
                  <c:v>27.850999999999999</c:v>
                </c:pt>
                <c:pt idx="2">
                  <c:v>63.337000000000003</c:v>
                </c:pt>
                <c:pt idx="3">
                  <c:v>19.797999999999998</c:v>
                </c:pt>
                <c:pt idx="4">
                  <c:v>9.2119999999999997</c:v>
                </c:pt>
                <c:pt idx="5">
                  <c:v>3.2090000000000001</c:v>
                </c:pt>
              </c:numCache>
            </c:numRef>
          </c:val>
        </c:ser>
        <c:ser>
          <c:idx val="2"/>
          <c:order val="2"/>
          <c:tx>
            <c:strRef>
              <c:f>total!$D$44</c:f>
              <c:strCache>
                <c:ptCount val="1"/>
                <c:pt idx="0">
                  <c:v>Linux/gcc-4.8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total!$A$45:$A$50</c:f>
              <c:strCache>
                <c:ptCount val="6"/>
                <c:pt idx="0">
                  <c:v>std::vector</c:v>
                </c:pt>
                <c:pt idx="1">
                  <c:v>boost::vector</c:v>
                </c:pt>
                <c:pt idx="2">
                  <c:v>boost::stable_vector</c:v>
                </c:pt>
                <c:pt idx="3">
                  <c:v>std::deque</c:v>
                </c:pt>
                <c:pt idx="4">
                  <c:v>boost::deque</c:v>
                </c:pt>
                <c:pt idx="5">
                  <c:v>std::list</c:v>
                </c:pt>
              </c:strCache>
            </c:strRef>
          </c:cat>
          <c:val>
            <c:numRef>
              <c:f>total!$D$45:$D$50</c:f>
              <c:numCache>
                <c:formatCode>General</c:formatCode>
                <c:ptCount val="6"/>
                <c:pt idx="0">
                  <c:v>25.757999999999999</c:v>
                </c:pt>
                <c:pt idx="1">
                  <c:v>24.9</c:v>
                </c:pt>
                <c:pt idx="2">
                  <c:v>67.593000000000004</c:v>
                </c:pt>
                <c:pt idx="3">
                  <c:v>3.456</c:v>
                </c:pt>
                <c:pt idx="4">
                  <c:v>4.0069999999999997</c:v>
                </c:pt>
                <c:pt idx="5">
                  <c:v>0.32200000000000001</c:v>
                </c:pt>
              </c:numCache>
            </c:numRef>
          </c:val>
        </c:ser>
        <c:dLbls/>
        <c:gapWidth val="75"/>
        <c:overlap val="-25"/>
        <c:axId val="126596608"/>
        <c:axId val="126598144"/>
      </c:barChart>
      <c:catAx>
        <c:axId val="126596608"/>
        <c:scaling>
          <c:orientation val="maxMin"/>
        </c:scaling>
        <c:axPos val="l"/>
        <c:maj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26598144"/>
        <c:crosses val="autoZero"/>
        <c:auto val="1"/>
        <c:lblAlgn val="ctr"/>
        <c:lblOffset val="100"/>
      </c:catAx>
      <c:valAx>
        <c:axId val="126598144"/>
        <c:scaling>
          <c:orientation val="minMax"/>
          <c:max val="165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平均処理時間（ナノ秒）</a:t>
                </a:r>
              </a:p>
            </c:rich>
          </c:tx>
          <c:layout>
            <c:manualLayout>
              <c:xMode val="edge"/>
              <c:yMode val="edge"/>
              <c:x val="0.5137046422113003"/>
              <c:y val="7.3523793552911401E-2"/>
            </c:manualLayout>
          </c:layout>
        </c:title>
        <c:numFmt formatCode="General" sourceLinked="0"/>
        <c:majorTickMark val="none"/>
        <c:tickLblPos val="nextTo"/>
        <c:crossAx val="12659660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600"/>
          </a:pPr>
          <a:endParaRPr lang="ja-JP"/>
        </a:p>
      </c:txPr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TEST#6[LargeObject]  insert to container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239485723031922"/>
          <c:y val="0.14900458110693568"/>
          <c:w val="0.77081965726206469"/>
          <c:h val="0.76903095486733086"/>
        </c:manualLayout>
      </c:layout>
      <c:barChart>
        <c:barDir val="bar"/>
        <c:grouping val="clustered"/>
        <c:ser>
          <c:idx val="0"/>
          <c:order val="0"/>
          <c:tx>
            <c:strRef>
              <c:f>total!$B$51</c:f>
              <c:strCache>
                <c:ptCount val="1"/>
                <c:pt idx="0">
                  <c:v>MacOS/LLVM4.2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total!$A$52:$A$57</c:f>
              <c:strCache>
                <c:ptCount val="6"/>
                <c:pt idx="0">
                  <c:v>std::vector</c:v>
                </c:pt>
                <c:pt idx="1">
                  <c:v>boost::vector</c:v>
                </c:pt>
                <c:pt idx="2">
                  <c:v>boost::stable_vector</c:v>
                </c:pt>
                <c:pt idx="3">
                  <c:v>std::deque</c:v>
                </c:pt>
                <c:pt idx="4">
                  <c:v>boost::deque</c:v>
                </c:pt>
                <c:pt idx="5">
                  <c:v>std::list</c:v>
                </c:pt>
              </c:strCache>
            </c:strRef>
          </c:cat>
          <c:val>
            <c:numRef>
              <c:f>total!$B$52:$B$57</c:f>
              <c:numCache>
                <c:formatCode>0.000_ </c:formatCode>
                <c:ptCount val="6"/>
                <c:pt idx="0">
                  <c:v>246.898</c:v>
                </c:pt>
                <c:pt idx="1">
                  <c:v>237.523</c:v>
                </c:pt>
                <c:pt idx="2">
                  <c:v>11.435</c:v>
                </c:pt>
                <c:pt idx="3">
                  <c:v>122.062</c:v>
                </c:pt>
                <c:pt idx="4">
                  <c:v>123.59699999999999</c:v>
                </c:pt>
                <c:pt idx="5">
                  <c:v>3.6880000000000002</c:v>
                </c:pt>
              </c:numCache>
            </c:numRef>
          </c:val>
        </c:ser>
        <c:ser>
          <c:idx val="1"/>
          <c:order val="1"/>
          <c:tx>
            <c:strRef>
              <c:f>total!$C$51</c:f>
              <c:strCache>
                <c:ptCount val="1"/>
                <c:pt idx="0">
                  <c:v>Win/VS2012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total!$A$52:$A$57</c:f>
              <c:strCache>
                <c:ptCount val="6"/>
                <c:pt idx="0">
                  <c:v>std::vector</c:v>
                </c:pt>
                <c:pt idx="1">
                  <c:v>boost::vector</c:v>
                </c:pt>
                <c:pt idx="2">
                  <c:v>boost::stable_vector</c:v>
                </c:pt>
                <c:pt idx="3">
                  <c:v>std::deque</c:v>
                </c:pt>
                <c:pt idx="4">
                  <c:v>boost::deque</c:v>
                </c:pt>
                <c:pt idx="5">
                  <c:v>std::list</c:v>
                </c:pt>
              </c:strCache>
            </c:strRef>
          </c:cat>
          <c:val>
            <c:numRef>
              <c:f>total!$C$52:$C$57</c:f>
              <c:numCache>
                <c:formatCode>General</c:formatCode>
                <c:ptCount val="6"/>
                <c:pt idx="0">
                  <c:v>592.16800000000001</c:v>
                </c:pt>
                <c:pt idx="1">
                  <c:v>277.41199999999998</c:v>
                </c:pt>
                <c:pt idx="2">
                  <c:v>25.856000000000002</c:v>
                </c:pt>
                <c:pt idx="3">
                  <c:v>334.30599999999998</c:v>
                </c:pt>
                <c:pt idx="4">
                  <c:v>161.596</c:v>
                </c:pt>
                <c:pt idx="5">
                  <c:v>6.6459999999999999</c:v>
                </c:pt>
              </c:numCache>
            </c:numRef>
          </c:val>
        </c:ser>
        <c:ser>
          <c:idx val="2"/>
          <c:order val="2"/>
          <c:tx>
            <c:strRef>
              <c:f>total!$D$51</c:f>
              <c:strCache>
                <c:ptCount val="1"/>
                <c:pt idx="0">
                  <c:v>Linux/gcc-4.8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total!$A$52:$A$57</c:f>
              <c:strCache>
                <c:ptCount val="6"/>
                <c:pt idx="0">
                  <c:v>std::vector</c:v>
                </c:pt>
                <c:pt idx="1">
                  <c:v>boost::vector</c:v>
                </c:pt>
                <c:pt idx="2">
                  <c:v>boost::stable_vector</c:v>
                </c:pt>
                <c:pt idx="3">
                  <c:v>std::deque</c:v>
                </c:pt>
                <c:pt idx="4">
                  <c:v>boost::deque</c:v>
                </c:pt>
                <c:pt idx="5">
                  <c:v>std::list</c:v>
                </c:pt>
              </c:strCache>
            </c:strRef>
          </c:cat>
          <c:val>
            <c:numRef>
              <c:f>total!$D$52:$D$57</c:f>
              <c:numCache>
                <c:formatCode>General</c:formatCode>
                <c:ptCount val="6"/>
                <c:pt idx="0">
                  <c:v>296.46699999999998</c:v>
                </c:pt>
                <c:pt idx="1">
                  <c:v>289.24700000000001</c:v>
                </c:pt>
                <c:pt idx="2">
                  <c:v>15.943</c:v>
                </c:pt>
                <c:pt idx="3">
                  <c:v>159.67699999999999</c:v>
                </c:pt>
                <c:pt idx="4">
                  <c:v>157.428</c:v>
                </c:pt>
                <c:pt idx="5">
                  <c:v>4.0629999999999997</c:v>
                </c:pt>
              </c:numCache>
            </c:numRef>
          </c:val>
        </c:ser>
        <c:gapWidth val="75"/>
        <c:overlap val="-25"/>
        <c:axId val="226016256"/>
        <c:axId val="226030336"/>
      </c:barChart>
      <c:catAx>
        <c:axId val="226016256"/>
        <c:scaling>
          <c:orientation val="maxMin"/>
        </c:scaling>
        <c:axPos val="l"/>
        <c:maj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26030336"/>
        <c:crosses val="autoZero"/>
        <c:auto val="1"/>
        <c:lblAlgn val="ctr"/>
        <c:lblOffset val="100"/>
      </c:catAx>
      <c:valAx>
        <c:axId val="226030336"/>
        <c:scaling>
          <c:orientation val="minMax"/>
          <c:max val="600"/>
          <c:min val="0"/>
        </c:scaling>
        <c:axPos val="t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100" b="1" i="0" baseline="0"/>
                  <a:t>平均処理時間（ナノ秒）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50672120088660622"/>
              <c:y val="8.1665053242981608E-2"/>
            </c:manualLayout>
          </c:layout>
        </c:title>
        <c:numFmt formatCode="General" sourceLinked="0"/>
        <c:majorTickMark val="none"/>
        <c:tickLblPos val="nextTo"/>
        <c:crossAx val="22601625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600"/>
          </a:pPr>
          <a:endParaRPr lang="ja-JP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TEST#</a:t>
            </a:r>
            <a:r>
              <a:rPr lang="ja-JP" altLang="en-US" sz="2800"/>
              <a:t>７</a:t>
            </a:r>
            <a:r>
              <a:rPr lang="en-US" altLang="ja-JP" sz="2800"/>
              <a:t>[</a:t>
            </a:r>
            <a:r>
              <a:rPr lang="en-US" sz="2800"/>
              <a:t>SmallObject]  Make</a:t>
            </a:r>
            <a:r>
              <a:rPr lang="en-US" sz="2800" baseline="0"/>
              <a:t> Sorted</a:t>
            </a:r>
            <a:endParaRPr lang="en-US" sz="2800"/>
          </a:p>
        </c:rich>
      </c:tx>
      <c:layout/>
    </c:title>
    <c:plotArea>
      <c:layout>
        <c:manualLayout>
          <c:layoutTarget val="inner"/>
          <c:xMode val="edge"/>
          <c:yMode val="edge"/>
          <c:x val="0.23263243822383972"/>
          <c:y val="0.16545189837717528"/>
          <c:w val="0.74058207626854422"/>
          <c:h val="0.77775304708402282"/>
        </c:manualLayout>
      </c:layout>
      <c:barChart>
        <c:barDir val="bar"/>
        <c:grouping val="clustered"/>
        <c:ser>
          <c:idx val="0"/>
          <c:order val="0"/>
          <c:tx>
            <c:strRef>
              <c:f>total!$B$58</c:f>
              <c:strCache>
                <c:ptCount val="1"/>
                <c:pt idx="0">
                  <c:v>MacOS/LLVM4.2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total!$A$59:$A$66</c:f>
              <c:strCache>
                <c:ptCount val="8"/>
                <c:pt idx="0">
                  <c:v>std::vector</c:v>
                </c:pt>
                <c:pt idx="1">
                  <c:v>std::deque</c:v>
                </c:pt>
                <c:pt idx="2">
                  <c:v>boost::stable_vector</c:v>
                </c:pt>
                <c:pt idx="3">
                  <c:v>std::multiset</c:v>
                </c:pt>
                <c:pt idx="4">
                  <c:v>boost::multiset</c:v>
                </c:pt>
                <c:pt idx="5">
                  <c:v>std::priority_queue</c:v>
                </c:pt>
                <c:pt idx="6">
                  <c:v>boost::priority_queue</c:v>
                </c:pt>
                <c:pt idx="7">
                  <c:v>boost::fibonacci_heap</c:v>
                </c:pt>
              </c:strCache>
            </c:strRef>
          </c:cat>
          <c:val>
            <c:numRef>
              <c:f>total!$B$59:$B$66</c:f>
              <c:numCache>
                <c:formatCode>0.000_ </c:formatCode>
                <c:ptCount val="8"/>
                <c:pt idx="0">
                  <c:v>337.75099999999998</c:v>
                </c:pt>
                <c:pt idx="1">
                  <c:v>459.29</c:v>
                </c:pt>
                <c:pt idx="2">
                  <c:v>1002.769</c:v>
                </c:pt>
                <c:pt idx="3">
                  <c:v>805.16499999999996</c:v>
                </c:pt>
                <c:pt idx="4">
                  <c:v>941.85500000000002</c:v>
                </c:pt>
                <c:pt idx="5">
                  <c:v>148.64500000000001</c:v>
                </c:pt>
                <c:pt idx="6">
                  <c:v>152.286</c:v>
                </c:pt>
                <c:pt idx="7">
                  <c:v>154.624</c:v>
                </c:pt>
              </c:numCache>
            </c:numRef>
          </c:val>
        </c:ser>
        <c:ser>
          <c:idx val="1"/>
          <c:order val="1"/>
          <c:tx>
            <c:strRef>
              <c:f>total!$C$58</c:f>
              <c:strCache>
                <c:ptCount val="1"/>
                <c:pt idx="0">
                  <c:v>Win/VS2012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total!$A$59:$A$66</c:f>
              <c:strCache>
                <c:ptCount val="8"/>
                <c:pt idx="0">
                  <c:v>std::vector</c:v>
                </c:pt>
                <c:pt idx="1">
                  <c:v>std::deque</c:v>
                </c:pt>
                <c:pt idx="2">
                  <c:v>boost::stable_vector</c:v>
                </c:pt>
                <c:pt idx="3">
                  <c:v>std::multiset</c:v>
                </c:pt>
                <c:pt idx="4">
                  <c:v>boost::multiset</c:v>
                </c:pt>
                <c:pt idx="5">
                  <c:v>std::priority_queue</c:v>
                </c:pt>
                <c:pt idx="6">
                  <c:v>boost::priority_queue</c:v>
                </c:pt>
                <c:pt idx="7">
                  <c:v>boost::fibonacci_heap</c:v>
                </c:pt>
              </c:strCache>
            </c:strRef>
          </c:cat>
          <c:val>
            <c:numRef>
              <c:f>total!$C$59:$C$66</c:f>
              <c:numCache>
                <c:formatCode>General</c:formatCode>
                <c:ptCount val="8"/>
                <c:pt idx="0">
                  <c:v>523.25</c:v>
                </c:pt>
                <c:pt idx="1">
                  <c:v>911.97299999999996</c:v>
                </c:pt>
                <c:pt idx="2">
                  <c:v>1377.1420000000001</c:v>
                </c:pt>
                <c:pt idx="3">
                  <c:v>1023.111</c:v>
                </c:pt>
                <c:pt idx="4">
                  <c:v>936.30100000000004</c:v>
                </c:pt>
                <c:pt idx="5">
                  <c:v>206.67500000000001</c:v>
                </c:pt>
                <c:pt idx="6">
                  <c:v>210.05500000000001</c:v>
                </c:pt>
                <c:pt idx="7">
                  <c:v>200.13499999999999</c:v>
                </c:pt>
              </c:numCache>
            </c:numRef>
          </c:val>
        </c:ser>
        <c:ser>
          <c:idx val="2"/>
          <c:order val="2"/>
          <c:tx>
            <c:strRef>
              <c:f>total!$D$58</c:f>
              <c:strCache>
                <c:ptCount val="1"/>
                <c:pt idx="0">
                  <c:v>Linux/gcc-4.8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total!$A$59:$A$66</c:f>
              <c:strCache>
                <c:ptCount val="8"/>
                <c:pt idx="0">
                  <c:v>std::vector</c:v>
                </c:pt>
                <c:pt idx="1">
                  <c:v>std::deque</c:v>
                </c:pt>
                <c:pt idx="2">
                  <c:v>boost::stable_vector</c:v>
                </c:pt>
                <c:pt idx="3">
                  <c:v>std::multiset</c:v>
                </c:pt>
                <c:pt idx="4">
                  <c:v>boost::multiset</c:v>
                </c:pt>
                <c:pt idx="5">
                  <c:v>std::priority_queue</c:v>
                </c:pt>
                <c:pt idx="6">
                  <c:v>boost::priority_queue</c:v>
                </c:pt>
                <c:pt idx="7">
                  <c:v>boost::fibonacci_heap</c:v>
                </c:pt>
              </c:strCache>
            </c:strRef>
          </c:cat>
          <c:val>
            <c:numRef>
              <c:f>total!$D$59:$D$66</c:f>
              <c:numCache>
                <c:formatCode>General</c:formatCode>
                <c:ptCount val="8"/>
                <c:pt idx="0">
                  <c:v>309.31400000000002</c:v>
                </c:pt>
                <c:pt idx="1">
                  <c:v>428.988</c:v>
                </c:pt>
                <c:pt idx="2">
                  <c:v>975.255</c:v>
                </c:pt>
                <c:pt idx="3">
                  <c:v>798.29399999999998</c:v>
                </c:pt>
                <c:pt idx="4">
                  <c:v>800.99099999999999</c:v>
                </c:pt>
                <c:pt idx="5">
                  <c:v>107.09099999999999</c:v>
                </c:pt>
                <c:pt idx="6">
                  <c:v>89.058000000000007</c:v>
                </c:pt>
                <c:pt idx="7">
                  <c:v>173.18199999999999</c:v>
                </c:pt>
              </c:numCache>
            </c:numRef>
          </c:val>
        </c:ser>
        <c:gapWidth val="75"/>
        <c:overlap val="-25"/>
        <c:axId val="224338304"/>
        <c:axId val="224339840"/>
      </c:barChart>
      <c:catAx>
        <c:axId val="224338304"/>
        <c:scaling>
          <c:orientation val="maxMin"/>
        </c:scaling>
        <c:axPos val="l"/>
        <c:maj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24339840"/>
        <c:crosses val="autoZero"/>
        <c:auto val="1"/>
        <c:lblAlgn val="ctr"/>
        <c:lblOffset val="100"/>
      </c:catAx>
      <c:valAx>
        <c:axId val="224339840"/>
        <c:scaling>
          <c:orientation val="minMax"/>
          <c:max val="1400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平均処理時間（ナノ秒）</a:t>
                </a:r>
              </a:p>
            </c:rich>
          </c:tx>
          <c:layout>
            <c:manualLayout>
              <c:xMode val="edge"/>
              <c:yMode val="edge"/>
              <c:x val="0.5137046422113003"/>
              <c:y val="8.9012660929484497E-2"/>
            </c:manualLayout>
          </c:layout>
        </c:title>
        <c:numFmt formatCode="General" sourceLinked="0"/>
        <c:majorTickMark val="none"/>
        <c:tickLblPos val="nextTo"/>
        <c:crossAx val="22433830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600"/>
          </a:pPr>
          <a:endParaRPr lang="ja-JP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TEST#8</a:t>
            </a:r>
            <a:r>
              <a:rPr lang="en-US" altLang="ja-JP" sz="2800"/>
              <a:t>[Large</a:t>
            </a:r>
            <a:r>
              <a:rPr lang="en-US" sz="2800"/>
              <a:t>Object]  Make</a:t>
            </a:r>
            <a:r>
              <a:rPr lang="en-US" sz="2800" baseline="0"/>
              <a:t> Sorted</a:t>
            </a:r>
            <a:endParaRPr lang="en-US" sz="2800"/>
          </a:p>
        </c:rich>
      </c:tx>
      <c:layout/>
    </c:title>
    <c:plotArea>
      <c:layout>
        <c:manualLayout>
          <c:layoutTarget val="inner"/>
          <c:xMode val="edge"/>
          <c:yMode val="edge"/>
          <c:x val="0.23263243822383972"/>
          <c:y val="0.16545189837717533"/>
          <c:w val="0.74058207626854444"/>
          <c:h val="0.77775304708402304"/>
        </c:manualLayout>
      </c:layout>
      <c:barChart>
        <c:barDir val="bar"/>
        <c:grouping val="clustered"/>
        <c:ser>
          <c:idx val="0"/>
          <c:order val="0"/>
          <c:tx>
            <c:strRef>
              <c:f>total!$B$67</c:f>
              <c:strCache>
                <c:ptCount val="1"/>
                <c:pt idx="0">
                  <c:v>MacOS/LLVM4.2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total!$A$68:$A$75</c:f>
              <c:strCache>
                <c:ptCount val="8"/>
                <c:pt idx="0">
                  <c:v>std::vector</c:v>
                </c:pt>
                <c:pt idx="1">
                  <c:v>std::deque</c:v>
                </c:pt>
                <c:pt idx="2">
                  <c:v>boost::stable_vector</c:v>
                </c:pt>
                <c:pt idx="3">
                  <c:v>std::multiset</c:v>
                </c:pt>
                <c:pt idx="4">
                  <c:v>boost::multiset</c:v>
                </c:pt>
                <c:pt idx="5">
                  <c:v>std::priority_queue</c:v>
                </c:pt>
                <c:pt idx="6">
                  <c:v>boost::priority_queue</c:v>
                </c:pt>
                <c:pt idx="7">
                  <c:v>boost::fibonacci_heap</c:v>
                </c:pt>
              </c:strCache>
            </c:strRef>
          </c:cat>
          <c:val>
            <c:numRef>
              <c:f>total!$B$68:$B$75</c:f>
              <c:numCache>
                <c:formatCode>0.000_ </c:formatCode>
                <c:ptCount val="8"/>
                <c:pt idx="0">
                  <c:v>8527.7999999999993</c:v>
                </c:pt>
                <c:pt idx="1">
                  <c:v>6749.7</c:v>
                </c:pt>
                <c:pt idx="2">
                  <c:v>7919.0249999999996</c:v>
                </c:pt>
                <c:pt idx="3">
                  <c:v>2749.65</c:v>
                </c:pt>
                <c:pt idx="4">
                  <c:v>3107.7</c:v>
                </c:pt>
                <c:pt idx="5">
                  <c:v>4404.1000000000004</c:v>
                </c:pt>
                <c:pt idx="6">
                  <c:v>4847.5</c:v>
                </c:pt>
                <c:pt idx="7">
                  <c:v>1543.5250000000001</c:v>
                </c:pt>
              </c:numCache>
            </c:numRef>
          </c:val>
        </c:ser>
        <c:ser>
          <c:idx val="1"/>
          <c:order val="1"/>
          <c:tx>
            <c:strRef>
              <c:f>total!$C$67</c:f>
              <c:strCache>
                <c:ptCount val="1"/>
                <c:pt idx="0">
                  <c:v>Win/VS2012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total!$A$68:$A$75</c:f>
              <c:strCache>
                <c:ptCount val="8"/>
                <c:pt idx="0">
                  <c:v>std::vector</c:v>
                </c:pt>
                <c:pt idx="1">
                  <c:v>std::deque</c:v>
                </c:pt>
                <c:pt idx="2">
                  <c:v>boost::stable_vector</c:v>
                </c:pt>
                <c:pt idx="3">
                  <c:v>std::multiset</c:v>
                </c:pt>
                <c:pt idx="4">
                  <c:v>boost::multiset</c:v>
                </c:pt>
                <c:pt idx="5">
                  <c:v>std::priority_queue</c:v>
                </c:pt>
                <c:pt idx="6">
                  <c:v>boost::priority_queue</c:v>
                </c:pt>
                <c:pt idx="7">
                  <c:v>boost::fibonacci_heap</c:v>
                </c:pt>
              </c:strCache>
            </c:strRef>
          </c:cat>
          <c:val>
            <c:numRef>
              <c:f>total!$C$68:$C$75</c:f>
              <c:numCache>
                <c:formatCode>General</c:formatCode>
                <c:ptCount val="8"/>
                <c:pt idx="0">
                  <c:v>18732.355</c:v>
                </c:pt>
                <c:pt idx="1">
                  <c:v>14910.325999999999</c:v>
                </c:pt>
                <c:pt idx="2">
                  <c:v>15036.021000000001</c:v>
                </c:pt>
                <c:pt idx="3">
                  <c:v>3058.8069999999998</c:v>
                </c:pt>
                <c:pt idx="4" formatCode="0.000_ ">
                  <c:v>3109.72</c:v>
                </c:pt>
                <c:pt idx="5">
                  <c:v>9917.2309999999998</c:v>
                </c:pt>
                <c:pt idx="6">
                  <c:v>9797.4740000000002</c:v>
                </c:pt>
                <c:pt idx="7">
                  <c:v>2457.413</c:v>
                </c:pt>
              </c:numCache>
            </c:numRef>
          </c:val>
        </c:ser>
        <c:ser>
          <c:idx val="2"/>
          <c:order val="2"/>
          <c:tx>
            <c:strRef>
              <c:f>total!$D$67</c:f>
              <c:strCache>
                <c:ptCount val="1"/>
                <c:pt idx="0">
                  <c:v>Linux/gcc-4.8</c:v>
                </c:pt>
              </c:strCache>
            </c:strRef>
          </c:tx>
          <c:dLbls>
            <c:txPr>
              <a:bodyPr/>
              <a:lstStyle/>
              <a:p>
                <a:pPr>
                  <a:defRPr sz="1400"/>
                </a:pPr>
                <a:endParaRPr lang="ja-JP"/>
              </a:p>
            </c:txPr>
            <c:showVal val="1"/>
          </c:dLbls>
          <c:cat>
            <c:strRef>
              <c:f>total!$A$68:$A$75</c:f>
              <c:strCache>
                <c:ptCount val="8"/>
                <c:pt idx="0">
                  <c:v>std::vector</c:v>
                </c:pt>
                <c:pt idx="1">
                  <c:v>std::deque</c:v>
                </c:pt>
                <c:pt idx="2">
                  <c:v>boost::stable_vector</c:v>
                </c:pt>
                <c:pt idx="3">
                  <c:v>std::multiset</c:v>
                </c:pt>
                <c:pt idx="4">
                  <c:v>boost::multiset</c:v>
                </c:pt>
                <c:pt idx="5">
                  <c:v>std::priority_queue</c:v>
                </c:pt>
                <c:pt idx="6">
                  <c:v>boost::priority_queue</c:v>
                </c:pt>
                <c:pt idx="7">
                  <c:v>boost::fibonacci_heap</c:v>
                </c:pt>
              </c:strCache>
            </c:strRef>
          </c:cat>
          <c:val>
            <c:numRef>
              <c:f>total!$D$68:$D$75</c:f>
              <c:numCache>
                <c:formatCode>General</c:formatCode>
                <c:ptCount val="8"/>
                <c:pt idx="0">
                  <c:v>11614.95</c:v>
                </c:pt>
                <c:pt idx="1">
                  <c:v>9834.25</c:v>
                </c:pt>
                <c:pt idx="2">
                  <c:v>11201.825000000001</c:v>
                </c:pt>
                <c:pt idx="3">
                  <c:v>3265.85</c:v>
                </c:pt>
                <c:pt idx="4" formatCode="0.000_ ">
                  <c:v>3131.0250000000001</c:v>
                </c:pt>
                <c:pt idx="5">
                  <c:v>6858.4750000000004</c:v>
                </c:pt>
                <c:pt idx="6">
                  <c:v>7179.2749999999996</c:v>
                </c:pt>
                <c:pt idx="7">
                  <c:v>2598.8000000000002</c:v>
                </c:pt>
              </c:numCache>
            </c:numRef>
          </c:val>
        </c:ser>
        <c:gapWidth val="75"/>
        <c:overlap val="-25"/>
        <c:axId val="233549824"/>
        <c:axId val="233551360"/>
      </c:barChart>
      <c:catAx>
        <c:axId val="233549824"/>
        <c:scaling>
          <c:orientation val="maxMin"/>
        </c:scaling>
        <c:axPos val="l"/>
        <c:maj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33551360"/>
        <c:crosses val="autoZero"/>
        <c:auto val="1"/>
        <c:lblAlgn val="ctr"/>
        <c:lblOffset val="100"/>
      </c:catAx>
      <c:valAx>
        <c:axId val="233551360"/>
        <c:scaling>
          <c:orientation val="minMax"/>
          <c:max val="19000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平均処理時間（ナノ秒）</a:t>
                </a:r>
              </a:p>
            </c:rich>
          </c:tx>
          <c:layout>
            <c:manualLayout>
              <c:xMode val="edge"/>
              <c:yMode val="edge"/>
              <c:x val="0.51370464221130052"/>
              <c:y val="8.9012660929484538E-2"/>
            </c:manualLayout>
          </c:layout>
        </c:title>
        <c:numFmt formatCode="General" sourceLinked="0"/>
        <c:majorTickMark val="none"/>
        <c:tickLblPos val="nextTo"/>
        <c:crossAx val="23354982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600"/>
          </a:pPr>
          <a:endParaRPr lang="ja-JP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4"/>
  <c:chart>
    <c:title>
      <c:tx>
        <c:rich>
          <a:bodyPr/>
          <a:lstStyle/>
          <a:p>
            <a:pPr>
              <a:defRPr/>
            </a:pPr>
            <a:r>
              <a:rPr lang="en-US"/>
              <a:t>TEST#5 [SmallObject] Insert memory</a:t>
            </a:r>
            <a:r>
              <a:rPr lang="en-US" baseline="0"/>
              <a:t> allocation an</a:t>
            </a:r>
            <a:r>
              <a:rPr lang="en-US"/>
              <a:t>alysis </a:t>
            </a:r>
            <a:endParaRPr lang="ja-JP"/>
          </a:p>
        </c:rich>
      </c:tx>
      <c:layout>
        <c:manualLayout>
          <c:xMode val="edge"/>
          <c:yMode val="edge"/>
          <c:x val="0.16259333053432451"/>
          <c:y val="2.1396911701179185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'memory analyze'!$C$31</c:f>
              <c:strCache>
                <c:ptCount val="1"/>
                <c:pt idx="0">
                  <c:v>maximum allocate(KB)</c:v>
                </c:pt>
              </c:strCache>
            </c:strRef>
          </c:tx>
          <c:dLbls>
            <c:dLbl>
              <c:idx val="0"/>
              <c:spPr/>
              <c:txPr>
                <a:bodyPr rot="0"/>
                <a:lstStyle/>
                <a:p>
                  <a:pPr>
                    <a:defRPr/>
                  </a:pPr>
                  <a:endParaRPr lang="ja-JP"/>
                </a:p>
              </c:txPr>
            </c:dLbl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'memory analyze'!$A$32:$A$54</c:f>
              <c:strCache>
                <c:ptCount val="23"/>
                <c:pt idx="0">
                  <c:v>std::vector               LLVM4.2</c:v>
                </c:pt>
                <c:pt idx="1">
                  <c:v>VS2012</c:v>
                </c:pt>
                <c:pt idx="2">
                  <c:v>gcc-4.8</c:v>
                </c:pt>
                <c:pt idx="4">
                  <c:v>boost::vector            LLVM4.2</c:v>
                </c:pt>
                <c:pt idx="5">
                  <c:v>VS2012</c:v>
                </c:pt>
                <c:pt idx="6">
                  <c:v>gcc-4.8</c:v>
                </c:pt>
                <c:pt idx="8">
                  <c:v>boost::stable_vector LLVM4.2</c:v>
                </c:pt>
                <c:pt idx="9">
                  <c:v>VS2012</c:v>
                </c:pt>
                <c:pt idx="10">
                  <c:v>gcc-4.8</c:v>
                </c:pt>
                <c:pt idx="12">
                  <c:v>std::deque                LLVM4.2</c:v>
                </c:pt>
                <c:pt idx="13">
                  <c:v>VS2012</c:v>
                </c:pt>
                <c:pt idx="14">
                  <c:v>gcc-4.8</c:v>
                </c:pt>
                <c:pt idx="16">
                  <c:v>boost::deque                LLVM4.2</c:v>
                </c:pt>
                <c:pt idx="17">
                  <c:v>VS2012</c:v>
                </c:pt>
                <c:pt idx="18">
                  <c:v>gcc-4.8</c:v>
                </c:pt>
                <c:pt idx="20">
                  <c:v>std::list                       LLVM4.2</c:v>
                </c:pt>
                <c:pt idx="21">
                  <c:v>VS2012</c:v>
                </c:pt>
                <c:pt idx="22">
                  <c:v>gcc-4.8</c:v>
                </c:pt>
              </c:strCache>
            </c:strRef>
          </c:cat>
          <c:val>
            <c:numRef>
              <c:f>'memory analyze'!$C$32:$C$54</c:f>
              <c:numCache>
                <c:formatCode>0.0_ </c:formatCode>
                <c:ptCount val="23"/>
                <c:pt idx="0">
                  <c:v>480</c:v>
                </c:pt>
                <c:pt idx="1">
                  <c:v>395.125</c:v>
                </c:pt>
                <c:pt idx="2">
                  <c:v>480</c:v>
                </c:pt>
                <c:pt idx="4">
                  <c:v>395.125</c:v>
                </c:pt>
                <c:pt idx="5">
                  <c:v>395.125</c:v>
                </c:pt>
                <c:pt idx="6">
                  <c:v>395.125</c:v>
                </c:pt>
                <c:pt idx="8">
                  <c:v>438.57799999999997</c:v>
                </c:pt>
                <c:pt idx="9">
                  <c:v>391.17200000000003</c:v>
                </c:pt>
                <c:pt idx="10">
                  <c:v>438.57799999999997</c:v>
                </c:pt>
                <c:pt idx="12">
                  <c:v>219.64099999999999</c:v>
                </c:pt>
                <c:pt idx="13">
                  <c:v>407.76600000000002</c:v>
                </c:pt>
                <c:pt idx="14">
                  <c:v>230.48400000000001</c:v>
                </c:pt>
                <c:pt idx="16">
                  <c:v>230.48400000000001</c:v>
                </c:pt>
                <c:pt idx="17">
                  <c:v>225.5</c:v>
                </c:pt>
                <c:pt idx="18">
                  <c:v>230.48400000000001</c:v>
                </c:pt>
                <c:pt idx="20">
                  <c:v>515.625</c:v>
                </c:pt>
                <c:pt idx="21">
                  <c:v>343.78100000000001</c:v>
                </c:pt>
                <c:pt idx="22">
                  <c:v>515.625</c:v>
                </c:pt>
              </c:numCache>
            </c:numRef>
          </c:val>
        </c:ser>
        <c:ser>
          <c:idx val="1"/>
          <c:order val="1"/>
          <c:tx>
            <c:strRef>
              <c:f>'memory analyze'!$B$31</c:f>
              <c:strCache>
                <c:ptCount val="1"/>
                <c:pt idx="0">
                  <c:v>allocated(KB)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</c:extLst>
            </c:dLbl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'memory analyze'!$A$32:$A$54</c:f>
              <c:strCache>
                <c:ptCount val="23"/>
                <c:pt idx="0">
                  <c:v>std::vector               LLVM4.2</c:v>
                </c:pt>
                <c:pt idx="1">
                  <c:v>VS2012</c:v>
                </c:pt>
                <c:pt idx="2">
                  <c:v>gcc-4.8</c:v>
                </c:pt>
                <c:pt idx="4">
                  <c:v>boost::vector            LLVM4.2</c:v>
                </c:pt>
                <c:pt idx="5">
                  <c:v>VS2012</c:v>
                </c:pt>
                <c:pt idx="6">
                  <c:v>gcc-4.8</c:v>
                </c:pt>
                <c:pt idx="8">
                  <c:v>boost::stable_vector LLVM4.2</c:v>
                </c:pt>
                <c:pt idx="9">
                  <c:v>VS2012</c:v>
                </c:pt>
                <c:pt idx="10">
                  <c:v>gcc-4.8</c:v>
                </c:pt>
                <c:pt idx="12">
                  <c:v>std::deque                LLVM4.2</c:v>
                </c:pt>
                <c:pt idx="13">
                  <c:v>VS2012</c:v>
                </c:pt>
                <c:pt idx="14">
                  <c:v>gcc-4.8</c:v>
                </c:pt>
                <c:pt idx="16">
                  <c:v>boost::deque                LLVM4.2</c:v>
                </c:pt>
                <c:pt idx="17">
                  <c:v>VS2012</c:v>
                </c:pt>
                <c:pt idx="18">
                  <c:v>gcc-4.8</c:v>
                </c:pt>
                <c:pt idx="20">
                  <c:v>std::list                       LLVM4.2</c:v>
                </c:pt>
                <c:pt idx="21">
                  <c:v>VS2012</c:v>
                </c:pt>
                <c:pt idx="22">
                  <c:v>gcc-4.8</c:v>
                </c:pt>
              </c:strCache>
            </c:strRef>
          </c:cat>
          <c:val>
            <c:numRef>
              <c:f>'memory analyze'!$B$32:$B$54</c:f>
              <c:numCache>
                <c:formatCode>0.0_ </c:formatCode>
                <c:ptCount val="23"/>
                <c:pt idx="0">
                  <c:v>320</c:v>
                </c:pt>
                <c:pt idx="1">
                  <c:v>237.078</c:v>
                </c:pt>
                <c:pt idx="2">
                  <c:v>320</c:v>
                </c:pt>
                <c:pt idx="4">
                  <c:v>237.078</c:v>
                </c:pt>
                <c:pt idx="5">
                  <c:v>237.078</c:v>
                </c:pt>
                <c:pt idx="6">
                  <c:v>237.078</c:v>
                </c:pt>
                <c:pt idx="8">
                  <c:v>438.57799999999997</c:v>
                </c:pt>
                <c:pt idx="9">
                  <c:v>391.17200000000003</c:v>
                </c:pt>
                <c:pt idx="10">
                  <c:v>438.57799999999997</c:v>
                </c:pt>
                <c:pt idx="12">
                  <c:v>219.64099999999999</c:v>
                </c:pt>
                <c:pt idx="13">
                  <c:v>407.76600000000002</c:v>
                </c:pt>
                <c:pt idx="14">
                  <c:v>230.48400000000001</c:v>
                </c:pt>
                <c:pt idx="16">
                  <c:v>230.48400000000001</c:v>
                </c:pt>
                <c:pt idx="17">
                  <c:v>225.5</c:v>
                </c:pt>
                <c:pt idx="18">
                  <c:v>230.48400000000001</c:v>
                </c:pt>
                <c:pt idx="20">
                  <c:v>515.625</c:v>
                </c:pt>
                <c:pt idx="21">
                  <c:v>343.78100000000001</c:v>
                </c:pt>
                <c:pt idx="22">
                  <c:v>515.625</c:v>
                </c:pt>
              </c:numCache>
            </c:numRef>
          </c:val>
        </c:ser>
        <c:gapWidth val="0"/>
        <c:overlap val="86"/>
        <c:axId val="149174144"/>
        <c:axId val="149175680"/>
      </c:barChart>
      <c:catAx>
        <c:axId val="149174144"/>
        <c:scaling>
          <c:orientation val="maxMin"/>
        </c:scaling>
        <c:axPos val="l"/>
        <c:numFmt formatCode="General" sourceLinked="0"/>
        <c:maj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149175680"/>
        <c:crosses val="autoZero"/>
        <c:auto val="1"/>
        <c:lblAlgn val="ctr"/>
        <c:lblOffset val="100"/>
      </c:catAx>
      <c:valAx>
        <c:axId val="149175680"/>
        <c:scaling>
          <c:orientation val="minMax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メモリ使用量</a:t>
                </a:r>
                <a:r>
                  <a:rPr lang="en-US"/>
                  <a:t>(K bytes)</a:t>
                </a:r>
                <a:endParaRPr lang="ja-JP"/>
              </a:p>
            </c:rich>
          </c:tx>
          <c:layout/>
        </c:title>
        <c:numFmt formatCode="General" sourceLinked="0"/>
        <c:majorTickMark val="none"/>
        <c:tickLblPos val="nextTo"/>
        <c:crossAx val="149174144"/>
        <c:crosses val="autoZero"/>
        <c:crossBetween val="between"/>
        <c:majorUnit val="50"/>
        <c:minorUnit val="10"/>
      </c:valAx>
    </c:plotArea>
    <c:legend>
      <c:legendPos val="b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 algn="ctr">
              <a:defRPr/>
            </a:pPr>
            <a:r>
              <a:rPr lang="en-US"/>
              <a:t>TEST#1 [SmallObject] push(back) memory required analysis </a:t>
            </a:r>
            <a:endParaRPr lang="ja-JP"/>
          </a:p>
        </c:rich>
      </c:tx>
      <c:layout>
        <c:manualLayout>
          <c:xMode val="edge"/>
          <c:yMode val="edge"/>
          <c:x val="0.1625933305343244"/>
          <c:y val="2.1396911701179168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'memory analyze'!$C$1</c:f>
              <c:strCache>
                <c:ptCount val="1"/>
                <c:pt idx="0">
                  <c:v>maximum allocate(KB)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'memory analyze'!$A$2:$A$28</c:f>
              <c:strCache>
                <c:ptCount val="27"/>
                <c:pt idx="0">
                  <c:v>std::vector               LLVM4.2</c:v>
                </c:pt>
                <c:pt idx="1">
                  <c:v> VS2012</c:v>
                </c:pt>
                <c:pt idx="2">
                  <c:v>gcc-4.8</c:v>
                </c:pt>
                <c:pt idx="4">
                  <c:v>boost::vector                 LLVM4.2</c:v>
                </c:pt>
                <c:pt idx="5">
                  <c:v> VS2012</c:v>
                </c:pt>
                <c:pt idx="6">
                  <c:v>gcc-4.8</c:v>
                </c:pt>
                <c:pt idx="8">
                  <c:v>std::deque              LLVM4.2</c:v>
                </c:pt>
                <c:pt idx="9">
                  <c:v>VS2012</c:v>
                </c:pt>
                <c:pt idx="10">
                  <c:v>gcc-4.8</c:v>
                </c:pt>
                <c:pt idx="12">
                  <c:v>boost::deque                  LLVM4.2</c:v>
                </c:pt>
                <c:pt idx="13">
                  <c:v>VS2012</c:v>
                </c:pt>
                <c:pt idx="14">
                  <c:v>gcc-4.8</c:v>
                </c:pt>
                <c:pt idx="16">
                  <c:v>boost::fibonacci_heap   LLVM4.2</c:v>
                </c:pt>
                <c:pt idx="17">
                  <c:v>VS2012</c:v>
                </c:pt>
                <c:pt idx="18">
                  <c:v>gcc-4.8</c:v>
                </c:pt>
                <c:pt idx="20">
                  <c:v>std::priority_queue  LLVM4.2</c:v>
                </c:pt>
                <c:pt idx="21">
                  <c:v> VS2012</c:v>
                </c:pt>
                <c:pt idx="22">
                  <c:v>gcc-4.8</c:v>
                </c:pt>
                <c:pt idx="24">
                  <c:v>boost::stable_vector    LLVM4.2</c:v>
                </c:pt>
                <c:pt idx="25">
                  <c:v>VS2012</c:v>
                </c:pt>
                <c:pt idx="26">
                  <c:v>gcc-4.8</c:v>
                </c:pt>
              </c:strCache>
            </c:strRef>
          </c:cat>
          <c:val>
            <c:numRef>
              <c:f>'memory analyze'!$C$2:$C$28</c:f>
              <c:numCache>
                <c:formatCode>0.0_ </c:formatCode>
                <c:ptCount val="27"/>
                <c:pt idx="0">
                  <c:v>60</c:v>
                </c:pt>
                <c:pt idx="1">
                  <c:v>78.078000000000003</c:v>
                </c:pt>
                <c:pt idx="2">
                  <c:v>60</c:v>
                </c:pt>
                <c:pt idx="4">
                  <c:v>78.078000000000003</c:v>
                </c:pt>
                <c:pt idx="5">
                  <c:v>78.078000000000003</c:v>
                </c:pt>
                <c:pt idx="6">
                  <c:v>78.078000000000003</c:v>
                </c:pt>
                <c:pt idx="8">
                  <c:v>39.969000000000001</c:v>
                </c:pt>
                <c:pt idx="9">
                  <c:v>70.516000000000005</c:v>
                </c:pt>
                <c:pt idx="10">
                  <c:v>41.734000000000002</c:v>
                </c:pt>
                <c:pt idx="12">
                  <c:v>41.734000000000002</c:v>
                </c:pt>
                <c:pt idx="13">
                  <c:v>41.125</c:v>
                </c:pt>
                <c:pt idx="14">
                  <c:v>41.734000000000002</c:v>
                </c:pt>
                <c:pt idx="16">
                  <c:v>156.25</c:v>
                </c:pt>
                <c:pt idx="17">
                  <c:v>93.75</c:v>
                </c:pt>
                <c:pt idx="18">
                  <c:v>156.25</c:v>
                </c:pt>
                <c:pt idx="20">
                  <c:v>60</c:v>
                </c:pt>
                <c:pt idx="21">
                  <c:v>78.078000000000003</c:v>
                </c:pt>
                <c:pt idx="22">
                  <c:v>60</c:v>
                </c:pt>
                <c:pt idx="24">
                  <c:v>81.233999999999995</c:v>
                </c:pt>
                <c:pt idx="25">
                  <c:v>71.875</c:v>
                </c:pt>
                <c:pt idx="26">
                  <c:v>81.233999999999995</c:v>
                </c:pt>
              </c:numCache>
            </c:numRef>
          </c:val>
        </c:ser>
        <c:ser>
          <c:idx val="1"/>
          <c:order val="1"/>
          <c:tx>
            <c:strRef>
              <c:f>'memory analyze'!$B$1</c:f>
              <c:strCache>
                <c:ptCount val="1"/>
                <c:pt idx="0">
                  <c:v>allocated(KB)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dLbls>
            <c:dLbl>
              <c:idx val="0"/>
              <c:spPr/>
              <c:txPr>
                <a:bodyPr rot="0"/>
                <a:lstStyle/>
                <a:p>
                  <a:pPr>
                    <a:defRPr/>
                  </a:pPr>
                  <a:endParaRPr lang="ja-JP"/>
                </a:p>
              </c:txPr>
            </c:dLbl>
            <c:spPr>
              <a:noFill/>
              <a:ln>
                <a:noFill/>
              </a:ln>
              <a:effectLst/>
            </c:sp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'memory analyze'!$A$2:$A$28</c:f>
              <c:strCache>
                <c:ptCount val="27"/>
                <c:pt idx="0">
                  <c:v>std::vector               LLVM4.2</c:v>
                </c:pt>
                <c:pt idx="1">
                  <c:v> VS2012</c:v>
                </c:pt>
                <c:pt idx="2">
                  <c:v>gcc-4.8</c:v>
                </c:pt>
                <c:pt idx="4">
                  <c:v>boost::vector                 LLVM4.2</c:v>
                </c:pt>
                <c:pt idx="5">
                  <c:v> VS2012</c:v>
                </c:pt>
                <c:pt idx="6">
                  <c:v>gcc-4.8</c:v>
                </c:pt>
                <c:pt idx="8">
                  <c:v>std::deque              LLVM4.2</c:v>
                </c:pt>
                <c:pt idx="9">
                  <c:v>VS2012</c:v>
                </c:pt>
                <c:pt idx="10">
                  <c:v>gcc-4.8</c:v>
                </c:pt>
                <c:pt idx="12">
                  <c:v>boost::deque                  LLVM4.2</c:v>
                </c:pt>
                <c:pt idx="13">
                  <c:v>VS2012</c:v>
                </c:pt>
                <c:pt idx="14">
                  <c:v>gcc-4.8</c:v>
                </c:pt>
                <c:pt idx="16">
                  <c:v>boost::fibonacci_heap   LLVM4.2</c:v>
                </c:pt>
                <c:pt idx="17">
                  <c:v>VS2012</c:v>
                </c:pt>
                <c:pt idx="18">
                  <c:v>gcc-4.8</c:v>
                </c:pt>
                <c:pt idx="20">
                  <c:v>std::priority_queue  LLVM4.2</c:v>
                </c:pt>
                <c:pt idx="21">
                  <c:v> VS2012</c:v>
                </c:pt>
                <c:pt idx="22">
                  <c:v>gcc-4.8</c:v>
                </c:pt>
                <c:pt idx="24">
                  <c:v>boost::stable_vector    LLVM4.2</c:v>
                </c:pt>
                <c:pt idx="25">
                  <c:v>VS2012</c:v>
                </c:pt>
                <c:pt idx="26">
                  <c:v>gcc-4.8</c:v>
                </c:pt>
              </c:strCache>
            </c:strRef>
          </c:cat>
          <c:val>
            <c:numRef>
              <c:f>'memory analyze'!$B$2:$B$28</c:f>
              <c:numCache>
                <c:formatCode>0.0_ </c:formatCode>
                <c:ptCount val="27"/>
                <c:pt idx="0">
                  <c:v>40</c:v>
                </c:pt>
                <c:pt idx="1">
                  <c:v>46.844000000000001</c:v>
                </c:pt>
                <c:pt idx="2">
                  <c:v>40</c:v>
                </c:pt>
                <c:pt idx="4">
                  <c:v>46.844000000000001</c:v>
                </c:pt>
                <c:pt idx="5">
                  <c:v>46.844000000000001</c:v>
                </c:pt>
                <c:pt idx="6">
                  <c:v>46.844000000000001</c:v>
                </c:pt>
                <c:pt idx="8">
                  <c:v>39.969000000000001</c:v>
                </c:pt>
                <c:pt idx="9">
                  <c:v>70.516000000000005</c:v>
                </c:pt>
                <c:pt idx="10">
                  <c:v>41.734000000000002</c:v>
                </c:pt>
                <c:pt idx="12">
                  <c:v>41.734000000000002</c:v>
                </c:pt>
                <c:pt idx="13">
                  <c:v>41.125</c:v>
                </c:pt>
                <c:pt idx="14">
                  <c:v>41.734000000000002</c:v>
                </c:pt>
                <c:pt idx="16">
                  <c:v>156.25</c:v>
                </c:pt>
                <c:pt idx="17">
                  <c:v>93.75</c:v>
                </c:pt>
                <c:pt idx="18">
                  <c:v>156.25</c:v>
                </c:pt>
                <c:pt idx="20">
                  <c:v>40</c:v>
                </c:pt>
                <c:pt idx="21">
                  <c:v>46.844000000000001</c:v>
                </c:pt>
                <c:pt idx="22">
                  <c:v>40</c:v>
                </c:pt>
                <c:pt idx="24">
                  <c:v>81.233999999999995</c:v>
                </c:pt>
                <c:pt idx="25">
                  <c:v>71.875</c:v>
                </c:pt>
                <c:pt idx="26">
                  <c:v>81.233999999999995</c:v>
                </c:pt>
              </c:numCache>
            </c:numRef>
          </c:val>
        </c:ser>
        <c:gapWidth val="0"/>
        <c:overlap val="62"/>
        <c:axId val="84016512"/>
        <c:axId val="83326080"/>
      </c:barChart>
      <c:catAx>
        <c:axId val="84016512"/>
        <c:scaling>
          <c:orientation val="maxMin"/>
        </c:scaling>
        <c:axPos val="l"/>
        <c:numFmt formatCode="General" sourceLinked="0"/>
        <c:majorTickMark val="none"/>
        <c:tickLblPos val="nextTo"/>
        <c:crossAx val="83326080"/>
        <c:crosses val="autoZero"/>
        <c:auto val="1"/>
        <c:lblAlgn val="ctr"/>
        <c:lblOffset val="100"/>
      </c:catAx>
      <c:valAx>
        <c:axId val="83326080"/>
        <c:scaling>
          <c:orientation val="minMax"/>
          <c:max val="180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メモリ使用量</a:t>
                </a:r>
                <a:r>
                  <a:rPr lang="en-US" altLang="ja-JP"/>
                  <a:t>(K</a:t>
                </a:r>
                <a:r>
                  <a:rPr lang="en-US"/>
                  <a:t> bytes)</a:t>
                </a:r>
                <a:endParaRPr lang="ja-JP"/>
              </a:p>
            </c:rich>
          </c:tx>
          <c:layout/>
        </c:title>
        <c:numFmt formatCode="General" sourceLinked="0"/>
        <c:majorTickMark val="none"/>
        <c:tickLblPos val="nextTo"/>
        <c:crossAx val="84016512"/>
        <c:crosses val="autoZero"/>
        <c:crossBetween val="between"/>
        <c:majorUnit val="50"/>
        <c:minorUnit val="10"/>
      </c:valAx>
    </c:plotArea>
    <c:legend>
      <c:legendPos val="b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TEST#1 [SmallObject] push(back) memory allocation counts analysis </a:t>
            </a:r>
            <a:endParaRPr lang="ja-JP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'memory analyze'!$D$1</c:f>
              <c:strCache>
                <c:ptCount val="1"/>
                <c:pt idx="0">
                  <c:v>allcate count</c:v>
                </c:pt>
              </c:strCache>
            </c:strRef>
          </c:tx>
          <c:dLbls>
            <c:dLbl>
              <c:idx val="9"/>
              <c:layout>
                <c:manualLayout>
                  <c:x val="0.71111111111111114"/>
                  <c:y val="0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0.71249026774144553"/>
                  <c:y val="1.6855689174349359E-7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0.71256830601092869"/>
                  <c:y val="7.6501843098176436E-17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0.70819668760120991"/>
                  <c:y val="-3.7464590526242047E-5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0.70818400692296468"/>
                  <c:y val="3.345052725557326E-7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0.7067395264116576"/>
                  <c:y val="0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'memory analyze'!$A$2:$A$28</c:f>
              <c:strCache>
                <c:ptCount val="27"/>
                <c:pt idx="0">
                  <c:v>std::vector               LLVM4.2</c:v>
                </c:pt>
                <c:pt idx="1">
                  <c:v> VS2012</c:v>
                </c:pt>
                <c:pt idx="2">
                  <c:v>gcc-4.8</c:v>
                </c:pt>
                <c:pt idx="4">
                  <c:v>boost::vector                 LLVM4.2</c:v>
                </c:pt>
                <c:pt idx="5">
                  <c:v> VS2012</c:v>
                </c:pt>
                <c:pt idx="6">
                  <c:v>gcc-4.8</c:v>
                </c:pt>
                <c:pt idx="8">
                  <c:v>std::deque              LLVM4.2</c:v>
                </c:pt>
                <c:pt idx="9">
                  <c:v>VS2012</c:v>
                </c:pt>
                <c:pt idx="10">
                  <c:v>gcc-4.8</c:v>
                </c:pt>
                <c:pt idx="12">
                  <c:v>boost::deque                  LLVM4.2</c:v>
                </c:pt>
                <c:pt idx="13">
                  <c:v>VS2012</c:v>
                </c:pt>
                <c:pt idx="14">
                  <c:v>gcc-4.8</c:v>
                </c:pt>
                <c:pt idx="16">
                  <c:v>boost::fibonacci_heap   LLVM4.2</c:v>
                </c:pt>
                <c:pt idx="17">
                  <c:v>VS2012</c:v>
                </c:pt>
                <c:pt idx="18">
                  <c:v>gcc-4.8</c:v>
                </c:pt>
                <c:pt idx="20">
                  <c:v>std::priority_queue  LLVM4.2</c:v>
                </c:pt>
                <c:pt idx="21">
                  <c:v> VS2012</c:v>
                </c:pt>
                <c:pt idx="22">
                  <c:v>gcc-4.8</c:v>
                </c:pt>
                <c:pt idx="24">
                  <c:v>boost::stable_vector    LLVM4.2</c:v>
                </c:pt>
                <c:pt idx="25">
                  <c:v>VS2012</c:v>
                </c:pt>
                <c:pt idx="26">
                  <c:v>gcc-4.8</c:v>
                </c:pt>
              </c:strCache>
            </c:strRef>
          </c:cat>
          <c:val>
            <c:numRef>
              <c:f>'memory analyze'!$D$2:$D$28</c:f>
              <c:numCache>
                <c:formatCode>General</c:formatCode>
                <c:ptCount val="27"/>
                <c:pt idx="0">
                  <c:v>12</c:v>
                </c:pt>
                <c:pt idx="1">
                  <c:v>20</c:v>
                </c:pt>
                <c:pt idx="2">
                  <c:v>12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15</c:v>
                </c:pt>
                <c:pt idx="9">
                  <c:v>2010</c:v>
                </c:pt>
                <c:pt idx="10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6">
                  <c:v>2000</c:v>
                </c:pt>
                <c:pt idx="17">
                  <c:v>12</c:v>
                </c:pt>
                <c:pt idx="18">
                  <c:v>2017</c:v>
                </c:pt>
                <c:pt idx="20">
                  <c:v>12</c:v>
                </c:pt>
                <c:pt idx="21">
                  <c:v>20</c:v>
                </c:pt>
                <c:pt idx="22">
                  <c:v>12</c:v>
                </c:pt>
                <c:pt idx="24">
                  <c:v>2017</c:v>
                </c:pt>
                <c:pt idx="25">
                  <c:v>2017</c:v>
                </c:pt>
                <c:pt idx="26">
                  <c:v>2017</c:v>
                </c:pt>
              </c:numCache>
            </c:numRef>
          </c:val>
        </c:ser>
        <c:ser>
          <c:idx val="1"/>
          <c:order val="1"/>
          <c:tx>
            <c:strRef>
              <c:f>'memory analyze'!$E$1</c:f>
              <c:strCache>
                <c:ptCount val="1"/>
                <c:pt idx="0">
                  <c:v>free count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'memory analyze'!$A$2:$A$28</c:f>
              <c:strCache>
                <c:ptCount val="27"/>
                <c:pt idx="0">
                  <c:v>std::vector               LLVM4.2</c:v>
                </c:pt>
                <c:pt idx="1">
                  <c:v> VS2012</c:v>
                </c:pt>
                <c:pt idx="2">
                  <c:v>gcc-4.8</c:v>
                </c:pt>
                <c:pt idx="4">
                  <c:v>boost::vector                 LLVM4.2</c:v>
                </c:pt>
                <c:pt idx="5">
                  <c:v> VS2012</c:v>
                </c:pt>
                <c:pt idx="6">
                  <c:v>gcc-4.8</c:v>
                </c:pt>
                <c:pt idx="8">
                  <c:v>std::deque              LLVM4.2</c:v>
                </c:pt>
                <c:pt idx="9">
                  <c:v>VS2012</c:v>
                </c:pt>
                <c:pt idx="10">
                  <c:v>gcc-4.8</c:v>
                </c:pt>
                <c:pt idx="12">
                  <c:v>boost::deque                  LLVM4.2</c:v>
                </c:pt>
                <c:pt idx="13">
                  <c:v>VS2012</c:v>
                </c:pt>
                <c:pt idx="14">
                  <c:v>gcc-4.8</c:v>
                </c:pt>
                <c:pt idx="16">
                  <c:v>boost::fibonacci_heap   LLVM4.2</c:v>
                </c:pt>
                <c:pt idx="17">
                  <c:v>VS2012</c:v>
                </c:pt>
                <c:pt idx="18">
                  <c:v>gcc-4.8</c:v>
                </c:pt>
                <c:pt idx="20">
                  <c:v>std::priority_queue  LLVM4.2</c:v>
                </c:pt>
                <c:pt idx="21">
                  <c:v> VS2012</c:v>
                </c:pt>
                <c:pt idx="22">
                  <c:v>gcc-4.8</c:v>
                </c:pt>
                <c:pt idx="24">
                  <c:v>boost::stable_vector    LLVM4.2</c:v>
                </c:pt>
                <c:pt idx="25">
                  <c:v>VS2012</c:v>
                </c:pt>
                <c:pt idx="26">
                  <c:v>gcc-4.8</c:v>
                </c:pt>
              </c:strCache>
            </c:strRef>
          </c:cat>
          <c:val>
            <c:numRef>
              <c:f>'memory analyze'!$E$2:$E$28</c:f>
              <c:numCache>
                <c:formatCode>General</c:formatCode>
                <c:ptCount val="27"/>
                <c:pt idx="0">
                  <c:v>11</c:v>
                </c:pt>
                <c:pt idx="1">
                  <c:v>19</c:v>
                </c:pt>
                <c:pt idx="2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8">
                  <c:v>4</c:v>
                </c:pt>
                <c:pt idx="9">
                  <c:v>8</c:v>
                </c:pt>
                <c:pt idx="10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6">
                  <c:v>0</c:v>
                </c:pt>
                <c:pt idx="17">
                  <c:v>11</c:v>
                </c:pt>
                <c:pt idx="18">
                  <c:v>16</c:v>
                </c:pt>
                <c:pt idx="20">
                  <c:v>11</c:v>
                </c:pt>
                <c:pt idx="21">
                  <c:v>19</c:v>
                </c:pt>
                <c:pt idx="22">
                  <c:v>11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</c:numCache>
            </c:numRef>
          </c:val>
        </c:ser>
        <c:gapWidth val="0"/>
        <c:overlap val="80"/>
        <c:axId val="83359232"/>
        <c:axId val="83360768"/>
      </c:barChart>
      <c:catAx>
        <c:axId val="83359232"/>
        <c:scaling>
          <c:orientation val="maxMin"/>
        </c:scaling>
        <c:axPos val="l"/>
        <c:numFmt formatCode="General" sourceLinked="0"/>
        <c:majorTickMark val="none"/>
        <c:tickLblPos val="nextTo"/>
        <c:crossAx val="83360768"/>
        <c:crosses val="autoZero"/>
        <c:auto val="1"/>
        <c:lblAlgn val="ctr"/>
        <c:lblOffset val="100"/>
      </c:catAx>
      <c:valAx>
        <c:axId val="83360768"/>
        <c:scaling>
          <c:orientation val="minMax"/>
          <c:max val="110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alloc/free count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83359232"/>
        <c:crosses val="autoZero"/>
        <c:crossBetween val="between"/>
        <c:minorUnit val="10"/>
      </c:valAx>
    </c:plotArea>
    <c:legend>
      <c:legendPos val="b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 algn="ctr">
              <a:defRPr/>
            </a:pPr>
            <a:r>
              <a:rPr lang="en-US"/>
              <a:t>TEST#2 [LargeObject] push(back) memory required analysis</a:t>
            </a:r>
          </a:p>
        </c:rich>
      </c:tx>
      <c:layout>
        <c:manualLayout>
          <c:xMode val="edge"/>
          <c:yMode val="edge"/>
          <c:x val="0.16259333053432451"/>
          <c:y val="2.1396911701179185E-2"/>
        </c:manualLayout>
      </c:layout>
    </c:title>
    <c:plotArea>
      <c:layout/>
      <c:barChart>
        <c:barDir val="bar"/>
        <c:grouping val="clustered"/>
        <c:ser>
          <c:idx val="4"/>
          <c:order val="0"/>
          <c:tx>
            <c:strRef>
              <c:f>'memory analyze'!$F$1</c:f>
              <c:strCache>
                <c:ptCount val="1"/>
                <c:pt idx="0">
                  <c:v>allocated(KB)</c:v>
                </c:pt>
              </c:strCache>
            </c:strRef>
          </c:tx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'memory analyze'!$A$2:$A$28</c:f>
              <c:strCache>
                <c:ptCount val="27"/>
                <c:pt idx="0">
                  <c:v>std::vector               LLVM4.2</c:v>
                </c:pt>
                <c:pt idx="1">
                  <c:v> VS2012</c:v>
                </c:pt>
                <c:pt idx="2">
                  <c:v>gcc-4.8</c:v>
                </c:pt>
                <c:pt idx="4">
                  <c:v>boost::vector                 LLVM4.2</c:v>
                </c:pt>
                <c:pt idx="5">
                  <c:v> VS2012</c:v>
                </c:pt>
                <c:pt idx="6">
                  <c:v>gcc-4.8</c:v>
                </c:pt>
                <c:pt idx="8">
                  <c:v>std::deque              LLVM4.2</c:v>
                </c:pt>
                <c:pt idx="9">
                  <c:v>VS2012</c:v>
                </c:pt>
                <c:pt idx="10">
                  <c:v>gcc-4.8</c:v>
                </c:pt>
                <c:pt idx="12">
                  <c:v>boost::deque                  LLVM4.2</c:v>
                </c:pt>
                <c:pt idx="13">
                  <c:v>VS2012</c:v>
                </c:pt>
                <c:pt idx="14">
                  <c:v>gcc-4.8</c:v>
                </c:pt>
                <c:pt idx="16">
                  <c:v>boost::fibonacci_heap   LLVM4.2</c:v>
                </c:pt>
                <c:pt idx="17">
                  <c:v>VS2012</c:v>
                </c:pt>
                <c:pt idx="18">
                  <c:v>gcc-4.8</c:v>
                </c:pt>
                <c:pt idx="20">
                  <c:v>std::priority_queue  LLVM4.2</c:v>
                </c:pt>
                <c:pt idx="21">
                  <c:v> VS2012</c:v>
                </c:pt>
                <c:pt idx="22">
                  <c:v>gcc-4.8</c:v>
                </c:pt>
                <c:pt idx="24">
                  <c:v>boost::stable_vector    LLVM4.2</c:v>
                </c:pt>
                <c:pt idx="25">
                  <c:v>VS2012</c:v>
                </c:pt>
                <c:pt idx="26">
                  <c:v>gcc-4.8</c:v>
                </c:pt>
              </c:strCache>
            </c:strRef>
          </c:cat>
          <c:val>
            <c:numRef>
              <c:f>'memory analyze'!$F$2:$F$28</c:f>
              <c:numCache>
                <c:formatCode>0.0_ </c:formatCode>
                <c:ptCount val="27"/>
                <c:pt idx="0">
                  <c:v>4096</c:v>
                </c:pt>
                <c:pt idx="1">
                  <c:v>4796</c:v>
                </c:pt>
                <c:pt idx="2">
                  <c:v>4096</c:v>
                </c:pt>
                <c:pt idx="4">
                  <c:v>4796</c:v>
                </c:pt>
                <c:pt idx="5">
                  <c:v>4796</c:v>
                </c:pt>
                <c:pt idx="6">
                  <c:v>4796</c:v>
                </c:pt>
                <c:pt idx="8">
                  <c:v>4033</c:v>
                </c:pt>
                <c:pt idx="9">
                  <c:v>4008.0160000000001</c:v>
                </c:pt>
                <c:pt idx="10">
                  <c:v>4041.9839999999999</c:v>
                </c:pt>
                <c:pt idx="12">
                  <c:v>4041.9839999999999</c:v>
                </c:pt>
                <c:pt idx="13">
                  <c:v>4022</c:v>
                </c:pt>
                <c:pt idx="14">
                  <c:v>4041.9839999999999</c:v>
                </c:pt>
                <c:pt idx="16">
                  <c:v>4125</c:v>
                </c:pt>
                <c:pt idx="17">
                  <c:v>4062.5</c:v>
                </c:pt>
                <c:pt idx="18">
                  <c:v>4125</c:v>
                </c:pt>
                <c:pt idx="20">
                  <c:v>4096</c:v>
                </c:pt>
                <c:pt idx="21">
                  <c:v>4796</c:v>
                </c:pt>
                <c:pt idx="22">
                  <c:v>4096</c:v>
                </c:pt>
                <c:pt idx="24">
                  <c:v>4049.9839999999999</c:v>
                </c:pt>
                <c:pt idx="25">
                  <c:v>4040.625</c:v>
                </c:pt>
                <c:pt idx="26">
                  <c:v>4049.9839999999999</c:v>
                </c:pt>
              </c:numCache>
            </c:numRef>
          </c:val>
        </c:ser>
        <c:ser>
          <c:idx val="5"/>
          <c:order val="1"/>
          <c:tx>
            <c:strRef>
              <c:f>'memory analyze'!$G$1</c:f>
              <c:strCache>
                <c:ptCount val="1"/>
                <c:pt idx="0">
                  <c:v>maximum allocate(KB)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'memory analyze'!$A$2:$A$28</c:f>
              <c:strCache>
                <c:ptCount val="27"/>
                <c:pt idx="0">
                  <c:v>std::vector               LLVM4.2</c:v>
                </c:pt>
                <c:pt idx="1">
                  <c:v> VS2012</c:v>
                </c:pt>
                <c:pt idx="2">
                  <c:v>gcc-4.8</c:v>
                </c:pt>
                <c:pt idx="4">
                  <c:v>boost::vector                 LLVM4.2</c:v>
                </c:pt>
                <c:pt idx="5">
                  <c:v> VS2012</c:v>
                </c:pt>
                <c:pt idx="6">
                  <c:v>gcc-4.8</c:v>
                </c:pt>
                <c:pt idx="8">
                  <c:v>std::deque              LLVM4.2</c:v>
                </c:pt>
                <c:pt idx="9">
                  <c:v>VS2012</c:v>
                </c:pt>
                <c:pt idx="10">
                  <c:v>gcc-4.8</c:v>
                </c:pt>
                <c:pt idx="12">
                  <c:v>boost::deque                  LLVM4.2</c:v>
                </c:pt>
                <c:pt idx="13">
                  <c:v>VS2012</c:v>
                </c:pt>
                <c:pt idx="14">
                  <c:v>gcc-4.8</c:v>
                </c:pt>
                <c:pt idx="16">
                  <c:v>boost::fibonacci_heap   LLVM4.2</c:v>
                </c:pt>
                <c:pt idx="17">
                  <c:v>VS2012</c:v>
                </c:pt>
                <c:pt idx="18">
                  <c:v>gcc-4.8</c:v>
                </c:pt>
                <c:pt idx="20">
                  <c:v>std::priority_queue  LLVM4.2</c:v>
                </c:pt>
                <c:pt idx="21">
                  <c:v> VS2012</c:v>
                </c:pt>
                <c:pt idx="22">
                  <c:v>gcc-4.8</c:v>
                </c:pt>
                <c:pt idx="24">
                  <c:v>boost::stable_vector    LLVM4.2</c:v>
                </c:pt>
                <c:pt idx="25">
                  <c:v>VS2012</c:v>
                </c:pt>
                <c:pt idx="26">
                  <c:v>gcc-4.8</c:v>
                </c:pt>
              </c:strCache>
            </c:strRef>
          </c:cat>
          <c:val>
            <c:numRef>
              <c:f>'memory analyze'!$G$2:$G$28</c:f>
              <c:numCache>
                <c:formatCode>0.0_ </c:formatCode>
                <c:ptCount val="27"/>
                <c:pt idx="0">
                  <c:v>6144</c:v>
                </c:pt>
                <c:pt idx="1">
                  <c:v>7994</c:v>
                </c:pt>
                <c:pt idx="2">
                  <c:v>6144</c:v>
                </c:pt>
                <c:pt idx="4">
                  <c:v>7994</c:v>
                </c:pt>
                <c:pt idx="5">
                  <c:v>7994</c:v>
                </c:pt>
                <c:pt idx="6">
                  <c:v>7994</c:v>
                </c:pt>
                <c:pt idx="8">
                  <c:v>4033</c:v>
                </c:pt>
                <c:pt idx="9">
                  <c:v>4008.0160000000001</c:v>
                </c:pt>
                <c:pt idx="10">
                  <c:v>4041.9839999999999</c:v>
                </c:pt>
                <c:pt idx="12">
                  <c:v>4041.9839999999999</c:v>
                </c:pt>
                <c:pt idx="13">
                  <c:v>4022</c:v>
                </c:pt>
                <c:pt idx="14">
                  <c:v>4041.9839999999999</c:v>
                </c:pt>
                <c:pt idx="16">
                  <c:v>4125</c:v>
                </c:pt>
                <c:pt idx="17">
                  <c:v>4062.5</c:v>
                </c:pt>
                <c:pt idx="18">
                  <c:v>4125</c:v>
                </c:pt>
                <c:pt idx="20">
                  <c:v>6144</c:v>
                </c:pt>
                <c:pt idx="21">
                  <c:v>7994</c:v>
                </c:pt>
                <c:pt idx="22">
                  <c:v>6144</c:v>
                </c:pt>
                <c:pt idx="24">
                  <c:v>4049.9839999999999</c:v>
                </c:pt>
                <c:pt idx="25">
                  <c:v>4040.625</c:v>
                </c:pt>
                <c:pt idx="26">
                  <c:v>4049.9839999999999</c:v>
                </c:pt>
              </c:numCache>
            </c:numRef>
          </c:val>
        </c:ser>
        <c:gapWidth val="0"/>
        <c:overlap val="62"/>
        <c:axId val="90433792"/>
        <c:axId val="91521024"/>
      </c:barChart>
      <c:catAx>
        <c:axId val="90433792"/>
        <c:scaling>
          <c:orientation val="maxMin"/>
        </c:scaling>
        <c:axPos val="l"/>
        <c:numFmt formatCode="General" sourceLinked="0"/>
        <c:majorTickMark val="none"/>
        <c:tickLblPos val="nextTo"/>
        <c:crossAx val="91521024"/>
        <c:crosses val="autoZero"/>
        <c:auto val="1"/>
        <c:lblAlgn val="ctr"/>
        <c:lblOffset val="100"/>
      </c:catAx>
      <c:valAx>
        <c:axId val="91521024"/>
        <c:scaling>
          <c:orientation val="minMax"/>
          <c:max val="8000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 bytes</a:t>
                </a:r>
                <a:endParaRPr lang="ja-JP"/>
              </a:p>
            </c:rich>
          </c:tx>
          <c:layout/>
        </c:title>
        <c:numFmt formatCode="General" sourceLinked="0"/>
        <c:majorTickMark val="none"/>
        <c:tickLblPos val="nextTo"/>
        <c:crossAx val="90433792"/>
        <c:crosses val="autoZero"/>
        <c:crossBetween val="between"/>
        <c:minorUnit val="10"/>
      </c:valAx>
    </c:plotArea>
    <c:legend>
      <c:legendPos val="b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TEST#2 [Large</a:t>
            </a:r>
            <a:r>
              <a:rPr lang="en-US" baseline="0"/>
              <a:t> Object] </a:t>
            </a:r>
            <a:r>
              <a:rPr lang="en-US"/>
              <a:t>push(back) performance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total!$B$10</c:f>
              <c:strCache>
                <c:ptCount val="1"/>
                <c:pt idx="0">
                  <c:v>MacOS/LLVM4.2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total!$A$11:$A$17</c:f>
              <c:strCache>
                <c:ptCount val="7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  <c:pt idx="4">
                  <c:v>boost::fibonacci_heap</c:v>
                </c:pt>
                <c:pt idx="5">
                  <c:v>std::priority_queue</c:v>
                </c:pt>
                <c:pt idx="6">
                  <c:v>boost::stable_vector</c:v>
                </c:pt>
              </c:strCache>
            </c:strRef>
          </c:cat>
          <c:val>
            <c:numRef>
              <c:f>total!$B$11:$B$17</c:f>
              <c:numCache>
                <c:formatCode>0.000_ </c:formatCode>
                <c:ptCount val="7"/>
                <c:pt idx="0">
                  <c:v>3246.9</c:v>
                </c:pt>
                <c:pt idx="1">
                  <c:v>6154.7</c:v>
                </c:pt>
                <c:pt idx="2">
                  <c:v>1547.35</c:v>
                </c:pt>
                <c:pt idx="3">
                  <c:v>2028.5</c:v>
                </c:pt>
                <c:pt idx="4">
                  <c:v>1827.7</c:v>
                </c:pt>
                <c:pt idx="5">
                  <c:v>4731.6499999999996</c:v>
                </c:pt>
                <c:pt idx="6">
                  <c:v>2523.4</c:v>
                </c:pt>
              </c:numCache>
            </c:numRef>
          </c:val>
        </c:ser>
        <c:ser>
          <c:idx val="1"/>
          <c:order val="1"/>
          <c:tx>
            <c:strRef>
              <c:f>total!$C$10</c:f>
              <c:strCache>
                <c:ptCount val="1"/>
                <c:pt idx="0">
                  <c:v>Win/VS2012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total!$A$11:$A$17</c:f>
              <c:strCache>
                <c:ptCount val="7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  <c:pt idx="4">
                  <c:v>boost::fibonacci_heap</c:v>
                </c:pt>
                <c:pt idx="5">
                  <c:v>std::priority_queue</c:v>
                </c:pt>
                <c:pt idx="6">
                  <c:v>boost::stable_vector</c:v>
                </c:pt>
              </c:strCache>
            </c:strRef>
          </c:cat>
          <c:val>
            <c:numRef>
              <c:f>total!$C$11:$C$17</c:f>
              <c:numCache>
                <c:formatCode>General</c:formatCode>
                <c:ptCount val="7"/>
                <c:pt idx="0">
                  <c:v>8360.1759999999995</c:v>
                </c:pt>
                <c:pt idx="1">
                  <c:v>6756.1379999999999</c:v>
                </c:pt>
                <c:pt idx="2">
                  <c:v>3770.556</c:v>
                </c:pt>
                <c:pt idx="3">
                  <c:v>1916.308</c:v>
                </c:pt>
                <c:pt idx="4">
                  <c:v>2907.4119999999998</c:v>
                </c:pt>
                <c:pt idx="5">
                  <c:v>10368.769</c:v>
                </c:pt>
                <c:pt idx="6">
                  <c:v>3007.5709999999999</c:v>
                </c:pt>
              </c:numCache>
            </c:numRef>
          </c:val>
        </c:ser>
        <c:ser>
          <c:idx val="2"/>
          <c:order val="2"/>
          <c:tx>
            <c:strRef>
              <c:f>total!$D$10</c:f>
              <c:strCache>
                <c:ptCount val="1"/>
                <c:pt idx="0">
                  <c:v>Linux/gcc-4.8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total!$A$11:$A$17</c:f>
              <c:strCache>
                <c:ptCount val="7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  <c:pt idx="4">
                  <c:v>boost::fibonacci_heap</c:v>
                </c:pt>
                <c:pt idx="5">
                  <c:v>std::priority_queue</c:v>
                </c:pt>
                <c:pt idx="6">
                  <c:v>boost::stable_vector</c:v>
                </c:pt>
              </c:strCache>
            </c:strRef>
          </c:cat>
          <c:val>
            <c:numRef>
              <c:f>total!$D$11:$D$17</c:f>
              <c:numCache>
                <c:formatCode>General</c:formatCode>
                <c:ptCount val="7"/>
                <c:pt idx="0">
                  <c:v>4353.8500000000004</c:v>
                </c:pt>
                <c:pt idx="1">
                  <c:v>8396.6</c:v>
                </c:pt>
                <c:pt idx="2">
                  <c:v>2351.0500000000002</c:v>
                </c:pt>
                <c:pt idx="3">
                  <c:v>2472.5500000000002</c:v>
                </c:pt>
                <c:pt idx="4">
                  <c:v>2954.55</c:v>
                </c:pt>
                <c:pt idx="5">
                  <c:v>7428.15</c:v>
                </c:pt>
                <c:pt idx="6">
                  <c:v>2871.55</c:v>
                </c:pt>
              </c:numCache>
            </c:numRef>
          </c:val>
        </c:ser>
        <c:gapWidth val="75"/>
        <c:overlap val="-25"/>
        <c:axId val="91633920"/>
        <c:axId val="91643904"/>
      </c:barChart>
      <c:catAx>
        <c:axId val="91633920"/>
        <c:scaling>
          <c:orientation val="maxMin"/>
        </c:scaling>
        <c:axPos val="l"/>
        <c:numFmt formatCode="General" sourceLinked="0"/>
        <c:majorTickMark val="none"/>
        <c:tickLblPos val="nextTo"/>
        <c:crossAx val="91643904"/>
        <c:crosses val="autoZero"/>
        <c:auto val="1"/>
        <c:lblAlgn val="ctr"/>
        <c:lblOffset val="100"/>
      </c:catAx>
      <c:valAx>
        <c:axId val="91643904"/>
        <c:scaling>
          <c:orientation val="minMax"/>
          <c:max val="20500"/>
          <c:min val="0"/>
        </c:scaling>
        <c:axPos val="t"/>
        <c:majorGridlines/>
        <c:numFmt formatCode="0_ " sourceLinked="0"/>
        <c:majorTickMark val="none"/>
        <c:tickLblPos val="nextTo"/>
        <c:crossAx val="91633920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TEST#2 [Large Object] push(back) memory allocation counts analysis </a:t>
            </a:r>
            <a:endParaRPr lang="ja-JP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'memory analyze'!$H$1</c:f>
              <c:strCache>
                <c:ptCount val="1"/>
                <c:pt idx="0">
                  <c:v>allcate count</c:v>
                </c:pt>
              </c:strCache>
            </c:strRef>
          </c:tx>
          <c:dLbls>
            <c:dLbl>
              <c:idx val="9"/>
              <c:layout>
                <c:manualLayout>
                  <c:x val="0.71410361384785248"/>
                  <c:y val="1.6759595832290756E-7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.71410361384785248"/>
                  <c:y val="1.6759595832290756E-7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0.71553182107554802"/>
                  <c:y val="2.128468670700925E-3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0.71553182107554802"/>
                  <c:y val="0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0.71553182107554802"/>
                  <c:y val="5.0278787496872261E-7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0.71696002830324368"/>
                  <c:y val="0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0.71696002830324368"/>
                  <c:y val="1.6759595824486465E-7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0.71553182107554802"/>
                  <c:y val="0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0.71553182107554802"/>
                  <c:y val="0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0.71553182107554802"/>
                  <c:y val="0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0.71553182107554802"/>
                  <c:y val="0"/>
                </c:manualLayout>
              </c:layout>
              <c:dLblPos val="inBase"/>
              <c:showVal val="1"/>
              <c:extLst>
                <c:ext xmlns:c15="http://schemas.microsoft.com/office/drawing/2012/chart" uri="{CE6537A1-D6FC-4f65-9D91-7224C49458BB}"/>
              </c:extLst>
            </c:dLbl>
            <c:numFmt formatCode="#,##0;[Red]\-#,##0" sourceLinked="0"/>
            <c:spPr>
              <a:noFill/>
              <a:ln>
                <a:noFill/>
              </a:ln>
              <a:effectLst/>
            </c:spPr>
            <c:dLblPos val="out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'memory analyze'!$A$2:$A$28</c:f>
              <c:strCache>
                <c:ptCount val="27"/>
                <c:pt idx="0">
                  <c:v>std::vector               LLVM4.2</c:v>
                </c:pt>
                <c:pt idx="1">
                  <c:v> VS2012</c:v>
                </c:pt>
                <c:pt idx="2">
                  <c:v>gcc-4.8</c:v>
                </c:pt>
                <c:pt idx="4">
                  <c:v>boost::vector                 LLVM4.2</c:v>
                </c:pt>
                <c:pt idx="5">
                  <c:v> VS2012</c:v>
                </c:pt>
                <c:pt idx="6">
                  <c:v>gcc-4.8</c:v>
                </c:pt>
                <c:pt idx="8">
                  <c:v>std::deque              LLVM4.2</c:v>
                </c:pt>
                <c:pt idx="9">
                  <c:v>VS2012</c:v>
                </c:pt>
                <c:pt idx="10">
                  <c:v>gcc-4.8</c:v>
                </c:pt>
                <c:pt idx="12">
                  <c:v>boost::deque                  LLVM4.2</c:v>
                </c:pt>
                <c:pt idx="13">
                  <c:v>VS2012</c:v>
                </c:pt>
                <c:pt idx="14">
                  <c:v>gcc-4.8</c:v>
                </c:pt>
                <c:pt idx="16">
                  <c:v>boost::fibonacci_heap   LLVM4.2</c:v>
                </c:pt>
                <c:pt idx="17">
                  <c:v>VS2012</c:v>
                </c:pt>
                <c:pt idx="18">
                  <c:v>gcc-4.8</c:v>
                </c:pt>
                <c:pt idx="20">
                  <c:v>std::priority_queue  LLVM4.2</c:v>
                </c:pt>
                <c:pt idx="21">
                  <c:v> VS2012</c:v>
                </c:pt>
                <c:pt idx="22">
                  <c:v>gcc-4.8</c:v>
                </c:pt>
                <c:pt idx="24">
                  <c:v>boost::stable_vector    LLVM4.2</c:v>
                </c:pt>
                <c:pt idx="25">
                  <c:v>VS2012</c:v>
                </c:pt>
                <c:pt idx="26">
                  <c:v>gcc-4.8</c:v>
                </c:pt>
              </c:strCache>
            </c:strRef>
          </c:cat>
          <c:val>
            <c:numRef>
              <c:f>'memory analyze'!$H$2:$H$28</c:f>
              <c:numCache>
                <c:formatCode>0.0_ </c:formatCode>
                <c:ptCount val="27"/>
                <c:pt idx="0">
                  <c:v>12</c:v>
                </c:pt>
                <c:pt idx="1">
                  <c:v>20</c:v>
                </c:pt>
                <c:pt idx="2">
                  <c:v>12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134</c:v>
                </c:pt>
                <c:pt idx="9">
                  <c:v>2010</c:v>
                </c:pt>
                <c:pt idx="10">
                  <c:v>2011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20">
                  <c:v>12</c:v>
                </c:pt>
                <c:pt idx="21">
                  <c:v>20</c:v>
                </c:pt>
                <c:pt idx="22">
                  <c:v>12</c:v>
                </c:pt>
                <c:pt idx="24">
                  <c:v>2017</c:v>
                </c:pt>
                <c:pt idx="25">
                  <c:v>2017</c:v>
                </c:pt>
                <c:pt idx="26">
                  <c:v>2017</c:v>
                </c:pt>
              </c:numCache>
            </c:numRef>
          </c:val>
        </c:ser>
        <c:ser>
          <c:idx val="1"/>
          <c:order val="1"/>
          <c:tx>
            <c:strRef>
              <c:f>'memory analyze'!$I$1</c:f>
              <c:strCache>
                <c:ptCount val="1"/>
                <c:pt idx="0">
                  <c:v>free count</c:v>
                </c:pt>
              </c:strCache>
            </c:strRef>
          </c:tx>
          <c:dLbls>
            <c:numFmt formatCode="General" sourceLinked="0"/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'memory analyze'!$A$2:$A$28</c:f>
              <c:strCache>
                <c:ptCount val="27"/>
                <c:pt idx="0">
                  <c:v>std::vector               LLVM4.2</c:v>
                </c:pt>
                <c:pt idx="1">
                  <c:v> VS2012</c:v>
                </c:pt>
                <c:pt idx="2">
                  <c:v>gcc-4.8</c:v>
                </c:pt>
                <c:pt idx="4">
                  <c:v>boost::vector                 LLVM4.2</c:v>
                </c:pt>
                <c:pt idx="5">
                  <c:v> VS2012</c:v>
                </c:pt>
                <c:pt idx="6">
                  <c:v>gcc-4.8</c:v>
                </c:pt>
                <c:pt idx="8">
                  <c:v>std::deque              LLVM4.2</c:v>
                </c:pt>
                <c:pt idx="9">
                  <c:v>VS2012</c:v>
                </c:pt>
                <c:pt idx="10">
                  <c:v>gcc-4.8</c:v>
                </c:pt>
                <c:pt idx="12">
                  <c:v>boost::deque                  LLVM4.2</c:v>
                </c:pt>
                <c:pt idx="13">
                  <c:v>VS2012</c:v>
                </c:pt>
                <c:pt idx="14">
                  <c:v>gcc-4.8</c:v>
                </c:pt>
                <c:pt idx="16">
                  <c:v>boost::fibonacci_heap   LLVM4.2</c:v>
                </c:pt>
                <c:pt idx="17">
                  <c:v>VS2012</c:v>
                </c:pt>
                <c:pt idx="18">
                  <c:v>gcc-4.8</c:v>
                </c:pt>
                <c:pt idx="20">
                  <c:v>std::priority_queue  LLVM4.2</c:v>
                </c:pt>
                <c:pt idx="21">
                  <c:v> VS2012</c:v>
                </c:pt>
                <c:pt idx="22">
                  <c:v>gcc-4.8</c:v>
                </c:pt>
                <c:pt idx="24">
                  <c:v>boost::stable_vector    LLVM4.2</c:v>
                </c:pt>
                <c:pt idx="25">
                  <c:v>VS2012</c:v>
                </c:pt>
                <c:pt idx="26">
                  <c:v>gcc-4.8</c:v>
                </c:pt>
              </c:strCache>
            </c:strRef>
          </c:cat>
          <c:val>
            <c:numRef>
              <c:f>'memory analyze'!$I$2:$I$28</c:f>
              <c:numCache>
                <c:formatCode>0.0_ </c:formatCode>
                <c:ptCount val="27"/>
                <c:pt idx="0">
                  <c:v>11</c:v>
                </c:pt>
                <c:pt idx="1">
                  <c:v>19</c:v>
                </c:pt>
                <c:pt idx="2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11</c:v>
                </c:pt>
                <c:pt idx="21">
                  <c:v>19</c:v>
                </c:pt>
                <c:pt idx="22">
                  <c:v>11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</c:numCache>
            </c:numRef>
          </c:val>
        </c:ser>
        <c:gapWidth val="0"/>
        <c:overlap val="80"/>
        <c:axId val="91727744"/>
        <c:axId val="91729280"/>
      </c:barChart>
      <c:catAx>
        <c:axId val="91727744"/>
        <c:scaling>
          <c:orientation val="maxMin"/>
        </c:scaling>
        <c:axPos val="l"/>
        <c:numFmt formatCode="General" sourceLinked="0"/>
        <c:majorTickMark val="none"/>
        <c:tickLblPos val="nextTo"/>
        <c:crossAx val="91729280"/>
        <c:crosses val="autoZero"/>
        <c:auto val="1"/>
        <c:lblAlgn val="ctr"/>
        <c:lblOffset val="100"/>
      </c:catAx>
      <c:valAx>
        <c:axId val="91729280"/>
        <c:scaling>
          <c:orientation val="minMax"/>
          <c:max val="150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alloc/free count</a:t>
                </a:r>
              </a:p>
            </c:rich>
          </c:tx>
          <c:layout/>
        </c:title>
        <c:numFmt formatCode="General" sourceLinked="0"/>
        <c:majorTickMark val="none"/>
        <c:tickLblPos val="nextTo"/>
        <c:crossAx val="91727744"/>
        <c:crosses val="autoZero"/>
        <c:crossBetween val="between"/>
        <c:minorUnit val="10"/>
      </c:valAx>
    </c:plotArea>
    <c:legend>
      <c:legendPos val="b"/>
      <c:layout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Test#3[Small Object] push_back vs emplace_back</a:t>
            </a:r>
            <a:endParaRPr lang="ja-JP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total!$B$18</c:f>
              <c:strCache>
                <c:ptCount val="1"/>
                <c:pt idx="0">
                  <c:v>MacOS/LLVM4.2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total!$A$19:$A$30</c:f>
              <c:strCache>
                <c:ptCount val="12"/>
                <c:pt idx="0">
                  <c:v>std::vector         LLVM4.2</c:v>
                </c:pt>
                <c:pt idx="1">
                  <c:v> VS2012</c:v>
                </c:pt>
                <c:pt idx="2">
                  <c:v>  gcc-4.8</c:v>
                </c:pt>
                <c:pt idx="3">
                  <c:v>boost::vector      LLVM4.2</c:v>
                </c:pt>
                <c:pt idx="4">
                  <c:v>VS2012</c:v>
                </c:pt>
                <c:pt idx="5">
                  <c:v>gcc-4.8</c:v>
                </c:pt>
                <c:pt idx="6">
                  <c:v>std::deque           LLVM4.2</c:v>
                </c:pt>
                <c:pt idx="7">
                  <c:v>VS2012</c:v>
                </c:pt>
                <c:pt idx="8">
                  <c:v>gcc-4.8</c:v>
                </c:pt>
                <c:pt idx="9">
                  <c:v>boost::deque        LLVM4.2</c:v>
                </c:pt>
                <c:pt idx="10">
                  <c:v>VS2012</c:v>
                </c:pt>
                <c:pt idx="11">
                  <c:v>gcc-4.8</c:v>
                </c:pt>
              </c:strCache>
            </c:strRef>
          </c:cat>
          <c:val>
            <c:numRef>
              <c:f>total!$B$19:$B$30</c:f>
              <c:numCache>
                <c:formatCode>General</c:formatCode>
                <c:ptCount val="12"/>
                <c:pt idx="0" formatCode="0.000_ ">
                  <c:v>50.817999999999998</c:v>
                </c:pt>
                <c:pt idx="1">
                  <c:v>75.185000000000002</c:v>
                </c:pt>
                <c:pt idx="2">
                  <c:v>45.595999999999997</c:v>
                </c:pt>
                <c:pt idx="3" formatCode="0.000_ ">
                  <c:v>64.072000000000003</c:v>
                </c:pt>
                <c:pt idx="4">
                  <c:v>64.665999999999997</c:v>
                </c:pt>
                <c:pt idx="5">
                  <c:v>63.966000000000001</c:v>
                </c:pt>
                <c:pt idx="6" formatCode="0.000_ ">
                  <c:v>33.783999999999999</c:v>
                </c:pt>
                <c:pt idx="7">
                  <c:v>176.07499999999999</c:v>
                </c:pt>
                <c:pt idx="8">
                  <c:v>37.353000000000002</c:v>
                </c:pt>
                <c:pt idx="9" formatCode="0.000_ ">
                  <c:v>55.92</c:v>
                </c:pt>
                <c:pt idx="10">
                  <c:v>65.275000000000006</c:v>
                </c:pt>
                <c:pt idx="11">
                  <c:v>50.865000000000002</c:v>
                </c:pt>
              </c:numCache>
            </c:numRef>
          </c:val>
        </c:ser>
        <c:ser>
          <c:idx val="1"/>
          <c:order val="1"/>
          <c:tx>
            <c:strRef>
              <c:f>total!$C$18</c:f>
              <c:strCache>
                <c:ptCount val="1"/>
                <c:pt idx="0">
                  <c:v>Win/VS2012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total!$A$19:$A$30</c:f>
              <c:strCache>
                <c:ptCount val="12"/>
                <c:pt idx="0">
                  <c:v>std::vector         LLVM4.2</c:v>
                </c:pt>
                <c:pt idx="1">
                  <c:v> VS2012</c:v>
                </c:pt>
                <c:pt idx="2">
                  <c:v>  gcc-4.8</c:v>
                </c:pt>
                <c:pt idx="3">
                  <c:v>boost::vector      LLVM4.2</c:v>
                </c:pt>
                <c:pt idx="4">
                  <c:v>VS2012</c:v>
                </c:pt>
                <c:pt idx="5">
                  <c:v>gcc-4.8</c:v>
                </c:pt>
                <c:pt idx="6">
                  <c:v>std::deque           LLVM4.2</c:v>
                </c:pt>
                <c:pt idx="7">
                  <c:v>VS2012</c:v>
                </c:pt>
                <c:pt idx="8">
                  <c:v>gcc-4.8</c:v>
                </c:pt>
                <c:pt idx="9">
                  <c:v>boost::deque        LLVM4.2</c:v>
                </c:pt>
                <c:pt idx="10">
                  <c:v>VS2012</c:v>
                </c:pt>
                <c:pt idx="11">
                  <c:v>gcc-4.8</c:v>
                </c:pt>
              </c:strCache>
            </c:strRef>
          </c:cat>
          <c:val>
            <c:numRef>
              <c:f>total!$C$19:$C$30</c:f>
              <c:numCache>
                <c:formatCode>General</c:formatCode>
                <c:ptCount val="12"/>
                <c:pt idx="0" formatCode="0.000_ ">
                  <c:v>41.938000000000002</c:v>
                </c:pt>
                <c:pt idx="1">
                  <c:v>58.054000000000002</c:v>
                </c:pt>
                <c:pt idx="2">
                  <c:v>35.951000000000001</c:v>
                </c:pt>
                <c:pt idx="3" formatCode="0.000_ ">
                  <c:v>55.085999999999999</c:v>
                </c:pt>
                <c:pt idx="4">
                  <c:v>61.354999999999997</c:v>
                </c:pt>
                <c:pt idx="5">
                  <c:v>54.439</c:v>
                </c:pt>
                <c:pt idx="6" formatCode="0.000_ ">
                  <c:v>29.423999999999999</c:v>
                </c:pt>
                <c:pt idx="7">
                  <c:v>169.13</c:v>
                </c:pt>
                <c:pt idx="8">
                  <c:v>26.7</c:v>
                </c:pt>
                <c:pt idx="9" formatCode="0.000_ ">
                  <c:v>41.401000000000003</c:v>
                </c:pt>
                <c:pt idx="10">
                  <c:v>59.466000000000001</c:v>
                </c:pt>
                <c:pt idx="11">
                  <c:v>34.911000000000001</c:v>
                </c:pt>
              </c:numCache>
            </c:numRef>
          </c:val>
        </c:ser>
        <c:ser>
          <c:idx val="2"/>
          <c:order val="2"/>
          <c:tx>
            <c:strRef>
              <c:f>total!$D$18</c:f>
              <c:strCache>
                <c:ptCount val="1"/>
                <c:pt idx="0">
                  <c:v>Linux/gcc-4.8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0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9.8183603338242546E-3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4276641544004002E-3"/>
                  <c:y val="1.3746013707049542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240564950794436E-7"/>
                  <c:y val="9.8185149536720341E-3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1.1782187020436884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6171479725266001E-17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9.8183603338242546E-3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6171479725266001E-17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2.6171479725266001E-17"/>
                  <c:y val="1.3745704467353959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6171479725266001E-17"/>
                  <c:y val="1.5709376534118805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7.8546882670594009E-3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6171479725266001E-17"/>
                  <c:y val="5.8910162002945524E-3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2.6171479725266001E-17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rgbClr val="FFFF00"/>
                    </a:solidFill>
                  </a:defRPr>
                </a:pPr>
                <a:endParaRPr lang="ja-JP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total!$A$19:$A$30</c:f>
              <c:strCache>
                <c:ptCount val="12"/>
                <c:pt idx="0">
                  <c:v>std::vector         LLVM4.2</c:v>
                </c:pt>
                <c:pt idx="1">
                  <c:v> VS2012</c:v>
                </c:pt>
                <c:pt idx="2">
                  <c:v>  gcc-4.8</c:v>
                </c:pt>
                <c:pt idx="3">
                  <c:v>boost::vector      LLVM4.2</c:v>
                </c:pt>
                <c:pt idx="4">
                  <c:v>VS2012</c:v>
                </c:pt>
                <c:pt idx="5">
                  <c:v>gcc-4.8</c:v>
                </c:pt>
                <c:pt idx="6">
                  <c:v>std::deque           LLVM4.2</c:v>
                </c:pt>
                <c:pt idx="7">
                  <c:v>VS2012</c:v>
                </c:pt>
                <c:pt idx="8">
                  <c:v>gcc-4.8</c:v>
                </c:pt>
                <c:pt idx="9">
                  <c:v>boost::deque        LLVM4.2</c:v>
                </c:pt>
                <c:pt idx="10">
                  <c:v>VS2012</c:v>
                </c:pt>
                <c:pt idx="11">
                  <c:v>gcc-4.8</c:v>
                </c:pt>
              </c:strCache>
            </c:strRef>
          </c:cat>
          <c:val>
            <c:numRef>
              <c:f>total!$D$19:$D$30</c:f>
              <c:numCache>
                <c:formatCode>0.00%</c:formatCode>
                <c:ptCount val="12"/>
                <c:pt idx="0">
                  <c:v>0.8252587665787714</c:v>
                </c:pt>
                <c:pt idx="1">
                  <c:v>0.77214869987364498</c:v>
                </c:pt>
                <c:pt idx="2">
                  <c:v>0.78846828669181512</c:v>
                </c:pt>
                <c:pt idx="3">
                  <c:v>0.85975152952927947</c:v>
                </c:pt>
                <c:pt idx="4">
                  <c:v>0.94879844122104351</c:v>
                </c:pt>
                <c:pt idx="5">
                  <c:v>0.85106150142263071</c:v>
                </c:pt>
                <c:pt idx="6">
                  <c:v>0.87094482595311395</c:v>
                </c:pt>
                <c:pt idx="7">
                  <c:v>0.96055658100241381</c:v>
                </c:pt>
                <c:pt idx="8">
                  <c:v>0.71480202393382053</c:v>
                </c:pt>
                <c:pt idx="9">
                  <c:v>0.74036123032904155</c:v>
                </c:pt>
                <c:pt idx="10">
                  <c:v>0.91100727690540018</c:v>
                </c:pt>
                <c:pt idx="11">
                  <c:v>0.68634621055735767</c:v>
                </c:pt>
              </c:numCache>
            </c:numRef>
          </c:val>
        </c:ser>
        <c:gapWidth val="36"/>
        <c:overlap val="45"/>
        <c:axId val="91588864"/>
        <c:axId val="91713536"/>
      </c:barChart>
      <c:catAx>
        <c:axId val="91588864"/>
        <c:scaling>
          <c:orientation val="maxMin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91713536"/>
        <c:crosses val="autoZero"/>
        <c:auto val="1"/>
        <c:lblAlgn val="ctr"/>
        <c:lblOffset val="100"/>
      </c:catAx>
      <c:valAx>
        <c:axId val="91713536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ja-JP" sz="1000" b="1" i="0" u="none" strike="noStrike" baseline="0">
                    <a:effectLst/>
                  </a:rPr>
                  <a:t>平均処理時間  </a:t>
                </a:r>
                <a:r>
                  <a:rPr lang="en-US" altLang="ja-JP" sz="1000" b="1" i="0" u="none" strike="noStrike" baseline="0">
                    <a:effectLst/>
                  </a:rPr>
                  <a:t>(</a:t>
                </a:r>
                <a:r>
                  <a:rPr lang="ja-JP" altLang="ja-JP" sz="1000" b="1" i="0" u="none" strike="noStrike" baseline="0">
                    <a:effectLst/>
                  </a:rPr>
                  <a:t>ナノ秒</a:t>
                </a:r>
                <a:endParaRPr lang="ja-JP"/>
              </a:p>
            </c:rich>
          </c:tx>
          <c:layout/>
        </c:title>
        <c:numFmt formatCode="General" sourceLinked="0"/>
        <c:majorTickMark val="none"/>
        <c:tickLblPos val="nextTo"/>
        <c:crossAx val="9158886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Test#4 [Large Object] push_back vs emplace_back</a:t>
            </a:r>
            <a:endParaRPr lang="ja-JP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total!$B$31</c:f>
              <c:strCache>
                <c:ptCount val="1"/>
                <c:pt idx="0">
                  <c:v>MacOS/LLVM4.2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total!$A$32:$A$43</c:f>
              <c:strCache>
                <c:ptCount val="12"/>
                <c:pt idx="0">
                  <c:v>std::vector         LLVM4.2</c:v>
                </c:pt>
                <c:pt idx="1">
                  <c:v> VS2012</c:v>
                </c:pt>
                <c:pt idx="2">
                  <c:v>  gcc-4.8</c:v>
                </c:pt>
                <c:pt idx="3">
                  <c:v>boost::vector      LLVM4.2</c:v>
                </c:pt>
                <c:pt idx="4">
                  <c:v>VS2012</c:v>
                </c:pt>
                <c:pt idx="5">
                  <c:v>gcc-4.8</c:v>
                </c:pt>
                <c:pt idx="6">
                  <c:v>std::deque           LLVM4.2</c:v>
                </c:pt>
                <c:pt idx="7">
                  <c:v>VS2012</c:v>
                </c:pt>
                <c:pt idx="8">
                  <c:v>gcc-4.8</c:v>
                </c:pt>
                <c:pt idx="9">
                  <c:v>boost::deque        LLVM4.2</c:v>
                </c:pt>
                <c:pt idx="10">
                  <c:v>VS2012</c:v>
                </c:pt>
                <c:pt idx="11">
                  <c:v>gcc-4.8</c:v>
                </c:pt>
              </c:strCache>
            </c:strRef>
          </c:cat>
          <c:val>
            <c:numRef>
              <c:f>total!$B$32:$B$43</c:f>
              <c:numCache>
                <c:formatCode>0.0_);[Red]\(0.0\)</c:formatCode>
                <c:ptCount val="12"/>
                <c:pt idx="0">
                  <c:v>2883.9250000000002</c:v>
                </c:pt>
                <c:pt idx="1">
                  <c:v>7439.6750000000002</c:v>
                </c:pt>
                <c:pt idx="2">
                  <c:v>4027.875</c:v>
                </c:pt>
                <c:pt idx="3">
                  <c:v>5509.15</c:v>
                </c:pt>
                <c:pt idx="4">
                  <c:v>7636.6109999999999</c:v>
                </c:pt>
                <c:pt idx="5">
                  <c:v>7363.45</c:v>
                </c:pt>
                <c:pt idx="6">
                  <c:v>1324.2</c:v>
                </c:pt>
                <c:pt idx="7">
                  <c:v>3111.4850000000001</c:v>
                </c:pt>
                <c:pt idx="8">
                  <c:v>2105.4</c:v>
                </c:pt>
                <c:pt idx="9">
                  <c:v>1750.875</c:v>
                </c:pt>
                <c:pt idx="10">
                  <c:v>2219.3879999999999</c:v>
                </c:pt>
                <c:pt idx="11">
                  <c:v>2169.85</c:v>
                </c:pt>
              </c:numCache>
            </c:numRef>
          </c:val>
        </c:ser>
        <c:ser>
          <c:idx val="1"/>
          <c:order val="1"/>
          <c:tx>
            <c:strRef>
              <c:f>total!$C$31</c:f>
              <c:strCache>
                <c:ptCount val="1"/>
                <c:pt idx="0">
                  <c:v>Win/VS2012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total!$A$32:$A$43</c:f>
              <c:strCache>
                <c:ptCount val="12"/>
                <c:pt idx="0">
                  <c:v>std::vector         LLVM4.2</c:v>
                </c:pt>
                <c:pt idx="1">
                  <c:v> VS2012</c:v>
                </c:pt>
                <c:pt idx="2">
                  <c:v>  gcc-4.8</c:v>
                </c:pt>
                <c:pt idx="3">
                  <c:v>boost::vector      LLVM4.2</c:v>
                </c:pt>
                <c:pt idx="4">
                  <c:v>VS2012</c:v>
                </c:pt>
                <c:pt idx="5">
                  <c:v>gcc-4.8</c:v>
                </c:pt>
                <c:pt idx="6">
                  <c:v>std::deque           LLVM4.2</c:v>
                </c:pt>
                <c:pt idx="7">
                  <c:v>VS2012</c:v>
                </c:pt>
                <c:pt idx="8">
                  <c:v>gcc-4.8</c:v>
                </c:pt>
                <c:pt idx="9">
                  <c:v>boost::deque        LLVM4.2</c:v>
                </c:pt>
                <c:pt idx="10">
                  <c:v>VS2012</c:v>
                </c:pt>
                <c:pt idx="11">
                  <c:v>gcc-4.8</c:v>
                </c:pt>
              </c:strCache>
            </c:strRef>
          </c:cat>
          <c:val>
            <c:numRef>
              <c:f>total!$C$32:$C$43</c:f>
              <c:numCache>
                <c:formatCode>0.0_);[Red]\(0.0\)</c:formatCode>
                <c:ptCount val="12"/>
                <c:pt idx="0">
                  <c:v>2587.4250000000002</c:v>
                </c:pt>
                <c:pt idx="1">
                  <c:v>7406.25</c:v>
                </c:pt>
                <c:pt idx="2">
                  <c:v>3645.35</c:v>
                </c:pt>
                <c:pt idx="3">
                  <c:v>5258.75</c:v>
                </c:pt>
                <c:pt idx="4">
                  <c:v>7768.2430000000004</c:v>
                </c:pt>
                <c:pt idx="5">
                  <c:v>6948.7</c:v>
                </c:pt>
                <c:pt idx="6">
                  <c:v>1046.4749999999999</c:v>
                </c:pt>
                <c:pt idx="7">
                  <c:v>3277.5940000000001</c:v>
                </c:pt>
                <c:pt idx="8">
                  <c:v>1388</c:v>
                </c:pt>
                <c:pt idx="9">
                  <c:v>1276.925</c:v>
                </c:pt>
                <c:pt idx="10">
                  <c:v>2135.8270000000002</c:v>
                </c:pt>
                <c:pt idx="11">
                  <c:v>1417.5250000000001</c:v>
                </c:pt>
              </c:numCache>
            </c:numRef>
          </c:val>
        </c:ser>
        <c:ser>
          <c:idx val="2"/>
          <c:order val="2"/>
          <c:tx>
            <c:strRef>
              <c:f>total!$D$31</c:f>
              <c:strCache>
                <c:ptCount val="1"/>
                <c:pt idx="0">
                  <c:v>Linux/gcc-4.8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0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9.8183603338242546E-3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4276641544004002E-3"/>
                  <c:y val="1.3746013707049542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240564950794442E-7"/>
                  <c:y val="9.8185149536720376E-3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1.1782187020436888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6171479725266054E-17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9.8183603338242546E-3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6171479725266054E-17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2.6171479725266054E-17"/>
                  <c:y val="1.3745704467353964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6171479725266054E-17"/>
                  <c:y val="1.5709376534118805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7.8546882670594009E-3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2.6171479725266054E-17"/>
                  <c:y val="5.8910162002945524E-3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2.6171479725266054E-17"/>
                  <c:y val="1.1782032400589101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rgbClr val="FFFF00"/>
                    </a:solidFill>
                  </a:defRPr>
                </a:pPr>
                <a:endParaRPr lang="ja-JP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total!$A$32:$A$43</c:f>
              <c:strCache>
                <c:ptCount val="12"/>
                <c:pt idx="0">
                  <c:v>std::vector         LLVM4.2</c:v>
                </c:pt>
                <c:pt idx="1">
                  <c:v> VS2012</c:v>
                </c:pt>
                <c:pt idx="2">
                  <c:v>  gcc-4.8</c:v>
                </c:pt>
                <c:pt idx="3">
                  <c:v>boost::vector      LLVM4.2</c:v>
                </c:pt>
                <c:pt idx="4">
                  <c:v>VS2012</c:v>
                </c:pt>
                <c:pt idx="5">
                  <c:v>gcc-4.8</c:v>
                </c:pt>
                <c:pt idx="6">
                  <c:v>std::deque           LLVM4.2</c:v>
                </c:pt>
                <c:pt idx="7">
                  <c:v>VS2012</c:v>
                </c:pt>
                <c:pt idx="8">
                  <c:v>gcc-4.8</c:v>
                </c:pt>
                <c:pt idx="9">
                  <c:v>boost::deque        LLVM4.2</c:v>
                </c:pt>
                <c:pt idx="10">
                  <c:v>VS2012</c:v>
                </c:pt>
                <c:pt idx="11">
                  <c:v>gcc-4.8</c:v>
                </c:pt>
              </c:strCache>
            </c:strRef>
          </c:cat>
          <c:val>
            <c:numRef>
              <c:f>total!$D$32:$D$43</c:f>
              <c:numCache>
                <c:formatCode>0.00%</c:formatCode>
                <c:ptCount val="12"/>
                <c:pt idx="0">
                  <c:v>0.89718872716870235</c:v>
                </c:pt>
                <c:pt idx="1">
                  <c:v>0.99550719621488837</c:v>
                </c:pt>
                <c:pt idx="2">
                  <c:v>0.90503056822766348</c:v>
                </c:pt>
                <c:pt idx="3">
                  <c:v>0.95454834230325913</c:v>
                </c:pt>
                <c:pt idx="4">
                  <c:v>1.0172369654549642</c:v>
                </c:pt>
                <c:pt idx="5">
                  <c:v>0.94367450040402256</c:v>
                </c:pt>
                <c:pt idx="6">
                  <c:v>0.79026959673765285</c:v>
                </c:pt>
                <c:pt idx="7">
                  <c:v>1.0533857627467271</c:v>
                </c:pt>
                <c:pt idx="8">
                  <c:v>0.65925714828536142</c:v>
                </c:pt>
                <c:pt idx="9">
                  <c:v>0.72930677518383658</c:v>
                </c:pt>
                <c:pt idx="10">
                  <c:v>0.96234953059131634</c:v>
                </c:pt>
                <c:pt idx="11">
                  <c:v>0.65328248496439856</c:v>
                </c:pt>
              </c:numCache>
            </c:numRef>
          </c:val>
        </c:ser>
        <c:gapWidth val="36"/>
        <c:overlap val="45"/>
        <c:axId val="91961984"/>
        <c:axId val="92098944"/>
      </c:barChart>
      <c:catAx>
        <c:axId val="91961984"/>
        <c:scaling>
          <c:orientation val="maxMin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92098944"/>
        <c:crosses val="autoZero"/>
        <c:auto val="1"/>
        <c:lblAlgn val="ctr"/>
        <c:lblOffset val="100"/>
      </c:catAx>
      <c:valAx>
        <c:axId val="92098944"/>
        <c:scaling>
          <c:orientation val="minMax"/>
          <c:max val="900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平均処理時間  </a:t>
                </a:r>
                <a:r>
                  <a:rPr lang="en-US" altLang="ja-JP"/>
                  <a:t>(</a:t>
                </a:r>
                <a:r>
                  <a:rPr lang="ja-JP" altLang="en-US"/>
                  <a:t>ナノ秒</a:t>
                </a:r>
                <a:r>
                  <a:rPr lang="en-US" altLang="ja-JP"/>
                  <a:t>)</a:t>
                </a:r>
                <a:endParaRPr lang="ja-JP"/>
              </a:p>
            </c:rich>
          </c:tx>
          <c:layout/>
        </c:title>
        <c:numFmt formatCode="General" sourceLinked="0"/>
        <c:majorTickMark val="none"/>
        <c:tickLblPos val="nextTo"/>
        <c:crossAx val="9196198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title>
      <c:tx>
        <c:rich>
          <a:bodyPr/>
          <a:lstStyle/>
          <a:p>
            <a:pPr>
              <a:defRPr sz="2400"/>
            </a:pPr>
            <a:r>
              <a:rPr lang="en-US" altLang="ja-JP" sz="2400"/>
              <a:t>TEST#1[SmallObject]</a:t>
            </a:r>
            <a:r>
              <a:rPr lang="en-US" altLang="ja-JP" sz="2400" baseline="0"/>
              <a:t> push_back  by std allocator</a:t>
            </a:r>
            <a:endParaRPr lang="ja-JP" sz="2400"/>
          </a:p>
        </c:rich>
      </c:tx>
      <c:layout>
        <c:manualLayout>
          <c:xMode val="edge"/>
          <c:yMode val="edge"/>
          <c:x val="0.16630258476791043"/>
          <c:y val="2.2809745982374303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total!$B$118</c:f>
              <c:strCache>
                <c:ptCount val="1"/>
                <c:pt idx="0">
                  <c:v>MaxOS/LLVM4.2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ja-JP"/>
              </a:p>
            </c:txPr>
            <c:showVal val="1"/>
          </c:dLbls>
          <c:cat>
            <c:strRef>
              <c:f>total!$A$119:$A$122</c:f>
              <c:strCache>
                <c:ptCount val="4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</c:strCache>
            </c:strRef>
          </c:cat>
          <c:val>
            <c:numRef>
              <c:f>total!$B$119:$B$122</c:f>
              <c:numCache>
                <c:formatCode>0.000_ </c:formatCode>
                <c:ptCount val="4"/>
                <c:pt idx="0">
                  <c:v>58.19</c:v>
                </c:pt>
                <c:pt idx="1">
                  <c:v>85.424000000000007</c:v>
                </c:pt>
                <c:pt idx="2">
                  <c:v>40.122</c:v>
                </c:pt>
                <c:pt idx="3">
                  <c:v>84.366</c:v>
                </c:pt>
              </c:numCache>
            </c:numRef>
          </c:val>
        </c:ser>
        <c:ser>
          <c:idx val="1"/>
          <c:order val="1"/>
          <c:tx>
            <c:strRef>
              <c:f>total!$C$118</c:f>
              <c:strCache>
                <c:ptCount val="1"/>
                <c:pt idx="0">
                  <c:v>Win/VS2012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ja-JP"/>
              </a:p>
            </c:txPr>
            <c:showVal val="1"/>
          </c:dLbls>
          <c:cat>
            <c:strRef>
              <c:f>total!$A$119:$A$122</c:f>
              <c:strCache>
                <c:ptCount val="4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</c:strCache>
            </c:strRef>
          </c:cat>
          <c:val>
            <c:numRef>
              <c:f>total!$C$119:$C$122</c:f>
              <c:numCache>
                <c:formatCode>General</c:formatCode>
                <c:ptCount val="4"/>
                <c:pt idx="0">
                  <c:v>91.888999999999996</c:v>
                </c:pt>
                <c:pt idx="1">
                  <c:v>75.918000000000006</c:v>
                </c:pt>
                <c:pt idx="2">
                  <c:v>602.90899999999999</c:v>
                </c:pt>
                <c:pt idx="3">
                  <c:v>82.506</c:v>
                </c:pt>
              </c:numCache>
            </c:numRef>
          </c:val>
        </c:ser>
        <c:ser>
          <c:idx val="2"/>
          <c:order val="2"/>
          <c:tx>
            <c:strRef>
              <c:f>total!$D$118</c:f>
              <c:strCache>
                <c:ptCount val="1"/>
                <c:pt idx="0">
                  <c:v>Linux/gcc-4.8</c:v>
                </c:pt>
              </c:strCache>
            </c:strRef>
          </c:tx>
          <c:dLbls>
            <c:txPr>
              <a:bodyPr/>
              <a:lstStyle/>
              <a:p>
                <a:pPr>
                  <a:defRPr sz="1600"/>
                </a:pPr>
                <a:endParaRPr lang="ja-JP"/>
              </a:p>
            </c:txPr>
            <c:showVal val="1"/>
          </c:dLbls>
          <c:cat>
            <c:strRef>
              <c:f>total!$A$119:$A$122</c:f>
              <c:strCache>
                <c:ptCount val="4"/>
                <c:pt idx="0">
                  <c:v>std::vector</c:v>
                </c:pt>
                <c:pt idx="1">
                  <c:v>boost::vector</c:v>
                </c:pt>
                <c:pt idx="2">
                  <c:v>std::deque</c:v>
                </c:pt>
                <c:pt idx="3">
                  <c:v>boost::deque</c:v>
                </c:pt>
              </c:strCache>
            </c:strRef>
          </c:cat>
          <c:val>
            <c:numRef>
              <c:f>total!$D$119:$D$122</c:f>
              <c:numCache>
                <c:formatCode>General</c:formatCode>
                <c:ptCount val="4"/>
                <c:pt idx="0">
                  <c:v>50.529000000000003</c:v>
                </c:pt>
                <c:pt idx="1">
                  <c:v>68.290000000000006</c:v>
                </c:pt>
                <c:pt idx="2">
                  <c:v>43.97</c:v>
                </c:pt>
                <c:pt idx="3">
                  <c:v>57.584000000000003</c:v>
                </c:pt>
              </c:numCache>
            </c:numRef>
          </c:val>
        </c:ser>
        <c:gapWidth val="75"/>
        <c:overlap val="-25"/>
        <c:axId val="112354048"/>
        <c:axId val="112355584"/>
      </c:barChart>
      <c:catAx>
        <c:axId val="112354048"/>
        <c:scaling>
          <c:orientation val="maxMin"/>
        </c:scaling>
        <c:axPos val="l"/>
        <c:maj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112355584"/>
        <c:crosses val="autoZero"/>
        <c:auto val="1"/>
        <c:lblAlgn val="ctr"/>
        <c:lblOffset val="100"/>
      </c:catAx>
      <c:valAx>
        <c:axId val="112355584"/>
        <c:scaling>
          <c:orientation val="minMax"/>
          <c:max val="610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平均処理時間（ナノ秒）</a:t>
                </a:r>
              </a:p>
            </c:rich>
          </c:tx>
        </c:title>
        <c:numFmt formatCode="General" sourceLinked="0"/>
        <c:majorTickMark val="none"/>
        <c:tickLblPos val="nextTo"/>
        <c:crossAx val="112354048"/>
        <c:crosses val="autoZero"/>
        <c:crossBetween val="between"/>
      </c:valAx>
    </c:plotArea>
    <c:legend>
      <c:legendPos val="b"/>
      <c:txPr>
        <a:bodyPr/>
        <a:lstStyle/>
        <a:p>
          <a:pPr>
            <a:defRPr sz="1600"/>
          </a:pPr>
          <a:endParaRPr lang="ja-JP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66674</xdr:rowOff>
    </xdr:from>
    <xdr:to>
      <xdr:col>12</xdr:col>
      <xdr:colOff>647700</xdr:colOff>
      <xdr:row>33</xdr:row>
      <xdr:rowOff>142876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40822</xdr:colOff>
      <xdr:row>36</xdr:row>
      <xdr:rowOff>68036</xdr:rowOff>
    </xdr:from>
    <xdr:to>
      <xdr:col>13</xdr:col>
      <xdr:colOff>20411</xdr:colOff>
      <xdr:row>71</xdr:row>
      <xdr:rowOff>50347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73</xdr:row>
      <xdr:rowOff>156482</xdr:rowOff>
    </xdr:from>
    <xdr:to>
      <xdr:col>13</xdr:col>
      <xdr:colOff>6803</xdr:colOff>
      <xdr:row>108</xdr:row>
      <xdr:rowOff>170088</xdr:rowOff>
    </xdr:to>
    <xdr:grpSp>
      <xdr:nvGrpSpPr>
        <xdr:cNvPr id="18" name="グループ化 17"/>
        <xdr:cNvGrpSpPr/>
      </xdr:nvGrpSpPr>
      <xdr:grpSpPr>
        <a:xfrm>
          <a:off x="47625" y="12573000"/>
          <a:ext cx="8892267" cy="5966731"/>
          <a:chOff x="47625" y="12573000"/>
          <a:chExt cx="8892267" cy="5966731"/>
        </a:xfrm>
      </xdr:grpSpPr>
      <xdr:graphicFrame macro="">
        <xdr:nvGraphicFramePr>
          <xdr:cNvPr id="6" name="グラフ 5"/>
          <xdr:cNvGraphicFramePr/>
        </xdr:nvGraphicFramePr>
        <xdr:xfrm>
          <a:off x="47625" y="12573000"/>
          <a:ext cx="8892267" cy="59667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大波 9"/>
          <xdr:cNvSpPr/>
        </xdr:nvSpPr>
        <xdr:spPr>
          <a:xfrm rot="5400000">
            <a:off x="7923666" y="15147476"/>
            <a:ext cx="276679" cy="111125"/>
          </a:xfrm>
          <a:prstGeom prst="wave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" name="大波 10"/>
          <xdr:cNvSpPr/>
        </xdr:nvSpPr>
        <xdr:spPr>
          <a:xfrm rot="5400000">
            <a:off x="7903936" y="16287982"/>
            <a:ext cx="278039" cy="111125"/>
          </a:xfrm>
          <a:prstGeom prst="wave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" name="大波 11"/>
          <xdr:cNvSpPr/>
        </xdr:nvSpPr>
        <xdr:spPr>
          <a:xfrm rot="5400000">
            <a:off x="7903936" y="16615462"/>
            <a:ext cx="278039" cy="111125"/>
          </a:xfrm>
          <a:prstGeom prst="wave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" name="大波 12"/>
          <xdr:cNvSpPr/>
        </xdr:nvSpPr>
        <xdr:spPr>
          <a:xfrm rot="5400000">
            <a:off x="7747343" y="17779892"/>
            <a:ext cx="578526" cy="111124"/>
          </a:xfrm>
          <a:prstGeom prst="wave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0</xdr:colOff>
      <xdr:row>144</xdr:row>
      <xdr:rowOff>170089</xdr:rowOff>
    </xdr:from>
    <xdr:to>
      <xdr:col>12</xdr:col>
      <xdr:colOff>666749</xdr:colOff>
      <xdr:row>179</xdr:row>
      <xdr:rowOff>152400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20411</xdr:colOff>
      <xdr:row>110</xdr:row>
      <xdr:rowOff>129268</xdr:rowOff>
    </xdr:from>
    <xdr:to>
      <xdr:col>12</xdr:col>
      <xdr:colOff>680357</xdr:colOff>
      <xdr:row>143</xdr:row>
      <xdr:rowOff>20410</xdr:rowOff>
    </xdr:to>
    <xdr:grpSp>
      <xdr:nvGrpSpPr>
        <xdr:cNvPr id="19" name="グループ化 18"/>
        <xdr:cNvGrpSpPr/>
      </xdr:nvGrpSpPr>
      <xdr:grpSpPr>
        <a:xfrm>
          <a:off x="20411" y="18839089"/>
          <a:ext cx="8905875" cy="5504089"/>
          <a:chOff x="20411" y="18839089"/>
          <a:chExt cx="8905875" cy="5504089"/>
        </a:xfrm>
      </xdr:grpSpPr>
      <xdr:graphicFrame macro="">
        <xdr:nvGraphicFramePr>
          <xdr:cNvPr id="5" name="グラフ 4"/>
          <xdr:cNvGraphicFramePr/>
        </xdr:nvGraphicFramePr>
        <xdr:xfrm>
          <a:off x="20411" y="18839089"/>
          <a:ext cx="8905875" cy="55040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5" name="テキスト ボックス 1"/>
          <xdr:cNvSpPr txBox="1"/>
        </xdr:nvSpPr>
        <xdr:spPr>
          <a:xfrm>
            <a:off x="5742215" y="21342804"/>
            <a:ext cx="1959428" cy="585107"/>
          </a:xfrm>
          <a:prstGeom prst="rect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wrap="square" rtlCol="0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100">
                <a:solidFill>
                  <a:schemeClr val="bg1"/>
                </a:solidFill>
              </a:rPr>
              <a:t>ObjectSize          </a:t>
            </a:r>
            <a:r>
              <a:rPr lang="en-US" altLang="ja-JP" sz="1100" baseline="0">
                <a:solidFill>
                  <a:schemeClr val="bg1"/>
                </a:solidFill>
              </a:rPr>
              <a:t>  = 2048 bytes</a:t>
            </a:r>
          </a:p>
          <a:p>
            <a:r>
              <a:rPr lang="en-US" altLang="ja-JP" sz="1100" baseline="0">
                <a:solidFill>
                  <a:schemeClr val="bg1"/>
                </a:solidFill>
              </a:rPr>
              <a:t>Elements Count  =  2000</a:t>
            </a:r>
          </a:p>
          <a:p>
            <a:r>
              <a:rPr lang="en-US" altLang="ja-JP" sz="1100" baseline="0">
                <a:solidFill>
                  <a:schemeClr val="bg1"/>
                </a:solidFill>
              </a:rPr>
              <a:t>Total Object Size = 4000 Kbytes</a:t>
            </a:r>
          </a:p>
          <a:p>
            <a:endParaRPr lang="ja-JP" alt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181</xdr:row>
      <xdr:rowOff>0</xdr:rowOff>
    </xdr:from>
    <xdr:to>
      <xdr:col>12</xdr:col>
      <xdr:colOff>646338</xdr:colOff>
      <xdr:row>216</xdr:row>
      <xdr:rowOff>13606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210910</xdr:colOff>
      <xdr:row>81</xdr:row>
      <xdr:rowOff>170089</xdr:rowOff>
    </xdr:from>
    <xdr:to>
      <xdr:col>11</xdr:col>
      <xdr:colOff>108856</xdr:colOff>
      <xdr:row>85</xdr:row>
      <xdr:rowOff>74839</xdr:rowOff>
    </xdr:to>
    <xdr:sp macro="" textlink="">
      <xdr:nvSpPr>
        <xdr:cNvPr id="17" name="テキスト ボックス 1"/>
        <xdr:cNvSpPr txBox="1"/>
      </xdr:nvSpPr>
      <xdr:spPr>
        <a:xfrm>
          <a:off x="5708196" y="13947321"/>
          <a:ext cx="1959428" cy="585107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100">
              <a:solidFill>
                <a:schemeClr val="bg1"/>
              </a:solidFill>
            </a:rPr>
            <a:t>ObjectSize          </a:t>
          </a:r>
          <a:r>
            <a:rPr lang="en-US" altLang="ja-JP" sz="1100" baseline="0">
              <a:solidFill>
                <a:schemeClr val="bg1"/>
              </a:solidFill>
            </a:rPr>
            <a:t>  = 20 bytes</a:t>
          </a:r>
        </a:p>
        <a:p>
          <a:r>
            <a:rPr lang="en-US" altLang="ja-JP" sz="1100" baseline="0">
              <a:solidFill>
                <a:schemeClr val="bg1"/>
              </a:solidFill>
            </a:rPr>
            <a:t>Elements Count  =  2000</a:t>
          </a:r>
        </a:p>
        <a:p>
          <a:r>
            <a:rPr lang="en-US" altLang="ja-JP" sz="1100" baseline="0">
              <a:solidFill>
                <a:schemeClr val="bg1"/>
              </a:solidFill>
            </a:rPr>
            <a:t>Total Object Size = 40 Kbytes</a:t>
          </a:r>
        </a:p>
        <a:p>
          <a:endParaRPr lang="ja-JP" alt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0.7014</cdr:x>
      <cdr:y>0.81995</cdr:y>
    </cdr:from>
    <cdr:to>
      <cdr:x>0.96238</cdr:x>
      <cdr:y>0.9349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6186469" y="5378471"/>
          <a:ext cx="2301883" cy="7540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+mn-lt"/>
              <a:ea typeface="+mn-ea"/>
              <a:cs typeface="+mn-cs"/>
            </a:rPr>
            <a:t>ObjectSize          </a:t>
          </a:r>
          <a:r>
            <a:rPr lang="en-US" sz="1400" baseline="0">
              <a:latin typeface="+mn-lt"/>
              <a:ea typeface="+mn-ea"/>
              <a:cs typeface="+mn-cs"/>
            </a:rPr>
            <a:t>  = 20 bytes</a:t>
          </a:r>
          <a:endParaRPr lang="ja-JP" sz="1400"/>
        </a:p>
        <a:p xmlns:a="http://schemas.openxmlformats.org/drawingml/2006/main">
          <a:r>
            <a:rPr lang="en-US" sz="1400" baseline="0">
              <a:latin typeface="+mn-lt"/>
              <a:ea typeface="+mn-ea"/>
              <a:cs typeface="+mn-cs"/>
            </a:rPr>
            <a:t>Elements Count  =  2000</a:t>
          </a:r>
          <a:endParaRPr lang="ja-JP" sz="1400"/>
        </a:p>
        <a:p xmlns:a="http://schemas.openxmlformats.org/drawingml/2006/main">
          <a:r>
            <a:rPr lang="en-US" sz="1400" baseline="0">
              <a:latin typeface="+mn-lt"/>
              <a:ea typeface="+mn-ea"/>
              <a:cs typeface="+mn-cs"/>
            </a:rPr>
            <a:t>Total Object Size = 40 Kbytes</a:t>
          </a:r>
          <a:endParaRPr lang="ja-JP" sz="1400"/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0.66336</cdr:x>
      <cdr:y>0.4608</cdr:y>
    </cdr:from>
    <cdr:to>
      <cdr:x>0.8771</cdr:x>
      <cdr:y>0.55938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5912304" y="2735036"/>
          <a:ext cx="1905000" cy="58510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ja-JP" sz="1100">
              <a:solidFill>
                <a:schemeClr val="bg1"/>
              </a:solidFill>
            </a:rPr>
            <a:t>ObjectSize          </a:t>
          </a:r>
          <a:r>
            <a:rPr lang="en-US" altLang="ja-JP" sz="1100" baseline="0">
              <a:solidFill>
                <a:schemeClr val="bg1"/>
              </a:solidFill>
            </a:rPr>
            <a:t>  = 2048 bytes</a:t>
          </a:r>
        </a:p>
        <a:p xmlns:a="http://schemas.openxmlformats.org/drawingml/2006/main">
          <a:r>
            <a:rPr lang="en-US" altLang="ja-JP" sz="1100" baseline="0">
              <a:solidFill>
                <a:schemeClr val="bg1"/>
              </a:solidFill>
            </a:rPr>
            <a:t>Elements Count  =  2000</a:t>
          </a:r>
        </a:p>
        <a:p xmlns:a="http://schemas.openxmlformats.org/drawingml/2006/main">
          <a:r>
            <a:rPr lang="en-US" altLang="ja-JP" sz="1100" baseline="0">
              <a:solidFill>
                <a:schemeClr val="bg1"/>
              </a:solidFill>
            </a:rPr>
            <a:t>Total Object Size = 4000 Kbytes</a:t>
          </a:r>
        </a:p>
        <a:p xmlns:a="http://schemas.openxmlformats.org/drawingml/2006/main">
          <a:endParaRPr lang="ja-JP" altLang="en-US" sz="11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0.91431</cdr:x>
      <cdr:y>0.49715</cdr:y>
    </cdr:from>
    <cdr:to>
      <cdr:x>0.9268</cdr:x>
      <cdr:y>0.59411</cdr:y>
    </cdr:to>
    <cdr:sp macro="" textlink="">
      <cdr:nvSpPr>
        <cdr:cNvPr id="2" name="大波 1"/>
        <cdr:cNvSpPr/>
      </cdr:nvSpPr>
      <cdr:spPr>
        <a:xfrm xmlns:a="http://schemas.openxmlformats.org/drawingml/2006/main" rot="5400000">
          <a:off x="7896567" y="3200058"/>
          <a:ext cx="578526" cy="111124"/>
        </a:xfrm>
        <a:prstGeom xmlns:a="http://schemas.openxmlformats.org/drawingml/2006/main" prst="wave">
          <a:avLst/>
        </a:prstGeom>
        <a:gradFill xmlns:a="http://schemas.openxmlformats.org/drawingml/2006/main" rotWithShape="1">
          <a:gsLst>
            <a:gs pos="0">
              <a:sysClr val="windowText" lastClr="000000">
                <a:tint val="50000"/>
                <a:satMod val="300000"/>
              </a:sysClr>
            </a:gs>
            <a:gs pos="35000">
              <a:sysClr val="windowText" lastClr="000000">
                <a:tint val="37000"/>
                <a:satMod val="300000"/>
              </a:sysClr>
            </a:gs>
            <a:gs pos="100000">
              <a:sysClr val="windowText" lastClr="000000">
                <a:tint val="15000"/>
                <a:satMod val="350000"/>
              </a:sysClr>
            </a:gs>
          </a:gsLst>
          <a:lin ang="16200000" scaled="1"/>
        </a:gradFill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0.91354</cdr:x>
      <cdr:y>0.61117</cdr:y>
    </cdr:from>
    <cdr:to>
      <cdr:x>0.92604</cdr:x>
      <cdr:y>0.70813</cdr:y>
    </cdr:to>
    <cdr:sp macro="" textlink="">
      <cdr:nvSpPr>
        <cdr:cNvPr id="3" name="大波 2"/>
        <cdr:cNvSpPr/>
      </cdr:nvSpPr>
      <cdr:spPr>
        <a:xfrm xmlns:a="http://schemas.openxmlformats.org/drawingml/2006/main" rot="5400000">
          <a:off x="7889764" y="3880415"/>
          <a:ext cx="578526" cy="111124"/>
        </a:xfrm>
        <a:prstGeom xmlns:a="http://schemas.openxmlformats.org/drawingml/2006/main" prst="wave">
          <a:avLst/>
        </a:prstGeom>
        <a:gradFill xmlns:a="http://schemas.openxmlformats.org/drawingml/2006/main" rotWithShape="1">
          <a:gsLst>
            <a:gs pos="0">
              <a:sysClr val="windowText" lastClr="000000">
                <a:tint val="50000"/>
                <a:satMod val="300000"/>
              </a:sysClr>
            </a:gs>
            <a:gs pos="35000">
              <a:sysClr val="windowText" lastClr="000000">
                <a:tint val="37000"/>
                <a:satMod val="300000"/>
              </a:sysClr>
            </a:gs>
            <a:gs pos="100000">
              <a:sysClr val="windowText" lastClr="000000">
                <a:tint val="15000"/>
                <a:satMod val="350000"/>
              </a:sysClr>
            </a:gs>
          </a:gsLst>
          <a:lin ang="16200000" scaled="1"/>
        </a:gradFill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0.91278</cdr:x>
      <cdr:y>0.82896</cdr:y>
    </cdr:from>
    <cdr:to>
      <cdr:x>0.92527</cdr:x>
      <cdr:y>0.92592</cdr:y>
    </cdr:to>
    <cdr:sp macro="" textlink="">
      <cdr:nvSpPr>
        <cdr:cNvPr id="4" name="大波 3"/>
        <cdr:cNvSpPr/>
      </cdr:nvSpPr>
      <cdr:spPr>
        <a:xfrm xmlns:a="http://schemas.openxmlformats.org/drawingml/2006/main" rot="5400000">
          <a:off x="7882960" y="5179898"/>
          <a:ext cx="578526" cy="111124"/>
        </a:xfrm>
        <a:prstGeom xmlns:a="http://schemas.openxmlformats.org/drawingml/2006/main" prst="wave">
          <a:avLst/>
        </a:prstGeom>
        <a:gradFill xmlns:a="http://schemas.openxmlformats.org/drawingml/2006/main" rotWithShape="1">
          <a:gsLst>
            <a:gs pos="0">
              <a:sysClr val="windowText" lastClr="000000">
                <a:tint val="50000"/>
                <a:satMod val="300000"/>
              </a:sysClr>
            </a:gs>
            <a:gs pos="35000">
              <a:sysClr val="windowText" lastClr="000000">
                <a:tint val="37000"/>
                <a:satMod val="300000"/>
              </a:sysClr>
            </a:gs>
            <a:gs pos="100000">
              <a:sysClr val="windowText" lastClr="000000">
                <a:tint val="15000"/>
                <a:satMod val="350000"/>
              </a:sysClr>
            </a:gs>
          </a:gsLst>
          <a:lin ang="16200000" scaled="1"/>
        </a:gradFill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0.91431</cdr:x>
      <cdr:y>0.42303</cdr:y>
    </cdr:from>
    <cdr:to>
      <cdr:x>0.92578</cdr:x>
      <cdr:y>0.48236</cdr:y>
    </cdr:to>
    <cdr:sp macro="" textlink="">
      <cdr:nvSpPr>
        <cdr:cNvPr id="5" name="大波 4"/>
        <cdr:cNvSpPr/>
      </cdr:nvSpPr>
      <cdr:spPr>
        <a:xfrm xmlns:a="http://schemas.openxmlformats.org/drawingml/2006/main" rot="5400000">
          <a:off x="8004291" y="2650102"/>
          <a:ext cx="354008" cy="102053"/>
        </a:xfrm>
        <a:prstGeom xmlns:a="http://schemas.openxmlformats.org/drawingml/2006/main" prst="wave">
          <a:avLst/>
        </a:prstGeom>
        <a:gradFill xmlns:a="http://schemas.openxmlformats.org/drawingml/2006/main" rotWithShape="1">
          <a:gsLst>
            <a:gs pos="0">
              <a:sysClr val="windowText" lastClr="000000">
                <a:tint val="50000"/>
                <a:satMod val="300000"/>
              </a:sysClr>
            </a:gs>
            <a:gs pos="35000">
              <a:sysClr val="windowText" lastClr="000000">
                <a:tint val="37000"/>
                <a:satMod val="300000"/>
              </a:sysClr>
            </a:gs>
            <a:gs pos="100000">
              <a:sysClr val="windowText" lastClr="000000">
                <a:tint val="15000"/>
                <a:satMod val="350000"/>
              </a:sysClr>
            </a:gs>
          </a:gsLst>
          <a:lin ang="16200000" scaled="1"/>
        </a:gradFill>
        <a:ln xmlns:a="http://schemas.openxmlformats.org/drawingml/2006/main" w="952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0.56465</cdr:x>
      <cdr:y>0.25656</cdr:y>
    </cdr:from>
    <cdr:to>
      <cdr:x>0.77888</cdr:x>
      <cdr:y>0.35462</cdr:y>
    </cdr:to>
    <cdr:sp macro="" textlink="">
      <cdr:nvSpPr>
        <cdr:cNvPr id="6" name="テキスト ボックス 1"/>
        <cdr:cNvSpPr txBox="1"/>
      </cdr:nvSpPr>
      <cdr:spPr>
        <a:xfrm xmlns:a="http://schemas.openxmlformats.org/drawingml/2006/main">
          <a:off x="5021036" y="1530803"/>
          <a:ext cx="1905000" cy="585107"/>
        </a:xfrm>
        <a:prstGeom xmlns:a="http://schemas.openxmlformats.org/drawingml/2006/main" prst="rect">
          <a:avLst/>
        </a:prstGeom>
        <a:gradFill xmlns:a="http://schemas.openxmlformats.org/drawingml/2006/main" rotWithShape="1">
          <a:gsLst>
            <a:gs pos="0">
              <a:sysClr val="windowText" lastClr="000000">
                <a:shade val="51000"/>
                <a:satMod val="130000"/>
              </a:sysClr>
            </a:gs>
            <a:gs pos="80000">
              <a:sysClr val="windowText" lastClr="000000">
                <a:shade val="93000"/>
                <a:satMod val="130000"/>
              </a:sysClr>
            </a:gs>
            <a:gs pos="100000">
              <a:sysClr val="windowText" lastClr="000000">
                <a:shade val="94000"/>
                <a:satMod val="135000"/>
              </a:sysClr>
            </a:gs>
          </a:gsLst>
          <a:lin ang="16200000" scaled="0"/>
        </a:gradFill>
        <a:ln xmlns:a="http://schemas.openxmlformats.org/drawingml/2006/main">
          <a:noFill/>
        </a:ln>
        <a:effectLst xmlns:a="http://schemas.openxmlformats.org/drawingml/2006/main">
          <a:outerShdw blurRad="40000" dist="23000" dir="5400000" rotWithShape="0">
            <a:srgbClr val="000000">
              <a:alpha val="35000"/>
            </a:srgbClr>
          </a:outerShdw>
        </a:effectLst>
        <a:scene3d xmlns:a="http://schemas.openxmlformats.org/drawingml/2006/main">
          <a:camera prst="orthographicFront">
            <a:rot lat="0" lon="0" rev="0"/>
          </a:camera>
          <a:lightRig rig="threePt" dir="t">
            <a:rot lat="0" lon="0" rev="1200000"/>
          </a:lightRig>
        </a:scene3d>
        <a:sp3d xmlns:a="http://schemas.openxmlformats.org/drawingml/2006/main">
          <a:bevelT w="63500" h="25400"/>
        </a:sp3d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ja-JP" sz="1100">
              <a:solidFill>
                <a:sysClr val="window" lastClr="FFFFFF"/>
              </a:solidFill>
            </a:rPr>
            <a:t>ObjectSize          </a:t>
          </a:r>
          <a:r>
            <a:rPr lang="en-US" altLang="ja-JP" sz="1100" baseline="0">
              <a:solidFill>
                <a:sysClr val="window" lastClr="FFFFFF"/>
              </a:solidFill>
            </a:rPr>
            <a:t>  = 2048 bytes</a:t>
          </a:r>
        </a:p>
        <a:p xmlns:a="http://schemas.openxmlformats.org/drawingml/2006/main">
          <a:r>
            <a:rPr lang="en-US" altLang="ja-JP" sz="1100" baseline="0">
              <a:solidFill>
                <a:sysClr val="window" lastClr="FFFFFF"/>
              </a:solidFill>
            </a:rPr>
            <a:t>Elements Count  =  2000</a:t>
          </a:r>
        </a:p>
        <a:p xmlns:a="http://schemas.openxmlformats.org/drawingml/2006/main">
          <a:r>
            <a:rPr lang="en-US" altLang="ja-JP" sz="1100" baseline="0">
              <a:solidFill>
                <a:sysClr val="window" lastClr="FFFFFF"/>
              </a:solidFill>
            </a:rPr>
            <a:t>Total Object Size = 4000 Kbytes</a:t>
          </a:r>
        </a:p>
        <a:p xmlns:a="http://schemas.openxmlformats.org/drawingml/2006/main">
          <a:endParaRPr lang="ja-JP" altLang="en-US" sz="1100">
            <a:solidFill>
              <a:sysClr val="window" lastClr="FFFFFF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9524</xdr:rowOff>
    </xdr:from>
    <xdr:to>
      <xdr:col>13</xdr:col>
      <xdr:colOff>19050</xdr:colOff>
      <xdr:row>37</xdr:row>
      <xdr:rowOff>133349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12</xdr:col>
      <xdr:colOff>666750</xdr:colOff>
      <xdr:row>76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152399</xdr:rowOff>
    </xdr:from>
    <xdr:to>
      <xdr:col>13</xdr:col>
      <xdr:colOff>9525</xdr:colOff>
      <xdr:row>38</xdr:row>
      <xdr:rowOff>104774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12</xdr:col>
      <xdr:colOff>666750</xdr:colOff>
      <xdr:row>75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79</xdr:row>
      <xdr:rowOff>152399</xdr:rowOff>
    </xdr:from>
    <xdr:to>
      <xdr:col>12</xdr:col>
      <xdr:colOff>628650</xdr:colOff>
      <xdr:row>115</xdr:row>
      <xdr:rowOff>133350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161925</xdr:rowOff>
    </xdr:from>
    <xdr:to>
      <xdr:col>12</xdr:col>
      <xdr:colOff>657225</xdr:colOff>
      <xdr:row>38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12</xdr:col>
      <xdr:colOff>628650</xdr:colOff>
      <xdr:row>77</xdr:row>
      <xdr:rowOff>98425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12</xdr:col>
      <xdr:colOff>628650</xdr:colOff>
      <xdr:row>117</xdr:row>
      <xdr:rowOff>98425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12</xdr:col>
      <xdr:colOff>628650</xdr:colOff>
      <xdr:row>157</xdr:row>
      <xdr:rowOff>98425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13</xdr:col>
      <xdr:colOff>38553</xdr:colOff>
      <xdr:row>194</xdr:row>
      <xdr:rowOff>172811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0.37383</cdr:x>
      <cdr:y>0.72193</cdr:y>
    </cdr:from>
    <cdr:to>
      <cdr:x>0.63481</cdr:x>
      <cdr:y>0.83688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3297237" y="4735513"/>
          <a:ext cx="2301876" cy="75406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+mn-lt"/>
              <a:ea typeface="+mn-ea"/>
              <a:cs typeface="+mn-cs"/>
            </a:rPr>
            <a:t>ObjectSize          </a:t>
          </a:r>
          <a:r>
            <a:rPr lang="en-US" sz="1400" baseline="0">
              <a:latin typeface="+mn-lt"/>
              <a:ea typeface="+mn-ea"/>
              <a:cs typeface="+mn-cs"/>
            </a:rPr>
            <a:t>  = 20 bytes</a:t>
          </a:r>
          <a:endParaRPr lang="ja-JP" sz="1400"/>
        </a:p>
        <a:p xmlns:a="http://schemas.openxmlformats.org/drawingml/2006/main">
          <a:r>
            <a:rPr lang="en-US" sz="1400" baseline="0">
              <a:latin typeface="+mn-lt"/>
              <a:ea typeface="+mn-ea"/>
              <a:cs typeface="+mn-cs"/>
            </a:rPr>
            <a:t>Elements Count  =  2000</a:t>
          </a:r>
          <a:endParaRPr lang="ja-JP" sz="1400"/>
        </a:p>
        <a:p xmlns:a="http://schemas.openxmlformats.org/drawingml/2006/main">
          <a:r>
            <a:rPr lang="en-US" sz="1400" baseline="0">
              <a:latin typeface="+mn-lt"/>
              <a:ea typeface="+mn-ea"/>
              <a:cs typeface="+mn-cs"/>
            </a:rPr>
            <a:t>Total Object Size = 40 Kbytes</a:t>
          </a:r>
          <a:endParaRPr lang="ja-JP" sz="1400"/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0.55832</cdr:x>
      <cdr:y>0.72314</cdr:y>
    </cdr:from>
    <cdr:to>
      <cdr:x>0.8193</cdr:x>
      <cdr:y>0.83809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4924424" y="4743473"/>
          <a:ext cx="2301882" cy="7540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+mn-lt"/>
              <a:ea typeface="+mn-ea"/>
              <a:cs typeface="+mn-cs"/>
            </a:rPr>
            <a:t>ObjectSize          </a:t>
          </a:r>
          <a:r>
            <a:rPr lang="en-US" sz="1400" baseline="0">
              <a:latin typeface="+mn-lt"/>
              <a:ea typeface="+mn-ea"/>
              <a:cs typeface="+mn-cs"/>
            </a:rPr>
            <a:t>  = 2048 bytes</a:t>
          </a:r>
          <a:endParaRPr lang="ja-JP" sz="1400"/>
        </a:p>
        <a:p xmlns:a="http://schemas.openxmlformats.org/drawingml/2006/main">
          <a:r>
            <a:rPr lang="en-US" sz="1400" baseline="0">
              <a:latin typeface="+mn-lt"/>
              <a:ea typeface="+mn-ea"/>
              <a:cs typeface="+mn-cs"/>
            </a:rPr>
            <a:t>Elements Count  =  2000</a:t>
          </a:r>
          <a:endParaRPr lang="ja-JP" sz="1400"/>
        </a:p>
        <a:p xmlns:a="http://schemas.openxmlformats.org/drawingml/2006/main">
          <a:r>
            <a:rPr lang="en-US" sz="1400" baseline="0">
              <a:latin typeface="+mn-lt"/>
              <a:ea typeface="+mn-ea"/>
              <a:cs typeface="+mn-cs"/>
            </a:rPr>
            <a:t>Total Object Size = 4Mbytes</a:t>
          </a:r>
          <a:endParaRPr lang="ja-JP" sz="1400"/>
        </a:p>
        <a:p xmlns:a="http://schemas.openxmlformats.org/drawingml/2006/main">
          <a:endParaRPr lang="ja-JP" altLang="en-US" sz="14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0.59881</cdr:x>
      <cdr:y>0.72798</cdr:y>
    </cdr:from>
    <cdr:to>
      <cdr:x>0.85979</cdr:x>
      <cdr:y>0.84293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>
          <a:off x="5281612" y="4775223"/>
          <a:ext cx="2301882" cy="75402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+mn-lt"/>
              <a:ea typeface="+mn-ea"/>
              <a:cs typeface="+mn-cs"/>
            </a:rPr>
            <a:t>ObjectSize          </a:t>
          </a:r>
          <a:r>
            <a:rPr lang="en-US" sz="1400" baseline="0">
              <a:latin typeface="+mn-lt"/>
              <a:ea typeface="+mn-ea"/>
              <a:cs typeface="+mn-cs"/>
            </a:rPr>
            <a:t>  = 20 bytes</a:t>
          </a:r>
          <a:endParaRPr lang="ja-JP" sz="1400"/>
        </a:p>
        <a:p xmlns:a="http://schemas.openxmlformats.org/drawingml/2006/main">
          <a:r>
            <a:rPr lang="en-US" sz="1400" baseline="0">
              <a:latin typeface="+mn-lt"/>
              <a:ea typeface="+mn-ea"/>
              <a:cs typeface="+mn-cs"/>
            </a:rPr>
            <a:t>Elements Count  =  2000</a:t>
          </a:r>
          <a:endParaRPr lang="ja-JP" sz="1400"/>
        </a:p>
        <a:p xmlns:a="http://schemas.openxmlformats.org/drawingml/2006/main">
          <a:r>
            <a:rPr lang="en-US" sz="1400" baseline="0">
              <a:latin typeface="+mn-lt"/>
              <a:ea typeface="+mn-ea"/>
              <a:cs typeface="+mn-cs"/>
            </a:rPr>
            <a:t>Total Object Size = 40 Kbytes</a:t>
          </a:r>
          <a:endParaRPr lang="ja-JP" sz="1400"/>
        </a:p>
        <a:p xmlns:a="http://schemas.openxmlformats.org/drawingml/2006/main">
          <a:endParaRPr lang="ja-JP" altLang="en-US" sz="1400"/>
        </a:p>
      </cdr:txBody>
    </cdr:sp>
  </cdr:relSizeAnchor>
</c:userShapes>
</file>

<file path=xl/queryTables/queryTable1.xml><?xml version="1.0" encoding="utf-8"?>
<queryTable xmlns="http://schemas.openxmlformats.org/spreadsheetml/2006/main" name="result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" connectionId="2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-linux" connectionId="3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-macos-stdalloc" connectionId="5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-win-stdalloc" connectionId="6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-linux-stdalloc" connectionId="4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8"/>
  <sheetViews>
    <sheetView topLeftCell="A42" zoomScale="110" zoomScaleNormal="110" workbookViewId="0">
      <selection activeCell="B59" sqref="B59"/>
    </sheetView>
  </sheetViews>
  <sheetFormatPr defaultRowHeight="13.5"/>
  <cols>
    <col min="1" max="1" width="48.25" customWidth="1"/>
    <col min="2" max="2" width="16.5" style="2" customWidth="1"/>
    <col min="3" max="4" width="16.5" customWidth="1"/>
    <col min="5" max="19" width="13.5" style="2" customWidth="1"/>
  </cols>
  <sheetData>
    <row r="1" spans="1:16">
      <c r="E1" s="13" t="s">
        <v>38</v>
      </c>
      <c r="F1" s="13"/>
      <c r="G1" s="13"/>
      <c r="H1" s="13"/>
      <c r="I1" s="13" t="s">
        <v>39</v>
      </c>
      <c r="J1" s="13"/>
      <c r="K1" s="13"/>
      <c r="L1" s="13"/>
      <c r="M1" s="13" t="s">
        <v>43</v>
      </c>
      <c r="N1" s="13"/>
      <c r="O1" s="13"/>
      <c r="P1" s="13"/>
    </row>
    <row r="2" spans="1:16">
      <c r="A2" t="s">
        <v>5</v>
      </c>
      <c r="B2" s="2" t="s">
        <v>40</v>
      </c>
      <c r="C2" s="1" t="s">
        <v>41</v>
      </c>
      <c r="D2" s="1" t="s">
        <v>42</v>
      </c>
      <c r="E2" s="2" t="s">
        <v>46</v>
      </c>
      <c r="F2" s="2" t="s">
        <v>49</v>
      </c>
      <c r="G2" s="2" t="s">
        <v>3</v>
      </c>
      <c r="H2" s="2" t="s">
        <v>4</v>
      </c>
      <c r="I2" s="2" t="s">
        <v>44</v>
      </c>
      <c r="J2" s="2" t="s">
        <v>45</v>
      </c>
      <c r="K2" s="2" t="s">
        <v>3</v>
      </c>
      <c r="L2" s="2" t="s">
        <v>4</v>
      </c>
      <c r="M2" s="2" t="s">
        <v>47</v>
      </c>
      <c r="N2" s="2" t="s">
        <v>48</v>
      </c>
      <c r="O2" s="2" t="s">
        <v>3</v>
      </c>
      <c r="P2" s="2" t="s">
        <v>4</v>
      </c>
    </row>
    <row r="3" spans="1:16">
      <c r="A3" s="1" t="s">
        <v>54</v>
      </c>
      <c r="B3" s="2">
        <f>macos!B2</f>
        <v>51.924999999999997</v>
      </c>
      <c r="C3">
        <f>win!B2</f>
        <v>77.337000000000003</v>
      </c>
      <c r="D3">
        <f>linux!B2</f>
        <v>46.353999999999999</v>
      </c>
      <c r="E3" s="2">
        <f>macos!E2</f>
        <v>40</v>
      </c>
      <c r="F3" s="2">
        <f>macos!F2</f>
        <v>60</v>
      </c>
      <c r="G3" s="2">
        <f>macos!G2</f>
        <v>12</v>
      </c>
      <c r="H3" s="2">
        <f>macos!H2</f>
        <v>11</v>
      </c>
      <c r="I3" s="2">
        <f>win!E2</f>
        <v>46.844000000000001</v>
      </c>
      <c r="J3" s="2">
        <f>win!F2</f>
        <v>78.078000000000003</v>
      </c>
      <c r="K3" s="2">
        <f>win!G2</f>
        <v>20</v>
      </c>
      <c r="L3" s="2">
        <f>win!H2</f>
        <v>19</v>
      </c>
      <c r="M3" s="2">
        <f>linux!E2</f>
        <v>40</v>
      </c>
      <c r="N3" s="2">
        <f>linux!F2</f>
        <v>60</v>
      </c>
      <c r="O3" s="2">
        <f>linux!G2</f>
        <v>12</v>
      </c>
      <c r="P3" s="2">
        <f>linux!H2</f>
        <v>11</v>
      </c>
    </row>
    <row r="4" spans="1:16">
      <c r="A4" s="1" t="s">
        <v>67</v>
      </c>
      <c r="B4" s="2">
        <f>macos!B3</f>
        <v>63.807000000000002</v>
      </c>
      <c r="C4">
        <f>win!B3</f>
        <v>64.483999999999995</v>
      </c>
      <c r="D4" s="1">
        <f>linux!B3</f>
        <v>65.733000000000004</v>
      </c>
      <c r="E4" s="2">
        <f>macos!E3</f>
        <v>46.844000000000001</v>
      </c>
      <c r="F4" s="2">
        <f>macos!F3</f>
        <v>78.078000000000003</v>
      </c>
      <c r="G4" s="2">
        <f>macos!G3</f>
        <v>20</v>
      </c>
      <c r="H4" s="2">
        <f>macos!H3</f>
        <v>19</v>
      </c>
      <c r="I4" s="2">
        <f>win!E3</f>
        <v>46.844000000000001</v>
      </c>
      <c r="J4" s="2">
        <f>win!F3</f>
        <v>78.078000000000003</v>
      </c>
      <c r="K4" s="2">
        <f>win!G3</f>
        <v>20</v>
      </c>
      <c r="L4" s="2">
        <f>win!H3</f>
        <v>19</v>
      </c>
      <c r="M4" s="2">
        <f>linux!E3</f>
        <v>46.844000000000001</v>
      </c>
      <c r="N4" s="2">
        <f>linux!F3</f>
        <v>78.078000000000003</v>
      </c>
      <c r="O4" s="2">
        <f>linux!G3</f>
        <v>20</v>
      </c>
      <c r="P4" s="2">
        <f>linux!H3</f>
        <v>19</v>
      </c>
    </row>
    <row r="5" spans="1:16">
      <c r="A5" s="1" t="s">
        <v>55</v>
      </c>
      <c r="B5" s="2">
        <f>macos!B4</f>
        <v>34.280999999999999</v>
      </c>
      <c r="C5">
        <f>win!B4</f>
        <v>177.26300000000001</v>
      </c>
      <c r="D5" s="1">
        <f>linux!B4</f>
        <v>38.274000000000001</v>
      </c>
      <c r="E5" s="2">
        <f>macos!E4</f>
        <v>39.969000000000001</v>
      </c>
      <c r="F5" s="2">
        <f>macos!F4</f>
        <v>39.969000000000001</v>
      </c>
      <c r="G5" s="2">
        <f>macos!G4</f>
        <v>15</v>
      </c>
      <c r="H5" s="2">
        <f>macos!H4</f>
        <v>4</v>
      </c>
      <c r="I5" s="2">
        <f>win!E4</f>
        <v>70.516000000000005</v>
      </c>
      <c r="J5" s="2">
        <f>win!F4</f>
        <v>70.516000000000005</v>
      </c>
      <c r="K5" s="2">
        <f>win!G4</f>
        <v>2010</v>
      </c>
      <c r="L5" s="2">
        <f>win!H4</f>
        <v>8</v>
      </c>
      <c r="M5" s="2">
        <f>linux!E4</f>
        <v>41.734000000000002</v>
      </c>
      <c r="N5" s="2">
        <f>linux!F4</f>
        <v>41.734000000000002</v>
      </c>
      <c r="O5" s="2">
        <f>linux!G4</f>
        <v>86</v>
      </c>
      <c r="P5" s="2">
        <f>linux!H4</f>
        <v>4</v>
      </c>
    </row>
    <row r="6" spans="1:16">
      <c r="A6" s="1" t="s">
        <v>68</v>
      </c>
      <c r="B6" s="2">
        <f>macos!B5</f>
        <v>55.231000000000002</v>
      </c>
      <c r="C6">
        <f>win!B5</f>
        <v>64.81</v>
      </c>
      <c r="D6" s="1">
        <f>linux!B5</f>
        <v>51.468000000000004</v>
      </c>
      <c r="E6" s="2">
        <f>macos!E5</f>
        <v>41.734000000000002</v>
      </c>
      <c r="F6" s="2">
        <f>macos!F5</f>
        <v>41.734000000000002</v>
      </c>
      <c r="G6" s="2">
        <f>macos!G5</f>
        <v>86</v>
      </c>
      <c r="H6" s="2">
        <f>macos!H5</f>
        <v>4</v>
      </c>
      <c r="I6" s="2">
        <f>win!E5</f>
        <v>41.125</v>
      </c>
      <c r="J6" s="2">
        <f>win!F5</f>
        <v>41.125</v>
      </c>
      <c r="K6" s="2">
        <f>win!G5</f>
        <v>86</v>
      </c>
      <c r="L6" s="2">
        <f>win!H5</f>
        <v>4</v>
      </c>
      <c r="M6" s="2">
        <f>linux!E5</f>
        <v>41.734000000000002</v>
      </c>
      <c r="N6" s="2">
        <f>linux!F5</f>
        <v>41.734000000000002</v>
      </c>
      <c r="O6" s="2">
        <f>linux!G5</f>
        <v>86</v>
      </c>
      <c r="P6" s="2">
        <f>linux!H5</f>
        <v>4</v>
      </c>
    </row>
    <row r="7" spans="1:16">
      <c r="A7" s="1" t="s">
        <v>56</v>
      </c>
      <c r="B7" s="2">
        <f>macos!B6</f>
        <v>143.97900000000001</v>
      </c>
      <c r="C7">
        <f>win!B6</f>
        <v>199.072</v>
      </c>
      <c r="D7" s="1">
        <f>linux!B6</f>
        <v>171.398</v>
      </c>
      <c r="E7" s="2">
        <f>macos!E6</f>
        <v>156.25</v>
      </c>
      <c r="F7" s="2">
        <f>macos!F6</f>
        <v>156.25</v>
      </c>
      <c r="G7" s="2">
        <f>macos!G6</f>
        <v>2000</v>
      </c>
      <c r="H7" s="2">
        <f>macos!H6</f>
        <v>0</v>
      </c>
      <c r="I7" s="2">
        <f>win!E6</f>
        <v>93.75</v>
      </c>
      <c r="J7" s="2">
        <f>win!F6</f>
        <v>93.75</v>
      </c>
      <c r="K7" s="2">
        <f>win!G6</f>
        <v>2000</v>
      </c>
      <c r="L7" s="2">
        <f>win!H6</f>
        <v>0</v>
      </c>
      <c r="M7" s="2">
        <f>linux!E6</f>
        <v>156.25</v>
      </c>
      <c r="N7" s="2">
        <f>linux!F6</f>
        <v>156.25</v>
      </c>
      <c r="O7" s="2">
        <f>linux!G6</f>
        <v>2000</v>
      </c>
      <c r="P7" s="2">
        <f>linux!H6</f>
        <v>0</v>
      </c>
    </row>
    <row r="8" spans="1:16">
      <c r="A8" s="1" t="s">
        <v>57</v>
      </c>
      <c r="B8" s="2">
        <f>macos!B7</f>
        <v>146.10499999999999</v>
      </c>
      <c r="C8">
        <f>win!B7</f>
        <v>205.989</v>
      </c>
      <c r="D8" s="1">
        <f>linux!B7</f>
        <v>91.588999999999999</v>
      </c>
      <c r="E8" s="2">
        <f>macos!E7</f>
        <v>40</v>
      </c>
      <c r="F8" s="2">
        <f>macos!F7</f>
        <v>60</v>
      </c>
      <c r="G8" s="2">
        <f>macos!G7</f>
        <v>12</v>
      </c>
      <c r="H8" s="2">
        <f>macos!H7</f>
        <v>11</v>
      </c>
      <c r="I8" s="2">
        <f>win!E7</f>
        <v>46.844000000000001</v>
      </c>
      <c r="J8" s="2">
        <f>win!F7</f>
        <v>78.078000000000003</v>
      </c>
      <c r="K8" s="2">
        <f>win!G7</f>
        <v>20</v>
      </c>
      <c r="L8" s="2">
        <f>win!H7</f>
        <v>19</v>
      </c>
      <c r="M8" s="2">
        <f>linux!E7</f>
        <v>40</v>
      </c>
      <c r="N8" s="2">
        <f>linux!F7</f>
        <v>60</v>
      </c>
      <c r="O8" s="2">
        <f>linux!G7</f>
        <v>12</v>
      </c>
      <c r="P8" s="2">
        <f>linux!H7</f>
        <v>11</v>
      </c>
    </row>
    <row r="9" spans="1:16">
      <c r="A9" s="1" t="s">
        <v>58</v>
      </c>
      <c r="B9" s="2">
        <f>macos!B8</f>
        <v>496.69</v>
      </c>
      <c r="C9">
        <f>win!B8</f>
        <v>722.702</v>
      </c>
      <c r="D9" s="1">
        <f>linux!B8</f>
        <v>438.82299999999998</v>
      </c>
      <c r="E9" s="2">
        <f>macos!E8</f>
        <v>81.233999999999995</v>
      </c>
      <c r="F9" s="2">
        <f>macos!F8</f>
        <v>81.233999999999995</v>
      </c>
      <c r="G9" s="2">
        <f>macos!G8</f>
        <v>2017</v>
      </c>
      <c r="H9" s="2">
        <f>macos!H8</f>
        <v>16</v>
      </c>
      <c r="I9" s="2">
        <f>win!E8</f>
        <v>71.875</v>
      </c>
      <c r="J9" s="2">
        <f>win!F8</f>
        <v>71.875</v>
      </c>
      <c r="K9" s="2">
        <f>win!G8</f>
        <v>2017</v>
      </c>
      <c r="L9" s="2">
        <f>win!H8</f>
        <v>16</v>
      </c>
      <c r="M9" s="2">
        <f>linux!E8</f>
        <v>81.233999999999995</v>
      </c>
      <c r="N9" s="2">
        <f>linux!F8</f>
        <v>81.233999999999995</v>
      </c>
      <c r="O9" s="2">
        <f>linux!G8</f>
        <v>2017</v>
      </c>
      <c r="P9" s="2">
        <f>linux!H8</f>
        <v>16</v>
      </c>
    </row>
    <row r="10" spans="1:16">
      <c r="A10" t="s">
        <v>15</v>
      </c>
      <c r="B10" s="2" t="str">
        <f>B2</f>
        <v>MacOS/LLVM4.2</v>
      </c>
      <c r="C10" t="str">
        <f>C2</f>
        <v>Win/VS2012</v>
      </c>
      <c r="D10" t="str">
        <f>D2</f>
        <v>Linux/gcc-4.8</v>
      </c>
      <c r="E10" s="2" t="s">
        <v>6</v>
      </c>
      <c r="F10" s="2" t="s">
        <v>7</v>
      </c>
      <c r="G10" s="2" t="s">
        <v>3</v>
      </c>
      <c r="H10" s="2" t="s">
        <v>4</v>
      </c>
      <c r="I10" s="2" t="s">
        <v>6</v>
      </c>
      <c r="J10" s="2" t="s">
        <v>7</v>
      </c>
      <c r="K10" s="2" t="s">
        <v>3</v>
      </c>
      <c r="L10" s="2" t="s">
        <v>4</v>
      </c>
    </row>
    <row r="11" spans="1:16">
      <c r="A11" s="1" t="s">
        <v>54</v>
      </c>
      <c r="B11" s="2">
        <f>macos!B10</f>
        <v>3246.9</v>
      </c>
      <c r="C11">
        <f>win!B10</f>
        <v>8360.1759999999995</v>
      </c>
      <c r="D11" s="1">
        <f>linux!B10</f>
        <v>4353.8500000000004</v>
      </c>
      <c r="E11" s="2">
        <f>macos!E10</f>
        <v>4096</v>
      </c>
      <c r="F11" s="2">
        <f>macos!F10</f>
        <v>6144</v>
      </c>
      <c r="G11" s="2">
        <f>macos!G10</f>
        <v>12</v>
      </c>
      <c r="H11" s="2">
        <f>macos!H10</f>
        <v>11</v>
      </c>
    </row>
    <row r="12" spans="1:16">
      <c r="A12" s="1" t="s">
        <v>67</v>
      </c>
      <c r="B12" s="2">
        <f>macos!B11</f>
        <v>6154.7</v>
      </c>
      <c r="C12">
        <f>win!B11</f>
        <v>6756.1379999999999</v>
      </c>
      <c r="D12" s="1">
        <f>linux!B11</f>
        <v>8396.6</v>
      </c>
      <c r="E12" s="2">
        <f>macos!E11</f>
        <v>4796</v>
      </c>
      <c r="F12" s="2">
        <f>macos!F11</f>
        <v>7994</v>
      </c>
      <c r="G12" s="2">
        <f>macos!G11</f>
        <v>20</v>
      </c>
      <c r="H12" s="2">
        <f>macos!H11</f>
        <v>19</v>
      </c>
    </row>
    <row r="13" spans="1:16">
      <c r="A13" s="1" t="s">
        <v>55</v>
      </c>
      <c r="B13" s="2">
        <f>macos!B12</f>
        <v>1547.35</v>
      </c>
      <c r="C13">
        <f>win!B12</f>
        <v>3770.556</v>
      </c>
      <c r="D13" s="1">
        <f>linux!B12</f>
        <v>2351.0500000000002</v>
      </c>
      <c r="E13" s="2">
        <f>macos!E12</f>
        <v>4033</v>
      </c>
      <c r="F13" s="2">
        <f>macos!F12</f>
        <v>4033</v>
      </c>
      <c r="G13" s="2">
        <f>macos!G12</f>
        <v>134</v>
      </c>
      <c r="H13" s="2">
        <f>macos!H12</f>
        <v>7</v>
      </c>
    </row>
    <row r="14" spans="1:16">
      <c r="A14" s="1" t="s">
        <v>68</v>
      </c>
      <c r="B14" s="2">
        <f>macos!B13</f>
        <v>2028.5</v>
      </c>
      <c r="C14">
        <f>win!B13</f>
        <v>1916.308</v>
      </c>
      <c r="D14" s="1">
        <f>linux!B13</f>
        <v>2472.5500000000002</v>
      </c>
      <c r="E14" s="2">
        <f>macos!E13</f>
        <v>4041.9839999999999</v>
      </c>
      <c r="F14" s="2">
        <f>macos!F13</f>
        <v>4041.9839999999999</v>
      </c>
      <c r="G14" s="2">
        <f>macos!G13</f>
        <v>2011</v>
      </c>
      <c r="H14" s="2">
        <f>macos!H13</f>
        <v>9</v>
      </c>
    </row>
    <row r="15" spans="1:16">
      <c r="A15" s="1" t="s">
        <v>56</v>
      </c>
      <c r="B15" s="2">
        <f>macos!B14</f>
        <v>1827.7</v>
      </c>
      <c r="C15">
        <f>win!B14</f>
        <v>2907.4119999999998</v>
      </c>
      <c r="D15" s="1">
        <f>linux!B14</f>
        <v>2954.55</v>
      </c>
      <c r="E15" s="2">
        <f>macos!E14</f>
        <v>4125</v>
      </c>
      <c r="F15" s="2">
        <f>macos!F14</f>
        <v>4125</v>
      </c>
      <c r="G15" s="2">
        <f>macos!G14</f>
        <v>2000</v>
      </c>
      <c r="H15" s="2">
        <f>macos!H14</f>
        <v>0</v>
      </c>
    </row>
    <row r="16" spans="1:16">
      <c r="A16" s="1" t="s">
        <v>57</v>
      </c>
      <c r="B16" s="2">
        <f>macos!B15</f>
        <v>4731.6499999999996</v>
      </c>
      <c r="C16">
        <f>win!B15</f>
        <v>10368.769</v>
      </c>
      <c r="D16" s="1">
        <f>linux!B15</f>
        <v>7428.15</v>
      </c>
      <c r="E16" s="2">
        <f>macos!E15</f>
        <v>4096</v>
      </c>
      <c r="F16" s="2">
        <f>macos!F15</f>
        <v>6144</v>
      </c>
      <c r="G16" s="2">
        <f>macos!G15</f>
        <v>12</v>
      </c>
      <c r="H16" s="2">
        <f>macos!H15</f>
        <v>11</v>
      </c>
    </row>
    <row r="17" spans="1:19">
      <c r="A17" s="1" t="s">
        <v>58</v>
      </c>
      <c r="B17" s="2">
        <f>macos!B16</f>
        <v>2523.4</v>
      </c>
      <c r="C17">
        <f>win!B16</f>
        <v>3007.5709999999999</v>
      </c>
      <c r="D17" s="1">
        <f>linux!B16</f>
        <v>2871.55</v>
      </c>
      <c r="E17" s="2">
        <f>macos!E16</f>
        <v>4049.9839999999999</v>
      </c>
      <c r="F17" s="2">
        <f>macos!F16</f>
        <v>4049.9839999999999</v>
      </c>
      <c r="G17" s="2">
        <f>macos!G16</f>
        <v>2017</v>
      </c>
      <c r="H17" s="2">
        <f>macos!H16</f>
        <v>16</v>
      </c>
    </row>
    <row r="18" spans="1:19">
      <c r="A18" t="s">
        <v>16</v>
      </c>
      <c r="B18" s="3" t="str">
        <f>B2</f>
        <v>MacOS/LLVM4.2</v>
      </c>
      <c r="C18" s="10" t="str">
        <f>C2</f>
        <v>Win/VS2012</v>
      </c>
      <c r="D18" s="10" t="str">
        <f>D2</f>
        <v>Linux/gcc-4.8</v>
      </c>
      <c r="E18" s="1"/>
      <c r="F18" s="3"/>
      <c r="G18" s="3"/>
      <c r="O18" s="2" t="str">
        <f>linux!G17</f>
        <v>alloc count</v>
      </c>
      <c r="P18" s="2" t="str">
        <f>linux!H17</f>
        <v xml:space="preserve"> free count</v>
      </c>
    </row>
    <row r="19" spans="1:19">
      <c r="A19" s="1" t="s">
        <v>62</v>
      </c>
      <c r="B19" s="2">
        <f>macos!B18</f>
        <v>50.817999999999998</v>
      </c>
      <c r="C19" s="3">
        <f>macos!B19</f>
        <v>41.938000000000002</v>
      </c>
      <c r="D19" s="6">
        <f>C19/B19</f>
        <v>0.8252587665787714</v>
      </c>
      <c r="E19" s="1"/>
      <c r="F19" s="1"/>
      <c r="G19" s="1"/>
      <c r="O19" s="2">
        <f>linux!G18</f>
        <v>12</v>
      </c>
      <c r="P19" s="2">
        <f>linux!H18</f>
        <v>11</v>
      </c>
    </row>
    <row r="20" spans="1:19" s="1" customFormat="1">
      <c r="A20" s="1" t="s">
        <v>59</v>
      </c>
      <c r="B20" s="1">
        <f>win!B18</f>
        <v>75.185000000000002</v>
      </c>
      <c r="C20" s="1">
        <f>win!B19</f>
        <v>58.054000000000002</v>
      </c>
      <c r="D20" s="6">
        <f t="shared" ref="D20:D30" si="0">C20/B20</f>
        <v>0.77214869987364498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s="1" customFormat="1">
      <c r="A21" s="1" t="s">
        <v>60</v>
      </c>
      <c r="B21" s="1">
        <f>linux!B18</f>
        <v>45.595999999999997</v>
      </c>
      <c r="C21" s="1">
        <f>linux!B19</f>
        <v>35.951000000000001</v>
      </c>
      <c r="D21" s="6">
        <f t="shared" si="0"/>
        <v>0.78846828669181512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1" t="s">
        <v>61</v>
      </c>
      <c r="B22" s="2">
        <f>macos!B20</f>
        <v>64.072000000000003</v>
      </c>
      <c r="C22" s="3">
        <f>macos!B21</f>
        <v>55.085999999999999</v>
      </c>
      <c r="D22" s="6">
        <f t="shared" si="0"/>
        <v>0.85975152952927947</v>
      </c>
      <c r="E22" s="1"/>
      <c r="O22" s="2">
        <f>linux!G20</f>
        <v>20</v>
      </c>
      <c r="P22" s="2">
        <f>linux!H20</f>
        <v>19</v>
      </c>
    </row>
    <row r="23" spans="1:19" s="1" customFormat="1">
      <c r="A23" s="1" t="s">
        <v>63</v>
      </c>
      <c r="B23" s="1">
        <f>win!B20</f>
        <v>64.665999999999997</v>
      </c>
      <c r="C23" s="1">
        <f>win!B21</f>
        <v>61.354999999999997</v>
      </c>
      <c r="D23" s="6">
        <f t="shared" si="0"/>
        <v>0.94879844122104351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s="1" customFormat="1">
      <c r="A24" s="1" t="s">
        <v>64</v>
      </c>
      <c r="B24" s="1">
        <f>linux!B20</f>
        <v>63.966000000000001</v>
      </c>
      <c r="C24" s="1">
        <f>linux!B21</f>
        <v>54.439</v>
      </c>
      <c r="D24" s="6">
        <f t="shared" si="0"/>
        <v>0.85106150142263071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1" t="s">
        <v>65</v>
      </c>
      <c r="B25" s="2">
        <f>macos!B22</f>
        <v>33.783999999999999</v>
      </c>
      <c r="C25" s="3">
        <f>macos!B23</f>
        <v>29.423999999999999</v>
      </c>
      <c r="D25" s="6">
        <f t="shared" si="0"/>
        <v>0.87094482595311395</v>
      </c>
      <c r="O25" s="2">
        <f>linux!G22</f>
        <v>86</v>
      </c>
      <c r="P25" s="2">
        <f>linux!H22</f>
        <v>4</v>
      </c>
    </row>
    <row r="26" spans="1:19" s="1" customFormat="1">
      <c r="A26" s="1" t="s">
        <v>63</v>
      </c>
      <c r="B26" s="1">
        <f>win!B22</f>
        <v>176.07499999999999</v>
      </c>
      <c r="C26" s="1">
        <f>win!B23</f>
        <v>169.13</v>
      </c>
      <c r="D26" s="6">
        <f t="shared" si="0"/>
        <v>0.96055658100241381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s="1" customFormat="1">
      <c r="A27" s="1" t="s">
        <v>64</v>
      </c>
      <c r="B27" s="1">
        <f>linux!B22</f>
        <v>37.353000000000002</v>
      </c>
      <c r="C27" s="1">
        <f>linux!B23</f>
        <v>26.7</v>
      </c>
      <c r="D27" s="6">
        <f t="shared" si="0"/>
        <v>0.71480202393382053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1" t="s">
        <v>66</v>
      </c>
      <c r="B28" s="2">
        <f>macos!B24</f>
        <v>55.92</v>
      </c>
      <c r="C28" s="3">
        <f>macos!B25</f>
        <v>41.401000000000003</v>
      </c>
      <c r="D28" s="6">
        <f t="shared" si="0"/>
        <v>0.74036123032904155</v>
      </c>
      <c r="O28" s="2">
        <f>linux!G24</f>
        <v>86</v>
      </c>
      <c r="P28" s="2">
        <f>linux!H24</f>
        <v>4</v>
      </c>
    </row>
    <row r="29" spans="1:19" s="1" customFormat="1">
      <c r="A29" s="1" t="s">
        <v>63</v>
      </c>
      <c r="B29" s="1">
        <f>win!B24</f>
        <v>65.275000000000006</v>
      </c>
      <c r="C29" s="1">
        <f>win!B25</f>
        <v>59.466000000000001</v>
      </c>
      <c r="D29" s="6">
        <f t="shared" si="0"/>
        <v>0.91100727690540018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s="1" customFormat="1">
      <c r="A30" s="1" t="s">
        <v>64</v>
      </c>
      <c r="B30" s="1">
        <f>linux!B24</f>
        <v>50.865000000000002</v>
      </c>
      <c r="C30" s="1">
        <f>linux!B25</f>
        <v>34.911000000000001</v>
      </c>
      <c r="D30" s="6">
        <f t="shared" si="0"/>
        <v>0.68634621055735767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 t="s">
        <v>25</v>
      </c>
      <c r="B31" s="3" t="str">
        <f>B2</f>
        <v>MacOS/LLVM4.2</v>
      </c>
      <c r="C31" s="10" t="str">
        <f>C2</f>
        <v>Win/VS2012</v>
      </c>
      <c r="D31" s="10" t="str">
        <f>D2</f>
        <v>Linux/gcc-4.8</v>
      </c>
    </row>
    <row r="32" spans="1:19">
      <c r="A32" s="1" t="s">
        <v>62</v>
      </c>
      <c r="B32" s="7">
        <f>macos!B27</f>
        <v>2883.9250000000002</v>
      </c>
      <c r="C32" s="7">
        <f>macos!B28</f>
        <v>2587.4250000000002</v>
      </c>
      <c r="D32" s="6">
        <f>C32/B32</f>
        <v>0.89718872716870235</v>
      </c>
    </row>
    <row r="33" spans="1:19">
      <c r="A33" s="1" t="s">
        <v>59</v>
      </c>
      <c r="B33" s="7">
        <f>win!B27</f>
        <v>7439.6750000000002</v>
      </c>
      <c r="C33" s="7">
        <f>win!B28</f>
        <v>7406.25</v>
      </c>
      <c r="D33" s="6">
        <f t="shared" ref="D33:D43" si="1">C33/B33</f>
        <v>0.99550719621488837</v>
      </c>
    </row>
    <row r="34" spans="1:19" s="1" customFormat="1">
      <c r="A34" s="1" t="s">
        <v>60</v>
      </c>
      <c r="B34" s="7">
        <f>linux!B27</f>
        <v>4027.875</v>
      </c>
      <c r="C34" s="7">
        <f>linux!B28</f>
        <v>3645.35</v>
      </c>
      <c r="D34" s="6">
        <f t="shared" si="1"/>
        <v>0.90503056822766348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 s="1" t="s">
        <v>61</v>
      </c>
      <c r="B35" s="7">
        <f>macos!B29</f>
        <v>5509.15</v>
      </c>
      <c r="C35" s="7">
        <f>macos!B30</f>
        <v>5258.75</v>
      </c>
      <c r="D35" s="6">
        <f t="shared" si="1"/>
        <v>0.95454834230325913</v>
      </c>
    </row>
    <row r="36" spans="1:19">
      <c r="A36" s="1" t="s">
        <v>63</v>
      </c>
      <c r="B36" s="7">
        <f>win!B29</f>
        <v>7636.6109999999999</v>
      </c>
      <c r="C36" s="7">
        <f>win!B30</f>
        <v>7768.2430000000004</v>
      </c>
      <c r="D36" s="6">
        <f t="shared" si="1"/>
        <v>1.0172369654549642</v>
      </c>
    </row>
    <row r="37" spans="1:19" s="1" customFormat="1">
      <c r="A37" s="1" t="s">
        <v>64</v>
      </c>
      <c r="B37" s="7">
        <f>linux!B29</f>
        <v>7363.45</v>
      </c>
      <c r="C37" s="7">
        <f>linux!B30</f>
        <v>6948.7</v>
      </c>
      <c r="D37" s="6">
        <f t="shared" si="1"/>
        <v>0.94367450040402256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 s="1" t="s">
        <v>65</v>
      </c>
      <c r="B38" s="7">
        <f>macos!B31</f>
        <v>1324.2</v>
      </c>
      <c r="C38" s="7">
        <f>macos!B32</f>
        <v>1046.4749999999999</v>
      </c>
      <c r="D38" s="6">
        <f t="shared" si="1"/>
        <v>0.79026959673765285</v>
      </c>
    </row>
    <row r="39" spans="1:19">
      <c r="A39" s="1" t="s">
        <v>63</v>
      </c>
      <c r="B39" s="7">
        <f>win!B31</f>
        <v>3111.4850000000001</v>
      </c>
      <c r="C39" s="7">
        <f>win!B32</f>
        <v>3277.5940000000001</v>
      </c>
      <c r="D39" s="6">
        <f t="shared" si="1"/>
        <v>1.0533857627467271</v>
      </c>
    </row>
    <row r="40" spans="1:19" s="1" customFormat="1">
      <c r="A40" s="1" t="s">
        <v>64</v>
      </c>
      <c r="B40" s="7">
        <f>linux!B31</f>
        <v>2105.4</v>
      </c>
      <c r="C40" s="7">
        <f>linux!B32</f>
        <v>1388</v>
      </c>
      <c r="D40" s="6">
        <f t="shared" si="1"/>
        <v>0.65925714828536142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1" t="s">
        <v>66</v>
      </c>
      <c r="B41" s="7">
        <f>macos!B33</f>
        <v>1750.875</v>
      </c>
      <c r="C41" s="7">
        <f>macos!B34</f>
        <v>1276.925</v>
      </c>
      <c r="D41" s="6">
        <f t="shared" si="1"/>
        <v>0.72930677518383658</v>
      </c>
    </row>
    <row r="42" spans="1:19">
      <c r="A42" s="1" t="s">
        <v>63</v>
      </c>
      <c r="B42" s="7">
        <f>win!B33</f>
        <v>2219.3879999999999</v>
      </c>
      <c r="C42" s="7">
        <f>win!B34</f>
        <v>2135.8270000000002</v>
      </c>
      <c r="D42" s="6">
        <f t="shared" si="1"/>
        <v>0.96234953059131634</v>
      </c>
    </row>
    <row r="43" spans="1:19" s="1" customFormat="1">
      <c r="A43" s="1" t="s">
        <v>64</v>
      </c>
      <c r="B43" s="7">
        <f>linux!B33</f>
        <v>2169.85</v>
      </c>
      <c r="C43" s="7">
        <f>linux!B34</f>
        <v>1417.5250000000001</v>
      </c>
      <c r="D43" s="6">
        <f t="shared" si="1"/>
        <v>0.65328248496439856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>
      <c r="A44" t="s">
        <v>26</v>
      </c>
      <c r="B44" s="2" t="str">
        <f>B2</f>
        <v>MacOS/LLVM4.2</v>
      </c>
      <c r="C44" s="2" t="str">
        <f>C2</f>
        <v>Win/VS2012</v>
      </c>
      <c r="D44" s="2" t="str">
        <f>D2</f>
        <v>Linux/gcc-4.8</v>
      </c>
    </row>
    <row r="45" spans="1:19">
      <c r="A45" s="1" t="s">
        <v>116</v>
      </c>
      <c r="B45" s="2">
        <f>macos!B36</f>
        <v>13.739000000000001</v>
      </c>
      <c r="C45">
        <f>win!B36</f>
        <v>161.233</v>
      </c>
      <c r="D45" s="1">
        <f>linux!B36</f>
        <v>25.757999999999999</v>
      </c>
    </row>
    <row r="46" spans="1:19">
      <c r="A46" s="1" t="s">
        <v>117</v>
      </c>
      <c r="B46" s="2">
        <f>macos!B37</f>
        <v>24.042999999999999</v>
      </c>
      <c r="C46">
        <f>win!B37</f>
        <v>27.850999999999999</v>
      </c>
      <c r="D46" s="1">
        <f>linux!B37</f>
        <v>24.9</v>
      </c>
    </row>
    <row r="47" spans="1:19">
      <c r="A47" s="1" t="s">
        <v>118</v>
      </c>
      <c r="B47" s="2">
        <f>macos!B38</f>
        <v>65.036000000000001</v>
      </c>
      <c r="C47">
        <f>win!B38</f>
        <v>63.337000000000003</v>
      </c>
      <c r="D47" s="1">
        <f>linux!B38</f>
        <v>67.593000000000004</v>
      </c>
    </row>
    <row r="48" spans="1:19">
      <c r="A48" s="1" t="s">
        <v>119</v>
      </c>
      <c r="B48" s="2">
        <f>macos!B39</f>
        <v>1.534</v>
      </c>
      <c r="C48">
        <f>win!B39</f>
        <v>19.797999999999998</v>
      </c>
      <c r="D48" s="1">
        <f>linux!B39</f>
        <v>3.456</v>
      </c>
    </row>
    <row r="49" spans="1:4">
      <c r="A49" s="1" t="s">
        <v>120</v>
      </c>
      <c r="B49" s="2">
        <f>macos!B40</f>
        <v>3.5979999999999999</v>
      </c>
      <c r="C49">
        <f>win!B40</f>
        <v>9.2119999999999997</v>
      </c>
      <c r="D49" s="1">
        <f>linux!B40</f>
        <v>4.0069999999999997</v>
      </c>
    </row>
    <row r="50" spans="1:4">
      <c r="A50" s="1" t="s">
        <v>121</v>
      </c>
      <c r="B50" s="2">
        <f>macos!B41</f>
        <v>0.31900000000000001</v>
      </c>
      <c r="C50">
        <f>win!B41</f>
        <v>3.2090000000000001</v>
      </c>
      <c r="D50" s="1">
        <f>linux!B41</f>
        <v>0.32200000000000001</v>
      </c>
    </row>
    <row r="51" spans="1:4">
      <c r="A51" t="s">
        <v>33</v>
      </c>
      <c r="B51" s="2" t="str">
        <f>B2</f>
        <v>MacOS/LLVM4.2</v>
      </c>
      <c r="C51" s="2" t="str">
        <f>C2</f>
        <v>Win/VS2012</v>
      </c>
      <c r="D51" s="2" t="str">
        <f>D2</f>
        <v>Linux/gcc-4.8</v>
      </c>
    </row>
    <row r="52" spans="1:4">
      <c r="A52" s="1" t="s">
        <v>116</v>
      </c>
      <c r="B52" s="2">
        <f>macos!B43</f>
        <v>246.898</v>
      </c>
      <c r="C52">
        <f>win!B43</f>
        <v>592.16800000000001</v>
      </c>
      <c r="D52" s="1">
        <f>linux!B43</f>
        <v>296.46699999999998</v>
      </c>
    </row>
    <row r="53" spans="1:4">
      <c r="A53" s="1" t="s">
        <v>117</v>
      </c>
      <c r="B53" s="2">
        <f>macos!B44</f>
        <v>237.523</v>
      </c>
      <c r="C53">
        <f>win!B44</f>
        <v>277.41199999999998</v>
      </c>
      <c r="D53" s="1">
        <f>linux!B44</f>
        <v>289.24700000000001</v>
      </c>
    </row>
    <row r="54" spans="1:4">
      <c r="A54" s="1" t="s">
        <v>118</v>
      </c>
      <c r="B54" s="2">
        <f>macos!B45</f>
        <v>11.435</v>
      </c>
      <c r="C54">
        <f>win!B45</f>
        <v>25.856000000000002</v>
      </c>
      <c r="D54" s="1">
        <f>linux!B45</f>
        <v>15.943</v>
      </c>
    </row>
    <row r="55" spans="1:4">
      <c r="A55" s="1" t="s">
        <v>119</v>
      </c>
      <c r="B55" s="2">
        <f>macos!B46</f>
        <v>122.062</v>
      </c>
      <c r="C55">
        <f>win!B46</f>
        <v>334.30599999999998</v>
      </c>
      <c r="D55" s="1">
        <f>linux!B46</f>
        <v>159.67699999999999</v>
      </c>
    </row>
    <row r="56" spans="1:4">
      <c r="A56" s="1" t="s">
        <v>120</v>
      </c>
      <c r="B56" s="2">
        <f>macos!B47</f>
        <v>123.59699999999999</v>
      </c>
      <c r="C56">
        <f>win!B47</f>
        <v>161.596</v>
      </c>
      <c r="D56" s="1">
        <f>linux!B47</f>
        <v>157.428</v>
      </c>
    </row>
    <row r="57" spans="1:4">
      <c r="A57" s="1" t="s">
        <v>121</v>
      </c>
      <c r="B57" s="2">
        <f>macos!B48</f>
        <v>3.6880000000000002</v>
      </c>
      <c r="C57">
        <f>win!B48</f>
        <v>6.6459999999999999</v>
      </c>
      <c r="D57" s="1">
        <f>linux!B48</f>
        <v>4.0629999999999997</v>
      </c>
    </row>
    <row r="58" spans="1:4">
      <c r="A58" s="1" t="s">
        <v>34</v>
      </c>
      <c r="B58" s="2" t="str">
        <f>B2</f>
        <v>MacOS/LLVM4.2</v>
      </c>
      <c r="C58" s="10" t="str">
        <f>C2</f>
        <v>Win/VS2012</v>
      </c>
      <c r="D58" s="10" t="str">
        <f>D2</f>
        <v>Linux/gcc-4.8</v>
      </c>
    </row>
    <row r="59" spans="1:4">
      <c r="A59" s="1" t="s">
        <v>116</v>
      </c>
      <c r="B59" s="2">
        <f>macos!B50</f>
        <v>337.75099999999998</v>
      </c>
      <c r="C59">
        <f>win!B50</f>
        <v>523.25</v>
      </c>
      <c r="D59" s="1">
        <f>linux!B50</f>
        <v>309.31400000000002</v>
      </c>
    </row>
    <row r="60" spans="1:4">
      <c r="A60" s="1" t="s">
        <v>119</v>
      </c>
      <c r="B60" s="2">
        <f>macos!B51</f>
        <v>459.29</v>
      </c>
      <c r="C60">
        <f>win!B51</f>
        <v>911.97299999999996</v>
      </c>
      <c r="D60" s="1">
        <f>linux!B51</f>
        <v>428.988</v>
      </c>
    </row>
    <row r="61" spans="1:4">
      <c r="A61" s="1" t="s">
        <v>118</v>
      </c>
      <c r="B61" s="2">
        <f>macos!B52</f>
        <v>1002.769</v>
      </c>
      <c r="C61">
        <f>win!B52</f>
        <v>1377.1420000000001</v>
      </c>
      <c r="D61" s="1">
        <f>linux!B52</f>
        <v>975.255</v>
      </c>
    </row>
    <row r="62" spans="1:4">
      <c r="A62" s="1" t="s">
        <v>122</v>
      </c>
      <c r="B62" s="2">
        <f>macos!B53</f>
        <v>805.16499999999996</v>
      </c>
      <c r="C62">
        <f>win!B53</f>
        <v>1023.111</v>
      </c>
      <c r="D62" s="1">
        <f>linux!B53</f>
        <v>798.29399999999998</v>
      </c>
    </row>
    <row r="63" spans="1:4">
      <c r="A63" s="1" t="s">
        <v>123</v>
      </c>
      <c r="B63" s="2">
        <f>macos!B54</f>
        <v>941.85500000000002</v>
      </c>
      <c r="C63">
        <f>win!B54</f>
        <v>936.30100000000004</v>
      </c>
      <c r="D63" s="1">
        <f>linux!B54</f>
        <v>800.99099999999999</v>
      </c>
    </row>
    <row r="64" spans="1:4">
      <c r="A64" s="1" t="s">
        <v>124</v>
      </c>
      <c r="B64" s="2">
        <f>macos!B55</f>
        <v>148.64500000000001</v>
      </c>
      <c r="C64">
        <f>win!B55</f>
        <v>206.67500000000001</v>
      </c>
      <c r="D64" s="1">
        <f>linux!B55</f>
        <v>107.09099999999999</v>
      </c>
    </row>
    <row r="65" spans="1:4">
      <c r="A65" s="1" t="s">
        <v>125</v>
      </c>
      <c r="B65" s="2">
        <f>macos!B56</f>
        <v>152.286</v>
      </c>
      <c r="C65">
        <f>win!B56</f>
        <v>210.05500000000001</v>
      </c>
      <c r="D65" s="1">
        <f>linux!B56</f>
        <v>89.058000000000007</v>
      </c>
    </row>
    <row r="66" spans="1:4">
      <c r="A66" s="1" t="s">
        <v>126</v>
      </c>
      <c r="B66" s="2">
        <f>macos!B57</f>
        <v>154.624</v>
      </c>
      <c r="C66">
        <f>win!B57</f>
        <v>200.13499999999999</v>
      </c>
      <c r="D66" s="1">
        <f>linux!B57</f>
        <v>173.18199999999999</v>
      </c>
    </row>
    <row r="67" spans="1:4">
      <c r="A67" s="1" t="s">
        <v>35</v>
      </c>
      <c r="B67" s="2" t="str">
        <f>B2</f>
        <v>MacOS/LLVM4.2</v>
      </c>
      <c r="C67" s="10" t="str">
        <f>C2</f>
        <v>Win/VS2012</v>
      </c>
      <c r="D67" s="10" t="str">
        <f>D2</f>
        <v>Linux/gcc-4.8</v>
      </c>
    </row>
    <row r="68" spans="1:4">
      <c r="A68" s="1" t="s">
        <v>116</v>
      </c>
      <c r="B68" s="2">
        <f>macos!B59</f>
        <v>8527.7999999999993</v>
      </c>
      <c r="C68">
        <f>win!B59</f>
        <v>18732.355</v>
      </c>
      <c r="D68" s="1">
        <f>linux!B59</f>
        <v>11614.95</v>
      </c>
    </row>
    <row r="69" spans="1:4">
      <c r="A69" s="1" t="s">
        <v>119</v>
      </c>
      <c r="B69" s="2">
        <f>macos!B60</f>
        <v>6749.7</v>
      </c>
      <c r="C69">
        <f>win!B60</f>
        <v>14910.325999999999</v>
      </c>
      <c r="D69" s="1">
        <f>linux!B60</f>
        <v>9834.25</v>
      </c>
    </row>
    <row r="70" spans="1:4">
      <c r="A70" s="1" t="s">
        <v>118</v>
      </c>
      <c r="B70" s="2">
        <f>macos!B61</f>
        <v>7919.0249999999996</v>
      </c>
      <c r="C70">
        <f>win!B61</f>
        <v>15036.021000000001</v>
      </c>
      <c r="D70" s="1">
        <f>linux!B61</f>
        <v>11201.825000000001</v>
      </c>
    </row>
    <row r="71" spans="1:4">
      <c r="A71" s="1" t="s">
        <v>122</v>
      </c>
      <c r="B71" s="2">
        <f>macos!B62</f>
        <v>2749.65</v>
      </c>
      <c r="C71">
        <f>win!B62</f>
        <v>3058.8069999999998</v>
      </c>
      <c r="D71" s="1">
        <f>linux!B62</f>
        <v>3265.85</v>
      </c>
    </row>
    <row r="72" spans="1:4">
      <c r="A72" s="1" t="s">
        <v>123</v>
      </c>
      <c r="B72" s="2">
        <f>macos!B63</f>
        <v>3107.7</v>
      </c>
      <c r="C72" s="2">
        <f>win!B63</f>
        <v>3109.72</v>
      </c>
      <c r="D72" s="2">
        <f>linux!B63</f>
        <v>3131.0250000000001</v>
      </c>
    </row>
    <row r="73" spans="1:4">
      <c r="A73" s="1" t="s">
        <v>124</v>
      </c>
      <c r="B73" s="2">
        <f>macos!B64</f>
        <v>4404.1000000000004</v>
      </c>
      <c r="C73">
        <f>win!B64</f>
        <v>9917.2309999999998</v>
      </c>
      <c r="D73" s="1">
        <f>linux!B64</f>
        <v>6858.4750000000004</v>
      </c>
    </row>
    <row r="74" spans="1:4">
      <c r="A74" s="1" t="s">
        <v>125</v>
      </c>
      <c r="B74" s="2">
        <f>macos!B65</f>
        <v>4847.5</v>
      </c>
      <c r="C74">
        <f>win!B65</f>
        <v>9797.4740000000002</v>
      </c>
      <c r="D74" s="1">
        <f>linux!B65</f>
        <v>7179.2749999999996</v>
      </c>
    </row>
    <row r="75" spans="1:4">
      <c r="A75" s="1" t="s">
        <v>126</v>
      </c>
      <c r="B75" s="2">
        <f>macos!B66</f>
        <v>1543.5250000000001</v>
      </c>
      <c r="C75">
        <f>win!B66</f>
        <v>2457.413</v>
      </c>
      <c r="D75" s="1">
        <f>linux!B66</f>
        <v>2598.8000000000002</v>
      </c>
    </row>
    <row r="76" spans="1:4">
      <c r="A76" s="1" t="s">
        <v>36</v>
      </c>
      <c r="B76" s="2" t="str">
        <f>B2</f>
        <v>MacOS/LLVM4.2</v>
      </c>
      <c r="C76" s="10" t="str">
        <f>C2</f>
        <v>Win/VS2012</v>
      </c>
      <c r="D76" s="10" t="str">
        <f>D2</f>
        <v>Linux/gcc-4.8</v>
      </c>
    </row>
    <row r="77" spans="1:4">
      <c r="A77" s="1" t="s">
        <v>100</v>
      </c>
      <c r="B77" s="2">
        <f>macos!B68</f>
        <v>7.15</v>
      </c>
      <c r="C77">
        <f>win!B68</f>
        <v>28.952999999999999</v>
      </c>
      <c r="D77" s="1">
        <f>linux!B68</f>
        <v>7.4269999999999996</v>
      </c>
    </row>
    <row r="78" spans="1:4">
      <c r="A78" s="1" t="s">
        <v>101</v>
      </c>
      <c r="B78" s="2">
        <f>macos!B69</f>
        <v>12.872</v>
      </c>
      <c r="C78">
        <f>win!B69</f>
        <v>76.456999999999994</v>
      </c>
      <c r="D78" s="1">
        <f>linux!B69</f>
        <v>9.5030000000000001</v>
      </c>
    </row>
    <row r="79" spans="1:4">
      <c r="A79" s="1" t="s">
        <v>102</v>
      </c>
      <c r="B79" s="2">
        <f>macos!B70</f>
        <v>118.381</v>
      </c>
      <c r="C79" s="2">
        <f>win!B70</f>
        <v>109.30800000000001</v>
      </c>
      <c r="D79" s="2">
        <f>linux!B70</f>
        <v>122.501</v>
      </c>
    </row>
    <row r="80" spans="1:4">
      <c r="A80" s="1" t="s">
        <v>103</v>
      </c>
      <c r="B80" s="2">
        <f>macos!B71</f>
        <v>198.34</v>
      </c>
      <c r="C80">
        <f>win!B71</f>
        <v>222.69300000000001</v>
      </c>
      <c r="D80" s="1">
        <f>linux!B71</f>
        <v>187.62</v>
      </c>
    </row>
    <row r="81" spans="1:19">
      <c r="A81" s="1" t="s">
        <v>104</v>
      </c>
      <c r="B81" s="2">
        <f>macos!B72</f>
        <v>180.08</v>
      </c>
      <c r="C81">
        <f>win!B72</f>
        <v>203.143</v>
      </c>
      <c r="D81" s="1">
        <f>linux!B72</f>
        <v>194.61500000000001</v>
      </c>
    </row>
    <row r="82" spans="1:19">
      <c r="A82" s="1" t="s">
        <v>105</v>
      </c>
      <c r="B82" s="2">
        <f>macos!B73</f>
        <v>437.88299999999998</v>
      </c>
      <c r="C82">
        <f>win!B73</f>
        <v>478.81200000000001</v>
      </c>
      <c r="D82" s="1">
        <f>linux!B73</f>
        <v>450.62700000000001</v>
      </c>
    </row>
    <row r="83" spans="1:19">
      <c r="A83" s="1" t="s">
        <v>106</v>
      </c>
      <c r="B83" s="2">
        <f>macos!B74</f>
        <v>456.48099999999999</v>
      </c>
      <c r="C83">
        <f>win!B74</f>
        <v>494.12400000000002</v>
      </c>
      <c r="D83" s="1">
        <f>linux!B74</f>
        <v>440.73500000000001</v>
      </c>
    </row>
    <row r="84" spans="1:19">
      <c r="A84" s="1" t="s">
        <v>107</v>
      </c>
      <c r="B84" s="2">
        <f>macos!B75</f>
        <v>685.1</v>
      </c>
      <c r="C84">
        <f>win!B75</f>
        <v>769.65499999999997</v>
      </c>
      <c r="D84" s="1">
        <f>linux!B75</f>
        <v>633.01300000000003</v>
      </c>
    </row>
    <row r="85" spans="1:19">
      <c r="A85" s="1" t="s">
        <v>37</v>
      </c>
      <c r="B85" s="2" t="str">
        <f>B2</f>
        <v>MacOS/LLVM4.2</v>
      </c>
      <c r="C85" s="10" t="str">
        <f>C2</f>
        <v>Win/VS2012</v>
      </c>
      <c r="D85" s="10" t="str">
        <f>D2</f>
        <v>Linux/gcc-4.8</v>
      </c>
    </row>
    <row r="86" spans="1:19" s="1" customFormat="1">
      <c r="A86" s="1" t="s">
        <v>100</v>
      </c>
      <c r="B86" s="10">
        <f>macos!B77</f>
        <v>40.85</v>
      </c>
      <c r="C86" s="1">
        <f>win!B77</f>
        <v>1530.1120000000001</v>
      </c>
      <c r="D86" s="1">
        <f>linux!B77</f>
        <v>83.924999999999997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1:19" s="1" customFormat="1">
      <c r="A87" s="1" t="s">
        <v>101</v>
      </c>
      <c r="B87" s="10">
        <f>macos!B78</f>
        <v>55.55</v>
      </c>
      <c r="C87" s="1">
        <f>win!B78</f>
        <v>776.43399999999997</v>
      </c>
      <c r="D87" s="1">
        <f>linux!B78</f>
        <v>295.27499999999998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1:19" s="1" customFormat="1">
      <c r="A88" s="1" t="s">
        <v>102</v>
      </c>
      <c r="B88" s="10">
        <f>macos!B79</f>
        <v>343.35</v>
      </c>
      <c r="C88" s="1">
        <f>win!B79</f>
        <v>1399.8440000000001</v>
      </c>
      <c r="D88" s="1">
        <f>linux!B79</f>
        <v>586.45000000000005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1:19" s="1" customFormat="1">
      <c r="A89" s="1" t="s">
        <v>103</v>
      </c>
      <c r="B89" s="10">
        <f>macos!B80</f>
        <v>313.97500000000002</v>
      </c>
      <c r="C89" s="1">
        <f>win!B80</f>
        <v>585.827</v>
      </c>
      <c r="D89" s="1">
        <f>linux!B80</f>
        <v>520.9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1:19" s="1" customFormat="1">
      <c r="A90" s="1" t="s">
        <v>104</v>
      </c>
      <c r="B90" s="10">
        <f>macos!B81</f>
        <v>315.47500000000002</v>
      </c>
      <c r="C90" s="1">
        <f>win!B81</f>
        <v>607.24</v>
      </c>
      <c r="D90" s="1">
        <f>linux!B81</f>
        <v>513.5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1:19" s="1" customFormat="1">
      <c r="A91" s="1" t="s">
        <v>105</v>
      </c>
      <c r="B91" s="10">
        <f>macos!B82</f>
        <v>8238.9750000000004</v>
      </c>
      <c r="C91" s="1">
        <f>win!B82</f>
        <v>9401.0519999999997</v>
      </c>
      <c r="D91" s="1">
        <f>linux!B82</f>
        <v>10382.450000000001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1:19" s="1" customFormat="1">
      <c r="A92" s="1" t="s">
        <v>106</v>
      </c>
      <c r="B92" s="10">
        <f>macos!B83</f>
        <v>8719.0750000000007</v>
      </c>
      <c r="C92" s="1">
        <f>win!B83</f>
        <v>9682.3459999999995</v>
      </c>
      <c r="D92" s="1">
        <f>linux!B83</f>
        <v>10379.225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1:19" s="1" customFormat="1">
      <c r="A93" s="1" t="s">
        <v>108</v>
      </c>
      <c r="B93" s="10">
        <f>macos!B84</f>
        <v>1308.675</v>
      </c>
      <c r="C93" s="1">
        <f>win!B84</f>
        <v>1699.2159999999999</v>
      </c>
      <c r="D93" s="1">
        <f>linux!B84</f>
        <v>1803.925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1:19" s="1" customFormat="1">
      <c r="A94" s="1" t="s">
        <v>109</v>
      </c>
      <c r="B94" s="10" t="str">
        <f>B2</f>
        <v>MacOS/LLVM4.2</v>
      </c>
      <c r="C94" s="10" t="str">
        <f>C2</f>
        <v>Win/VS2012</v>
      </c>
      <c r="D94" s="10" t="str">
        <f>D2</f>
        <v>Linux/gcc-4.8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1:19" s="1" customFormat="1">
      <c r="A95" s="1" t="s">
        <v>100</v>
      </c>
      <c r="B95" s="10">
        <f>macos!B86</f>
        <v>4944.54</v>
      </c>
      <c r="C95" s="1">
        <f>win!B86</f>
        <v>11547.614</v>
      </c>
      <c r="D95" s="1">
        <f>linux!B86</f>
        <v>5458.93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1:19" s="1" customFormat="1">
      <c r="A96" s="1" t="s">
        <v>110</v>
      </c>
      <c r="B96" s="10">
        <f>macos!B87</f>
        <v>464.654</v>
      </c>
      <c r="C96" s="1">
        <f>win!B87</f>
        <v>539.27800000000002</v>
      </c>
      <c r="D96" s="1">
        <f>linux!B87</f>
        <v>489.01499999999999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1:19" s="1" customFormat="1">
      <c r="A97" s="1" t="s">
        <v>111</v>
      </c>
      <c r="B97" s="10">
        <f>macos!B88</f>
        <v>483.05599999999998</v>
      </c>
      <c r="C97" s="1">
        <f>win!B88</f>
        <v>544.54700000000003</v>
      </c>
      <c r="D97" s="1">
        <f>linux!B88</f>
        <v>485.71899999999999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1:19" s="1" customFormat="1">
      <c r="A98" s="1" t="s">
        <v>112</v>
      </c>
      <c r="B98" s="10">
        <f>macos!B89</f>
        <v>502.22199999999998</v>
      </c>
      <c r="C98" s="1">
        <f>win!B89</f>
        <v>494.26400000000001</v>
      </c>
      <c r="D98" s="1">
        <f>linux!B89</f>
        <v>485.09100000000001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1:19" s="1" customFormat="1">
      <c r="A99" s="1" t="s">
        <v>113</v>
      </c>
      <c r="B99" s="10">
        <f>macos!B90</f>
        <v>441.03100000000001</v>
      </c>
      <c r="C99" s="1">
        <f>win!B90</f>
        <v>556.58600000000001</v>
      </c>
      <c r="D99" s="1">
        <f>linux!B90</f>
        <v>498.16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1:19" s="1" customFormat="1">
      <c r="A100" s="1" t="s">
        <v>114</v>
      </c>
      <c r="B100" s="10">
        <f>macos!B91</f>
        <v>102.773</v>
      </c>
      <c r="C100" s="1">
        <f>win!B91</f>
        <v>160.197</v>
      </c>
      <c r="D100" s="1">
        <f>linux!B91</f>
        <v>235.97900000000001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1:19" s="1" customFormat="1">
      <c r="A101" s="1" t="s">
        <v>115</v>
      </c>
      <c r="B101" s="10" t="str">
        <f>B2</f>
        <v>MacOS/LLVM4.2</v>
      </c>
      <c r="C101" s="10" t="str">
        <f>C2</f>
        <v>Win/VS2012</v>
      </c>
      <c r="D101" s="10" t="str">
        <f>D2</f>
        <v>Linux/gcc-4.8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1:19" s="1" customFormat="1">
      <c r="A102" s="1" t="s">
        <v>100</v>
      </c>
      <c r="B102" s="10">
        <f>macos!B93</f>
        <v>23359.57</v>
      </c>
      <c r="C102" s="1">
        <f>win!B93</f>
        <v>45063.072</v>
      </c>
      <c r="D102" s="1">
        <f>linux!B93</f>
        <v>32845.230000000003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19" s="1" customFormat="1">
      <c r="A103" s="1" t="s">
        <v>110</v>
      </c>
      <c r="B103" s="10">
        <f>macos!B94</f>
        <v>2085.605</v>
      </c>
      <c r="C103" s="1">
        <f>win!B94</f>
        <v>2300.1149999999998</v>
      </c>
      <c r="D103" s="1">
        <f>linux!B94</f>
        <v>1262.825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1:19" s="1" customFormat="1">
      <c r="A104" s="1" t="s">
        <v>111</v>
      </c>
      <c r="B104" s="10">
        <f>macos!B95</f>
        <v>1017.6950000000001</v>
      </c>
      <c r="C104" s="1">
        <f>win!B95</f>
        <v>1365.9829999999999</v>
      </c>
      <c r="D104" s="1">
        <f>linux!B95</f>
        <v>1124.24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1:19" s="1" customFormat="1">
      <c r="A105" s="1" t="s">
        <v>112</v>
      </c>
      <c r="B105" s="10">
        <f>macos!B96</f>
        <v>1029.595</v>
      </c>
      <c r="C105" s="1">
        <f>win!B96</f>
        <v>1320.1</v>
      </c>
      <c r="D105" s="1">
        <f>linux!B96</f>
        <v>1122.8599999999999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1:19" s="1" customFormat="1">
      <c r="A106" s="1" t="s">
        <v>113</v>
      </c>
      <c r="B106" s="10">
        <f>macos!B97</f>
        <v>1245.4349999999999</v>
      </c>
      <c r="C106" s="1">
        <f>win!B97</f>
        <v>1543.3150000000001</v>
      </c>
      <c r="D106" s="1">
        <f>linux!B97</f>
        <v>1189.32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1:19" s="1" customFormat="1">
      <c r="A107" s="1" t="s">
        <v>114</v>
      </c>
      <c r="B107" s="10">
        <f>macos!B98</f>
        <v>337.96</v>
      </c>
      <c r="C107" s="1">
        <f>win!B98</f>
        <v>480.39499999999998</v>
      </c>
      <c r="D107" s="1">
        <f>linux!B98</f>
        <v>408.98500000000001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1:19" s="1" customFormat="1">
      <c r="B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1:19" s="1" customFormat="1">
      <c r="B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1:19" s="1" customFormat="1">
      <c r="B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1:19" s="1" customFormat="1">
      <c r="B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1:19" s="1" customFormat="1">
      <c r="B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spans="1:19" s="1" customFormat="1">
      <c r="B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7" spans="1:19">
      <c r="A117" s="11" t="s">
        <v>86</v>
      </c>
      <c r="B117" s="12"/>
      <c r="C117" s="11"/>
      <c r="D117" s="11"/>
      <c r="E117" s="12"/>
      <c r="F117" s="12"/>
      <c r="G117" s="12"/>
      <c r="H117" s="12"/>
      <c r="I117" s="12"/>
    </row>
    <row r="118" spans="1:19">
      <c r="A118" s="1" t="s">
        <v>5</v>
      </c>
      <c r="B118" s="8" t="s">
        <v>96</v>
      </c>
      <c r="C118" s="8" t="s">
        <v>97</v>
      </c>
      <c r="D118" s="8" t="s">
        <v>98</v>
      </c>
    </row>
    <row r="119" spans="1:19">
      <c r="A119" s="1" t="s">
        <v>87</v>
      </c>
      <c r="B119" s="2">
        <f>std_macos!B2</f>
        <v>58.19</v>
      </c>
      <c r="C119">
        <f>stdwin!B2</f>
        <v>91.888999999999996</v>
      </c>
      <c r="D119" s="1">
        <f>stdlinux!B2</f>
        <v>50.529000000000003</v>
      </c>
    </row>
    <row r="120" spans="1:19">
      <c r="A120" s="1" t="s">
        <v>88</v>
      </c>
      <c r="B120" s="2">
        <f>std_macos!B3</f>
        <v>85.424000000000007</v>
      </c>
      <c r="C120">
        <f>stdwin!B3</f>
        <v>75.918000000000006</v>
      </c>
      <c r="D120" s="1">
        <f>stdlinux!B3</f>
        <v>68.290000000000006</v>
      </c>
    </row>
    <row r="121" spans="1:19">
      <c r="A121" s="1" t="s">
        <v>89</v>
      </c>
      <c r="B121" s="2">
        <f>std_macos!B4</f>
        <v>40.122</v>
      </c>
      <c r="C121">
        <f>stdwin!B4</f>
        <v>602.90899999999999</v>
      </c>
      <c r="D121" s="1">
        <f>stdlinux!B4</f>
        <v>43.97</v>
      </c>
    </row>
    <row r="122" spans="1:19">
      <c r="A122" s="1" t="s">
        <v>90</v>
      </c>
      <c r="B122" s="2">
        <f>std_macos!B5</f>
        <v>84.366</v>
      </c>
      <c r="C122">
        <f>stdwin!B5</f>
        <v>82.506</v>
      </c>
      <c r="D122" s="1">
        <f>stdlinux!B5</f>
        <v>57.584000000000003</v>
      </c>
    </row>
    <row r="123" spans="1:19">
      <c r="A123" s="1" t="s">
        <v>15</v>
      </c>
      <c r="B123" s="8" t="s">
        <v>96</v>
      </c>
      <c r="C123" s="8" t="s">
        <v>97</v>
      </c>
      <c r="D123" s="8" t="s">
        <v>98</v>
      </c>
    </row>
    <row r="124" spans="1:19">
      <c r="A124" s="1" t="s">
        <v>87</v>
      </c>
      <c r="B124" s="2">
        <f>std_macos!B10</f>
        <v>3089.05</v>
      </c>
      <c r="C124">
        <f>stdwin!B10</f>
        <v>23321.784</v>
      </c>
      <c r="D124" s="1">
        <f>stdlinux!B10</f>
        <v>14889.05</v>
      </c>
    </row>
    <row r="125" spans="1:19">
      <c r="A125" s="1" t="s">
        <v>88</v>
      </c>
      <c r="B125" s="2">
        <f>std_macos!B11</f>
        <v>17240.55</v>
      </c>
      <c r="C125">
        <f>stdwin!B11</f>
        <v>20729.077000000001</v>
      </c>
      <c r="D125" s="1">
        <f>stdlinux!B11</f>
        <v>7114.45</v>
      </c>
    </row>
    <row r="126" spans="1:19">
      <c r="A126" s="1" t="s">
        <v>89</v>
      </c>
      <c r="B126" s="2">
        <f>std_macos!B12</f>
        <v>1073.6500000000001</v>
      </c>
      <c r="C126">
        <f>stdwin!B12</f>
        <v>6215.7969999999996</v>
      </c>
      <c r="D126" s="1">
        <f>stdlinux!B12</f>
        <v>2014.25</v>
      </c>
    </row>
    <row r="127" spans="1:19">
      <c r="A127" s="1" t="s">
        <v>90</v>
      </c>
      <c r="B127" s="2">
        <f>std_macos!B13</f>
        <v>1886.65</v>
      </c>
      <c r="C127">
        <f>stdwin!B13</f>
        <v>5195.6180000000004</v>
      </c>
      <c r="D127" s="1">
        <f>stdlinux!B13</f>
        <v>1917.05</v>
      </c>
    </row>
    <row r="128" spans="1:19">
      <c r="A128" s="1" t="s">
        <v>77</v>
      </c>
      <c r="B128" s="8" t="s">
        <v>96</v>
      </c>
      <c r="C128" s="8" t="s">
        <v>97</v>
      </c>
      <c r="D128" s="8" t="s">
        <v>98</v>
      </c>
    </row>
    <row r="129" spans="1:4">
      <c r="A129" s="1" t="s">
        <v>91</v>
      </c>
      <c r="B129" s="2">
        <f>std_macos!B18</f>
        <v>6.9089999999999998</v>
      </c>
      <c r="C129">
        <f>stdwin!B18</f>
        <v>9.1630000000000003</v>
      </c>
      <c r="D129" s="1">
        <f>stdlinux!B18</f>
        <v>7.218</v>
      </c>
    </row>
    <row r="130" spans="1:4">
      <c r="A130" s="1" t="s">
        <v>92</v>
      </c>
      <c r="B130" s="2">
        <f>std_macos!B19</f>
        <v>6.8819999999999997</v>
      </c>
      <c r="C130" s="1">
        <f>stdwin!B19</f>
        <v>9.42</v>
      </c>
      <c r="D130" s="1">
        <f>stdlinux!B19</f>
        <v>7.1890000000000001</v>
      </c>
    </row>
    <row r="131" spans="1:4">
      <c r="A131" s="1" t="s">
        <v>80</v>
      </c>
      <c r="B131" s="8" t="s">
        <v>96</v>
      </c>
      <c r="C131" s="8" t="s">
        <v>97</v>
      </c>
      <c r="D131" s="8" t="s">
        <v>98</v>
      </c>
    </row>
    <row r="132" spans="1:4">
      <c r="A132" s="1" t="s">
        <v>91</v>
      </c>
      <c r="B132" s="8">
        <f>std_macos!B21</f>
        <v>7.6079999999999997</v>
      </c>
      <c r="C132" s="1">
        <f>stdwin!B21</f>
        <v>377.32299999999998</v>
      </c>
      <c r="D132" s="1">
        <f>stdlinux!B21</f>
        <v>444.45100000000002</v>
      </c>
    </row>
    <row r="133" spans="1:4">
      <c r="A133" s="1" t="s">
        <v>92</v>
      </c>
      <c r="B133" s="8">
        <f>std_macos!B22</f>
        <v>653.78</v>
      </c>
      <c r="C133" s="1">
        <f>stdwin!B22</f>
        <v>948.14800000000002</v>
      </c>
      <c r="D133" s="1">
        <f>stdlinux!B22</f>
        <v>55.118000000000002</v>
      </c>
    </row>
    <row r="134" spans="1:4">
      <c r="A134" s="1" t="s">
        <v>81</v>
      </c>
      <c r="B134" s="8" t="s">
        <v>96</v>
      </c>
      <c r="C134" s="8" t="s">
        <v>97</v>
      </c>
      <c r="D134" s="8" t="s">
        <v>98</v>
      </c>
    </row>
    <row r="135" spans="1:4">
      <c r="A135" s="1" t="s">
        <v>99</v>
      </c>
      <c r="B135" s="8">
        <f>std_macos!B24/819200</f>
        <v>682.59033203125</v>
      </c>
      <c r="C135" s="1">
        <f>stdwin!B24/819200</f>
        <v>515.87997932250971</v>
      </c>
      <c r="D135" s="1">
        <f>stdlinux!B24/819200</f>
        <v>220.736083984375</v>
      </c>
    </row>
    <row r="136" spans="1:4">
      <c r="A136" s="1" t="s">
        <v>93</v>
      </c>
      <c r="B136" s="8">
        <f>std_macos!B25/819200</f>
        <v>50.06591796875</v>
      </c>
      <c r="C136" s="1">
        <f>stdwin!B25/819200</f>
        <v>81.587009677734372</v>
      </c>
      <c r="D136" s="1">
        <f>stdlinux!B25/819200</f>
        <v>37.950439453125</v>
      </c>
    </row>
    <row r="137" spans="1:4">
      <c r="A137" s="1" t="s">
        <v>94</v>
      </c>
      <c r="B137" s="8">
        <f>std_macos!B26/819200</f>
        <v>35.517578125</v>
      </c>
      <c r="C137" s="1">
        <f>stdwin!B26/819200</f>
        <v>133.4824388256836</v>
      </c>
      <c r="D137" s="1">
        <f>stdlinux!B26/819200</f>
        <v>24.68505859375</v>
      </c>
    </row>
    <row r="138" spans="1:4">
      <c r="A138" s="1" t="s">
        <v>95</v>
      </c>
      <c r="B138" s="8">
        <f>std_macos!B27/819200</f>
        <v>16.28662109375</v>
      </c>
      <c r="C138" s="1">
        <f>stdwin!B27/819200</f>
        <v>55.615892479248053</v>
      </c>
      <c r="D138" s="1">
        <f>stdlinux!B27/819200</f>
        <v>13.619384765625</v>
      </c>
    </row>
  </sheetData>
  <mergeCells count="3">
    <mergeCell ref="E1:H1"/>
    <mergeCell ref="I1:L1"/>
    <mergeCell ref="M1:P1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3.5"/>
  <cols>
    <col min="1" max="1" width="53.375" bestFit="1" customWidth="1"/>
    <col min="2" max="2" width="10.5" bestFit="1" customWidth="1"/>
    <col min="3" max="3" width="8.5" bestFit="1" customWidth="1"/>
    <col min="4" max="4" width="4.875" bestFit="1" customWidth="1"/>
    <col min="5" max="5" width="11.875" bestFit="1" customWidth="1"/>
    <col min="6" max="6" width="16.625" bestFit="1" customWidth="1"/>
    <col min="7" max="7" width="10.375" bestFit="1" customWidth="1"/>
    <col min="8" max="8" width="10.625" bestFit="1" customWidth="1"/>
  </cols>
  <sheetData>
    <row r="1" spans="1:8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3</v>
      </c>
      <c r="H1" t="s">
        <v>4</v>
      </c>
    </row>
    <row r="2" spans="1:8">
      <c r="A2" t="s">
        <v>8</v>
      </c>
      <c r="B2">
        <v>50.529000000000003</v>
      </c>
      <c r="C2">
        <v>100</v>
      </c>
      <c r="D2">
        <v>1</v>
      </c>
      <c r="E2">
        <v>0</v>
      </c>
      <c r="F2">
        <v>0</v>
      </c>
      <c r="G2">
        <v>0</v>
      </c>
      <c r="H2">
        <v>0</v>
      </c>
    </row>
    <row r="3" spans="1:8">
      <c r="A3" t="s">
        <v>9</v>
      </c>
      <c r="B3">
        <v>68.290000000000006</v>
      </c>
      <c r="C3">
        <v>135.149</v>
      </c>
      <c r="D3">
        <v>2</v>
      </c>
      <c r="E3">
        <v>0</v>
      </c>
      <c r="F3">
        <v>0</v>
      </c>
      <c r="G3">
        <v>0</v>
      </c>
      <c r="H3">
        <v>0</v>
      </c>
    </row>
    <row r="4" spans="1:8">
      <c r="A4" t="s">
        <v>10</v>
      </c>
      <c r="B4">
        <v>43.97</v>
      </c>
      <c r="C4">
        <v>87.018799999999999</v>
      </c>
      <c r="D4">
        <v>3</v>
      </c>
      <c r="E4">
        <v>0</v>
      </c>
      <c r="F4">
        <v>0</v>
      </c>
      <c r="G4">
        <v>0</v>
      </c>
      <c r="H4">
        <v>0</v>
      </c>
    </row>
    <row r="5" spans="1:8">
      <c r="A5" t="s">
        <v>11</v>
      </c>
      <c r="B5">
        <v>57.584000000000003</v>
      </c>
      <c r="C5">
        <v>113.961</v>
      </c>
      <c r="D5">
        <v>4</v>
      </c>
      <c r="E5">
        <v>0</v>
      </c>
      <c r="F5">
        <v>0</v>
      </c>
      <c r="G5">
        <v>0</v>
      </c>
      <c r="H5">
        <v>0</v>
      </c>
    </row>
    <row r="6" spans="1:8">
      <c r="A6" t="s">
        <v>12</v>
      </c>
      <c r="B6">
        <v>258.40600000000001</v>
      </c>
      <c r="C6">
        <v>511.39699999999999</v>
      </c>
      <c r="D6">
        <v>5</v>
      </c>
      <c r="E6">
        <v>0</v>
      </c>
      <c r="F6">
        <v>0</v>
      </c>
      <c r="G6">
        <v>0</v>
      </c>
      <c r="H6">
        <v>0</v>
      </c>
    </row>
    <row r="7" spans="1:8">
      <c r="A7" t="s">
        <v>13</v>
      </c>
      <c r="B7">
        <v>110.797</v>
      </c>
      <c r="C7">
        <v>219.274</v>
      </c>
      <c r="D7">
        <v>6</v>
      </c>
      <c r="E7">
        <v>0</v>
      </c>
      <c r="F7">
        <v>0</v>
      </c>
      <c r="G7">
        <v>0</v>
      </c>
      <c r="H7">
        <v>0</v>
      </c>
    </row>
    <row r="8" spans="1:8">
      <c r="A8" t="s">
        <v>14</v>
      </c>
      <c r="B8">
        <v>429.20800000000003</v>
      </c>
      <c r="C8">
        <v>849.423</v>
      </c>
      <c r="D8">
        <v>7</v>
      </c>
      <c r="E8">
        <v>81.233999999999995</v>
      </c>
      <c r="F8">
        <v>81.233999999999995</v>
      </c>
      <c r="G8">
        <v>2017</v>
      </c>
      <c r="H8">
        <v>16</v>
      </c>
    </row>
    <row r="9" spans="1:8">
      <c r="A9" t="s">
        <v>15</v>
      </c>
      <c r="B9" t="s">
        <v>0</v>
      </c>
      <c r="C9" t="s">
        <v>1</v>
      </c>
      <c r="D9" t="s">
        <v>2</v>
      </c>
      <c r="E9" t="s">
        <v>6</v>
      </c>
      <c r="F9" t="s">
        <v>7</v>
      </c>
      <c r="G9" t="s">
        <v>3</v>
      </c>
      <c r="H9" t="s">
        <v>4</v>
      </c>
    </row>
    <row r="10" spans="1:8">
      <c r="A10" t="s">
        <v>8</v>
      </c>
      <c r="B10">
        <v>14889.05</v>
      </c>
      <c r="C10">
        <v>100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>
      <c r="A11" t="s">
        <v>9</v>
      </c>
      <c r="B11">
        <v>7114.45</v>
      </c>
      <c r="C11">
        <v>47.783099999999997</v>
      </c>
      <c r="D11">
        <v>2</v>
      </c>
      <c r="E11">
        <v>0</v>
      </c>
      <c r="F11">
        <v>0</v>
      </c>
      <c r="G11">
        <v>0</v>
      </c>
      <c r="H11">
        <v>0</v>
      </c>
    </row>
    <row r="12" spans="1:8">
      <c r="A12" t="s">
        <v>10</v>
      </c>
      <c r="B12">
        <v>2014.25</v>
      </c>
      <c r="C12">
        <v>13.5284</v>
      </c>
      <c r="D12">
        <v>3</v>
      </c>
      <c r="E12">
        <v>0</v>
      </c>
      <c r="F12">
        <v>0</v>
      </c>
      <c r="G12">
        <v>0</v>
      </c>
      <c r="H12">
        <v>0</v>
      </c>
    </row>
    <row r="13" spans="1:8">
      <c r="A13" t="s">
        <v>11</v>
      </c>
      <c r="B13">
        <v>1917.05</v>
      </c>
      <c r="C13">
        <v>12.8756</v>
      </c>
      <c r="D13">
        <v>4</v>
      </c>
      <c r="E13">
        <v>0</v>
      </c>
      <c r="F13">
        <v>0</v>
      </c>
      <c r="G13">
        <v>0</v>
      </c>
      <c r="H13">
        <v>0</v>
      </c>
    </row>
    <row r="14" spans="1:8">
      <c r="A14" t="s">
        <v>12</v>
      </c>
      <c r="B14">
        <v>2995.95</v>
      </c>
      <c r="C14">
        <v>20.1218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8">
      <c r="A15" t="s">
        <v>13</v>
      </c>
      <c r="B15">
        <v>6961.15</v>
      </c>
      <c r="C15">
        <v>46.753500000000003</v>
      </c>
      <c r="D15">
        <v>6</v>
      </c>
      <c r="E15">
        <v>0</v>
      </c>
      <c r="F15">
        <v>0</v>
      </c>
      <c r="G15">
        <v>0</v>
      </c>
      <c r="H15">
        <v>0</v>
      </c>
    </row>
    <row r="16" spans="1:8">
      <c r="A16" t="s">
        <v>14</v>
      </c>
      <c r="B16">
        <v>2846.8</v>
      </c>
      <c r="C16">
        <v>19.120100000000001</v>
      </c>
      <c r="D16">
        <v>7</v>
      </c>
      <c r="E16">
        <v>4049.9839999999999</v>
      </c>
      <c r="F16">
        <v>4049.9839999999999</v>
      </c>
      <c r="G16">
        <v>2017</v>
      </c>
      <c r="H16">
        <v>16</v>
      </c>
    </row>
    <row r="17" spans="1:8">
      <c r="A17" t="s">
        <v>77</v>
      </c>
      <c r="B17" t="s">
        <v>0</v>
      </c>
      <c r="C17" t="s">
        <v>1</v>
      </c>
    </row>
    <row r="18" spans="1:8">
      <c r="A18" t="s">
        <v>78</v>
      </c>
      <c r="B18">
        <v>7.218</v>
      </c>
      <c r="C18">
        <v>100</v>
      </c>
    </row>
    <row r="19" spans="1:8">
      <c r="A19" t="s">
        <v>79</v>
      </c>
      <c r="B19">
        <v>7.1890000000000001</v>
      </c>
      <c r="C19">
        <v>99.596100000000007</v>
      </c>
    </row>
    <row r="20" spans="1:8">
      <c r="A20" t="s">
        <v>80</v>
      </c>
      <c r="B20" t="s">
        <v>0</v>
      </c>
      <c r="C20" t="s">
        <v>1</v>
      </c>
    </row>
    <row r="21" spans="1:8">
      <c r="A21" t="s">
        <v>78</v>
      </c>
      <c r="B21">
        <v>444.45100000000002</v>
      </c>
      <c r="C21">
        <v>100</v>
      </c>
    </row>
    <row r="22" spans="1:8">
      <c r="A22" s="1" t="s">
        <v>79</v>
      </c>
      <c r="B22" s="1">
        <v>55.118000000000002</v>
      </c>
      <c r="C22" s="1">
        <v>12.401400000000001</v>
      </c>
      <c r="D22" s="1"/>
      <c r="E22" s="1"/>
      <c r="F22" s="1"/>
      <c r="G22" s="1"/>
      <c r="H22" s="1"/>
    </row>
    <row r="23" spans="1:8">
      <c r="A23" s="1" t="s">
        <v>81</v>
      </c>
      <c r="B23" s="1" t="s">
        <v>0</v>
      </c>
      <c r="C23" s="1" t="s">
        <v>1</v>
      </c>
      <c r="D23" s="1"/>
      <c r="E23" s="1"/>
      <c r="F23" s="1"/>
      <c r="G23" s="1"/>
      <c r="H23" s="1"/>
    </row>
    <row r="24" spans="1:8">
      <c r="A24" s="1" t="s">
        <v>82</v>
      </c>
      <c r="B24" s="1">
        <v>180827000</v>
      </c>
      <c r="C24" s="1">
        <v>100</v>
      </c>
      <c r="D24" s="1"/>
      <c r="E24" s="1"/>
      <c r="F24" s="1"/>
      <c r="G24" s="1"/>
      <c r="H24" s="1"/>
    </row>
    <row r="25" spans="1:8">
      <c r="A25" s="1" t="s">
        <v>83</v>
      </c>
      <c r="B25" s="1">
        <v>31089000</v>
      </c>
      <c r="C25" s="1">
        <v>17.192699999999999</v>
      </c>
      <c r="D25" s="1"/>
      <c r="E25" s="1"/>
      <c r="F25" s="1"/>
      <c r="G25" s="1"/>
      <c r="H25" s="1"/>
    </row>
    <row r="26" spans="1:8">
      <c r="A26" s="1" t="s">
        <v>84</v>
      </c>
      <c r="B26" s="1">
        <v>20222000</v>
      </c>
      <c r="C26" s="1">
        <v>11.1831</v>
      </c>
      <c r="D26" s="1"/>
      <c r="E26" s="1"/>
      <c r="F26" s="1"/>
      <c r="G26" s="1"/>
      <c r="H26" s="1"/>
    </row>
    <row r="27" spans="1:8">
      <c r="A27" s="1" t="s">
        <v>85</v>
      </c>
      <c r="B27" s="1">
        <v>11157000</v>
      </c>
      <c r="C27" s="1">
        <v>6.1699900000000003</v>
      </c>
      <c r="D27" s="1"/>
      <c r="E27" s="1"/>
      <c r="F27" s="1"/>
      <c r="G27" s="1"/>
      <c r="H27" s="1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topLeftCell="A73" workbookViewId="0">
      <selection activeCell="O101" sqref="O101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topLeftCell="A79" zoomScale="120" zoomScaleNormal="120" workbookViewId="0">
      <selection activeCell="A162" sqref="A162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topLeftCell="A6" workbookViewId="0">
      <selection activeCell="A40" sqref="A40"/>
    </sheetView>
  </sheetViews>
  <sheetFormatPr defaultRowHeight="13.5"/>
  <cols>
    <col min="1" max="1" width="26.75" style="4" customWidth="1"/>
    <col min="2" max="2" width="16.625" customWidth="1"/>
    <col min="4" max="5" width="9" style="1"/>
    <col min="6" max="6" width="20.625" customWidth="1"/>
    <col min="10" max="10" width="13.375" customWidth="1"/>
  </cols>
  <sheetData>
    <row r="1" spans="1:9">
      <c r="A1" s="4" t="s">
        <v>5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50</v>
      </c>
      <c r="G1" s="1" t="s">
        <v>51</v>
      </c>
      <c r="H1" s="1" t="s">
        <v>52</v>
      </c>
      <c r="I1" s="1" t="s">
        <v>53</v>
      </c>
    </row>
    <row r="2" spans="1:9" s="1" customFormat="1">
      <c r="A2" s="9" t="s">
        <v>70</v>
      </c>
      <c r="B2" s="5">
        <f>macos!E2</f>
        <v>40</v>
      </c>
      <c r="C2" s="5">
        <f>macos!F2</f>
        <v>60</v>
      </c>
      <c r="D2" s="1">
        <f>macos!G2</f>
        <v>12</v>
      </c>
      <c r="E2" s="1">
        <f>macos!H2</f>
        <v>11</v>
      </c>
      <c r="F2" s="5">
        <f>macos!E10</f>
        <v>4096</v>
      </c>
      <c r="G2" s="5">
        <f>macos!F10</f>
        <v>6144</v>
      </c>
      <c r="H2" s="5">
        <f>macos!G10</f>
        <v>12</v>
      </c>
      <c r="I2" s="5">
        <f>macos!H10</f>
        <v>11</v>
      </c>
    </row>
    <row r="3" spans="1:9">
      <c r="A3" s="9" t="s">
        <v>69</v>
      </c>
      <c r="B3" s="5">
        <f>win!E2</f>
        <v>46.844000000000001</v>
      </c>
      <c r="C3" s="5">
        <f>win!F2</f>
        <v>78.078000000000003</v>
      </c>
      <c r="D3" s="1">
        <f>win!G2</f>
        <v>20</v>
      </c>
      <c r="E3" s="1">
        <f>win!H2</f>
        <v>19</v>
      </c>
      <c r="F3" s="5">
        <f>win!E10</f>
        <v>4796</v>
      </c>
      <c r="G3" s="5">
        <f>win!F10</f>
        <v>7994</v>
      </c>
      <c r="H3" s="5">
        <f>win!G10</f>
        <v>20</v>
      </c>
      <c r="I3" s="5">
        <f>win!H10</f>
        <v>19</v>
      </c>
    </row>
    <row r="4" spans="1:9" s="1" customFormat="1">
      <c r="A4" s="9" t="s">
        <v>64</v>
      </c>
      <c r="B4" s="5">
        <f>linux!E2</f>
        <v>40</v>
      </c>
      <c r="C4" s="5">
        <f>linux!F2</f>
        <v>60</v>
      </c>
      <c r="D4" s="1">
        <f>linux!G2</f>
        <v>12</v>
      </c>
      <c r="E4" s="1">
        <f>linux!H2</f>
        <v>11</v>
      </c>
      <c r="F4" s="5">
        <f>linux!E10</f>
        <v>4096</v>
      </c>
      <c r="G4" s="5">
        <f>linux!F10</f>
        <v>6144</v>
      </c>
      <c r="H4" s="5">
        <f>linux!G10</f>
        <v>12</v>
      </c>
      <c r="I4" s="5">
        <f>linux!H10</f>
        <v>11</v>
      </c>
    </row>
    <row r="5" spans="1:9" s="1" customFormat="1">
      <c r="A5" s="9"/>
      <c r="B5" s="5"/>
      <c r="C5" s="5"/>
      <c r="F5" s="5"/>
      <c r="G5" s="5"/>
    </row>
    <row r="6" spans="1:9" s="1" customFormat="1">
      <c r="A6" s="9" t="s">
        <v>72</v>
      </c>
      <c r="B6" s="5">
        <f>macos!E3</f>
        <v>46.844000000000001</v>
      </c>
      <c r="C6" s="5">
        <f>macos!F3</f>
        <v>78.078000000000003</v>
      </c>
      <c r="D6" s="1">
        <f>macos!G3</f>
        <v>20</v>
      </c>
      <c r="E6" s="1">
        <f>macos!H3</f>
        <v>19</v>
      </c>
      <c r="F6" s="5">
        <f>macos!E11</f>
        <v>4796</v>
      </c>
      <c r="G6" s="5">
        <f>macos!F11</f>
        <v>7994</v>
      </c>
      <c r="H6" s="5">
        <f>macos!G11</f>
        <v>20</v>
      </c>
      <c r="I6" s="5">
        <f>macos!H11</f>
        <v>19</v>
      </c>
    </row>
    <row r="7" spans="1:9">
      <c r="A7" s="9" t="s">
        <v>59</v>
      </c>
      <c r="B7" s="5">
        <f>win!E3</f>
        <v>46.844000000000001</v>
      </c>
      <c r="C7" s="5">
        <f>win!F3</f>
        <v>78.078000000000003</v>
      </c>
      <c r="D7" s="1">
        <f>win!G3</f>
        <v>20</v>
      </c>
      <c r="E7" s="1">
        <f>win!H3</f>
        <v>19</v>
      </c>
      <c r="F7" s="5">
        <f>win!E11</f>
        <v>4796</v>
      </c>
      <c r="G7" s="5">
        <f>win!F11</f>
        <v>7994</v>
      </c>
      <c r="H7" s="5">
        <f>win!G11</f>
        <v>20</v>
      </c>
      <c r="I7" s="5">
        <f>win!H11</f>
        <v>19</v>
      </c>
    </row>
    <row r="8" spans="1:9" s="1" customFormat="1">
      <c r="A8" s="9" t="s">
        <v>64</v>
      </c>
      <c r="B8" s="5">
        <f>linux!E3</f>
        <v>46.844000000000001</v>
      </c>
      <c r="C8" s="5">
        <f>linux!F3</f>
        <v>78.078000000000003</v>
      </c>
      <c r="D8" s="1">
        <f>linux!G3</f>
        <v>20</v>
      </c>
      <c r="E8" s="1">
        <f>linux!H3</f>
        <v>19</v>
      </c>
      <c r="F8" s="5">
        <f>linux!E11</f>
        <v>4796</v>
      </c>
      <c r="G8" s="5">
        <f>linux!F11</f>
        <v>7994</v>
      </c>
      <c r="H8" s="5">
        <f>linux!G11</f>
        <v>20</v>
      </c>
      <c r="I8" s="5">
        <f>linux!H11</f>
        <v>19</v>
      </c>
    </row>
    <row r="9" spans="1:9" s="1" customFormat="1">
      <c r="A9" s="9"/>
      <c r="B9" s="5"/>
      <c r="C9" s="5"/>
      <c r="F9" s="5"/>
      <c r="G9" s="5"/>
    </row>
    <row r="10" spans="1:9" s="1" customFormat="1">
      <c r="A10" s="9" t="s">
        <v>71</v>
      </c>
      <c r="B10" s="5">
        <f>macos!E4</f>
        <v>39.969000000000001</v>
      </c>
      <c r="C10" s="5">
        <f>macos!F4</f>
        <v>39.969000000000001</v>
      </c>
      <c r="D10" s="1">
        <f>macos!G4</f>
        <v>15</v>
      </c>
      <c r="E10" s="1">
        <f>macos!H4</f>
        <v>4</v>
      </c>
      <c r="F10" s="5">
        <f>macos!E12</f>
        <v>4033</v>
      </c>
      <c r="G10" s="5">
        <f>macos!F12</f>
        <v>4033</v>
      </c>
      <c r="H10" s="5">
        <f>macos!G12</f>
        <v>134</v>
      </c>
      <c r="I10" s="5">
        <f>macos!H12</f>
        <v>7</v>
      </c>
    </row>
    <row r="11" spans="1:9">
      <c r="A11" s="9" t="s">
        <v>63</v>
      </c>
      <c r="B11" s="5">
        <f>win!E4</f>
        <v>70.516000000000005</v>
      </c>
      <c r="C11" s="5">
        <f>win!F4</f>
        <v>70.516000000000005</v>
      </c>
      <c r="D11" s="1">
        <f>win!G4</f>
        <v>2010</v>
      </c>
      <c r="E11" s="1">
        <f>win!H4</f>
        <v>8</v>
      </c>
      <c r="F11" s="5">
        <f>win!E12</f>
        <v>4008.0160000000001</v>
      </c>
      <c r="G11" s="5">
        <f>win!F12</f>
        <v>4008.0160000000001</v>
      </c>
      <c r="H11" s="5">
        <f>win!G12</f>
        <v>2010</v>
      </c>
      <c r="I11" s="5">
        <f>win!H12</f>
        <v>8</v>
      </c>
    </row>
    <row r="12" spans="1:9" s="1" customFormat="1">
      <c r="A12" s="9" t="s">
        <v>64</v>
      </c>
      <c r="B12" s="5">
        <f>linux!E4</f>
        <v>41.734000000000002</v>
      </c>
      <c r="C12" s="5">
        <f>linux!F4</f>
        <v>41.734000000000002</v>
      </c>
      <c r="D12" s="1">
        <f>linux!G4</f>
        <v>86</v>
      </c>
      <c r="E12" s="1">
        <f>linux!H4</f>
        <v>4</v>
      </c>
      <c r="F12" s="5">
        <f>linux!E12</f>
        <v>4041.9839999999999</v>
      </c>
      <c r="G12" s="5">
        <f>linux!F12</f>
        <v>4041.9839999999999</v>
      </c>
      <c r="H12" s="5">
        <f>linux!G12</f>
        <v>2011</v>
      </c>
      <c r="I12" s="5">
        <f>linux!H12</f>
        <v>9</v>
      </c>
    </row>
    <row r="13" spans="1:9" s="1" customFormat="1">
      <c r="A13" s="9"/>
      <c r="B13" s="5"/>
      <c r="C13" s="5"/>
      <c r="F13" s="5"/>
      <c r="G13" s="5"/>
    </row>
    <row r="14" spans="1:9" s="1" customFormat="1">
      <c r="A14" s="9" t="s">
        <v>73</v>
      </c>
      <c r="B14" s="5">
        <f>macos!E5</f>
        <v>41.734000000000002</v>
      </c>
      <c r="C14" s="5">
        <f>macos!F5</f>
        <v>41.734000000000002</v>
      </c>
      <c r="D14" s="1">
        <f>macos!G5</f>
        <v>86</v>
      </c>
      <c r="E14" s="1">
        <f>macos!H5</f>
        <v>4</v>
      </c>
      <c r="F14" s="5">
        <f>macos!E13</f>
        <v>4041.9839999999999</v>
      </c>
      <c r="G14" s="5">
        <f>macos!F13</f>
        <v>4041.9839999999999</v>
      </c>
      <c r="H14" s="5">
        <f>macos!G13</f>
        <v>2011</v>
      </c>
      <c r="I14" s="5">
        <f>macos!H13</f>
        <v>9</v>
      </c>
    </row>
    <row r="15" spans="1:9">
      <c r="A15" s="9" t="s">
        <v>63</v>
      </c>
      <c r="B15" s="5">
        <f>win!E5</f>
        <v>41.125</v>
      </c>
      <c r="C15" s="5">
        <f>win!F5</f>
        <v>41.125</v>
      </c>
      <c r="D15" s="1">
        <f>win!G5</f>
        <v>86</v>
      </c>
      <c r="E15" s="1">
        <f>win!H5</f>
        <v>4</v>
      </c>
      <c r="F15" s="5">
        <f>win!E13</f>
        <v>4022</v>
      </c>
      <c r="G15" s="5">
        <f>win!F13</f>
        <v>4022</v>
      </c>
      <c r="H15" s="5">
        <f>win!G13</f>
        <v>2011</v>
      </c>
      <c r="I15" s="5">
        <f>win!H13</f>
        <v>9</v>
      </c>
    </row>
    <row r="16" spans="1:9" s="1" customFormat="1">
      <c r="A16" s="9" t="s">
        <v>64</v>
      </c>
      <c r="B16" s="5">
        <f>linux!E5</f>
        <v>41.734000000000002</v>
      </c>
      <c r="C16" s="5">
        <f>linux!F5</f>
        <v>41.734000000000002</v>
      </c>
      <c r="D16" s="1">
        <f>linux!G5</f>
        <v>86</v>
      </c>
      <c r="E16" s="1">
        <f>linux!H5</f>
        <v>4</v>
      </c>
      <c r="F16" s="5">
        <f>linux!E13</f>
        <v>4041.9839999999999</v>
      </c>
      <c r="G16" s="5">
        <f>linux!F13</f>
        <v>4041.9839999999999</v>
      </c>
      <c r="H16" s="5">
        <f>linux!G13</f>
        <v>2011</v>
      </c>
      <c r="I16" s="5">
        <f>linux!H13</f>
        <v>9</v>
      </c>
    </row>
    <row r="17" spans="1:9" s="1" customFormat="1">
      <c r="A17" s="9"/>
      <c r="B17" s="5"/>
      <c r="C17" s="5"/>
      <c r="F17" s="5"/>
      <c r="G17" s="5"/>
    </row>
    <row r="18" spans="1:9" s="1" customFormat="1">
      <c r="A18" s="9" t="s">
        <v>74</v>
      </c>
      <c r="B18" s="5">
        <f>macos!E6</f>
        <v>156.25</v>
      </c>
      <c r="C18" s="5">
        <f>macos!F6</f>
        <v>156.25</v>
      </c>
      <c r="D18" s="1">
        <f>macos!G6</f>
        <v>2000</v>
      </c>
      <c r="E18" s="1">
        <f>macos!H6</f>
        <v>0</v>
      </c>
      <c r="F18" s="5">
        <f>macos!E14</f>
        <v>4125</v>
      </c>
      <c r="G18" s="5">
        <f>macos!F14</f>
        <v>4125</v>
      </c>
      <c r="H18" s="5">
        <f>macos!G14</f>
        <v>2000</v>
      </c>
      <c r="I18" s="5">
        <f>macos!H14</f>
        <v>0</v>
      </c>
    </row>
    <row r="19" spans="1:9">
      <c r="A19" s="9" t="s">
        <v>63</v>
      </c>
      <c r="B19" s="5">
        <f>win!E6</f>
        <v>93.75</v>
      </c>
      <c r="C19" s="5">
        <f>win!F6</f>
        <v>93.75</v>
      </c>
      <c r="D19" s="1">
        <f>macos!G7</f>
        <v>12</v>
      </c>
      <c r="E19" s="1">
        <f>macos!H7</f>
        <v>11</v>
      </c>
      <c r="F19" s="5">
        <f>win!E14</f>
        <v>4062.5</v>
      </c>
      <c r="G19" s="5">
        <f>win!F14</f>
        <v>4062.5</v>
      </c>
      <c r="H19" s="5">
        <f>win!G14</f>
        <v>2000</v>
      </c>
      <c r="I19" s="5">
        <f>win!H14</f>
        <v>0</v>
      </c>
    </row>
    <row r="20" spans="1:9" s="1" customFormat="1">
      <c r="A20" s="9" t="s">
        <v>64</v>
      </c>
      <c r="B20" s="5">
        <f>linux!E6</f>
        <v>156.25</v>
      </c>
      <c r="C20" s="5">
        <f>linux!F6</f>
        <v>156.25</v>
      </c>
      <c r="D20" s="1">
        <f>macos!G8</f>
        <v>2017</v>
      </c>
      <c r="E20" s="1">
        <f>macos!H8</f>
        <v>16</v>
      </c>
      <c r="F20" s="5">
        <f>linux!E14</f>
        <v>4125</v>
      </c>
      <c r="G20" s="5">
        <f>linux!F14</f>
        <v>4125</v>
      </c>
      <c r="H20" s="5">
        <f>linux!G14</f>
        <v>2000</v>
      </c>
      <c r="I20" s="5">
        <f>linux!H14</f>
        <v>0</v>
      </c>
    </row>
    <row r="21" spans="1:9" s="1" customFormat="1">
      <c r="A21" s="9"/>
      <c r="B21" s="5"/>
      <c r="C21" s="5"/>
      <c r="F21" s="5"/>
      <c r="G21" s="5"/>
    </row>
    <row r="22" spans="1:9" s="1" customFormat="1">
      <c r="A22" s="9" t="s">
        <v>75</v>
      </c>
      <c r="B22" s="5">
        <f>macos!E7</f>
        <v>40</v>
      </c>
      <c r="C22" s="5">
        <f>macos!F7</f>
        <v>60</v>
      </c>
      <c r="D22" s="1">
        <f>macos!G7</f>
        <v>12</v>
      </c>
      <c r="E22" s="1">
        <f>macos!H7</f>
        <v>11</v>
      </c>
      <c r="F22" s="5">
        <f>macos!E15</f>
        <v>4096</v>
      </c>
      <c r="G22" s="5">
        <f>macos!F15</f>
        <v>6144</v>
      </c>
      <c r="H22" s="5">
        <f>macos!G15</f>
        <v>12</v>
      </c>
      <c r="I22" s="5">
        <f>macos!H15</f>
        <v>11</v>
      </c>
    </row>
    <row r="23" spans="1:9">
      <c r="A23" s="9" t="s">
        <v>59</v>
      </c>
      <c r="B23" s="5">
        <f>win!E7</f>
        <v>46.844000000000001</v>
      </c>
      <c r="C23" s="5">
        <f>win!F7</f>
        <v>78.078000000000003</v>
      </c>
      <c r="D23" s="1">
        <f>win!G7</f>
        <v>20</v>
      </c>
      <c r="E23" s="1">
        <f>win!H7</f>
        <v>19</v>
      </c>
      <c r="F23" s="5">
        <f>win!E15</f>
        <v>4796</v>
      </c>
      <c r="G23" s="5">
        <f>win!F15</f>
        <v>7994</v>
      </c>
      <c r="H23" s="5">
        <f>win!G15</f>
        <v>20</v>
      </c>
      <c r="I23" s="5">
        <f>win!H15</f>
        <v>19</v>
      </c>
    </row>
    <row r="24" spans="1:9" s="1" customFormat="1">
      <c r="A24" s="9" t="s">
        <v>64</v>
      </c>
      <c r="B24" s="5">
        <f>linux!E7</f>
        <v>40</v>
      </c>
      <c r="C24" s="5">
        <f>linux!F7</f>
        <v>60</v>
      </c>
      <c r="D24" s="1">
        <f>linux!G7</f>
        <v>12</v>
      </c>
      <c r="E24" s="1">
        <f>linux!H7</f>
        <v>11</v>
      </c>
      <c r="F24" s="5">
        <f>linux!E15</f>
        <v>4096</v>
      </c>
      <c r="G24" s="5">
        <f>linux!F15</f>
        <v>6144</v>
      </c>
      <c r="H24" s="5">
        <f>linux!G15</f>
        <v>12</v>
      </c>
      <c r="I24" s="5">
        <f>linux!H15</f>
        <v>11</v>
      </c>
    </row>
    <row r="25" spans="1:9" s="1" customFormat="1">
      <c r="A25" s="9"/>
      <c r="B25" s="5"/>
      <c r="C25" s="5"/>
      <c r="F25" s="5"/>
      <c r="G25" s="5"/>
    </row>
    <row r="26" spans="1:9" s="1" customFormat="1">
      <c r="A26" s="9" t="s">
        <v>76</v>
      </c>
      <c r="B26" s="5">
        <f>macos!E8</f>
        <v>81.233999999999995</v>
      </c>
      <c r="C26" s="5">
        <f>macos!F8</f>
        <v>81.233999999999995</v>
      </c>
      <c r="D26" s="1">
        <f>macos!G8</f>
        <v>2017</v>
      </c>
      <c r="E26" s="1">
        <f>macos!H8</f>
        <v>16</v>
      </c>
      <c r="F26" s="5">
        <f>macos!E16</f>
        <v>4049.9839999999999</v>
      </c>
      <c r="G26" s="5">
        <f>macos!F16</f>
        <v>4049.9839999999999</v>
      </c>
      <c r="H26" s="5">
        <f>macos!G16</f>
        <v>2017</v>
      </c>
      <c r="I26" s="5">
        <f>macos!H16</f>
        <v>16</v>
      </c>
    </row>
    <row r="27" spans="1:9">
      <c r="A27" s="9" t="s">
        <v>63</v>
      </c>
      <c r="B27" s="5">
        <f>win!E8</f>
        <v>71.875</v>
      </c>
      <c r="C27" s="5">
        <f>win!F8</f>
        <v>71.875</v>
      </c>
      <c r="D27" s="1">
        <f>win!G8</f>
        <v>2017</v>
      </c>
      <c r="E27" s="1">
        <f>win!H8</f>
        <v>16</v>
      </c>
      <c r="F27" s="5">
        <f>win!E16</f>
        <v>4040.625</v>
      </c>
      <c r="G27" s="5">
        <f>win!F16</f>
        <v>4040.625</v>
      </c>
      <c r="H27" s="5">
        <f>win!G16</f>
        <v>2017</v>
      </c>
      <c r="I27" s="5">
        <f>win!H16</f>
        <v>16</v>
      </c>
    </row>
    <row r="28" spans="1:9">
      <c r="A28" s="9" t="s">
        <v>64</v>
      </c>
      <c r="B28" s="5">
        <f>linux!E8</f>
        <v>81.233999999999995</v>
      </c>
      <c r="C28" s="5">
        <f>linux!F8</f>
        <v>81.233999999999995</v>
      </c>
      <c r="D28" s="1">
        <f>linux!G8</f>
        <v>2017</v>
      </c>
      <c r="E28" s="1">
        <f>linux!H8</f>
        <v>16</v>
      </c>
      <c r="F28" s="5">
        <f>linux!E16</f>
        <v>4049.9839999999999</v>
      </c>
      <c r="G28" s="5">
        <f>linux!F16</f>
        <v>4049.9839999999999</v>
      </c>
      <c r="H28" s="5">
        <f>linux!G16</f>
        <v>2017</v>
      </c>
      <c r="I28" s="5">
        <f>linux!H16</f>
        <v>16</v>
      </c>
    </row>
    <row r="29" spans="1:9">
      <c r="A29" s="9"/>
    </row>
    <row r="31" spans="1:9">
      <c r="B31" s="1" t="s">
        <v>50</v>
      </c>
      <c r="C31" s="1" t="s">
        <v>51</v>
      </c>
      <c r="D31" s="1" t="s">
        <v>52</v>
      </c>
      <c r="E31" s="1" t="s">
        <v>53</v>
      </c>
    </row>
    <row r="32" spans="1:9">
      <c r="A32" s="1" t="s">
        <v>131</v>
      </c>
      <c r="B32" s="5">
        <f>macos!E36</f>
        <v>320</v>
      </c>
      <c r="C32" s="5">
        <f>macos!F36</f>
        <v>480</v>
      </c>
      <c r="D32" s="5">
        <f>macos!G36</f>
        <v>15</v>
      </c>
      <c r="E32" s="5">
        <f>macos!H36</f>
        <v>14</v>
      </c>
    </row>
    <row r="33" spans="1:5">
      <c r="A33" s="9" t="s">
        <v>63</v>
      </c>
      <c r="B33" s="5">
        <f>win!E36</f>
        <v>237.078</v>
      </c>
      <c r="C33" s="5">
        <f>win!F36</f>
        <v>395.125</v>
      </c>
      <c r="D33" s="5">
        <f>win!G36</f>
        <v>24</v>
      </c>
      <c r="E33" s="5">
        <f>win!H36</f>
        <v>23</v>
      </c>
    </row>
    <row r="34" spans="1:5">
      <c r="A34" s="9" t="s">
        <v>64</v>
      </c>
      <c r="B34" s="5">
        <f>linux!E36</f>
        <v>320</v>
      </c>
      <c r="C34" s="5">
        <f>linux!F36</f>
        <v>480</v>
      </c>
      <c r="D34" s="5">
        <f>linux!G36</f>
        <v>15</v>
      </c>
      <c r="E34" s="5">
        <f>linux!H36</f>
        <v>14</v>
      </c>
    </row>
    <row r="35" spans="1:5">
      <c r="B35" s="5"/>
      <c r="C35" s="5"/>
    </row>
    <row r="36" spans="1:5">
      <c r="A36" s="1" t="s">
        <v>132</v>
      </c>
      <c r="B36" s="5">
        <f>macos!E37</f>
        <v>237.078</v>
      </c>
      <c r="C36" s="5">
        <f>macos!F37</f>
        <v>395.125</v>
      </c>
      <c r="D36" s="5">
        <f>macos!G37</f>
        <v>24</v>
      </c>
      <c r="E36" s="5">
        <f>macos!H37</f>
        <v>23</v>
      </c>
    </row>
    <row r="37" spans="1:5">
      <c r="A37" s="9" t="s">
        <v>63</v>
      </c>
      <c r="B37" s="5">
        <f>win!E37</f>
        <v>237.078</v>
      </c>
      <c r="C37" s="5">
        <f>win!F37</f>
        <v>395.125</v>
      </c>
      <c r="D37" s="5">
        <f>win!G37</f>
        <v>24</v>
      </c>
      <c r="E37" s="5">
        <f>win!H37</f>
        <v>23</v>
      </c>
    </row>
    <row r="38" spans="1:5">
      <c r="A38" s="9" t="s">
        <v>64</v>
      </c>
      <c r="B38" s="5">
        <f>linux!E37</f>
        <v>237.078</v>
      </c>
      <c r="C38" s="5">
        <f>linux!F37</f>
        <v>395.125</v>
      </c>
      <c r="D38" s="5">
        <f>linux!G37</f>
        <v>24</v>
      </c>
      <c r="E38" s="5">
        <f>linux!H37</f>
        <v>23</v>
      </c>
    </row>
    <row r="39" spans="1:5">
      <c r="B39" s="5"/>
      <c r="C39" s="5"/>
    </row>
    <row r="40" spans="1:5">
      <c r="A40" s="1" t="s">
        <v>130</v>
      </c>
      <c r="B40" s="5">
        <f>macos!E38</f>
        <v>438.57799999999997</v>
      </c>
      <c r="C40" s="5">
        <f>macos!F38</f>
        <v>438.57799999999997</v>
      </c>
      <c r="D40" s="5">
        <f>macos!G38</f>
        <v>11021</v>
      </c>
      <c r="E40" s="5">
        <f>macos!H38</f>
        <v>20</v>
      </c>
    </row>
    <row r="41" spans="1:5">
      <c r="A41" s="9" t="s">
        <v>63</v>
      </c>
      <c r="B41" s="5">
        <f>win!E38</f>
        <v>391.17200000000003</v>
      </c>
      <c r="C41" s="5">
        <f>win!F38</f>
        <v>391.17200000000003</v>
      </c>
      <c r="D41" s="5">
        <f>win!G38</f>
        <v>11021</v>
      </c>
      <c r="E41" s="5">
        <f>win!H38</f>
        <v>20</v>
      </c>
    </row>
    <row r="42" spans="1:5">
      <c r="A42" s="9" t="s">
        <v>64</v>
      </c>
      <c r="B42" s="5">
        <f>linux!E38</f>
        <v>438.57799999999997</v>
      </c>
      <c r="C42" s="5">
        <f>linux!F38</f>
        <v>438.57799999999997</v>
      </c>
      <c r="D42" s="5">
        <f>linux!G38</f>
        <v>11021</v>
      </c>
      <c r="E42" s="5">
        <f>linux!H38</f>
        <v>20</v>
      </c>
    </row>
    <row r="43" spans="1:5">
      <c r="B43" s="5"/>
      <c r="C43" s="5"/>
    </row>
    <row r="44" spans="1:5">
      <c r="A44" s="1" t="s">
        <v>127</v>
      </c>
      <c r="B44" s="5">
        <f>macos!E39</f>
        <v>219.64099999999999</v>
      </c>
      <c r="C44" s="5">
        <f>macos!F39</f>
        <v>219.64099999999999</v>
      </c>
      <c r="D44" s="5">
        <f>macos!G39</f>
        <v>62</v>
      </c>
      <c r="E44" s="5">
        <f>macos!H39</f>
        <v>6</v>
      </c>
    </row>
    <row r="45" spans="1:5">
      <c r="A45" s="9" t="s">
        <v>63</v>
      </c>
      <c r="B45" s="5">
        <f>win!E39</f>
        <v>407.76600000000002</v>
      </c>
      <c r="C45" s="5">
        <f>win!F39</f>
        <v>407.76600000000002</v>
      </c>
      <c r="D45" s="5">
        <f>win!G39</f>
        <v>11013</v>
      </c>
      <c r="E45" s="5">
        <f>win!H39</f>
        <v>11</v>
      </c>
    </row>
    <row r="46" spans="1:5">
      <c r="A46" s="9" t="s">
        <v>64</v>
      </c>
      <c r="B46" s="5">
        <f>linux!E39</f>
        <v>230.48400000000001</v>
      </c>
      <c r="C46" s="5">
        <f>linux!F39</f>
        <v>230.48400000000001</v>
      </c>
      <c r="D46" s="5">
        <f>linux!G39</f>
        <v>449</v>
      </c>
      <c r="E46" s="5">
        <f>linux!H39</f>
        <v>7</v>
      </c>
    </row>
    <row r="47" spans="1:5">
      <c r="B47" s="5"/>
      <c r="C47" s="5"/>
    </row>
    <row r="48" spans="1:5">
      <c r="A48" s="1" t="s">
        <v>128</v>
      </c>
      <c r="B48" s="5">
        <f>macos!E40</f>
        <v>230.48400000000001</v>
      </c>
      <c r="C48" s="5">
        <f>macos!F40</f>
        <v>230.48400000000001</v>
      </c>
      <c r="D48" s="5">
        <f>macos!G40</f>
        <v>449</v>
      </c>
      <c r="E48" s="5">
        <f>macos!H40</f>
        <v>7</v>
      </c>
    </row>
    <row r="49" spans="1:5">
      <c r="A49" s="9" t="s">
        <v>63</v>
      </c>
      <c r="B49" s="5">
        <f>win!E40</f>
        <v>225.5</v>
      </c>
      <c r="C49" s="5">
        <f>win!F40</f>
        <v>225.5</v>
      </c>
      <c r="D49" s="5">
        <f>win!G40</f>
        <v>449</v>
      </c>
      <c r="E49" s="5">
        <f>win!H40</f>
        <v>7</v>
      </c>
    </row>
    <row r="50" spans="1:5">
      <c r="A50" s="9" t="s">
        <v>64</v>
      </c>
      <c r="B50" s="5">
        <f>linux!E40</f>
        <v>230.48400000000001</v>
      </c>
      <c r="C50" s="5">
        <f>linux!F40</f>
        <v>230.48400000000001</v>
      </c>
      <c r="D50" s="5">
        <f>linux!G40</f>
        <v>449</v>
      </c>
      <c r="E50" s="5">
        <f>linux!H40</f>
        <v>7</v>
      </c>
    </row>
    <row r="51" spans="1:5">
      <c r="B51" s="5"/>
      <c r="C51" s="5"/>
    </row>
    <row r="52" spans="1:5">
      <c r="A52" s="1" t="s">
        <v>129</v>
      </c>
      <c r="B52" s="5">
        <f>macos!E41</f>
        <v>515.625</v>
      </c>
      <c r="C52" s="5">
        <f>macos!F41</f>
        <v>515.625</v>
      </c>
      <c r="D52" s="5">
        <f>macos!G41</f>
        <v>11000</v>
      </c>
      <c r="E52" s="5">
        <f>macos!H41</f>
        <v>0</v>
      </c>
    </row>
    <row r="53" spans="1:5">
      <c r="A53" s="9" t="s">
        <v>63</v>
      </c>
      <c r="B53" s="5">
        <f>win!E41</f>
        <v>343.78100000000001</v>
      </c>
      <c r="C53" s="5">
        <f>win!F41</f>
        <v>343.78100000000001</v>
      </c>
      <c r="D53" s="5">
        <f>win!G41</f>
        <v>11001</v>
      </c>
      <c r="E53" s="5">
        <f>win!H41</f>
        <v>0</v>
      </c>
    </row>
    <row r="54" spans="1:5">
      <c r="A54" s="9" t="s">
        <v>64</v>
      </c>
      <c r="B54" s="5">
        <f>linux!E41</f>
        <v>515.625</v>
      </c>
      <c r="C54" s="5">
        <f>linux!F41</f>
        <v>515.625</v>
      </c>
      <c r="D54" s="5">
        <f>linux!G41</f>
        <v>11000</v>
      </c>
      <c r="E54" s="5">
        <f>linux!H41</f>
        <v>0</v>
      </c>
    </row>
    <row r="55" spans="1:5">
      <c r="B55" s="5"/>
      <c r="C55" s="5"/>
    </row>
    <row r="56" spans="1:5">
      <c r="B56" s="5"/>
      <c r="C56" s="5"/>
      <c r="D56" s="5"/>
      <c r="E56" s="5"/>
    </row>
    <row r="57" spans="1:5">
      <c r="B57" s="5"/>
      <c r="C57" s="5"/>
      <c r="D57" s="5"/>
      <c r="E57" s="5"/>
    </row>
    <row r="58" spans="1:5">
      <c r="B58" s="5"/>
      <c r="C58" s="5"/>
      <c r="D58" s="5"/>
      <c r="E58" s="5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8"/>
  <sheetViews>
    <sheetView tabSelected="1" topLeftCell="A54" workbookViewId="0">
      <selection activeCell="A85" sqref="A85"/>
    </sheetView>
  </sheetViews>
  <sheetFormatPr defaultRowHeight="13.5"/>
  <cols>
    <col min="1" max="1" width="65" bestFit="1" customWidth="1"/>
    <col min="2" max="2" width="9.5" bestFit="1" customWidth="1"/>
    <col min="3" max="3" width="8.5" bestFit="1" customWidth="1"/>
    <col min="4" max="4" width="4.875" bestFit="1" customWidth="1"/>
    <col min="5" max="5" width="11.875" bestFit="1" customWidth="1"/>
    <col min="6" max="6" width="16.625" bestFit="1" customWidth="1"/>
    <col min="7" max="7" width="10.375" bestFit="1" customWidth="1"/>
    <col min="8" max="8" width="10.625" bestFit="1" customWidth="1"/>
  </cols>
  <sheetData>
    <row r="1" spans="1:8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3</v>
      </c>
      <c r="H1" t="s">
        <v>4</v>
      </c>
    </row>
    <row r="2" spans="1:8">
      <c r="A2" t="s">
        <v>8</v>
      </c>
      <c r="B2">
        <v>51.924999999999997</v>
      </c>
      <c r="C2">
        <v>100</v>
      </c>
      <c r="D2">
        <v>1</v>
      </c>
      <c r="E2" s="3">
        <v>40</v>
      </c>
      <c r="F2" s="3">
        <v>60</v>
      </c>
      <c r="G2">
        <v>12</v>
      </c>
      <c r="H2">
        <v>11</v>
      </c>
    </row>
    <row r="3" spans="1:8">
      <c r="A3" t="s">
        <v>9</v>
      </c>
      <c r="B3">
        <v>63.807000000000002</v>
      </c>
      <c r="C3">
        <v>122.88200000000001</v>
      </c>
      <c r="D3">
        <v>2</v>
      </c>
      <c r="E3" s="3">
        <v>46.844000000000001</v>
      </c>
      <c r="F3" s="3">
        <v>78.078000000000003</v>
      </c>
      <c r="G3">
        <v>20</v>
      </c>
      <c r="H3">
        <v>19</v>
      </c>
    </row>
    <row r="4" spans="1:8">
      <c r="A4" t="s">
        <v>10</v>
      </c>
      <c r="B4">
        <v>34.280999999999999</v>
      </c>
      <c r="C4">
        <v>66.020399999999995</v>
      </c>
      <c r="D4">
        <v>3</v>
      </c>
      <c r="E4" s="3">
        <v>39.969000000000001</v>
      </c>
      <c r="F4" s="3">
        <v>39.969000000000001</v>
      </c>
      <c r="G4">
        <v>15</v>
      </c>
      <c r="H4">
        <v>4</v>
      </c>
    </row>
    <row r="5" spans="1:8">
      <c r="A5" t="s">
        <v>11</v>
      </c>
      <c r="B5">
        <v>55.231000000000002</v>
      </c>
      <c r="C5">
        <v>106.367</v>
      </c>
      <c r="D5">
        <v>4</v>
      </c>
      <c r="E5" s="3">
        <v>41.734000000000002</v>
      </c>
      <c r="F5" s="3">
        <v>41.734000000000002</v>
      </c>
      <c r="G5">
        <v>86</v>
      </c>
      <c r="H5">
        <v>4</v>
      </c>
    </row>
    <row r="6" spans="1:8">
      <c r="A6" t="s">
        <v>12</v>
      </c>
      <c r="B6">
        <v>143.97900000000001</v>
      </c>
      <c r="C6">
        <v>277.28100000000001</v>
      </c>
      <c r="D6">
        <v>5</v>
      </c>
      <c r="E6" s="3">
        <v>156.25</v>
      </c>
      <c r="F6" s="3">
        <v>156.25</v>
      </c>
      <c r="G6">
        <v>2000</v>
      </c>
      <c r="H6">
        <v>0</v>
      </c>
    </row>
    <row r="7" spans="1:8">
      <c r="A7" t="s">
        <v>13</v>
      </c>
      <c r="B7">
        <v>146.10499999999999</v>
      </c>
      <c r="C7">
        <v>281.375</v>
      </c>
      <c r="D7">
        <v>6</v>
      </c>
      <c r="E7" s="3">
        <v>40</v>
      </c>
      <c r="F7" s="3">
        <v>60</v>
      </c>
      <c r="G7">
        <v>12</v>
      </c>
      <c r="H7">
        <v>11</v>
      </c>
    </row>
    <row r="8" spans="1:8">
      <c r="A8" t="s">
        <v>14</v>
      </c>
      <c r="B8">
        <v>496.69</v>
      </c>
      <c r="C8">
        <v>956.54700000000003</v>
      </c>
      <c r="D8">
        <v>7</v>
      </c>
      <c r="E8" s="3">
        <v>81.233999999999995</v>
      </c>
      <c r="F8" s="3">
        <v>81.233999999999995</v>
      </c>
      <c r="G8">
        <v>2017</v>
      </c>
      <c r="H8">
        <v>16</v>
      </c>
    </row>
    <row r="9" spans="1:8">
      <c r="A9" t="s">
        <v>15</v>
      </c>
      <c r="B9" t="s">
        <v>0</v>
      </c>
      <c r="C9" t="s">
        <v>1</v>
      </c>
      <c r="D9" t="s">
        <v>2</v>
      </c>
      <c r="E9" s="3" t="s">
        <v>6</v>
      </c>
      <c r="F9" s="3" t="s">
        <v>7</v>
      </c>
      <c r="G9" t="s">
        <v>3</v>
      </c>
      <c r="H9" t="s">
        <v>4</v>
      </c>
    </row>
    <row r="10" spans="1:8">
      <c r="A10" t="s">
        <v>8</v>
      </c>
      <c r="B10">
        <v>3246.9</v>
      </c>
      <c r="C10">
        <v>100</v>
      </c>
      <c r="D10">
        <v>1</v>
      </c>
      <c r="E10" s="3">
        <v>4096</v>
      </c>
      <c r="F10" s="3">
        <v>6144</v>
      </c>
      <c r="G10">
        <v>12</v>
      </c>
      <c r="H10">
        <v>11</v>
      </c>
    </row>
    <row r="11" spans="1:8">
      <c r="A11" t="s">
        <v>9</v>
      </c>
      <c r="B11">
        <v>6154.7</v>
      </c>
      <c r="C11">
        <v>189.55600000000001</v>
      </c>
      <c r="D11">
        <v>2</v>
      </c>
      <c r="E11" s="3">
        <v>4796</v>
      </c>
      <c r="F11" s="3">
        <v>7994</v>
      </c>
      <c r="G11">
        <v>20</v>
      </c>
      <c r="H11">
        <v>19</v>
      </c>
    </row>
    <row r="12" spans="1:8">
      <c r="A12" t="s">
        <v>10</v>
      </c>
      <c r="B12">
        <v>1547.35</v>
      </c>
      <c r="C12">
        <v>47.656199999999998</v>
      </c>
      <c r="D12">
        <v>3</v>
      </c>
      <c r="E12" s="3">
        <v>4033</v>
      </c>
      <c r="F12" s="3">
        <v>4033</v>
      </c>
      <c r="G12">
        <v>134</v>
      </c>
      <c r="H12">
        <v>7</v>
      </c>
    </row>
    <row r="13" spans="1:8">
      <c r="A13" t="s">
        <v>11</v>
      </c>
      <c r="B13">
        <v>2028.5</v>
      </c>
      <c r="C13">
        <v>62.475000000000001</v>
      </c>
      <c r="D13">
        <v>4</v>
      </c>
      <c r="E13" s="3">
        <v>4041.9839999999999</v>
      </c>
      <c r="F13" s="3">
        <v>4041.9839999999999</v>
      </c>
      <c r="G13">
        <v>2011</v>
      </c>
      <c r="H13">
        <v>9</v>
      </c>
    </row>
    <row r="14" spans="1:8">
      <c r="A14" t="s">
        <v>12</v>
      </c>
      <c r="B14">
        <v>1827.7</v>
      </c>
      <c r="C14">
        <v>56.290599999999998</v>
      </c>
      <c r="D14">
        <v>5</v>
      </c>
      <c r="E14" s="3">
        <v>4125</v>
      </c>
      <c r="F14" s="3">
        <v>4125</v>
      </c>
      <c r="G14">
        <v>2000</v>
      </c>
      <c r="H14">
        <v>0</v>
      </c>
    </row>
    <row r="15" spans="1:8">
      <c r="A15" t="s">
        <v>13</v>
      </c>
      <c r="B15">
        <v>4731.6499999999996</v>
      </c>
      <c r="C15">
        <v>145.72800000000001</v>
      </c>
      <c r="D15">
        <v>6</v>
      </c>
      <c r="E15" s="3">
        <v>4096</v>
      </c>
      <c r="F15" s="3">
        <v>6144</v>
      </c>
      <c r="G15">
        <v>12</v>
      </c>
      <c r="H15">
        <v>11</v>
      </c>
    </row>
    <row r="16" spans="1:8">
      <c r="A16" t="s">
        <v>14</v>
      </c>
      <c r="B16">
        <v>2523.4</v>
      </c>
      <c r="C16">
        <v>77.717200000000005</v>
      </c>
      <c r="D16">
        <v>7</v>
      </c>
      <c r="E16" s="3">
        <v>4049.9839999999999</v>
      </c>
      <c r="F16" s="3">
        <v>4049.9839999999999</v>
      </c>
      <c r="G16">
        <v>2017</v>
      </c>
      <c r="H16">
        <v>16</v>
      </c>
    </row>
    <row r="17" spans="1:8">
      <c r="A17" t="s">
        <v>16</v>
      </c>
      <c r="B17" t="s">
        <v>0</v>
      </c>
      <c r="C17" t="s">
        <v>1</v>
      </c>
      <c r="D17" t="s">
        <v>2</v>
      </c>
      <c r="E17" s="3" t="s">
        <v>6</v>
      </c>
      <c r="F17" s="3" t="s">
        <v>7</v>
      </c>
      <c r="G17" t="s">
        <v>3</v>
      </c>
      <c r="H17" t="s">
        <v>4</v>
      </c>
    </row>
    <row r="18" spans="1:8">
      <c r="A18" t="s">
        <v>17</v>
      </c>
      <c r="B18">
        <v>50.817999999999998</v>
      </c>
      <c r="C18">
        <v>100</v>
      </c>
      <c r="D18">
        <v>1</v>
      </c>
      <c r="E18" s="3">
        <v>40</v>
      </c>
      <c r="F18" s="3">
        <v>60</v>
      </c>
      <c r="G18">
        <v>12</v>
      </c>
      <c r="H18">
        <v>11</v>
      </c>
    </row>
    <row r="19" spans="1:8">
      <c r="A19" t="s">
        <v>18</v>
      </c>
      <c r="B19">
        <v>41.938000000000002</v>
      </c>
      <c r="C19">
        <v>82.525700000000001</v>
      </c>
      <c r="D19">
        <v>2</v>
      </c>
      <c r="E19" s="3">
        <v>40</v>
      </c>
      <c r="F19" s="3">
        <v>60</v>
      </c>
      <c r="G19">
        <v>12</v>
      </c>
      <c r="H19">
        <v>11</v>
      </c>
    </row>
    <row r="20" spans="1:8">
      <c r="A20" t="s">
        <v>19</v>
      </c>
      <c r="B20">
        <v>64.072000000000003</v>
      </c>
      <c r="C20">
        <v>126.081</v>
      </c>
      <c r="D20">
        <v>3</v>
      </c>
      <c r="E20" s="3">
        <v>46.844000000000001</v>
      </c>
      <c r="F20" s="3">
        <v>78.078000000000003</v>
      </c>
      <c r="G20">
        <v>20</v>
      </c>
      <c r="H20">
        <v>19</v>
      </c>
    </row>
    <row r="21" spans="1:8">
      <c r="A21" t="s">
        <v>20</v>
      </c>
      <c r="B21">
        <v>55.085999999999999</v>
      </c>
      <c r="C21">
        <v>108.39700000000001</v>
      </c>
      <c r="D21">
        <v>4</v>
      </c>
      <c r="E21" s="3">
        <v>46.844000000000001</v>
      </c>
      <c r="F21" s="3">
        <v>78.078000000000003</v>
      </c>
      <c r="G21">
        <v>20</v>
      </c>
      <c r="H21">
        <v>19</v>
      </c>
    </row>
    <row r="22" spans="1:8">
      <c r="A22" t="s">
        <v>21</v>
      </c>
      <c r="B22">
        <v>33.783999999999999</v>
      </c>
      <c r="C22">
        <v>66.480199999999996</v>
      </c>
      <c r="D22">
        <v>5</v>
      </c>
      <c r="E22" s="3">
        <v>39.969000000000001</v>
      </c>
      <c r="F22" s="3">
        <v>39.969000000000001</v>
      </c>
      <c r="G22">
        <v>15</v>
      </c>
      <c r="H22">
        <v>4</v>
      </c>
    </row>
    <row r="23" spans="1:8">
      <c r="A23" t="s">
        <v>22</v>
      </c>
      <c r="B23">
        <v>29.423999999999999</v>
      </c>
      <c r="C23">
        <v>57.899900000000002</v>
      </c>
      <c r="D23">
        <v>6</v>
      </c>
      <c r="E23" s="3">
        <v>39.969000000000001</v>
      </c>
      <c r="F23" s="3">
        <v>39.969000000000001</v>
      </c>
      <c r="G23">
        <v>15</v>
      </c>
      <c r="H23">
        <v>4</v>
      </c>
    </row>
    <row r="24" spans="1:8">
      <c r="A24" t="s">
        <v>23</v>
      </c>
      <c r="B24">
        <v>55.92</v>
      </c>
      <c r="C24">
        <v>110.04</v>
      </c>
      <c r="D24">
        <v>7</v>
      </c>
      <c r="E24" s="3">
        <v>41.734000000000002</v>
      </c>
      <c r="F24" s="3">
        <v>41.734000000000002</v>
      </c>
      <c r="G24">
        <v>86</v>
      </c>
      <c r="H24">
        <v>4</v>
      </c>
    </row>
    <row r="25" spans="1:8">
      <c r="A25" t="s">
        <v>24</v>
      </c>
      <c r="B25">
        <v>41.401000000000003</v>
      </c>
      <c r="C25">
        <v>81.469200000000001</v>
      </c>
      <c r="D25">
        <v>8</v>
      </c>
      <c r="E25" s="3">
        <v>41.734000000000002</v>
      </c>
      <c r="F25" s="3">
        <v>41.734000000000002</v>
      </c>
      <c r="G25">
        <v>86</v>
      </c>
      <c r="H25">
        <v>4</v>
      </c>
    </row>
    <row r="26" spans="1:8">
      <c r="A26" t="s">
        <v>25</v>
      </c>
      <c r="B26" t="s">
        <v>0</v>
      </c>
      <c r="C26" t="s">
        <v>1</v>
      </c>
      <c r="D26" t="s">
        <v>2</v>
      </c>
      <c r="E26" s="3" t="s">
        <v>6</v>
      </c>
      <c r="F26" s="3" t="s">
        <v>7</v>
      </c>
      <c r="G26" t="s">
        <v>3</v>
      </c>
      <c r="H26" t="s">
        <v>4</v>
      </c>
    </row>
    <row r="27" spans="1:8">
      <c r="A27" t="s">
        <v>17</v>
      </c>
      <c r="B27">
        <v>2883.9250000000002</v>
      </c>
      <c r="C27">
        <v>100</v>
      </c>
      <c r="D27">
        <v>1</v>
      </c>
      <c r="E27" s="3">
        <v>4096</v>
      </c>
      <c r="F27" s="3">
        <v>6144</v>
      </c>
      <c r="G27">
        <v>12</v>
      </c>
      <c r="H27">
        <v>11</v>
      </c>
    </row>
    <row r="28" spans="1:8">
      <c r="A28" t="s">
        <v>18</v>
      </c>
      <c r="B28">
        <v>2587.4250000000002</v>
      </c>
      <c r="C28">
        <v>89.718900000000005</v>
      </c>
      <c r="D28">
        <v>2</v>
      </c>
      <c r="E28" s="3">
        <v>4096</v>
      </c>
      <c r="F28" s="3">
        <v>6144</v>
      </c>
      <c r="G28">
        <v>12</v>
      </c>
      <c r="H28">
        <v>11</v>
      </c>
    </row>
    <row r="29" spans="1:8">
      <c r="A29" t="s">
        <v>19</v>
      </c>
      <c r="B29">
        <v>5509.15</v>
      </c>
      <c r="C29">
        <v>191.03</v>
      </c>
      <c r="D29">
        <v>3</v>
      </c>
      <c r="E29" s="3">
        <v>4796</v>
      </c>
      <c r="F29" s="3">
        <v>7994</v>
      </c>
      <c r="G29">
        <v>20</v>
      </c>
      <c r="H29">
        <v>19</v>
      </c>
    </row>
    <row r="30" spans="1:8">
      <c r="A30" t="s">
        <v>20</v>
      </c>
      <c r="B30">
        <v>5258.75</v>
      </c>
      <c r="C30">
        <v>182.34700000000001</v>
      </c>
      <c r="D30">
        <v>4</v>
      </c>
      <c r="E30" s="3">
        <v>4796</v>
      </c>
      <c r="F30" s="3">
        <v>7994</v>
      </c>
      <c r="G30">
        <v>20</v>
      </c>
      <c r="H30">
        <v>19</v>
      </c>
    </row>
    <row r="31" spans="1:8">
      <c r="A31" t="s">
        <v>21</v>
      </c>
      <c r="B31">
        <v>1324.2</v>
      </c>
      <c r="C31">
        <v>45.916600000000003</v>
      </c>
      <c r="D31">
        <v>5</v>
      </c>
      <c r="E31" s="3">
        <v>4033</v>
      </c>
      <c r="F31" s="3">
        <v>4033</v>
      </c>
      <c r="G31">
        <v>134</v>
      </c>
      <c r="H31">
        <v>7</v>
      </c>
    </row>
    <row r="32" spans="1:8">
      <c r="A32" t="s">
        <v>22</v>
      </c>
      <c r="B32">
        <v>1046.4749999999999</v>
      </c>
      <c r="C32">
        <v>36.286499999999997</v>
      </c>
      <c r="D32">
        <v>6</v>
      </c>
      <c r="E32" s="3">
        <v>4033</v>
      </c>
      <c r="F32" s="3">
        <v>4033</v>
      </c>
      <c r="G32">
        <v>134</v>
      </c>
      <c r="H32">
        <v>7</v>
      </c>
    </row>
    <row r="33" spans="1:8">
      <c r="A33" t="s">
        <v>23</v>
      </c>
      <c r="B33">
        <v>1750.875</v>
      </c>
      <c r="C33">
        <v>60.711500000000001</v>
      </c>
      <c r="D33">
        <v>7</v>
      </c>
      <c r="E33" s="3">
        <v>4041.9839999999999</v>
      </c>
      <c r="F33" s="3">
        <v>4041.9839999999999</v>
      </c>
      <c r="G33">
        <v>2011</v>
      </c>
      <c r="H33">
        <v>9</v>
      </c>
    </row>
    <row r="34" spans="1:8">
      <c r="A34" t="s">
        <v>24</v>
      </c>
      <c r="B34">
        <v>1276.925</v>
      </c>
      <c r="C34">
        <v>44.277299999999997</v>
      </c>
      <c r="D34">
        <v>8</v>
      </c>
      <c r="E34" s="3">
        <v>4041.9839999999999</v>
      </c>
      <c r="F34" s="3">
        <v>4041.9839999999999</v>
      </c>
      <c r="G34">
        <v>2011</v>
      </c>
      <c r="H34">
        <v>9</v>
      </c>
    </row>
    <row r="35" spans="1:8">
      <c r="A35" t="s">
        <v>26</v>
      </c>
      <c r="B35" t="s">
        <v>0</v>
      </c>
      <c r="C35" t="s">
        <v>1</v>
      </c>
      <c r="D35" t="s">
        <v>2</v>
      </c>
      <c r="E35" s="3" t="s">
        <v>6</v>
      </c>
      <c r="F35" s="3" t="s">
        <v>7</v>
      </c>
      <c r="G35" t="s">
        <v>3</v>
      </c>
      <c r="H35" t="s">
        <v>4</v>
      </c>
    </row>
    <row r="36" spans="1:8">
      <c r="A36" t="s">
        <v>27</v>
      </c>
      <c r="B36">
        <v>13.739000000000001</v>
      </c>
      <c r="C36">
        <v>100</v>
      </c>
      <c r="D36">
        <v>1</v>
      </c>
      <c r="E36" s="3">
        <v>320</v>
      </c>
      <c r="F36" s="3">
        <v>480</v>
      </c>
      <c r="G36">
        <v>15</v>
      </c>
      <c r="H36">
        <v>14</v>
      </c>
    </row>
    <row r="37" spans="1:8">
      <c r="A37" t="s">
        <v>28</v>
      </c>
      <c r="B37">
        <v>24.042999999999999</v>
      </c>
      <c r="C37">
        <v>174.99600000000001</v>
      </c>
      <c r="D37">
        <v>2</v>
      </c>
      <c r="E37" s="3">
        <v>237.078</v>
      </c>
      <c r="F37" s="3">
        <v>395.125</v>
      </c>
      <c r="G37">
        <v>24</v>
      </c>
      <c r="H37">
        <v>23</v>
      </c>
    </row>
    <row r="38" spans="1:8">
      <c r="A38" t="s">
        <v>29</v>
      </c>
      <c r="B38">
        <v>65.036000000000001</v>
      </c>
      <c r="C38">
        <v>473.35899999999998</v>
      </c>
      <c r="D38">
        <v>3</v>
      </c>
      <c r="E38" s="3">
        <v>438.57799999999997</v>
      </c>
      <c r="F38" s="3">
        <v>438.57799999999997</v>
      </c>
      <c r="G38">
        <v>11021</v>
      </c>
      <c r="H38">
        <v>20</v>
      </c>
    </row>
    <row r="39" spans="1:8">
      <c r="A39" t="s">
        <v>30</v>
      </c>
      <c r="B39">
        <v>1.534</v>
      </c>
      <c r="C39">
        <v>11.1655</v>
      </c>
      <c r="D39">
        <v>4</v>
      </c>
      <c r="E39" s="3">
        <v>219.64099999999999</v>
      </c>
      <c r="F39" s="3">
        <v>219.64099999999999</v>
      </c>
      <c r="G39">
        <v>62</v>
      </c>
      <c r="H39">
        <v>6</v>
      </c>
    </row>
    <row r="40" spans="1:8">
      <c r="A40" t="s">
        <v>31</v>
      </c>
      <c r="B40">
        <v>3.5979999999999999</v>
      </c>
      <c r="C40">
        <v>26.185600000000001</v>
      </c>
      <c r="D40">
        <v>5</v>
      </c>
      <c r="E40" s="3">
        <v>230.48400000000001</v>
      </c>
      <c r="F40" s="3">
        <v>230.48400000000001</v>
      </c>
      <c r="G40">
        <v>449</v>
      </c>
      <c r="H40">
        <v>7</v>
      </c>
    </row>
    <row r="41" spans="1:8">
      <c r="A41" t="s">
        <v>32</v>
      </c>
      <c r="B41">
        <v>0.31900000000000001</v>
      </c>
      <c r="C41">
        <v>2.32036</v>
      </c>
      <c r="D41">
        <v>6</v>
      </c>
      <c r="E41" s="3">
        <v>515.625</v>
      </c>
      <c r="F41" s="3">
        <v>515.625</v>
      </c>
      <c r="G41">
        <v>11000</v>
      </c>
      <c r="H41">
        <v>0</v>
      </c>
    </row>
    <row r="42" spans="1:8">
      <c r="A42" t="s">
        <v>33</v>
      </c>
      <c r="B42" t="s">
        <v>0</v>
      </c>
      <c r="C42" t="s">
        <v>1</v>
      </c>
      <c r="D42" t="s">
        <v>2</v>
      </c>
      <c r="E42" s="3" t="s">
        <v>6</v>
      </c>
      <c r="F42" s="3" t="s">
        <v>7</v>
      </c>
      <c r="G42" t="s">
        <v>3</v>
      </c>
      <c r="H42" t="s">
        <v>4</v>
      </c>
    </row>
    <row r="43" spans="1:8">
      <c r="A43" t="s">
        <v>27</v>
      </c>
      <c r="B43">
        <v>246.898</v>
      </c>
      <c r="C43">
        <v>100</v>
      </c>
      <c r="D43">
        <v>1</v>
      </c>
      <c r="E43" s="3">
        <v>4096</v>
      </c>
      <c r="F43" s="3">
        <v>6144</v>
      </c>
      <c r="G43">
        <v>12</v>
      </c>
      <c r="H43">
        <v>11</v>
      </c>
    </row>
    <row r="44" spans="1:8">
      <c r="A44" t="s">
        <v>28</v>
      </c>
      <c r="B44">
        <v>237.523</v>
      </c>
      <c r="C44">
        <v>96.2029</v>
      </c>
      <c r="D44">
        <v>2</v>
      </c>
      <c r="E44" s="3">
        <v>3198</v>
      </c>
      <c r="F44" s="3">
        <v>5330</v>
      </c>
      <c r="G44">
        <v>19</v>
      </c>
      <c r="H44">
        <v>18</v>
      </c>
    </row>
    <row r="45" spans="1:8">
      <c r="A45" t="s">
        <v>29</v>
      </c>
      <c r="B45">
        <v>11.435</v>
      </c>
      <c r="C45">
        <v>4.6314599999999997</v>
      </c>
      <c r="D45">
        <v>3</v>
      </c>
      <c r="E45" s="3">
        <v>2632.8119999999999</v>
      </c>
      <c r="F45" s="3">
        <v>2632.8119999999999</v>
      </c>
      <c r="G45">
        <v>1316</v>
      </c>
      <c r="H45">
        <v>15</v>
      </c>
    </row>
    <row r="46" spans="1:8">
      <c r="A46" t="s">
        <v>30</v>
      </c>
      <c r="B46">
        <v>122.062</v>
      </c>
      <c r="C46">
        <v>49.438000000000002</v>
      </c>
      <c r="D46">
        <v>4</v>
      </c>
      <c r="E46" s="3">
        <v>2625</v>
      </c>
      <c r="F46" s="3">
        <v>2625</v>
      </c>
      <c r="G46">
        <v>90</v>
      </c>
      <c r="H46">
        <v>7</v>
      </c>
    </row>
    <row r="47" spans="1:8">
      <c r="A47" t="s">
        <v>31</v>
      </c>
      <c r="B47">
        <v>123.59699999999999</v>
      </c>
      <c r="C47">
        <v>50.059699999999999</v>
      </c>
      <c r="D47">
        <v>5</v>
      </c>
      <c r="E47" s="3">
        <v>2621.9839999999999</v>
      </c>
      <c r="F47" s="3">
        <v>2621.9839999999999</v>
      </c>
      <c r="G47">
        <v>1310</v>
      </c>
      <c r="H47">
        <v>8</v>
      </c>
    </row>
    <row r="48" spans="1:8">
      <c r="A48" t="s">
        <v>32</v>
      </c>
      <c r="B48">
        <v>3.6880000000000002</v>
      </c>
      <c r="C48">
        <v>1.49387</v>
      </c>
      <c r="D48">
        <v>6</v>
      </c>
      <c r="E48" s="3">
        <v>2620.3119999999999</v>
      </c>
      <c r="F48" s="3">
        <v>2620.3119999999999</v>
      </c>
      <c r="G48">
        <v>1300</v>
      </c>
      <c r="H48">
        <v>0</v>
      </c>
    </row>
    <row r="49" spans="1:8">
      <c r="A49" t="s">
        <v>34</v>
      </c>
      <c r="B49" t="s">
        <v>0</v>
      </c>
      <c r="C49" t="s">
        <v>1</v>
      </c>
      <c r="D49" t="s">
        <v>2</v>
      </c>
      <c r="E49" s="3" t="s">
        <v>6</v>
      </c>
      <c r="F49" s="3" t="s">
        <v>7</v>
      </c>
      <c r="G49" t="s">
        <v>3</v>
      </c>
      <c r="H49" t="s">
        <v>4</v>
      </c>
    </row>
    <row r="50" spans="1:8">
      <c r="A50" t="s">
        <v>100</v>
      </c>
      <c r="B50">
        <v>337.75099999999998</v>
      </c>
      <c r="C50">
        <v>100</v>
      </c>
      <c r="D50">
        <v>1</v>
      </c>
      <c r="E50" s="3">
        <v>40</v>
      </c>
      <c r="F50" s="3">
        <v>60</v>
      </c>
      <c r="G50">
        <v>12</v>
      </c>
      <c r="H50">
        <v>11</v>
      </c>
    </row>
    <row r="51" spans="1:8">
      <c r="A51" t="s">
        <v>101</v>
      </c>
      <c r="B51">
        <v>459.29</v>
      </c>
      <c r="C51">
        <v>135.98500000000001</v>
      </c>
      <c r="D51">
        <v>2</v>
      </c>
      <c r="E51" s="3">
        <v>39.969000000000001</v>
      </c>
      <c r="F51" s="3">
        <v>39.969000000000001</v>
      </c>
      <c r="G51">
        <v>15</v>
      </c>
      <c r="H51">
        <v>4</v>
      </c>
    </row>
    <row r="52" spans="1:8">
      <c r="A52" t="s">
        <v>102</v>
      </c>
      <c r="B52">
        <v>1002.769</v>
      </c>
      <c r="C52">
        <v>296.89600000000002</v>
      </c>
      <c r="D52">
        <v>3</v>
      </c>
      <c r="E52" s="3">
        <v>81.233999999999995</v>
      </c>
      <c r="F52" s="3">
        <v>81.233999999999995</v>
      </c>
      <c r="G52">
        <v>2017</v>
      </c>
      <c r="H52">
        <v>16</v>
      </c>
    </row>
    <row r="53" spans="1:8">
      <c r="A53" t="s">
        <v>103</v>
      </c>
      <c r="B53">
        <v>805.16499999999996</v>
      </c>
      <c r="C53">
        <v>238.39</v>
      </c>
      <c r="D53">
        <v>4</v>
      </c>
      <c r="E53" s="3">
        <v>93.75</v>
      </c>
      <c r="F53" s="3">
        <v>93.75</v>
      </c>
      <c r="G53">
        <v>2000</v>
      </c>
      <c r="H53">
        <v>0</v>
      </c>
    </row>
    <row r="54" spans="1:8">
      <c r="A54" t="s">
        <v>104</v>
      </c>
      <c r="B54">
        <v>941.85500000000002</v>
      </c>
      <c r="C54">
        <v>278.86099999999999</v>
      </c>
      <c r="D54">
        <v>5</v>
      </c>
      <c r="E54" s="3">
        <v>93.75</v>
      </c>
      <c r="F54" s="3">
        <v>93.75</v>
      </c>
      <c r="G54">
        <v>2000</v>
      </c>
      <c r="H54">
        <v>0</v>
      </c>
    </row>
    <row r="55" spans="1:8">
      <c r="A55" t="s">
        <v>105</v>
      </c>
      <c r="B55">
        <v>148.64500000000001</v>
      </c>
      <c r="C55">
        <v>44.010199999999998</v>
      </c>
      <c r="D55">
        <v>6</v>
      </c>
      <c r="E55" s="3">
        <v>40</v>
      </c>
      <c r="F55" s="3">
        <v>60</v>
      </c>
      <c r="G55">
        <v>12</v>
      </c>
      <c r="H55">
        <v>11</v>
      </c>
    </row>
    <row r="56" spans="1:8">
      <c r="A56" t="s">
        <v>106</v>
      </c>
      <c r="B56">
        <v>152.286</v>
      </c>
      <c r="C56">
        <v>45.0884</v>
      </c>
      <c r="D56">
        <v>7</v>
      </c>
      <c r="E56" s="3">
        <v>40</v>
      </c>
      <c r="F56" s="3">
        <v>60</v>
      </c>
      <c r="G56">
        <v>12</v>
      </c>
      <c r="H56">
        <v>11</v>
      </c>
    </row>
    <row r="57" spans="1:8">
      <c r="A57" t="s">
        <v>107</v>
      </c>
      <c r="B57">
        <v>154.624</v>
      </c>
      <c r="C57">
        <v>45.7804</v>
      </c>
      <c r="D57">
        <v>8</v>
      </c>
      <c r="E57" s="3">
        <v>156.25</v>
      </c>
      <c r="F57" s="3">
        <v>156.25</v>
      </c>
      <c r="G57">
        <v>2000</v>
      </c>
      <c r="H57">
        <v>0</v>
      </c>
    </row>
    <row r="58" spans="1:8">
      <c r="A58" t="s">
        <v>35</v>
      </c>
      <c r="B58" t="s">
        <v>0</v>
      </c>
      <c r="C58" t="s">
        <v>1</v>
      </c>
      <c r="D58" t="s">
        <v>2</v>
      </c>
      <c r="E58" s="3" t="s">
        <v>6</v>
      </c>
      <c r="F58" s="3" t="s">
        <v>7</v>
      </c>
      <c r="G58" t="s">
        <v>3</v>
      </c>
      <c r="H58" t="s">
        <v>4</v>
      </c>
    </row>
    <row r="59" spans="1:8">
      <c r="A59" t="s">
        <v>100</v>
      </c>
      <c r="B59">
        <v>8527.7999999999993</v>
      </c>
      <c r="C59">
        <v>100</v>
      </c>
      <c r="D59">
        <v>1</v>
      </c>
      <c r="E59" s="3">
        <v>4096</v>
      </c>
      <c r="F59" s="3">
        <v>6144</v>
      </c>
      <c r="G59">
        <v>12</v>
      </c>
      <c r="H59">
        <v>11</v>
      </c>
    </row>
    <row r="60" spans="1:8">
      <c r="A60" t="s">
        <v>101</v>
      </c>
      <c r="B60">
        <v>6749.7</v>
      </c>
      <c r="C60">
        <v>79.1494</v>
      </c>
      <c r="D60">
        <v>2</v>
      </c>
      <c r="E60" s="3">
        <v>4033</v>
      </c>
      <c r="F60" s="3">
        <v>4033</v>
      </c>
      <c r="G60">
        <v>134</v>
      </c>
      <c r="H60">
        <v>7</v>
      </c>
    </row>
    <row r="61" spans="1:8">
      <c r="A61" t="s">
        <v>102</v>
      </c>
      <c r="B61">
        <v>7919.0249999999996</v>
      </c>
      <c r="C61">
        <v>92.8613</v>
      </c>
      <c r="D61">
        <v>3</v>
      </c>
      <c r="E61" s="3">
        <v>4049.9839999999999</v>
      </c>
      <c r="F61" s="3">
        <v>4049.9839999999999</v>
      </c>
      <c r="G61">
        <v>2017</v>
      </c>
      <c r="H61">
        <v>16</v>
      </c>
    </row>
    <row r="62" spans="1:8">
      <c r="A62" t="s">
        <v>103</v>
      </c>
      <c r="B62">
        <v>2749.65</v>
      </c>
      <c r="C62">
        <v>32.243400000000001</v>
      </c>
      <c r="D62">
        <v>4</v>
      </c>
      <c r="E62" s="3">
        <v>4062.5</v>
      </c>
      <c r="F62" s="3">
        <v>4062.5</v>
      </c>
      <c r="G62">
        <v>2000</v>
      </c>
      <c r="H62">
        <v>0</v>
      </c>
    </row>
    <row r="63" spans="1:8">
      <c r="A63" t="s">
        <v>104</v>
      </c>
      <c r="B63">
        <v>3107.7</v>
      </c>
      <c r="C63">
        <v>36.442</v>
      </c>
      <c r="D63">
        <v>5</v>
      </c>
      <c r="E63" s="3">
        <v>4062.5</v>
      </c>
      <c r="F63" s="3">
        <v>4062.5</v>
      </c>
      <c r="G63">
        <v>2000</v>
      </c>
      <c r="H63">
        <v>0</v>
      </c>
    </row>
    <row r="64" spans="1:8">
      <c r="A64" t="s">
        <v>105</v>
      </c>
      <c r="B64">
        <v>4404.1000000000004</v>
      </c>
      <c r="C64">
        <v>51.643999999999998</v>
      </c>
      <c r="D64">
        <v>6</v>
      </c>
      <c r="E64" s="3">
        <v>4096</v>
      </c>
      <c r="F64" s="3">
        <v>6144</v>
      </c>
      <c r="G64">
        <v>12</v>
      </c>
      <c r="H64">
        <v>11</v>
      </c>
    </row>
    <row r="65" spans="1:8">
      <c r="A65" t="s">
        <v>106</v>
      </c>
      <c r="B65">
        <v>4847.5</v>
      </c>
      <c r="C65">
        <v>56.843499999999999</v>
      </c>
      <c r="D65">
        <v>7</v>
      </c>
      <c r="E65" s="3">
        <v>4096</v>
      </c>
      <c r="F65" s="3">
        <v>6144</v>
      </c>
      <c r="G65">
        <v>12</v>
      </c>
      <c r="H65">
        <v>11</v>
      </c>
    </row>
    <row r="66" spans="1:8">
      <c r="A66" t="s">
        <v>107</v>
      </c>
      <c r="B66">
        <v>1543.5250000000001</v>
      </c>
      <c r="C66">
        <v>18.099900000000002</v>
      </c>
      <c r="D66">
        <v>8</v>
      </c>
      <c r="E66" s="3">
        <v>4125</v>
      </c>
      <c r="F66" s="3">
        <v>4125</v>
      </c>
      <c r="G66">
        <v>2000</v>
      </c>
      <c r="H66">
        <v>0</v>
      </c>
    </row>
    <row r="67" spans="1:8">
      <c r="A67" t="s">
        <v>36</v>
      </c>
      <c r="B67" t="s">
        <v>0</v>
      </c>
      <c r="C67" t="s">
        <v>1</v>
      </c>
      <c r="D67" t="s">
        <v>2</v>
      </c>
      <c r="E67" s="3" t="s">
        <v>6</v>
      </c>
      <c r="F67" s="3" t="s">
        <v>7</v>
      </c>
      <c r="G67" t="s">
        <v>3</v>
      </c>
      <c r="H67" t="s">
        <v>4</v>
      </c>
    </row>
    <row r="68" spans="1:8">
      <c r="A68" t="s">
        <v>100</v>
      </c>
      <c r="B68">
        <v>7.15</v>
      </c>
      <c r="C68">
        <v>100</v>
      </c>
      <c r="D68">
        <v>1</v>
      </c>
      <c r="E68" s="3">
        <v>40</v>
      </c>
      <c r="F68" s="3">
        <v>60</v>
      </c>
      <c r="G68">
        <v>12</v>
      </c>
      <c r="H68">
        <v>11</v>
      </c>
    </row>
    <row r="69" spans="1:8">
      <c r="A69" t="s">
        <v>101</v>
      </c>
      <c r="B69">
        <v>12.872</v>
      </c>
      <c r="C69">
        <v>180.02799999999999</v>
      </c>
      <c r="D69">
        <v>2</v>
      </c>
      <c r="E69" s="3">
        <v>39.969000000000001</v>
      </c>
      <c r="F69" s="3">
        <v>39.969000000000001</v>
      </c>
      <c r="G69">
        <v>15</v>
      </c>
      <c r="H69">
        <v>4</v>
      </c>
    </row>
    <row r="70" spans="1:8">
      <c r="A70" t="s">
        <v>102</v>
      </c>
      <c r="B70">
        <v>118.381</v>
      </c>
      <c r="C70">
        <v>1655.68</v>
      </c>
      <c r="D70">
        <v>3</v>
      </c>
      <c r="E70" s="3">
        <v>81.233999999999995</v>
      </c>
      <c r="F70" s="3">
        <v>81.233999999999995</v>
      </c>
      <c r="G70">
        <v>2017</v>
      </c>
      <c r="H70">
        <v>16</v>
      </c>
    </row>
    <row r="71" spans="1:8">
      <c r="A71" t="s">
        <v>103</v>
      </c>
      <c r="B71">
        <v>198.34</v>
      </c>
      <c r="C71">
        <v>2773.99</v>
      </c>
      <c r="D71">
        <v>4</v>
      </c>
      <c r="E71" s="3">
        <v>93.75</v>
      </c>
      <c r="F71" s="3">
        <v>93.75</v>
      </c>
      <c r="G71">
        <v>2000</v>
      </c>
      <c r="H71">
        <v>0</v>
      </c>
    </row>
    <row r="72" spans="1:8">
      <c r="A72" t="s">
        <v>104</v>
      </c>
      <c r="B72">
        <v>180.08</v>
      </c>
      <c r="C72">
        <v>2518.6</v>
      </c>
      <c r="D72">
        <v>5</v>
      </c>
      <c r="E72" s="3">
        <v>93.75</v>
      </c>
      <c r="F72" s="3">
        <v>93.75</v>
      </c>
      <c r="G72">
        <v>2000</v>
      </c>
      <c r="H72">
        <v>0</v>
      </c>
    </row>
    <row r="73" spans="1:8">
      <c r="A73" t="s">
        <v>105</v>
      </c>
      <c r="B73">
        <v>437.88299999999998</v>
      </c>
      <c r="C73">
        <v>6124.24</v>
      </c>
      <c r="D73">
        <v>6</v>
      </c>
      <c r="E73" s="3">
        <v>40</v>
      </c>
      <c r="F73" s="3">
        <v>60</v>
      </c>
      <c r="G73">
        <v>12</v>
      </c>
      <c r="H73">
        <v>11</v>
      </c>
    </row>
    <row r="74" spans="1:8">
      <c r="A74" t="s">
        <v>106</v>
      </c>
      <c r="B74">
        <v>456.48099999999999</v>
      </c>
      <c r="C74">
        <v>6384.35</v>
      </c>
      <c r="D74">
        <v>7</v>
      </c>
      <c r="E74" s="3">
        <v>40</v>
      </c>
      <c r="F74" s="3">
        <v>60</v>
      </c>
      <c r="G74">
        <v>12</v>
      </c>
      <c r="H74">
        <v>11</v>
      </c>
    </row>
    <row r="75" spans="1:8">
      <c r="A75" t="s">
        <v>107</v>
      </c>
      <c r="B75">
        <v>685.1</v>
      </c>
      <c r="C75">
        <v>9581.82</v>
      </c>
      <c r="D75">
        <v>8</v>
      </c>
      <c r="E75" s="3">
        <v>156.25</v>
      </c>
      <c r="F75" s="3">
        <v>180.25</v>
      </c>
      <c r="G75">
        <v>2012</v>
      </c>
      <c r="H75">
        <v>12</v>
      </c>
    </row>
    <row r="76" spans="1:8">
      <c r="A76" s="1" t="s">
        <v>37</v>
      </c>
      <c r="B76" s="1" t="s">
        <v>0</v>
      </c>
      <c r="C76" s="1" t="s">
        <v>1</v>
      </c>
      <c r="D76" s="1" t="s">
        <v>2</v>
      </c>
      <c r="E76" s="10" t="s">
        <v>6</v>
      </c>
      <c r="F76" s="10" t="s">
        <v>7</v>
      </c>
      <c r="G76" s="1" t="s">
        <v>3</v>
      </c>
      <c r="H76" s="1" t="s">
        <v>4</v>
      </c>
    </row>
    <row r="77" spans="1:8">
      <c r="A77" s="1" t="s">
        <v>100</v>
      </c>
      <c r="B77" s="1">
        <v>40.85</v>
      </c>
      <c r="C77" s="1">
        <v>100</v>
      </c>
      <c r="D77" s="1">
        <v>1</v>
      </c>
      <c r="E77" s="10">
        <v>4096</v>
      </c>
      <c r="F77" s="10">
        <v>6144</v>
      </c>
      <c r="G77" s="1">
        <v>12</v>
      </c>
      <c r="H77" s="1">
        <v>11</v>
      </c>
    </row>
    <row r="78" spans="1:8">
      <c r="A78" s="1" t="s">
        <v>101</v>
      </c>
      <c r="B78" s="1">
        <v>55.55</v>
      </c>
      <c r="C78" s="1">
        <v>135.98500000000001</v>
      </c>
      <c r="D78" s="1">
        <v>2</v>
      </c>
      <c r="E78" s="10">
        <v>4033</v>
      </c>
      <c r="F78" s="10">
        <v>4033</v>
      </c>
      <c r="G78" s="1">
        <v>134</v>
      </c>
      <c r="H78" s="1">
        <v>7</v>
      </c>
    </row>
    <row r="79" spans="1:8">
      <c r="A79" s="1" t="s">
        <v>102</v>
      </c>
      <c r="B79" s="1">
        <v>343.35</v>
      </c>
      <c r="C79" s="1">
        <v>840.51400000000001</v>
      </c>
      <c r="D79" s="1">
        <v>3</v>
      </c>
      <c r="E79" s="10">
        <v>4049.9839999999999</v>
      </c>
      <c r="F79" s="10">
        <v>4049.9839999999999</v>
      </c>
      <c r="G79" s="1">
        <v>2017</v>
      </c>
      <c r="H79" s="1">
        <v>16</v>
      </c>
    </row>
    <row r="80" spans="1:8">
      <c r="A80" s="1" t="s">
        <v>103</v>
      </c>
      <c r="B80" s="1">
        <v>313.97500000000002</v>
      </c>
      <c r="C80" s="1">
        <v>768.60500000000002</v>
      </c>
      <c r="D80" s="1">
        <v>4</v>
      </c>
      <c r="E80" s="10">
        <v>4062.5</v>
      </c>
      <c r="F80" s="10">
        <v>4062.5</v>
      </c>
      <c r="G80" s="1">
        <v>2000</v>
      </c>
      <c r="H80" s="1">
        <v>0</v>
      </c>
    </row>
    <row r="81" spans="1:8">
      <c r="A81" s="1" t="s">
        <v>104</v>
      </c>
      <c r="B81" s="1">
        <v>315.47500000000002</v>
      </c>
      <c r="C81" s="1">
        <v>772.27700000000004</v>
      </c>
      <c r="D81" s="1">
        <v>5</v>
      </c>
      <c r="E81" s="10">
        <v>4062.5</v>
      </c>
      <c r="F81" s="10">
        <v>4062.5</v>
      </c>
      <c r="G81" s="1">
        <v>2000</v>
      </c>
      <c r="H81" s="1">
        <v>0</v>
      </c>
    </row>
    <row r="82" spans="1:8">
      <c r="A82" s="1" t="s">
        <v>105</v>
      </c>
      <c r="B82" s="1">
        <v>8238.9750000000004</v>
      </c>
      <c r="C82" s="1">
        <v>20168.8</v>
      </c>
      <c r="D82" s="1">
        <v>6</v>
      </c>
      <c r="E82" s="10">
        <v>4096</v>
      </c>
      <c r="F82" s="10">
        <v>6144</v>
      </c>
      <c r="G82" s="1">
        <v>12</v>
      </c>
      <c r="H82" s="1">
        <v>11</v>
      </c>
    </row>
    <row r="83" spans="1:8">
      <c r="A83" s="1" t="s">
        <v>106</v>
      </c>
      <c r="B83" s="1">
        <v>8719.0750000000007</v>
      </c>
      <c r="C83" s="1">
        <v>21344.1</v>
      </c>
      <c r="D83" s="1">
        <v>7</v>
      </c>
      <c r="E83" s="10">
        <v>4096</v>
      </c>
      <c r="F83" s="10">
        <v>6144</v>
      </c>
      <c r="G83" s="1">
        <v>12</v>
      </c>
      <c r="H83" s="1">
        <v>11</v>
      </c>
    </row>
    <row r="84" spans="1:8">
      <c r="A84" s="1" t="s">
        <v>108</v>
      </c>
      <c r="B84" s="1">
        <v>1308.675</v>
      </c>
      <c r="C84" s="1">
        <v>3203.61</v>
      </c>
      <c r="D84" s="1">
        <v>8</v>
      </c>
      <c r="E84" s="10">
        <v>4125</v>
      </c>
      <c r="F84" s="10">
        <v>4149</v>
      </c>
      <c r="G84" s="1">
        <v>2012</v>
      </c>
      <c r="H84" s="1">
        <v>12</v>
      </c>
    </row>
    <row r="85" spans="1:8">
      <c r="A85" s="1" t="s">
        <v>109</v>
      </c>
      <c r="B85" s="1" t="s">
        <v>0</v>
      </c>
      <c r="C85" s="1" t="s">
        <v>1</v>
      </c>
      <c r="D85" s="1" t="s">
        <v>2</v>
      </c>
      <c r="E85" s="10" t="s">
        <v>6</v>
      </c>
      <c r="F85" s="10" t="s">
        <v>7</v>
      </c>
      <c r="G85" s="1" t="s">
        <v>3</v>
      </c>
      <c r="H85" s="1" t="s">
        <v>4</v>
      </c>
    </row>
    <row r="86" spans="1:8">
      <c r="A86" s="1" t="s">
        <v>100</v>
      </c>
      <c r="B86" s="1">
        <v>4944.54</v>
      </c>
      <c r="C86" s="1">
        <v>100</v>
      </c>
      <c r="D86" s="1">
        <v>1</v>
      </c>
      <c r="E86" s="10">
        <v>40</v>
      </c>
      <c r="F86" s="10">
        <v>60</v>
      </c>
      <c r="G86" s="1">
        <v>12</v>
      </c>
      <c r="H86" s="1">
        <v>11</v>
      </c>
    </row>
    <row r="87" spans="1:8">
      <c r="A87" s="1" t="s">
        <v>110</v>
      </c>
      <c r="B87" s="1">
        <v>464.654</v>
      </c>
      <c r="C87" s="1">
        <v>9.3973200000000006</v>
      </c>
      <c r="D87" s="1">
        <v>2</v>
      </c>
      <c r="E87" s="10">
        <v>40</v>
      </c>
      <c r="F87" s="10">
        <v>60</v>
      </c>
      <c r="G87" s="1">
        <v>12</v>
      </c>
      <c r="H87" s="1">
        <v>11</v>
      </c>
    </row>
    <row r="88" spans="1:8">
      <c r="A88" s="1" t="s">
        <v>111</v>
      </c>
      <c r="B88" s="1">
        <v>483.05599999999998</v>
      </c>
      <c r="C88" s="1">
        <v>9.7694899999999993</v>
      </c>
      <c r="D88" s="1">
        <v>3</v>
      </c>
      <c r="E88" s="10">
        <v>93.75</v>
      </c>
      <c r="F88" s="10">
        <v>93.75</v>
      </c>
      <c r="G88" s="1">
        <v>2000</v>
      </c>
      <c r="H88" s="1">
        <v>0</v>
      </c>
    </row>
    <row r="89" spans="1:8">
      <c r="A89" s="1" t="s">
        <v>112</v>
      </c>
      <c r="B89" s="1">
        <v>502.22199999999998</v>
      </c>
      <c r="C89" s="1">
        <v>10.1571</v>
      </c>
      <c r="D89" s="1">
        <v>4</v>
      </c>
      <c r="E89" s="10">
        <v>93.75</v>
      </c>
      <c r="F89" s="10">
        <v>93.75</v>
      </c>
      <c r="G89" s="1">
        <v>2000</v>
      </c>
      <c r="H89" s="1">
        <v>0</v>
      </c>
    </row>
    <row r="90" spans="1:8">
      <c r="A90" s="1" t="s">
        <v>113</v>
      </c>
      <c r="B90" s="1">
        <v>441.03100000000001</v>
      </c>
      <c r="C90" s="1">
        <v>8.9195600000000006</v>
      </c>
      <c r="D90" s="1">
        <v>5</v>
      </c>
      <c r="E90" s="10">
        <v>46.844000000000001</v>
      </c>
      <c r="F90" s="10">
        <v>78.078000000000003</v>
      </c>
      <c r="G90" s="1">
        <v>20</v>
      </c>
      <c r="H90" s="1">
        <v>19</v>
      </c>
    </row>
    <row r="91" spans="1:8">
      <c r="A91" s="1" t="s">
        <v>114</v>
      </c>
      <c r="B91" s="1">
        <v>102.773</v>
      </c>
      <c r="C91" s="1">
        <v>2.0785100000000001</v>
      </c>
      <c r="D91" s="1">
        <v>6</v>
      </c>
      <c r="E91" s="10">
        <v>109.76600000000001</v>
      </c>
      <c r="F91" s="10">
        <v>109.76600000000001</v>
      </c>
      <c r="G91" s="1">
        <v>2008</v>
      </c>
      <c r="H91" s="1">
        <v>7</v>
      </c>
    </row>
    <row r="92" spans="1:8">
      <c r="A92" s="1" t="s">
        <v>115</v>
      </c>
      <c r="B92" s="1" t="s">
        <v>0</v>
      </c>
      <c r="C92" s="1" t="s">
        <v>1</v>
      </c>
      <c r="D92" s="1" t="s">
        <v>2</v>
      </c>
      <c r="E92" s="10" t="s">
        <v>6</v>
      </c>
      <c r="F92" s="10" t="s">
        <v>7</v>
      </c>
      <c r="G92" s="1" t="s">
        <v>3</v>
      </c>
      <c r="H92" s="1" t="s">
        <v>4</v>
      </c>
    </row>
    <row r="93" spans="1:8">
      <c r="A93" s="1" t="s">
        <v>100</v>
      </c>
      <c r="B93" s="1">
        <v>23359.57</v>
      </c>
      <c r="C93" s="1">
        <v>100</v>
      </c>
      <c r="D93" s="1">
        <v>1</v>
      </c>
      <c r="E93" s="10">
        <v>4096</v>
      </c>
      <c r="F93" s="10">
        <v>6144</v>
      </c>
      <c r="G93" s="1">
        <v>12</v>
      </c>
      <c r="H93" s="1">
        <v>11</v>
      </c>
    </row>
    <row r="94" spans="1:8">
      <c r="A94" s="1" t="s">
        <v>110</v>
      </c>
      <c r="B94" s="1">
        <v>2085.605</v>
      </c>
      <c r="C94" s="1">
        <v>8.9282699999999995</v>
      </c>
      <c r="D94" s="1">
        <v>2</v>
      </c>
      <c r="E94" s="10">
        <v>4096</v>
      </c>
      <c r="F94" s="10">
        <v>6144</v>
      </c>
      <c r="G94" s="1">
        <v>12</v>
      </c>
      <c r="H94" s="1">
        <v>11</v>
      </c>
    </row>
    <row r="95" spans="1:8">
      <c r="A95" s="1" t="s">
        <v>111</v>
      </c>
      <c r="B95" s="1">
        <v>1017.6950000000001</v>
      </c>
      <c r="C95" s="1">
        <v>4.3566500000000001</v>
      </c>
      <c r="D95" s="1">
        <v>3</v>
      </c>
      <c r="E95" s="10">
        <v>4062.5</v>
      </c>
      <c r="F95" s="10">
        <v>4062.5</v>
      </c>
      <c r="G95" s="1">
        <v>2000</v>
      </c>
      <c r="H95" s="1">
        <v>0</v>
      </c>
    </row>
    <row r="96" spans="1:8">
      <c r="A96" s="1" t="s">
        <v>112</v>
      </c>
      <c r="B96" s="1">
        <v>1029.595</v>
      </c>
      <c r="C96" s="1">
        <v>4.4075899999999999</v>
      </c>
      <c r="D96" s="1">
        <v>4</v>
      </c>
      <c r="E96" s="10">
        <v>4062.5</v>
      </c>
      <c r="F96" s="10">
        <v>4062.5</v>
      </c>
      <c r="G96" s="1">
        <v>2000</v>
      </c>
      <c r="H96" s="1">
        <v>0</v>
      </c>
    </row>
    <row r="97" spans="1:8">
      <c r="A97" s="1" t="s">
        <v>113</v>
      </c>
      <c r="B97" s="1">
        <v>1245.4349999999999</v>
      </c>
      <c r="C97" s="1">
        <v>5.3315799999999998</v>
      </c>
      <c r="D97" s="1">
        <v>5</v>
      </c>
      <c r="E97" s="10">
        <v>4796</v>
      </c>
      <c r="F97" s="10">
        <v>7994</v>
      </c>
      <c r="G97" s="1">
        <v>20</v>
      </c>
      <c r="H97" s="1">
        <v>19</v>
      </c>
    </row>
    <row r="98" spans="1:8">
      <c r="A98" s="1" t="s">
        <v>114</v>
      </c>
      <c r="B98" s="1">
        <v>337.96</v>
      </c>
      <c r="C98" s="1">
        <v>1.4467699999999999</v>
      </c>
      <c r="D98" s="1">
        <v>6</v>
      </c>
      <c r="E98" s="10">
        <v>4078.5160000000001</v>
      </c>
      <c r="F98" s="10">
        <v>4078.5160000000001</v>
      </c>
      <c r="G98" s="1">
        <v>2008</v>
      </c>
      <c r="H98" s="1">
        <v>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8"/>
  <sheetViews>
    <sheetView topLeftCell="A31" workbookViewId="0">
      <selection activeCell="E36" sqref="E36"/>
    </sheetView>
  </sheetViews>
  <sheetFormatPr defaultRowHeight="13.5"/>
  <cols>
    <col min="1" max="1" width="65" bestFit="1" customWidth="1"/>
    <col min="2" max="2" width="10.5" bestFit="1" customWidth="1"/>
    <col min="3" max="3" width="8.5" bestFit="1" customWidth="1"/>
    <col min="4" max="4" width="4.875" bestFit="1" customWidth="1"/>
    <col min="5" max="5" width="11.875" bestFit="1" customWidth="1"/>
    <col min="6" max="6" width="16.625" bestFit="1" customWidth="1"/>
    <col min="7" max="7" width="10.375" bestFit="1" customWidth="1"/>
    <col min="8" max="8" width="10.625" bestFit="1" customWidth="1"/>
  </cols>
  <sheetData>
    <row r="1" spans="1:8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3</v>
      </c>
      <c r="H1" t="s">
        <v>4</v>
      </c>
    </row>
    <row r="2" spans="1:8">
      <c r="A2" s="1" t="s">
        <v>8</v>
      </c>
      <c r="B2">
        <v>77.337000000000003</v>
      </c>
      <c r="C2">
        <v>100</v>
      </c>
      <c r="D2">
        <v>1</v>
      </c>
      <c r="E2">
        <v>46.844000000000001</v>
      </c>
      <c r="F2">
        <v>78.078000000000003</v>
      </c>
      <c r="G2">
        <v>20</v>
      </c>
      <c r="H2">
        <v>19</v>
      </c>
    </row>
    <row r="3" spans="1:8">
      <c r="A3" s="1" t="s">
        <v>9</v>
      </c>
      <c r="B3">
        <v>64.483999999999995</v>
      </c>
      <c r="C3">
        <v>83.380200000000002</v>
      </c>
      <c r="D3">
        <v>2</v>
      </c>
      <c r="E3">
        <v>46.844000000000001</v>
      </c>
      <c r="F3">
        <v>78.078000000000003</v>
      </c>
      <c r="G3">
        <v>20</v>
      </c>
      <c r="H3">
        <v>19</v>
      </c>
    </row>
    <row r="4" spans="1:8">
      <c r="A4" s="1" t="s">
        <v>10</v>
      </c>
      <c r="B4">
        <v>177.26300000000001</v>
      </c>
      <c r="C4">
        <v>229.209</v>
      </c>
      <c r="D4">
        <v>3</v>
      </c>
      <c r="E4">
        <v>70.516000000000005</v>
      </c>
      <c r="F4">
        <v>70.516000000000005</v>
      </c>
      <c r="G4">
        <v>2010</v>
      </c>
      <c r="H4">
        <v>8</v>
      </c>
    </row>
    <row r="5" spans="1:8">
      <c r="A5" s="1" t="s">
        <v>11</v>
      </c>
      <c r="B5">
        <v>64.81</v>
      </c>
      <c r="C5">
        <v>83.802400000000006</v>
      </c>
      <c r="D5">
        <v>4</v>
      </c>
      <c r="E5">
        <v>41.125</v>
      </c>
      <c r="F5">
        <v>41.125</v>
      </c>
      <c r="G5">
        <v>86</v>
      </c>
      <c r="H5">
        <v>4</v>
      </c>
    </row>
    <row r="6" spans="1:8">
      <c r="A6" s="1" t="s">
        <v>12</v>
      </c>
      <c r="B6">
        <v>199.072</v>
      </c>
      <c r="C6">
        <v>257.40800000000002</v>
      </c>
      <c r="D6">
        <v>5</v>
      </c>
      <c r="E6">
        <v>93.75</v>
      </c>
      <c r="F6">
        <v>93.75</v>
      </c>
      <c r="G6">
        <v>2000</v>
      </c>
      <c r="H6">
        <v>0</v>
      </c>
    </row>
    <row r="7" spans="1:8">
      <c r="A7" s="1" t="s">
        <v>13</v>
      </c>
      <c r="B7">
        <v>205.989</v>
      </c>
      <c r="C7">
        <v>266.351</v>
      </c>
      <c r="D7">
        <v>6</v>
      </c>
      <c r="E7">
        <v>46.844000000000001</v>
      </c>
      <c r="F7">
        <v>78.078000000000003</v>
      </c>
      <c r="G7">
        <v>20</v>
      </c>
      <c r="H7">
        <v>19</v>
      </c>
    </row>
    <row r="8" spans="1:8">
      <c r="A8" s="1" t="s">
        <v>14</v>
      </c>
      <c r="B8">
        <v>722.702</v>
      </c>
      <c r="C8">
        <v>934.48199999999997</v>
      </c>
      <c r="D8">
        <v>7</v>
      </c>
      <c r="E8">
        <v>71.875</v>
      </c>
      <c r="F8">
        <v>71.875</v>
      </c>
      <c r="G8">
        <v>2017</v>
      </c>
      <c r="H8">
        <v>16</v>
      </c>
    </row>
    <row r="9" spans="1:8">
      <c r="A9" t="s">
        <v>15</v>
      </c>
      <c r="B9" t="s">
        <v>0</v>
      </c>
      <c r="C9" t="s">
        <v>1</v>
      </c>
      <c r="D9" t="s">
        <v>2</v>
      </c>
      <c r="E9" t="s">
        <v>6</v>
      </c>
      <c r="F9" t="s">
        <v>7</v>
      </c>
      <c r="G9" t="s">
        <v>3</v>
      </c>
      <c r="H9" t="s">
        <v>4</v>
      </c>
    </row>
    <row r="10" spans="1:8">
      <c r="A10" s="1" t="s">
        <v>8</v>
      </c>
      <c r="B10">
        <v>8360.1759999999995</v>
      </c>
      <c r="C10">
        <v>100</v>
      </c>
      <c r="D10">
        <v>1</v>
      </c>
      <c r="E10">
        <v>4796</v>
      </c>
      <c r="F10">
        <v>7994</v>
      </c>
      <c r="G10">
        <v>20</v>
      </c>
      <c r="H10">
        <v>19</v>
      </c>
    </row>
    <row r="11" spans="1:8">
      <c r="A11" s="1" t="s">
        <v>9</v>
      </c>
      <c r="B11">
        <v>6756.1379999999999</v>
      </c>
      <c r="C11">
        <v>80.813299999999998</v>
      </c>
      <c r="D11">
        <v>2</v>
      </c>
      <c r="E11">
        <v>4796</v>
      </c>
      <c r="F11">
        <v>7994</v>
      </c>
      <c r="G11">
        <v>20</v>
      </c>
      <c r="H11">
        <v>19</v>
      </c>
    </row>
    <row r="12" spans="1:8">
      <c r="A12" s="1" t="s">
        <v>10</v>
      </c>
      <c r="B12">
        <v>3770.556</v>
      </c>
      <c r="C12">
        <v>45.101399999999998</v>
      </c>
      <c r="D12">
        <v>3</v>
      </c>
      <c r="E12">
        <v>4008.0160000000001</v>
      </c>
      <c r="F12">
        <v>4008.0160000000001</v>
      </c>
      <c r="G12">
        <v>2010</v>
      </c>
      <c r="H12">
        <v>8</v>
      </c>
    </row>
    <row r="13" spans="1:8">
      <c r="A13" s="1" t="s">
        <v>11</v>
      </c>
      <c r="B13">
        <v>1916.308</v>
      </c>
      <c r="C13">
        <v>22.921900000000001</v>
      </c>
      <c r="D13">
        <v>4</v>
      </c>
      <c r="E13">
        <v>4022</v>
      </c>
      <c r="F13">
        <v>4022</v>
      </c>
      <c r="G13">
        <v>2011</v>
      </c>
      <c r="H13">
        <v>9</v>
      </c>
    </row>
    <row r="14" spans="1:8">
      <c r="A14" s="1" t="s">
        <v>12</v>
      </c>
      <c r="B14">
        <v>2907.4119999999998</v>
      </c>
      <c r="C14">
        <v>34.776899999999998</v>
      </c>
      <c r="D14">
        <v>5</v>
      </c>
      <c r="E14">
        <v>4062.5</v>
      </c>
      <c r="F14">
        <v>4062.5</v>
      </c>
      <c r="G14">
        <v>2000</v>
      </c>
      <c r="H14">
        <v>0</v>
      </c>
    </row>
    <row r="15" spans="1:8">
      <c r="A15" s="1" t="s">
        <v>13</v>
      </c>
      <c r="B15">
        <v>10368.769</v>
      </c>
      <c r="C15">
        <v>124.026</v>
      </c>
      <c r="D15">
        <v>6</v>
      </c>
      <c r="E15">
        <v>4796</v>
      </c>
      <c r="F15">
        <v>7994</v>
      </c>
      <c r="G15">
        <v>20</v>
      </c>
      <c r="H15">
        <v>19</v>
      </c>
    </row>
    <row r="16" spans="1:8">
      <c r="A16" s="1" t="s">
        <v>14</v>
      </c>
      <c r="B16">
        <v>3007.5709999999999</v>
      </c>
      <c r="C16">
        <v>35.975000000000001</v>
      </c>
      <c r="D16">
        <v>7</v>
      </c>
      <c r="E16">
        <v>4040.625</v>
      </c>
      <c r="F16">
        <v>4040.625</v>
      </c>
      <c r="G16">
        <v>2017</v>
      </c>
      <c r="H16">
        <v>16</v>
      </c>
    </row>
    <row r="17" spans="1:8">
      <c r="A17" t="s">
        <v>16</v>
      </c>
      <c r="B17" t="s">
        <v>0</v>
      </c>
      <c r="C17" t="s">
        <v>1</v>
      </c>
      <c r="D17" t="s">
        <v>2</v>
      </c>
      <c r="E17" t="s">
        <v>6</v>
      </c>
      <c r="F17" t="s">
        <v>7</v>
      </c>
      <c r="G17" t="s">
        <v>3</v>
      </c>
      <c r="H17" t="s">
        <v>4</v>
      </c>
    </row>
    <row r="18" spans="1:8">
      <c r="A18" s="1" t="s">
        <v>17</v>
      </c>
      <c r="B18">
        <v>75.185000000000002</v>
      </c>
      <c r="C18">
        <v>100</v>
      </c>
      <c r="D18">
        <v>1</v>
      </c>
      <c r="E18">
        <v>46.844000000000001</v>
      </c>
      <c r="F18">
        <v>78.078000000000003</v>
      </c>
      <c r="G18">
        <v>20</v>
      </c>
      <c r="H18">
        <v>19</v>
      </c>
    </row>
    <row r="19" spans="1:8">
      <c r="A19" s="1" t="s">
        <v>18</v>
      </c>
      <c r="B19">
        <v>58.054000000000002</v>
      </c>
      <c r="C19">
        <v>77.214100000000002</v>
      </c>
      <c r="D19">
        <v>2</v>
      </c>
      <c r="E19">
        <v>46.844000000000001</v>
      </c>
      <c r="F19">
        <v>78.078000000000003</v>
      </c>
      <c r="G19">
        <v>20</v>
      </c>
      <c r="H19">
        <v>19</v>
      </c>
    </row>
    <row r="20" spans="1:8">
      <c r="A20" s="1" t="s">
        <v>19</v>
      </c>
      <c r="B20">
        <v>64.665999999999997</v>
      </c>
      <c r="C20">
        <v>86.008499999999998</v>
      </c>
      <c r="D20">
        <v>3</v>
      </c>
      <c r="E20">
        <v>46.844000000000001</v>
      </c>
      <c r="F20">
        <v>78.078000000000003</v>
      </c>
      <c r="G20">
        <v>20</v>
      </c>
      <c r="H20">
        <v>19</v>
      </c>
    </row>
    <row r="21" spans="1:8">
      <c r="A21" s="1" t="s">
        <v>20</v>
      </c>
      <c r="B21">
        <v>61.354999999999997</v>
      </c>
      <c r="C21">
        <v>81.605699999999999</v>
      </c>
      <c r="D21">
        <v>4</v>
      </c>
      <c r="E21">
        <v>46.844000000000001</v>
      </c>
      <c r="F21">
        <v>78.078000000000003</v>
      </c>
      <c r="G21">
        <v>20</v>
      </c>
      <c r="H21">
        <v>19</v>
      </c>
    </row>
    <row r="22" spans="1:8">
      <c r="A22" s="1" t="s">
        <v>21</v>
      </c>
      <c r="B22">
        <v>176.07499999999999</v>
      </c>
      <c r="C22">
        <v>234.18899999999999</v>
      </c>
      <c r="D22">
        <v>5</v>
      </c>
      <c r="E22">
        <v>70.516000000000005</v>
      </c>
      <c r="F22">
        <v>70.516000000000005</v>
      </c>
      <c r="G22">
        <v>2010</v>
      </c>
      <c r="H22">
        <v>8</v>
      </c>
    </row>
    <row r="23" spans="1:8">
      <c r="A23" s="1" t="s">
        <v>22</v>
      </c>
      <c r="B23">
        <v>169.13</v>
      </c>
      <c r="C23">
        <v>224.95099999999999</v>
      </c>
      <c r="D23">
        <v>6</v>
      </c>
      <c r="E23">
        <v>70.516000000000005</v>
      </c>
      <c r="F23">
        <v>70.516000000000005</v>
      </c>
      <c r="G23">
        <v>2010</v>
      </c>
      <c r="H23">
        <v>8</v>
      </c>
    </row>
    <row r="24" spans="1:8">
      <c r="A24" s="1" t="s">
        <v>23</v>
      </c>
      <c r="B24">
        <v>65.275000000000006</v>
      </c>
      <c r="C24">
        <v>86.818899999999999</v>
      </c>
      <c r="D24">
        <v>7</v>
      </c>
      <c r="E24">
        <v>41.125</v>
      </c>
      <c r="F24">
        <v>41.125</v>
      </c>
      <c r="G24">
        <v>86</v>
      </c>
      <c r="H24">
        <v>4</v>
      </c>
    </row>
    <row r="25" spans="1:8">
      <c r="A25" s="1" t="s">
        <v>24</v>
      </c>
      <c r="B25">
        <v>59.466000000000001</v>
      </c>
      <c r="C25">
        <v>79.092799999999997</v>
      </c>
      <c r="D25">
        <v>8</v>
      </c>
      <c r="E25">
        <v>41.125</v>
      </c>
      <c r="F25">
        <v>41.125</v>
      </c>
      <c r="G25">
        <v>86</v>
      </c>
      <c r="H25">
        <v>4</v>
      </c>
    </row>
    <row r="26" spans="1:8">
      <c r="A26" t="s">
        <v>25</v>
      </c>
      <c r="B26" t="s">
        <v>0</v>
      </c>
      <c r="C26" t="s">
        <v>1</v>
      </c>
      <c r="D26" t="s">
        <v>2</v>
      </c>
      <c r="E26" t="s">
        <v>6</v>
      </c>
      <c r="F26" t="s">
        <v>7</v>
      </c>
      <c r="G26" t="s">
        <v>3</v>
      </c>
      <c r="H26" t="s">
        <v>4</v>
      </c>
    </row>
    <row r="27" spans="1:8">
      <c r="A27" s="1" t="s">
        <v>17</v>
      </c>
      <c r="B27">
        <v>7439.6750000000002</v>
      </c>
      <c r="C27">
        <v>100</v>
      </c>
      <c r="D27">
        <v>1</v>
      </c>
      <c r="E27">
        <v>4796</v>
      </c>
      <c r="F27">
        <v>7994</v>
      </c>
      <c r="G27">
        <v>20</v>
      </c>
      <c r="H27">
        <v>19</v>
      </c>
    </row>
    <row r="28" spans="1:8">
      <c r="A28" s="1" t="s">
        <v>18</v>
      </c>
      <c r="B28">
        <v>7406.25</v>
      </c>
      <c r="C28">
        <v>99.550700000000006</v>
      </c>
      <c r="D28">
        <v>2</v>
      </c>
      <c r="E28">
        <v>4796</v>
      </c>
      <c r="F28">
        <v>7994</v>
      </c>
      <c r="G28">
        <v>20</v>
      </c>
      <c r="H28">
        <v>19</v>
      </c>
    </row>
    <row r="29" spans="1:8">
      <c r="A29" s="1" t="s">
        <v>19</v>
      </c>
      <c r="B29">
        <v>7636.6109999999999</v>
      </c>
      <c r="C29">
        <v>102.64700000000001</v>
      </c>
      <c r="D29">
        <v>3</v>
      </c>
      <c r="E29">
        <v>4796</v>
      </c>
      <c r="F29">
        <v>7994</v>
      </c>
      <c r="G29">
        <v>20</v>
      </c>
      <c r="H29">
        <v>19</v>
      </c>
    </row>
    <row r="30" spans="1:8">
      <c r="A30" s="1" t="s">
        <v>20</v>
      </c>
      <c r="B30">
        <v>7768.2430000000004</v>
      </c>
      <c r="C30">
        <v>104.416</v>
      </c>
      <c r="D30">
        <v>4</v>
      </c>
      <c r="E30">
        <v>4796</v>
      </c>
      <c r="F30">
        <v>7994</v>
      </c>
      <c r="G30">
        <v>20</v>
      </c>
      <c r="H30">
        <v>19</v>
      </c>
    </row>
    <row r="31" spans="1:8">
      <c r="A31" s="1" t="s">
        <v>21</v>
      </c>
      <c r="B31">
        <v>3111.4850000000001</v>
      </c>
      <c r="C31">
        <v>41.822899999999997</v>
      </c>
      <c r="D31">
        <v>5</v>
      </c>
      <c r="E31">
        <v>4008.0160000000001</v>
      </c>
      <c r="F31">
        <v>4008.0160000000001</v>
      </c>
      <c r="G31">
        <v>2010</v>
      </c>
      <c r="H31">
        <v>8</v>
      </c>
    </row>
    <row r="32" spans="1:8">
      <c r="A32" s="1" t="s">
        <v>22</v>
      </c>
      <c r="B32">
        <v>3277.5940000000001</v>
      </c>
      <c r="C32">
        <v>44.055599999999998</v>
      </c>
      <c r="D32">
        <v>6</v>
      </c>
      <c r="E32">
        <v>4008.0160000000001</v>
      </c>
      <c r="F32">
        <v>4008.0160000000001</v>
      </c>
      <c r="G32">
        <v>2010</v>
      </c>
      <c r="H32">
        <v>8</v>
      </c>
    </row>
    <row r="33" spans="1:8">
      <c r="A33" s="1" t="s">
        <v>23</v>
      </c>
      <c r="B33">
        <v>2219.3879999999999</v>
      </c>
      <c r="C33">
        <v>29.831800000000001</v>
      </c>
      <c r="D33">
        <v>7</v>
      </c>
      <c r="E33">
        <v>4022</v>
      </c>
      <c r="F33">
        <v>4022</v>
      </c>
      <c r="G33">
        <v>2011</v>
      </c>
      <c r="H33">
        <v>9</v>
      </c>
    </row>
    <row r="34" spans="1:8">
      <c r="A34" s="1" t="s">
        <v>24</v>
      </c>
      <c r="B34">
        <v>2135.8270000000002</v>
      </c>
      <c r="C34">
        <v>28.708600000000001</v>
      </c>
      <c r="D34">
        <v>8</v>
      </c>
      <c r="E34">
        <v>4022</v>
      </c>
      <c r="F34">
        <v>4022</v>
      </c>
      <c r="G34">
        <v>2011</v>
      </c>
      <c r="H34">
        <v>9</v>
      </c>
    </row>
    <row r="35" spans="1:8">
      <c r="A35" t="s">
        <v>26</v>
      </c>
      <c r="B35" t="s">
        <v>0</v>
      </c>
      <c r="C35" t="s">
        <v>1</v>
      </c>
      <c r="D35" t="s">
        <v>2</v>
      </c>
      <c r="E35" t="s">
        <v>6</v>
      </c>
      <c r="F35" t="s">
        <v>7</v>
      </c>
      <c r="G35" t="s">
        <v>3</v>
      </c>
      <c r="H35" t="s">
        <v>4</v>
      </c>
    </row>
    <row r="36" spans="1:8">
      <c r="A36" s="1" t="s">
        <v>27</v>
      </c>
      <c r="B36">
        <v>161.233</v>
      </c>
      <c r="C36">
        <v>100</v>
      </c>
      <c r="D36">
        <v>1</v>
      </c>
      <c r="E36">
        <v>237.078</v>
      </c>
      <c r="F36">
        <v>395.125</v>
      </c>
      <c r="G36">
        <v>24</v>
      </c>
      <c r="H36">
        <v>23</v>
      </c>
    </row>
    <row r="37" spans="1:8">
      <c r="A37" s="1" t="s">
        <v>28</v>
      </c>
      <c r="B37">
        <v>27.850999999999999</v>
      </c>
      <c r="C37">
        <v>17.274000000000001</v>
      </c>
      <c r="D37">
        <v>2</v>
      </c>
      <c r="E37">
        <v>237.078</v>
      </c>
      <c r="F37">
        <v>395.125</v>
      </c>
      <c r="G37">
        <v>24</v>
      </c>
      <c r="H37">
        <v>23</v>
      </c>
    </row>
    <row r="38" spans="1:8">
      <c r="A38" s="1" t="s">
        <v>29</v>
      </c>
      <c r="B38">
        <v>63.337000000000003</v>
      </c>
      <c r="C38">
        <v>39.282800000000002</v>
      </c>
      <c r="D38">
        <v>3</v>
      </c>
      <c r="E38">
        <v>391.17200000000003</v>
      </c>
      <c r="F38">
        <v>391.17200000000003</v>
      </c>
      <c r="G38">
        <v>11021</v>
      </c>
      <c r="H38">
        <v>20</v>
      </c>
    </row>
    <row r="39" spans="1:8">
      <c r="A39" s="1" t="s">
        <v>30</v>
      </c>
      <c r="B39">
        <v>19.797999999999998</v>
      </c>
      <c r="C39">
        <v>12.279199999999999</v>
      </c>
      <c r="D39">
        <v>4</v>
      </c>
      <c r="E39">
        <v>407.76600000000002</v>
      </c>
      <c r="F39">
        <v>407.76600000000002</v>
      </c>
      <c r="G39">
        <v>11013</v>
      </c>
      <c r="H39">
        <v>11</v>
      </c>
    </row>
    <row r="40" spans="1:8">
      <c r="A40" s="1" t="s">
        <v>31</v>
      </c>
      <c r="B40">
        <v>9.2119999999999997</v>
      </c>
      <c r="C40">
        <v>5.7136899999999997</v>
      </c>
      <c r="D40">
        <v>5</v>
      </c>
      <c r="E40">
        <v>225.5</v>
      </c>
      <c r="F40">
        <v>225.5</v>
      </c>
      <c r="G40">
        <v>449</v>
      </c>
      <c r="H40">
        <v>7</v>
      </c>
    </row>
    <row r="41" spans="1:8">
      <c r="A41" s="1" t="s">
        <v>32</v>
      </c>
      <c r="B41">
        <v>3.2090000000000001</v>
      </c>
      <c r="C41">
        <v>1.9904900000000001</v>
      </c>
      <c r="D41">
        <v>6</v>
      </c>
      <c r="E41">
        <v>343.78100000000001</v>
      </c>
      <c r="F41">
        <v>343.78100000000001</v>
      </c>
      <c r="G41">
        <v>11001</v>
      </c>
      <c r="H41">
        <v>0</v>
      </c>
    </row>
    <row r="42" spans="1:8">
      <c r="A42" t="s">
        <v>33</v>
      </c>
      <c r="B42" t="s">
        <v>0</v>
      </c>
      <c r="C42" t="s">
        <v>1</v>
      </c>
      <c r="D42" t="s">
        <v>2</v>
      </c>
      <c r="E42" t="s">
        <v>6</v>
      </c>
      <c r="F42" t="s">
        <v>7</v>
      </c>
      <c r="G42" t="s">
        <v>3</v>
      </c>
      <c r="H42" t="s">
        <v>4</v>
      </c>
    </row>
    <row r="43" spans="1:8">
      <c r="A43" s="1" t="s">
        <v>27</v>
      </c>
      <c r="B43">
        <v>592.16800000000001</v>
      </c>
      <c r="C43">
        <v>100</v>
      </c>
      <c r="D43">
        <v>1</v>
      </c>
      <c r="E43">
        <v>3198</v>
      </c>
      <c r="F43">
        <v>5330</v>
      </c>
      <c r="G43">
        <v>19</v>
      </c>
      <c r="H43">
        <v>18</v>
      </c>
    </row>
    <row r="44" spans="1:8">
      <c r="A44" s="1" t="s">
        <v>28</v>
      </c>
      <c r="B44">
        <v>277.41199999999998</v>
      </c>
      <c r="C44">
        <v>46.846800000000002</v>
      </c>
      <c r="D44">
        <v>2</v>
      </c>
      <c r="E44">
        <v>3198</v>
      </c>
      <c r="F44">
        <v>5330</v>
      </c>
      <c r="G44">
        <v>19</v>
      </c>
      <c r="H44">
        <v>18</v>
      </c>
    </row>
    <row r="45" spans="1:8">
      <c r="A45" s="1" t="s">
        <v>29</v>
      </c>
      <c r="B45">
        <v>25.856000000000002</v>
      </c>
      <c r="C45">
        <v>4.3663699999999999</v>
      </c>
      <c r="D45">
        <v>3</v>
      </c>
      <c r="E45">
        <v>2626.5630000000001</v>
      </c>
      <c r="F45">
        <v>2626.5630000000001</v>
      </c>
      <c r="G45">
        <v>1316</v>
      </c>
      <c r="H45">
        <v>15</v>
      </c>
    </row>
    <row r="46" spans="1:8">
      <c r="A46" s="1" t="s">
        <v>30</v>
      </c>
      <c r="B46">
        <v>334.30599999999998</v>
      </c>
      <c r="C46">
        <v>56.454599999999999</v>
      </c>
      <c r="D46">
        <v>4</v>
      </c>
      <c r="E46">
        <v>2608.0160000000001</v>
      </c>
      <c r="F46">
        <v>2608.0160000000001</v>
      </c>
      <c r="G46">
        <v>1310</v>
      </c>
      <c r="H46">
        <v>8</v>
      </c>
    </row>
    <row r="47" spans="1:8">
      <c r="A47" s="1" t="s">
        <v>31</v>
      </c>
      <c r="B47">
        <v>161.596</v>
      </c>
      <c r="C47">
        <v>27.288900000000002</v>
      </c>
      <c r="D47">
        <v>5</v>
      </c>
      <c r="E47">
        <v>2612</v>
      </c>
      <c r="F47">
        <v>2612</v>
      </c>
      <c r="G47">
        <v>1310</v>
      </c>
      <c r="H47">
        <v>8</v>
      </c>
    </row>
    <row r="48" spans="1:8">
      <c r="A48" s="1" t="s">
        <v>32</v>
      </c>
      <c r="B48">
        <v>6.6459999999999999</v>
      </c>
      <c r="C48">
        <v>1.12235</v>
      </c>
      <c r="D48">
        <v>6</v>
      </c>
      <c r="E48">
        <v>2622.328</v>
      </c>
      <c r="F48">
        <v>2622.328</v>
      </c>
      <c r="G48">
        <v>1301</v>
      </c>
      <c r="H48">
        <v>0</v>
      </c>
    </row>
    <row r="49" spans="1:8">
      <c r="A49" t="s">
        <v>34</v>
      </c>
      <c r="B49" t="s">
        <v>0</v>
      </c>
      <c r="C49" t="s">
        <v>1</v>
      </c>
      <c r="D49" t="s">
        <v>2</v>
      </c>
      <c r="E49" t="s">
        <v>6</v>
      </c>
      <c r="F49" t="s">
        <v>7</v>
      </c>
      <c r="G49" t="s">
        <v>3</v>
      </c>
      <c r="H49" t="s">
        <v>4</v>
      </c>
    </row>
    <row r="50" spans="1:8">
      <c r="A50" s="1" t="s">
        <v>100</v>
      </c>
      <c r="B50">
        <v>523.25</v>
      </c>
      <c r="C50">
        <v>100</v>
      </c>
      <c r="D50">
        <v>1</v>
      </c>
      <c r="E50">
        <v>46.844000000000001</v>
      </c>
      <c r="F50">
        <v>78.078000000000003</v>
      </c>
      <c r="G50">
        <v>20</v>
      </c>
      <c r="H50">
        <v>19</v>
      </c>
    </row>
    <row r="51" spans="1:8">
      <c r="A51" s="1" t="s">
        <v>101</v>
      </c>
      <c r="B51">
        <v>911.97299999999996</v>
      </c>
      <c r="C51">
        <v>174.29</v>
      </c>
      <c r="D51">
        <v>2</v>
      </c>
      <c r="E51">
        <v>70.516000000000005</v>
      </c>
      <c r="F51">
        <v>70.516000000000005</v>
      </c>
      <c r="G51">
        <v>2010</v>
      </c>
      <c r="H51">
        <v>8</v>
      </c>
    </row>
    <row r="52" spans="1:8">
      <c r="A52" s="1" t="s">
        <v>102</v>
      </c>
      <c r="B52">
        <v>1377.1420000000001</v>
      </c>
      <c r="C52">
        <v>263.19</v>
      </c>
      <c r="D52">
        <v>3</v>
      </c>
      <c r="E52">
        <v>71.875</v>
      </c>
      <c r="F52">
        <v>71.875</v>
      </c>
      <c r="G52">
        <v>2017</v>
      </c>
      <c r="H52">
        <v>16</v>
      </c>
    </row>
    <row r="53" spans="1:8">
      <c r="A53" s="1" t="s">
        <v>103</v>
      </c>
      <c r="B53">
        <v>1023.111</v>
      </c>
      <c r="C53">
        <v>195.53</v>
      </c>
      <c r="D53">
        <v>4</v>
      </c>
      <c r="E53">
        <v>93.796999999999997</v>
      </c>
      <c r="F53">
        <v>93.796999999999997</v>
      </c>
      <c r="G53">
        <v>2001</v>
      </c>
      <c r="H53">
        <v>0</v>
      </c>
    </row>
    <row r="54" spans="1:8">
      <c r="A54" s="1" t="s">
        <v>104</v>
      </c>
      <c r="B54">
        <v>936.30100000000004</v>
      </c>
      <c r="C54">
        <v>178.93899999999999</v>
      </c>
      <c r="D54">
        <v>5</v>
      </c>
      <c r="E54">
        <v>62.5</v>
      </c>
      <c r="F54">
        <v>62.5</v>
      </c>
      <c r="G54">
        <v>2000</v>
      </c>
      <c r="H54">
        <v>0</v>
      </c>
    </row>
    <row r="55" spans="1:8">
      <c r="A55" s="1" t="s">
        <v>105</v>
      </c>
      <c r="B55">
        <v>206.67500000000001</v>
      </c>
      <c r="C55">
        <v>39.4983</v>
      </c>
      <c r="D55">
        <v>6</v>
      </c>
      <c r="E55">
        <v>46.844000000000001</v>
      </c>
      <c r="F55">
        <v>78.078000000000003</v>
      </c>
      <c r="G55">
        <v>20</v>
      </c>
      <c r="H55">
        <v>19</v>
      </c>
    </row>
    <row r="56" spans="1:8">
      <c r="A56" t="s">
        <v>106</v>
      </c>
      <c r="B56">
        <v>210.05500000000001</v>
      </c>
      <c r="C56">
        <v>40.144399999999997</v>
      </c>
      <c r="D56">
        <v>7</v>
      </c>
      <c r="E56">
        <v>46.844000000000001</v>
      </c>
      <c r="F56">
        <v>78.078000000000003</v>
      </c>
      <c r="G56">
        <v>20</v>
      </c>
      <c r="H56">
        <v>19</v>
      </c>
    </row>
    <row r="57" spans="1:8">
      <c r="A57" s="1" t="s">
        <v>107</v>
      </c>
      <c r="B57">
        <v>200.13499999999999</v>
      </c>
      <c r="C57">
        <v>38.248399999999997</v>
      </c>
      <c r="D57">
        <v>8</v>
      </c>
      <c r="E57">
        <v>93.75</v>
      </c>
      <c r="F57">
        <v>93.75</v>
      </c>
      <c r="G57">
        <v>2000</v>
      </c>
      <c r="H57">
        <v>0</v>
      </c>
    </row>
    <row r="58" spans="1:8">
      <c r="A58" s="1" t="s">
        <v>35</v>
      </c>
      <c r="B58" t="s">
        <v>0</v>
      </c>
      <c r="C58" t="s">
        <v>1</v>
      </c>
      <c r="D58" t="s">
        <v>2</v>
      </c>
      <c r="E58" t="s">
        <v>6</v>
      </c>
      <c r="F58" t="s">
        <v>7</v>
      </c>
      <c r="G58" t="s">
        <v>3</v>
      </c>
      <c r="H58" t="s">
        <v>4</v>
      </c>
    </row>
    <row r="59" spans="1:8">
      <c r="A59" s="1" t="s">
        <v>100</v>
      </c>
      <c r="B59">
        <v>18732.355</v>
      </c>
      <c r="C59">
        <v>100</v>
      </c>
      <c r="D59">
        <v>1</v>
      </c>
      <c r="E59">
        <v>4796</v>
      </c>
      <c r="F59">
        <v>7994</v>
      </c>
      <c r="G59">
        <v>20</v>
      </c>
      <c r="H59">
        <v>19</v>
      </c>
    </row>
    <row r="60" spans="1:8">
      <c r="A60" s="1" t="s">
        <v>101</v>
      </c>
      <c r="B60">
        <v>14910.325999999999</v>
      </c>
      <c r="C60">
        <v>79.596599999999995</v>
      </c>
      <c r="D60">
        <v>2</v>
      </c>
      <c r="E60">
        <v>4008.0160000000001</v>
      </c>
      <c r="F60">
        <v>4008.0160000000001</v>
      </c>
      <c r="G60">
        <v>2010</v>
      </c>
      <c r="H60">
        <v>8</v>
      </c>
    </row>
    <row r="61" spans="1:8">
      <c r="A61" s="1" t="s">
        <v>102</v>
      </c>
      <c r="B61">
        <v>15036.021000000001</v>
      </c>
      <c r="C61">
        <v>80.267600000000002</v>
      </c>
      <c r="D61">
        <v>3</v>
      </c>
      <c r="E61">
        <v>4040.625</v>
      </c>
      <c r="F61">
        <v>4040.625</v>
      </c>
      <c r="G61">
        <v>2017</v>
      </c>
      <c r="H61">
        <v>16</v>
      </c>
    </row>
    <row r="62" spans="1:8">
      <c r="A62" s="1" t="s">
        <v>103</v>
      </c>
      <c r="B62">
        <v>3058.8069999999998</v>
      </c>
      <c r="C62">
        <v>16.329000000000001</v>
      </c>
      <c r="D62">
        <v>4</v>
      </c>
      <c r="E62">
        <v>4033.2660000000001</v>
      </c>
      <c r="F62">
        <v>4033.2660000000001</v>
      </c>
      <c r="G62">
        <v>2001</v>
      </c>
      <c r="H62">
        <v>0</v>
      </c>
    </row>
    <row r="63" spans="1:8">
      <c r="A63" t="s">
        <v>104</v>
      </c>
      <c r="B63">
        <v>3109.72</v>
      </c>
      <c r="C63">
        <v>16.6008</v>
      </c>
      <c r="D63">
        <v>5</v>
      </c>
      <c r="E63">
        <v>4031.25</v>
      </c>
      <c r="F63">
        <v>4031.25</v>
      </c>
      <c r="G63">
        <v>2000</v>
      </c>
      <c r="H63">
        <v>0</v>
      </c>
    </row>
    <row r="64" spans="1:8">
      <c r="A64" s="1" t="s">
        <v>105</v>
      </c>
      <c r="B64">
        <v>9917.2309999999998</v>
      </c>
      <c r="C64">
        <v>52.941699999999997</v>
      </c>
      <c r="D64">
        <v>6</v>
      </c>
      <c r="E64">
        <v>4796</v>
      </c>
      <c r="F64">
        <v>7994</v>
      </c>
      <c r="G64">
        <v>20</v>
      </c>
      <c r="H64">
        <v>19</v>
      </c>
    </row>
    <row r="65" spans="1:8">
      <c r="A65" s="1" t="s">
        <v>106</v>
      </c>
      <c r="B65">
        <v>9797.4740000000002</v>
      </c>
      <c r="C65">
        <v>52.302399999999999</v>
      </c>
      <c r="D65">
        <v>7</v>
      </c>
      <c r="E65">
        <v>4796</v>
      </c>
      <c r="F65">
        <v>7994</v>
      </c>
      <c r="G65">
        <v>20</v>
      </c>
      <c r="H65">
        <v>19</v>
      </c>
    </row>
    <row r="66" spans="1:8">
      <c r="A66" s="1" t="s">
        <v>107</v>
      </c>
      <c r="B66">
        <v>2457.413</v>
      </c>
      <c r="C66">
        <v>13.118499999999999</v>
      </c>
      <c r="D66">
        <v>8</v>
      </c>
      <c r="E66">
        <v>4062.5</v>
      </c>
      <c r="F66">
        <v>4062.5</v>
      </c>
      <c r="G66">
        <v>2000</v>
      </c>
      <c r="H66">
        <v>0</v>
      </c>
    </row>
    <row r="67" spans="1:8">
      <c r="A67" s="1" t="s">
        <v>36</v>
      </c>
      <c r="B67" t="s">
        <v>0</v>
      </c>
      <c r="C67" t="s">
        <v>1</v>
      </c>
      <c r="D67" t="s">
        <v>2</v>
      </c>
      <c r="E67" t="s">
        <v>6</v>
      </c>
      <c r="F67" t="s">
        <v>7</v>
      </c>
      <c r="G67" t="s">
        <v>3</v>
      </c>
      <c r="H67" t="s">
        <v>4</v>
      </c>
    </row>
    <row r="68" spans="1:8">
      <c r="A68" s="1" t="s">
        <v>100</v>
      </c>
      <c r="B68">
        <v>28.952999999999999</v>
      </c>
      <c r="C68">
        <v>100</v>
      </c>
      <c r="D68">
        <v>1</v>
      </c>
      <c r="E68">
        <v>46.844000000000001</v>
      </c>
      <c r="F68">
        <v>78.078000000000003</v>
      </c>
      <c r="G68">
        <v>20</v>
      </c>
      <c r="H68">
        <v>19</v>
      </c>
    </row>
    <row r="69" spans="1:8">
      <c r="A69" s="1" t="s">
        <v>101</v>
      </c>
      <c r="B69">
        <v>76.456999999999994</v>
      </c>
      <c r="C69">
        <v>264.072</v>
      </c>
      <c r="D69">
        <v>2</v>
      </c>
      <c r="E69">
        <v>70.516000000000005</v>
      </c>
      <c r="F69">
        <v>70.516000000000005</v>
      </c>
      <c r="G69">
        <v>2010</v>
      </c>
      <c r="H69">
        <v>8</v>
      </c>
    </row>
    <row r="70" spans="1:8">
      <c r="A70" t="s">
        <v>102</v>
      </c>
      <c r="B70">
        <v>109.30800000000001</v>
      </c>
      <c r="C70">
        <v>377.53800000000001</v>
      </c>
      <c r="D70">
        <v>3</v>
      </c>
      <c r="E70">
        <v>71.875</v>
      </c>
      <c r="F70">
        <v>71.875</v>
      </c>
      <c r="G70">
        <v>2017</v>
      </c>
      <c r="H70">
        <v>16</v>
      </c>
    </row>
    <row r="71" spans="1:8">
      <c r="A71" s="1" t="s">
        <v>103</v>
      </c>
      <c r="B71">
        <v>222.69300000000001</v>
      </c>
      <c r="C71">
        <v>769.15499999999997</v>
      </c>
      <c r="D71">
        <v>4</v>
      </c>
      <c r="E71">
        <v>93.796999999999997</v>
      </c>
      <c r="F71">
        <v>93.796999999999997</v>
      </c>
      <c r="G71">
        <v>2001</v>
      </c>
      <c r="H71">
        <v>0</v>
      </c>
    </row>
    <row r="72" spans="1:8">
      <c r="A72" s="1" t="s">
        <v>104</v>
      </c>
      <c r="B72">
        <v>203.143</v>
      </c>
      <c r="C72">
        <v>701.63099999999997</v>
      </c>
      <c r="D72">
        <v>5</v>
      </c>
      <c r="E72">
        <v>62.5</v>
      </c>
      <c r="F72">
        <v>62.5</v>
      </c>
      <c r="G72">
        <v>2000</v>
      </c>
      <c r="H72">
        <v>0</v>
      </c>
    </row>
    <row r="73" spans="1:8">
      <c r="A73" s="1" t="s">
        <v>105</v>
      </c>
      <c r="B73">
        <v>478.81200000000001</v>
      </c>
      <c r="C73">
        <v>1653.76</v>
      </c>
      <c r="D73">
        <v>6</v>
      </c>
      <c r="E73">
        <v>46.844000000000001</v>
      </c>
      <c r="F73">
        <v>78.078000000000003</v>
      </c>
      <c r="G73">
        <v>20</v>
      </c>
      <c r="H73">
        <v>19</v>
      </c>
    </row>
    <row r="74" spans="1:8">
      <c r="A74" s="1" t="s">
        <v>106</v>
      </c>
      <c r="B74">
        <v>494.12400000000002</v>
      </c>
      <c r="C74">
        <v>1706.64</v>
      </c>
      <c r="D74">
        <v>7</v>
      </c>
      <c r="E74">
        <v>46.844000000000001</v>
      </c>
      <c r="F74">
        <v>78.078000000000003</v>
      </c>
      <c r="G74">
        <v>20</v>
      </c>
      <c r="H74">
        <v>19</v>
      </c>
    </row>
    <row r="75" spans="1:8">
      <c r="A75" s="1" t="s">
        <v>107</v>
      </c>
      <c r="B75">
        <v>769.65499999999997</v>
      </c>
      <c r="C75">
        <v>2658.29</v>
      </c>
      <c r="D75">
        <v>8</v>
      </c>
      <c r="E75">
        <v>93.75</v>
      </c>
      <c r="F75">
        <v>118.75</v>
      </c>
      <c r="G75">
        <v>2022</v>
      </c>
      <c r="H75">
        <v>22</v>
      </c>
    </row>
    <row r="76" spans="1:8">
      <c r="A76" s="1" t="s">
        <v>37</v>
      </c>
      <c r="B76" s="1" t="s">
        <v>0</v>
      </c>
      <c r="C76" s="1" t="s">
        <v>1</v>
      </c>
      <c r="D76" s="1" t="s">
        <v>2</v>
      </c>
      <c r="E76" s="1" t="s">
        <v>6</v>
      </c>
      <c r="F76" s="1" t="s">
        <v>7</v>
      </c>
      <c r="G76" s="1" t="s">
        <v>3</v>
      </c>
      <c r="H76" s="1" t="s">
        <v>4</v>
      </c>
    </row>
    <row r="77" spans="1:8">
      <c r="A77" s="1" t="s">
        <v>100</v>
      </c>
      <c r="B77" s="1">
        <v>1530.1120000000001</v>
      </c>
      <c r="C77" s="1">
        <v>100</v>
      </c>
      <c r="D77" s="1">
        <v>1</v>
      </c>
      <c r="E77" s="1">
        <v>4796</v>
      </c>
      <c r="F77" s="1">
        <v>7994</v>
      </c>
      <c r="G77" s="1">
        <v>20</v>
      </c>
      <c r="H77" s="1">
        <v>19</v>
      </c>
    </row>
    <row r="78" spans="1:8">
      <c r="A78" s="1" t="s">
        <v>101</v>
      </c>
      <c r="B78" s="1">
        <v>776.43399999999997</v>
      </c>
      <c r="C78" s="1">
        <v>50.743600000000001</v>
      </c>
      <c r="D78" s="1">
        <v>2</v>
      </c>
      <c r="E78" s="1">
        <v>4008.0160000000001</v>
      </c>
      <c r="F78" s="1">
        <v>4008.0160000000001</v>
      </c>
      <c r="G78" s="1">
        <v>2010</v>
      </c>
      <c r="H78" s="1">
        <v>8</v>
      </c>
    </row>
    <row r="79" spans="1:8">
      <c r="A79" s="1" t="s">
        <v>102</v>
      </c>
      <c r="B79" s="1">
        <v>1399.8440000000001</v>
      </c>
      <c r="C79" s="1">
        <v>91.486400000000003</v>
      </c>
      <c r="D79" s="1">
        <v>3</v>
      </c>
      <c r="E79" s="1">
        <v>4040.625</v>
      </c>
      <c r="F79" s="1">
        <v>4040.625</v>
      </c>
      <c r="G79" s="1">
        <v>2017</v>
      </c>
      <c r="H79" s="1">
        <v>16</v>
      </c>
    </row>
    <row r="80" spans="1:8">
      <c r="A80" s="1" t="s">
        <v>103</v>
      </c>
      <c r="B80" s="1">
        <v>585.827</v>
      </c>
      <c r="C80" s="1">
        <v>38.286499999999997</v>
      </c>
      <c r="D80" s="1">
        <v>4</v>
      </c>
      <c r="E80" s="1">
        <v>4033.2660000000001</v>
      </c>
      <c r="F80" s="1">
        <v>4033.2660000000001</v>
      </c>
      <c r="G80" s="1">
        <v>2001</v>
      </c>
      <c r="H80" s="1">
        <v>0</v>
      </c>
    </row>
    <row r="81" spans="1:8">
      <c r="A81" s="1" t="s">
        <v>104</v>
      </c>
      <c r="B81" s="1">
        <v>607.24</v>
      </c>
      <c r="C81" s="1">
        <v>39.686</v>
      </c>
      <c r="D81" s="1">
        <v>5</v>
      </c>
      <c r="E81" s="1">
        <v>4031.25</v>
      </c>
      <c r="F81" s="1">
        <v>4031.25</v>
      </c>
      <c r="G81" s="1">
        <v>2000</v>
      </c>
      <c r="H81" s="1">
        <v>0</v>
      </c>
    </row>
    <row r="82" spans="1:8">
      <c r="A82" s="1" t="s">
        <v>105</v>
      </c>
      <c r="B82" s="1">
        <v>9401.0519999999997</v>
      </c>
      <c r="C82" s="1">
        <v>614.40300000000002</v>
      </c>
      <c r="D82" s="1">
        <v>6</v>
      </c>
      <c r="E82" s="1">
        <v>4796</v>
      </c>
      <c r="F82" s="1">
        <v>7994</v>
      </c>
      <c r="G82" s="1">
        <v>20</v>
      </c>
      <c r="H82" s="1">
        <v>19</v>
      </c>
    </row>
    <row r="83" spans="1:8">
      <c r="A83" s="1" t="s">
        <v>106</v>
      </c>
      <c r="B83" s="1">
        <v>9682.3459999999995</v>
      </c>
      <c r="C83" s="1">
        <v>632.78700000000003</v>
      </c>
      <c r="D83" s="1">
        <v>7</v>
      </c>
      <c r="E83" s="1">
        <v>4796</v>
      </c>
      <c r="F83" s="1">
        <v>7994</v>
      </c>
      <c r="G83" s="1">
        <v>20</v>
      </c>
      <c r="H83" s="1">
        <v>19</v>
      </c>
    </row>
    <row r="84" spans="1:8">
      <c r="A84" s="1" t="s">
        <v>108</v>
      </c>
      <c r="B84" s="1">
        <v>1699.2159999999999</v>
      </c>
      <c r="C84" s="1">
        <v>111.05200000000001</v>
      </c>
      <c r="D84" s="1">
        <v>8</v>
      </c>
      <c r="E84" s="1">
        <v>4062.5</v>
      </c>
      <c r="F84" s="1">
        <v>4087.5</v>
      </c>
      <c r="G84" s="1">
        <v>2022</v>
      </c>
      <c r="H84" s="1">
        <v>22</v>
      </c>
    </row>
    <row r="85" spans="1:8">
      <c r="A85" s="1" t="s">
        <v>109</v>
      </c>
      <c r="B85" s="1" t="s">
        <v>0</v>
      </c>
      <c r="C85" s="1" t="s">
        <v>1</v>
      </c>
      <c r="D85" s="1" t="s">
        <v>2</v>
      </c>
      <c r="E85" s="1" t="s">
        <v>6</v>
      </c>
      <c r="F85" s="1" t="s">
        <v>7</v>
      </c>
      <c r="G85" s="1" t="s">
        <v>3</v>
      </c>
      <c r="H85" s="1" t="s">
        <v>4</v>
      </c>
    </row>
    <row r="86" spans="1:8">
      <c r="A86" s="1" t="s">
        <v>100</v>
      </c>
      <c r="B86" s="1">
        <v>11547.614</v>
      </c>
      <c r="C86" s="1">
        <v>100</v>
      </c>
      <c r="D86" s="1">
        <v>1</v>
      </c>
      <c r="E86" s="1">
        <v>46.844000000000001</v>
      </c>
      <c r="F86" s="1">
        <v>78.078000000000003</v>
      </c>
      <c r="G86" s="1">
        <v>20</v>
      </c>
      <c r="H86" s="1">
        <v>19</v>
      </c>
    </row>
    <row r="87" spans="1:8">
      <c r="A87" s="1" t="s">
        <v>110</v>
      </c>
      <c r="B87" s="1">
        <v>539.27800000000002</v>
      </c>
      <c r="C87" s="1">
        <v>4.6700400000000002</v>
      </c>
      <c r="D87" s="1">
        <v>2</v>
      </c>
      <c r="E87" s="1">
        <v>46.844000000000001</v>
      </c>
      <c r="F87" s="1">
        <v>78.078000000000003</v>
      </c>
      <c r="G87" s="1">
        <v>20</v>
      </c>
      <c r="H87" s="1">
        <v>19</v>
      </c>
    </row>
    <row r="88" spans="1:8">
      <c r="A88" s="1" t="s">
        <v>111</v>
      </c>
      <c r="B88" s="1">
        <v>544.54700000000003</v>
      </c>
      <c r="C88" s="1">
        <v>4.7156599999999997</v>
      </c>
      <c r="D88" s="1">
        <v>3</v>
      </c>
      <c r="E88" s="1">
        <v>93.796999999999997</v>
      </c>
      <c r="F88" s="1">
        <v>93.796999999999997</v>
      </c>
      <c r="G88" s="1">
        <v>2001</v>
      </c>
      <c r="H88" s="1">
        <v>0</v>
      </c>
    </row>
    <row r="89" spans="1:8">
      <c r="A89" s="1" t="s">
        <v>112</v>
      </c>
      <c r="B89" s="1">
        <v>494.26400000000001</v>
      </c>
      <c r="C89" s="1">
        <v>4.2802300000000004</v>
      </c>
      <c r="D89" s="1">
        <v>4</v>
      </c>
      <c r="E89" s="1">
        <v>62.5</v>
      </c>
      <c r="F89" s="1">
        <v>62.5</v>
      </c>
      <c r="G89" s="1">
        <v>2000</v>
      </c>
      <c r="H89" s="1">
        <v>0</v>
      </c>
    </row>
    <row r="90" spans="1:8">
      <c r="A90" s="1" t="s">
        <v>113</v>
      </c>
      <c r="B90" s="1">
        <v>556.58600000000001</v>
      </c>
      <c r="C90" s="1">
        <v>4.8199199999999998</v>
      </c>
      <c r="D90" s="1">
        <v>5</v>
      </c>
      <c r="E90" s="1">
        <v>46.844000000000001</v>
      </c>
      <c r="F90" s="1">
        <v>78.078000000000003</v>
      </c>
      <c r="G90" s="1">
        <v>20</v>
      </c>
      <c r="H90" s="1">
        <v>19</v>
      </c>
    </row>
    <row r="91" spans="1:8">
      <c r="A91" s="1" t="s">
        <v>114</v>
      </c>
      <c r="B91" s="1">
        <v>160.197</v>
      </c>
      <c r="C91" s="1">
        <v>1.38727</v>
      </c>
      <c r="D91" s="1">
        <v>6</v>
      </c>
      <c r="E91" s="1">
        <v>74.531000000000006</v>
      </c>
      <c r="F91" s="1">
        <v>74.531000000000006</v>
      </c>
      <c r="G91" s="1">
        <v>2009</v>
      </c>
      <c r="H91" s="1">
        <v>8</v>
      </c>
    </row>
    <row r="92" spans="1:8">
      <c r="A92" s="1" t="s">
        <v>115</v>
      </c>
      <c r="B92" s="1" t="s">
        <v>0</v>
      </c>
      <c r="C92" s="1" t="s">
        <v>1</v>
      </c>
      <c r="D92" s="1" t="s">
        <v>2</v>
      </c>
      <c r="E92" s="1" t="s">
        <v>6</v>
      </c>
      <c r="F92" s="1" t="s">
        <v>7</v>
      </c>
      <c r="G92" s="1" t="s">
        <v>3</v>
      </c>
      <c r="H92" s="1" t="s">
        <v>4</v>
      </c>
    </row>
    <row r="93" spans="1:8">
      <c r="A93" s="1" t="s">
        <v>100</v>
      </c>
      <c r="B93" s="1">
        <v>45063.072</v>
      </c>
      <c r="C93" s="1">
        <v>100</v>
      </c>
      <c r="D93" s="1">
        <v>1</v>
      </c>
      <c r="E93" s="1">
        <v>4796</v>
      </c>
      <c r="F93" s="1">
        <v>7994</v>
      </c>
      <c r="G93" s="1">
        <v>20</v>
      </c>
      <c r="H93" s="1">
        <v>19</v>
      </c>
    </row>
    <row r="94" spans="1:8">
      <c r="A94" s="1" t="s">
        <v>110</v>
      </c>
      <c r="B94" s="1">
        <v>2300.1149999999998</v>
      </c>
      <c r="C94" s="1">
        <v>5.1042100000000001</v>
      </c>
      <c r="D94" s="1">
        <v>2</v>
      </c>
      <c r="E94" s="1">
        <v>4796</v>
      </c>
      <c r="F94" s="1">
        <v>7994</v>
      </c>
      <c r="G94" s="1">
        <v>20</v>
      </c>
      <c r="H94" s="1">
        <v>19</v>
      </c>
    </row>
    <row r="95" spans="1:8">
      <c r="A95" s="1" t="s">
        <v>111</v>
      </c>
      <c r="B95" s="1">
        <v>1365.9829999999999</v>
      </c>
      <c r="C95" s="1">
        <v>3.0312700000000001</v>
      </c>
      <c r="D95" s="1">
        <v>3</v>
      </c>
      <c r="E95" s="1">
        <v>4033.2660000000001</v>
      </c>
      <c r="F95" s="1">
        <v>4033.2660000000001</v>
      </c>
      <c r="G95" s="1">
        <v>2001</v>
      </c>
      <c r="H95" s="1">
        <v>0</v>
      </c>
    </row>
    <row r="96" spans="1:8">
      <c r="A96" s="1" t="s">
        <v>112</v>
      </c>
      <c r="B96" s="1">
        <v>1320.1</v>
      </c>
      <c r="C96" s="1">
        <v>2.9294500000000001</v>
      </c>
      <c r="D96" s="1">
        <v>4</v>
      </c>
      <c r="E96" s="1">
        <v>4031.25</v>
      </c>
      <c r="F96" s="1">
        <v>4031.25</v>
      </c>
      <c r="G96" s="1">
        <v>2000</v>
      </c>
      <c r="H96" s="1">
        <v>0</v>
      </c>
    </row>
    <row r="97" spans="1:8">
      <c r="A97" s="1" t="s">
        <v>113</v>
      </c>
      <c r="B97" s="1">
        <v>1543.3150000000001</v>
      </c>
      <c r="C97" s="1">
        <v>3.4247899999999998</v>
      </c>
      <c r="D97" s="1">
        <v>5</v>
      </c>
      <c r="E97" s="1">
        <v>4796</v>
      </c>
      <c r="F97" s="1">
        <v>7994</v>
      </c>
      <c r="G97" s="1">
        <v>20</v>
      </c>
      <c r="H97" s="1">
        <v>19</v>
      </c>
    </row>
    <row r="98" spans="1:8">
      <c r="A98" s="1" t="s">
        <v>114</v>
      </c>
      <c r="B98" s="1">
        <v>480.39499999999998</v>
      </c>
      <c r="C98" s="1">
        <v>1.0660499999999999</v>
      </c>
      <c r="D98" s="1">
        <v>6</v>
      </c>
      <c r="E98" s="1">
        <v>4043.2809999999999</v>
      </c>
      <c r="F98" s="1">
        <v>4043.2809999999999</v>
      </c>
      <c r="G98" s="1">
        <v>2009</v>
      </c>
      <c r="H98" s="1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8"/>
  <sheetViews>
    <sheetView topLeftCell="A56" workbookViewId="0">
      <selection activeCell="B50" sqref="B50:B98"/>
    </sheetView>
  </sheetViews>
  <sheetFormatPr defaultRowHeight="13.5"/>
  <cols>
    <col min="1" max="1" width="65" bestFit="1" customWidth="1"/>
    <col min="2" max="2" width="10.5" bestFit="1" customWidth="1"/>
    <col min="3" max="3" width="8.5" bestFit="1" customWidth="1"/>
    <col min="4" max="4" width="4.875" bestFit="1" customWidth="1"/>
    <col min="5" max="5" width="11.875" bestFit="1" customWidth="1"/>
    <col min="6" max="6" width="16.625" bestFit="1" customWidth="1"/>
    <col min="7" max="7" width="10.375" bestFit="1" customWidth="1"/>
    <col min="8" max="8" width="10.625" bestFit="1" customWidth="1"/>
  </cols>
  <sheetData>
    <row r="1" spans="1:8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3</v>
      </c>
      <c r="H1" t="s">
        <v>4</v>
      </c>
    </row>
    <row r="2" spans="1:8">
      <c r="A2" t="s">
        <v>8</v>
      </c>
      <c r="B2">
        <v>46.353999999999999</v>
      </c>
      <c r="C2">
        <v>100</v>
      </c>
      <c r="D2">
        <v>1</v>
      </c>
      <c r="E2">
        <v>40</v>
      </c>
      <c r="F2">
        <v>60</v>
      </c>
      <c r="G2">
        <v>12</v>
      </c>
      <c r="H2">
        <v>11</v>
      </c>
    </row>
    <row r="3" spans="1:8">
      <c r="A3" t="s">
        <v>9</v>
      </c>
      <c r="B3">
        <v>65.733000000000004</v>
      </c>
      <c r="C3">
        <v>141.80500000000001</v>
      </c>
      <c r="D3">
        <v>2</v>
      </c>
      <c r="E3">
        <v>46.844000000000001</v>
      </c>
      <c r="F3">
        <v>78.078000000000003</v>
      </c>
      <c r="G3">
        <v>20</v>
      </c>
      <c r="H3">
        <v>19</v>
      </c>
    </row>
    <row r="4" spans="1:8">
      <c r="A4" t="s">
        <v>10</v>
      </c>
      <c r="B4">
        <v>38.274000000000001</v>
      </c>
      <c r="C4">
        <v>82.567999999999998</v>
      </c>
      <c r="D4">
        <v>3</v>
      </c>
      <c r="E4">
        <v>41.734000000000002</v>
      </c>
      <c r="F4">
        <v>41.734000000000002</v>
      </c>
      <c r="G4">
        <v>86</v>
      </c>
      <c r="H4">
        <v>4</v>
      </c>
    </row>
    <row r="5" spans="1:8">
      <c r="A5" t="s">
        <v>11</v>
      </c>
      <c r="B5">
        <v>51.468000000000004</v>
      </c>
      <c r="C5">
        <v>111.03100000000001</v>
      </c>
      <c r="D5">
        <v>4</v>
      </c>
      <c r="E5">
        <v>41.734000000000002</v>
      </c>
      <c r="F5">
        <v>41.734000000000002</v>
      </c>
      <c r="G5">
        <v>86</v>
      </c>
      <c r="H5">
        <v>4</v>
      </c>
    </row>
    <row r="6" spans="1:8">
      <c r="A6" t="s">
        <v>12</v>
      </c>
      <c r="B6">
        <v>171.398</v>
      </c>
      <c r="C6">
        <v>369.755</v>
      </c>
      <c r="D6">
        <v>5</v>
      </c>
      <c r="E6">
        <v>156.25</v>
      </c>
      <c r="F6">
        <v>156.25</v>
      </c>
      <c r="G6">
        <v>2000</v>
      </c>
      <c r="H6">
        <v>0</v>
      </c>
    </row>
    <row r="7" spans="1:8">
      <c r="A7" t="s">
        <v>13</v>
      </c>
      <c r="B7">
        <v>91.588999999999999</v>
      </c>
      <c r="C7">
        <v>197.584</v>
      </c>
      <c r="D7">
        <v>6</v>
      </c>
      <c r="E7">
        <v>40</v>
      </c>
      <c r="F7">
        <v>60</v>
      </c>
      <c r="G7">
        <v>12</v>
      </c>
      <c r="H7">
        <v>11</v>
      </c>
    </row>
    <row r="8" spans="1:8">
      <c r="A8" t="s">
        <v>14</v>
      </c>
      <c r="B8">
        <v>438.82299999999998</v>
      </c>
      <c r="C8">
        <v>946.67100000000005</v>
      </c>
      <c r="D8">
        <v>7</v>
      </c>
      <c r="E8">
        <v>81.233999999999995</v>
      </c>
      <c r="F8">
        <v>81.233999999999995</v>
      </c>
      <c r="G8">
        <v>2017</v>
      </c>
      <c r="H8">
        <v>16</v>
      </c>
    </row>
    <row r="9" spans="1:8">
      <c r="A9" t="s">
        <v>15</v>
      </c>
      <c r="B9" t="s">
        <v>0</v>
      </c>
      <c r="C9" t="s">
        <v>1</v>
      </c>
      <c r="D9" t="s">
        <v>2</v>
      </c>
      <c r="E9" t="s">
        <v>6</v>
      </c>
      <c r="F9" t="s">
        <v>7</v>
      </c>
      <c r="G9" t="s">
        <v>3</v>
      </c>
      <c r="H9" t="s">
        <v>4</v>
      </c>
    </row>
    <row r="10" spans="1:8">
      <c r="A10" t="s">
        <v>8</v>
      </c>
      <c r="B10">
        <v>4353.8500000000004</v>
      </c>
      <c r="C10">
        <v>100</v>
      </c>
      <c r="D10">
        <v>1</v>
      </c>
      <c r="E10">
        <v>4096</v>
      </c>
      <c r="F10">
        <v>6144</v>
      </c>
      <c r="G10">
        <v>12</v>
      </c>
      <c r="H10">
        <v>11</v>
      </c>
    </row>
    <row r="11" spans="1:8">
      <c r="A11" t="s">
        <v>9</v>
      </c>
      <c r="B11">
        <v>8396.6</v>
      </c>
      <c r="C11">
        <v>192.85499999999999</v>
      </c>
      <c r="D11">
        <v>2</v>
      </c>
      <c r="E11">
        <v>4796</v>
      </c>
      <c r="F11">
        <v>7994</v>
      </c>
      <c r="G11">
        <v>20</v>
      </c>
      <c r="H11">
        <v>19</v>
      </c>
    </row>
    <row r="12" spans="1:8">
      <c r="A12" t="s">
        <v>10</v>
      </c>
      <c r="B12">
        <v>2351.0500000000002</v>
      </c>
      <c r="C12">
        <v>53.999299999999998</v>
      </c>
      <c r="D12">
        <v>3</v>
      </c>
      <c r="E12">
        <v>4041.9839999999999</v>
      </c>
      <c r="F12">
        <v>4041.9839999999999</v>
      </c>
      <c r="G12">
        <v>2011</v>
      </c>
      <c r="H12">
        <v>9</v>
      </c>
    </row>
    <row r="13" spans="1:8">
      <c r="A13" t="s">
        <v>11</v>
      </c>
      <c r="B13">
        <v>2472.5500000000002</v>
      </c>
      <c r="C13">
        <v>56.79</v>
      </c>
      <c r="D13">
        <v>4</v>
      </c>
      <c r="E13">
        <v>4041.9839999999999</v>
      </c>
      <c r="F13">
        <v>4041.9839999999999</v>
      </c>
      <c r="G13">
        <v>2011</v>
      </c>
      <c r="H13">
        <v>9</v>
      </c>
    </row>
    <row r="14" spans="1:8">
      <c r="A14" t="s">
        <v>12</v>
      </c>
      <c r="B14">
        <v>2954.55</v>
      </c>
      <c r="C14">
        <v>67.860600000000005</v>
      </c>
      <c r="D14">
        <v>5</v>
      </c>
      <c r="E14">
        <v>4125</v>
      </c>
      <c r="F14">
        <v>4125</v>
      </c>
      <c r="G14">
        <v>2000</v>
      </c>
      <c r="H14">
        <v>0</v>
      </c>
    </row>
    <row r="15" spans="1:8">
      <c r="A15" t="s">
        <v>13</v>
      </c>
      <c r="B15">
        <v>7428.15</v>
      </c>
      <c r="C15">
        <v>170.61099999999999</v>
      </c>
      <c r="D15">
        <v>6</v>
      </c>
      <c r="E15">
        <v>4096</v>
      </c>
      <c r="F15">
        <v>6144</v>
      </c>
      <c r="G15">
        <v>12</v>
      </c>
      <c r="H15">
        <v>11</v>
      </c>
    </row>
    <row r="16" spans="1:8">
      <c r="A16" t="s">
        <v>14</v>
      </c>
      <c r="B16">
        <v>2871.55</v>
      </c>
      <c r="C16">
        <v>65.954300000000003</v>
      </c>
      <c r="D16">
        <v>7</v>
      </c>
      <c r="E16">
        <v>4049.9839999999999</v>
      </c>
      <c r="F16">
        <v>4049.9839999999999</v>
      </c>
      <c r="G16">
        <v>2017</v>
      </c>
      <c r="H16">
        <v>16</v>
      </c>
    </row>
    <row r="17" spans="1:8">
      <c r="A17" t="s">
        <v>16</v>
      </c>
      <c r="B17" t="s">
        <v>0</v>
      </c>
      <c r="C17" t="s">
        <v>1</v>
      </c>
      <c r="D17" t="s">
        <v>2</v>
      </c>
      <c r="E17" t="s">
        <v>6</v>
      </c>
      <c r="F17" t="s">
        <v>7</v>
      </c>
      <c r="G17" t="s">
        <v>3</v>
      </c>
      <c r="H17" t="s">
        <v>4</v>
      </c>
    </row>
    <row r="18" spans="1:8">
      <c r="A18" t="s">
        <v>17</v>
      </c>
      <c r="B18">
        <v>45.595999999999997</v>
      </c>
      <c r="C18">
        <v>100</v>
      </c>
      <c r="D18">
        <v>1</v>
      </c>
      <c r="E18">
        <v>40</v>
      </c>
      <c r="F18">
        <v>60</v>
      </c>
      <c r="G18">
        <v>12</v>
      </c>
      <c r="H18">
        <v>11</v>
      </c>
    </row>
    <row r="19" spans="1:8">
      <c r="A19" t="s">
        <v>18</v>
      </c>
      <c r="B19">
        <v>35.951000000000001</v>
      </c>
      <c r="C19">
        <v>78.846900000000005</v>
      </c>
      <c r="D19">
        <v>2</v>
      </c>
      <c r="E19">
        <v>40</v>
      </c>
      <c r="F19">
        <v>60</v>
      </c>
      <c r="G19">
        <v>12</v>
      </c>
      <c r="H19">
        <v>11</v>
      </c>
    </row>
    <row r="20" spans="1:8">
      <c r="A20" t="s">
        <v>19</v>
      </c>
      <c r="B20">
        <v>63.966000000000001</v>
      </c>
      <c r="C20">
        <v>140.28700000000001</v>
      </c>
      <c r="D20">
        <v>3</v>
      </c>
      <c r="E20">
        <v>46.844000000000001</v>
      </c>
      <c r="F20">
        <v>78.078000000000003</v>
      </c>
      <c r="G20">
        <v>20</v>
      </c>
      <c r="H20">
        <v>19</v>
      </c>
    </row>
    <row r="21" spans="1:8">
      <c r="A21" t="s">
        <v>20</v>
      </c>
      <c r="B21">
        <v>54.439</v>
      </c>
      <c r="C21">
        <v>119.39400000000001</v>
      </c>
      <c r="D21">
        <v>4</v>
      </c>
      <c r="E21">
        <v>46.844000000000001</v>
      </c>
      <c r="F21">
        <v>78.078000000000003</v>
      </c>
      <c r="G21">
        <v>20</v>
      </c>
      <c r="H21">
        <v>19</v>
      </c>
    </row>
    <row r="22" spans="1:8">
      <c r="A22" t="s">
        <v>21</v>
      </c>
      <c r="B22">
        <v>37.353000000000002</v>
      </c>
      <c r="C22">
        <v>81.922200000000004</v>
      </c>
      <c r="D22">
        <v>5</v>
      </c>
      <c r="E22">
        <v>41.734000000000002</v>
      </c>
      <c r="F22">
        <v>41.734000000000002</v>
      </c>
      <c r="G22">
        <v>86</v>
      </c>
      <c r="H22">
        <v>4</v>
      </c>
    </row>
    <row r="23" spans="1:8">
      <c r="A23" t="s">
        <v>22</v>
      </c>
      <c r="B23">
        <v>26.7</v>
      </c>
      <c r="C23">
        <v>58.5578</v>
      </c>
      <c r="D23">
        <v>6</v>
      </c>
      <c r="E23">
        <v>41.734000000000002</v>
      </c>
      <c r="F23">
        <v>41.734000000000002</v>
      </c>
      <c r="G23">
        <v>86</v>
      </c>
      <c r="H23">
        <v>4</v>
      </c>
    </row>
    <row r="24" spans="1:8">
      <c r="A24" t="s">
        <v>23</v>
      </c>
      <c r="B24">
        <v>50.865000000000002</v>
      </c>
      <c r="C24">
        <v>111.554</v>
      </c>
      <c r="D24">
        <v>7</v>
      </c>
      <c r="E24">
        <v>41.734000000000002</v>
      </c>
      <c r="F24">
        <v>41.734000000000002</v>
      </c>
      <c r="G24">
        <v>86</v>
      </c>
      <c r="H24">
        <v>4</v>
      </c>
    </row>
    <row r="25" spans="1:8">
      <c r="A25" t="s">
        <v>24</v>
      </c>
      <c r="B25">
        <v>34.911000000000001</v>
      </c>
      <c r="C25">
        <v>76.566199999999995</v>
      </c>
      <c r="D25">
        <v>8</v>
      </c>
      <c r="E25">
        <v>41.734000000000002</v>
      </c>
      <c r="F25">
        <v>41.734000000000002</v>
      </c>
      <c r="G25">
        <v>86</v>
      </c>
      <c r="H25">
        <v>4</v>
      </c>
    </row>
    <row r="26" spans="1:8">
      <c r="A26" t="s">
        <v>25</v>
      </c>
      <c r="B26" t="s">
        <v>0</v>
      </c>
      <c r="C26" t="s">
        <v>1</v>
      </c>
      <c r="D26" t="s">
        <v>2</v>
      </c>
      <c r="E26" t="s">
        <v>6</v>
      </c>
      <c r="F26" t="s">
        <v>7</v>
      </c>
      <c r="G26" t="s">
        <v>3</v>
      </c>
      <c r="H26" t="s">
        <v>4</v>
      </c>
    </row>
    <row r="27" spans="1:8">
      <c r="A27" t="s">
        <v>17</v>
      </c>
      <c r="B27">
        <v>4027.875</v>
      </c>
      <c r="C27">
        <v>100</v>
      </c>
      <c r="D27">
        <v>1</v>
      </c>
      <c r="E27">
        <v>4096</v>
      </c>
      <c r="F27">
        <v>6144</v>
      </c>
      <c r="G27">
        <v>12</v>
      </c>
      <c r="H27">
        <v>11</v>
      </c>
    </row>
    <row r="28" spans="1:8">
      <c r="A28" t="s">
        <v>18</v>
      </c>
      <c r="B28">
        <v>3645.35</v>
      </c>
      <c r="C28">
        <v>90.503100000000003</v>
      </c>
      <c r="D28">
        <v>2</v>
      </c>
      <c r="E28">
        <v>4096</v>
      </c>
      <c r="F28">
        <v>6144</v>
      </c>
      <c r="G28">
        <v>12</v>
      </c>
      <c r="H28">
        <v>11</v>
      </c>
    </row>
    <row r="29" spans="1:8">
      <c r="A29" t="s">
        <v>19</v>
      </c>
      <c r="B29">
        <v>7363.45</v>
      </c>
      <c r="C29">
        <v>182.81200000000001</v>
      </c>
      <c r="D29">
        <v>3</v>
      </c>
      <c r="E29">
        <v>4796</v>
      </c>
      <c r="F29">
        <v>7994</v>
      </c>
      <c r="G29">
        <v>20</v>
      </c>
      <c r="H29">
        <v>19</v>
      </c>
    </row>
    <row r="30" spans="1:8">
      <c r="A30" t="s">
        <v>20</v>
      </c>
      <c r="B30">
        <v>6948.7</v>
      </c>
      <c r="C30">
        <v>172.51499999999999</v>
      </c>
      <c r="D30">
        <v>4</v>
      </c>
      <c r="E30">
        <v>4796</v>
      </c>
      <c r="F30">
        <v>7994</v>
      </c>
      <c r="G30">
        <v>20</v>
      </c>
      <c r="H30">
        <v>19</v>
      </c>
    </row>
    <row r="31" spans="1:8">
      <c r="A31" t="s">
        <v>21</v>
      </c>
      <c r="B31">
        <v>2105.4</v>
      </c>
      <c r="C31">
        <v>52.270699999999998</v>
      </c>
      <c r="D31">
        <v>5</v>
      </c>
      <c r="E31">
        <v>4041.9839999999999</v>
      </c>
      <c r="F31">
        <v>4041.9839999999999</v>
      </c>
      <c r="G31">
        <v>2011</v>
      </c>
      <c r="H31">
        <v>9</v>
      </c>
    </row>
    <row r="32" spans="1:8">
      <c r="A32" t="s">
        <v>22</v>
      </c>
      <c r="B32">
        <v>1388</v>
      </c>
      <c r="C32">
        <v>34.459899999999998</v>
      </c>
      <c r="D32">
        <v>6</v>
      </c>
      <c r="E32">
        <v>4041.9839999999999</v>
      </c>
      <c r="F32">
        <v>4041.9839999999999</v>
      </c>
      <c r="G32">
        <v>2011</v>
      </c>
      <c r="H32">
        <v>9</v>
      </c>
    </row>
    <row r="33" spans="1:8">
      <c r="A33" t="s">
        <v>23</v>
      </c>
      <c r="B33">
        <v>2169.85</v>
      </c>
      <c r="C33">
        <v>53.870800000000003</v>
      </c>
      <c r="D33">
        <v>7</v>
      </c>
      <c r="E33">
        <v>4041.9839999999999</v>
      </c>
      <c r="F33">
        <v>4041.9839999999999</v>
      </c>
      <c r="G33">
        <v>2011</v>
      </c>
      <c r="H33">
        <v>9</v>
      </c>
    </row>
    <row r="34" spans="1:8">
      <c r="A34" t="s">
        <v>24</v>
      </c>
      <c r="B34">
        <v>1417.5250000000001</v>
      </c>
      <c r="C34">
        <v>35.192900000000002</v>
      </c>
      <c r="D34">
        <v>8</v>
      </c>
      <c r="E34">
        <v>4041.9839999999999</v>
      </c>
      <c r="F34">
        <v>4041.9839999999999</v>
      </c>
      <c r="G34">
        <v>2011</v>
      </c>
      <c r="H34">
        <v>9</v>
      </c>
    </row>
    <row r="35" spans="1:8">
      <c r="A35" t="s">
        <v>26</v>
      </c>
      <c r="B35" t="s">
        <v>0</v>
      </c>
      <c r="C35" t="s">
        <v>1</v>
      </c>
      <c r="D35" t="s">
        <v>2</v>
      </c>
      <c r="E35" t="s">
        <v>6</v>
      </c>
      <c r="F35" t="s">
        <v>7</v>
      </c>
      <c r="G35" t="s">
        <v>3</v>
      </c>
      <c r="H35" t="s">
        <v>4</v>
      </c>
    </row>
    <row r="36" spans="1:8">
      <c r="A36" t="s">
        <v>27</v>
      </c>
      <c r="B36">
        <v>25.757999999999999</v>
      </c>
      <c r="C36">
        <v>100</v>
      </c>
      <c r="D36">
        <v>1</v>
      </c>
      <c r="E36">
        <v>320</v>
      </c>
      <c r="F36">
        <v>480</v>
      </c>
      <c r="G36">
        <v>15</v>
      </c>
      <c r="H36">
        <v>14</v>
      </c>
    </row>
    <row r="37" spans="1:8">
      <c r="A37" t="s">
        <v>28</v>
      </c>
      <c r="B37">
        <v>24.9</v>
      </c>
      <c r="C37">
        <v>96.671899999999994</v>
      </c>
      <c r="D37">
        <v>2</v>
      </c>
      <c r="E37">
        <v>237.078</v>
      </c>
      <c r="F37">
        <v>395.125</v>
      </c>
      <c r="G37">
        <v>24</v>
      </c>
      <c r="H37">
        <v>23</v>
      </c>
    </row>
    <row r="38" spans="1:8">
      <c r="A38" t="s">
        <v>29</v>
      </c>
      <c r="B38">
        <v>67.593000000000004</v>
      </c>
      <c r="C38">
        <v>262.41800000000001</v>
      </c>
      <c r="D38">
        <v>3</v>
      </c>
      <c r="E38">
        <v>438.57799999999997</v>
      </c>
      <c r="F38">
        <v>438.57799999999997</v>
      </c>
      <c r="G38">
        <v>11021</v>
      </c>
      <c r="H38">
        <v>20</v>
      </c>
    </row>
    <row r="39" spans="1:8">
      <c r="A39" t="s">
        <v>30</v>
      </c>
      <c r="B39">
        <v>3.456</v>
      </c>
      <c r="C39">
        <v>13.418900000000001</v>
      </c>
      <c r="D39">
        <v>4</v>
      </c>
      <c r="E39">
        <v>230.48400000000001</v>
      </c>
      <c r="F39">
        <v>230.48400000000001</v>
      </c>
      <c r="G39">
        <v>449</v>
      </c>
      <c r="H39">
        <v>7</v>
      </c>
    </row>
    <row r="40" spans="1:8">
      <c r="A40" t="s">
        <v>31</v>
      </c>
      <c r="B40">
        <v>4.0069999999999997</v>
      </c>
      <c r="C40">
        <v>15.555199999999999</v>
      </c>
      <c r="D40">
        <v>5</v>
      </c>
      <c r="E40">
        <v>230.48400000000001</v>
      </c>
      <c r="F40">
        <v>230.48400000000001</v>
      </c>
      <c r="G40">
        <v>449</v>
      </c>
      <c r="H40">
        <v>7</v>
      </c>
    </row>
    <row r="41" spans="1:8">
      <c r="A41" t="s">
        <v>32</v>
      </c>
      <c r="B41">
        <v>0.32200000000000001</v>
      </c>
      <c r="C41">
        <v>1.24953</v>
      </c>
      <c r="D41">
        <v>6</v>
      </c>
      <c r="E41">
        <v>515.625</v>
      </c>
      <c r="F41">
        <v>515.625</v>
      </c>
      <c r="G41">
        <v>11000</v>
      </c>
      <c r="H41">
        <v>0</v>
      </c>
    </row>
    <row r="42" spans="1:8">
      <c r="A42" t="s">
        <v>33</v>
      </c>
      <c r="B42" t="s">
        <v>0</v>
      </c>
      <c r="C42" t="s">
        <v>1</v>
      </c>
      <c r="D42" t="s">
        <v>2</v>
      </c>
      <c r="E42" t="s">
        <v>6</v>
      </c>
      <c r="F42" t="s">
        <v>7</v>
      </c>
      <c r="G42" t="s">
        <v>3</v>
      </c>
      <c r="H42" t="s">
        <v>4</v>
      </c>
    </row>
    <row r="43" spans="1:8">
      <c r="A43" t="s">
        <v>27</v>
      </c>
      <c r="B43">
        <v>296.46699999999998</v>
      </c>
      <c r="C43">
        <v>100</v>
      </c>
      <c r="D43">
        <v>1</v>
      </c>
      <c r="E43">
        <v>4096</v>
      </c>
      <c r="F43">
        <v>6144</v>
      </c>
      <c r="G43">
        <v>12</v>
      </c>
      <c r="H43">
        <v>11</v>
      </c>
    </row>
    <row r="44" spans="1:8">
      <c r="A44" t="s">
        <v>28</v>
      </c>
      <c r="B44">
        <v>289.24700000000001</v>
      </c>
      <c r="C44">
        <v>97.564700000000002</v>
      </c>
      <c r="D44">
        <v>2</v>
      </c>
      <c r="E44">
        <v>3198</v>
      </c>
      <c r="F44">
        <v>5330</v>
      </c>
      <c r="G44">
        <v>19</v>
      </c>
      <c r="H44">
        <v>18</v>
      </c>
    </row>
    <row r="45" spans="1:8">
      <c r="A45" t="s">
        <v>29</v>
      </c>
      <c r="B45">
        <v>15.943</v>
      </c>
      <c r="C45">
        <v>5.3777799999999996</v>
      </c>
      <c r="D45">
        <v>3</v>
      </c>
      <c r="E45">
        <v>2632.8119999999999</v>
      </c>
      <c r="F45">
        <v>2632.8119999999999</v>
      </c>
      <c r="G45">
        <v>1316</v>
      </c>
      <c r="H45">
        <v>15</v>
      </c>
    </row>
    <row r="46" spans="1:8">
      <c r="A46" t="s">
        <v>30</v>
      </c>
      <c r="B46">
        <v>159.67699999999999</v>
      </c>
      <c r="C46">
        <v>53.859900000000003</v>
      </c>
      <c r="D46">
        <v>4</v>
      </c>
      <c r="E46">
        <v>2621.9839999999999</v>
      </c>
      <c r="F46">
        <v>2621.9839999999999</v>
      </c>
      <c r="G46">
        <v>1310</v>
      </c>
      <c r="H46">
        <v>8</v>
      </c>
    </row>
    <row r="47" spans="1:8">
      <c r="A47" t="s">
        <v>31</v>
      </c>
      <c r="B47">
        <v>157.428</v>
      </c>
      <c r="C47">
        <v>53.101500000000001</v>
      </c>
      <c r="D47">
        <v>5</v>
      </c>
      <c r="E47">
        <v>2621.9839999999999</v>
      </c>
      <c r="F47">
        <v>2621.9839999999999</v>
      </c>
      <c r="G47">
        <v>1310</v>
      </c>
      <c r="H47">
        <v>8</v>
      </c>
    </row>
    <row r="48" spans="1:8">
      <c r="A48" t="s">
        <v>32</v>
      </c>
      <c r="B48">
        <v>4.0629999999999997</v>
      </c>
      <c r="C48">
        <v>1.37059</v>
      </c>
      <c r="D48">
        <v>6</v>
      </c>
      <c r="E48">
        <v>2620.3119999999999</v>
      </c>
      <c r="F48">
        <v>2620.3119999999999</v>
      </c>
      <c r="G48">
        <v>1300</v>
      </c>
      <c r="H48">
        <v>0</v>
      </c>
    </row>
    <row r="49" spans="1:8">
      <c r="A49" t="s">
        <v>34</v>
      </c>
      <c r="B49" t="s">
        <v>0</v>
      </c>
      <c r="C49" t="s">
        <v>1</v>
      </c>
      <c r="D49" t="s">
        <v>2</v>
      </c>
      <c r="E49" t="s">
        <v>6</v>
      </c>
      <c r="F49" t="s">
        <v>7</v>
      </c>
      <c r="G49" t="s">
        <v>3</v>
      </c>
      <c r="H49" t="s">
        <v>4</v>
      </c>
    </row>
    <row r="50" spans="1:8">
      <c r="A50" t="s">
        <v>100</v>
      </c>
      <c r="B50">
        <v>309.31400000000002</v>
      </c>
      <c r="C50">
        <v>100</v>
      </c>
      <c r="D50">
        <v>1</v>
      </c>
      <c r="E50">
        <v>40</v>
      </c>
      <c r="F50">
        <v>60</v>
      </c>
      <c r="G50">
        <v>12</v>
      </c>
      <c r="H50">
        <v>11</v>
      </c>
    </row>
    <row r="51" spans="1:8">
      <c r="A51" t="s">
        <v>101</v>
      </c>
      <c r="B51">
        <v>428.988</v>
      </c>
      <c r="C51">
        <v>138.69</v>
      </c>
      <c r="D51">
        <v>2</v>
      </c>
      <c r="E51">
        <v>41.734000000000002</v>
      </c>
      <c r="F51">
        <v>41.734000000000002</v>
      </c>
      <c r="G51">
        <v>86</v>
      </c>
      <c r="H51">
        <v>4</v>
      </c>
    </row>
    <row r="52" spans="1:8">
      <c r="A52" t="s">
        <v>102</v>
      </c>
      <c r="B52">
        <v>975.255</v>
      </c>
      <c r="C52">
        <v>315.29599999999999</v>
      </c>
      <c r="D52">
        <v>3</v>
      </c>
      <c r="E52">
        <v>81.233999999999995</v>
      </c>
      <c r="F52">
        <v>81.233999999999995</v>
      </c>
      <c r="G52">
        <v>2017</v>
      </c>
      <c r="H52">
        <v>16</v>
      </c>
    </row>
    <row r="53" spans="1:8">
      <c r="A53" t="s">
        <v>103</v>
      </c>
      <c r="B53">
        <v>798.29399999999998</v>
      </c>
      <c r="C53">
        <v>258.08499999999998</v>
      </c>
      <c r="D53">
        <v>4</v>
      </c>
      <c r="E53">
        <v>125</v>
      </c>
      <c r="F53">
        <v>125</v>
      </c>
      <c r="G53">
        <v>2000</v>
      </c>
      <c r="H53">
        <v>0</v>
      </c>
    </row>
    <row r="54" spans="1:8">
      <c r="A54" t="s">
        <v>104</v>
      </c>
      <c r="B54">
        <v>800.99099999999999</v>
      </c>
      <c r="C54">
        <v>258.95699999999999</v>
      </c>
      <c r="D54">
        <v>5</v>
      </c>
      <c r="E54">
        <v>93.75</v>
      </c>
      <c r="F54">
        <v>93.75</v>
      </c>
      <c r="G54">
        <v>2000</v>
      </c>
      <c r="H54">
        <v>0</v>
      </c>
    </row>
    <row r="55" spans="1:8">
      <c r="A55" t="s">
        <v>105</v>
      </c>
      <c r="B55">
        <v>107.09099999999999</v>
      </c>
      <c r="C55">
        <v>34.622199999999999</v>
      </c>
      <c r="D55">
        <v>6</v>
      </c>
      <c r="E55">
        <v>40</v>
      </c>
      <c r="F55">
        <v>60</v>
      </c>
      <c r="G55">
        <v>12</v>
      </c>
      <c r="H55">
        <v>11</v>
      </c>
    </row>
    <row r="56" spans="1:8">
      <c r="A56" t="s">
        <v>106</v>
      </c>
      <c r="B56">
        <v>89.058000000000007</v>
      </c>
      <c r="C56">
        <v>28.792100000000001</v>
      </c>
      <c r="D56">
        <v>7</v>
      </c>
      <c r="E56">
        <v>40</v>
      </c>
      <c r="F56">
        <v>60</v>
      </c>
      <c r="G56">
        <v>12</v>
      </c>
      <c r="H56">
        <v>11</v>
      </c>
    </row>
    <row r="57" spans="1:8">
      <c r="A57" t="s">
        <v>107</v>
      </c>
      <c r="B57">
        <v>173.18199999999999</v>
      </c>
      <c r="C57">
        <v>55.988900000000001</v>
      </c>
      <c r="D57">
        <v>8</v>
      </c>
      <c r="E57">
        <v>156.25</v>
      </c>
      <c r="F57">
        <v>156.25</v>
      </c>
      <c r="G57">
        <v>2000</v>
      </c>
      <c r="H57">
        <v>0</v>
      </c>
    </row>
    <row r="58" spans="1:8">
      <c r="A58" t="s">
        <v>35</v>
      </c>
      <c r="B58" t="s">
        <v>0</v>
      </c>
      <c r="C58" t="s">
        <v>1</v>
      </c>
      <c r="D58" t="s">
        <v>2</v>
      </c>
      <c r="E58" t="s">
        <v>6</v>
      </c>
      <c r="F58" t="s">
        <v>7</v>
      </c>
      <c r="G58" t="s">
        <v>3</v>
      </c>
      <c r="H58" t="s">
        <v>4</v>
      </c>
    </row>
    <row r="59" spans="1:8">
      <c r="A59" t="s">
        <v>100</v>
      </c>
      <c r="B59">
        <v>11614.95</v>
      </c>
      <c r="C59">
        <v>100</v>
      </c>
      <c r="D59">
        <v>1</v>
      </c>
      <c r="E59">
        <v>4096</v>
      </c>
      <c r="F59">
        <v>6144</v>
      </c>
      <c r="G59">
        <v>12</v>
      </c>
      <c r="H59">
        <v>11</v>
      </c>
    </row>
    <row r="60" spans="1:8">
      <c r="A60" t="s">
        <v>101</v>
      </c>
      <c r="B60">
        <v>9834.25</v>
      </c>
      <c r="C60">
        <v>84.668899999999994</v>
      </c>
      <c r="D60">
        <v>2</v>
      </c>
      <c r="E60">
        <v>4041.9839999999999</v>
      </c>
      <c r="F60">
        <v>4041.9839999999999</v>
      </c>
      <c r="G60">
        <v>2011</v>
      </c>
      <c r="H60">
        <v>9</v>
      </c>
    </row>
    <row r="61" spans="1:8">
      <c r="A61" t="s">
        <v>102</v>
      </c>
      <c r="B61">
        <v>11201.825000000001</v>
      </c>
      <c r="C61">
        <v>96.443200000000004</v>
      </c>
      <c r="D61">
        <v>3</v>
      </c>
      <c r="E61">
        <v>4049.9839999999999</v>
      </c>
      <c r="F61">
        <v>4049.9839999999999</v>
      </c>
      <c r="G61">
        <v>2017</v>
      </c>
      <c r="H61">
        <v>16</v>
      </c>
    </row>
    <row r="62" spans="1:8">
      <c r="A62" t="s">
        <v>103</v>
      </c>
      <c r="B62">
        <v>3265.85</v>
      </c>
      <c r="C62">
        <v>28.117599999999999</v>
      </c>
      <c r="D62">
        <v>4</v>
      </c>
      <c r="E62">
        <v>4062.5</v>
      </c>
      <c r="F62">
        <v>4062.5</v>
      </c>
      <c r="G62">
        <v>2000</v>
      </c>
      <c r="H62">
        <v>0</v>
      </c>
    </row>
    <row r="63" spans="1:8">
      <c r="A63" t="s">
        <v>104</v>
      </c>
      <c r="B63">
        <v>3131.0250000000001</v>
      </c>
      <c r="C63">
        <v>26.956900000000001</v>
      </c>
      <c r="D63">
        <v>5</v>
      </c>
      <c r="E63">
        <v>4062.5</v>
      </c>
      <c r="F63">
        <v>4062.5</v>
      </c>
      <c r="G63">
        <v>2000</v>
      </c>
      <c r="H63">
        <v>0</v>
      </c>
    </row>
    <row r="64" spans="1:8">
      <c r="A64" t="s">
        <v>105</v>
      </c>
      <c r="B64">
        <v>6858.4750000000004</v>
      </c>
      <c r="C64">
        <v>59.048699999999997</v>
      </c>
      <c r="D64">
        <v>6</v>
      </c>
      <c r="E64">
        <v>4096</v>
      </c>
      <c r="F64">
        <v>6144</v>
      </c>
      <c r="G64">
        <v>12</v>
      </c>
      <c r="H64">
        <v>11</v>
      </c>
    </row>
    <row r="65" spans="1:8">
      <c r="A65" t="s">
        <v>106</v>
      </c>
      <c r="B65">
        <v>7179.2749999999996</v>
      </c>
      <c r="C65">
        <v>61.810600000000001</v>
      </c>
      <c r="D65">
        <v>7</v>
      </c>
      <c r="E65">
        <v>4096</v>
      </c>
      <c r="F65">
        <v>6144</v>
      </c>
      <c r="G65">
        <v>12</v>
      </c>
      <c r="H65">
        <v>11</v>
      </c>
    </row>
    <row r="66" spans="1:8">
      <c r="A66" t="s">
        <v>107</v>
      </c>
      <c r="B66">
        <v>2598.8000000000002</v>
      </c>
      <c r="C66">
        <v>22.374600000000001</v>
      </c>
      <c r="D66">
        <v>8</v>
      </c>
      <c r="E66">
        <v>4125</v>
      </c>
      <c r="F66">
        <v>4125</v>
      </c>
      <c r="G66">
        <v>2000</v>
      </c>
      <c r="H66">
        <v>0</v>
      </c>
    </row>
    <row r="67" spans="1:8">
      <c r="A67" t="s">
        <v>36</v>
      </c>
      <c r="B67" t="s">
        <v>0</v>
      </c>
      <c r="C67" t="s">
        <v>1</v>
      </c>
      <c r="D67" t="s">
        <v>2</v>
      </c>
      <c r="E67" t="s">
        <v>6</v>
      </c>
      <c r="F67" t="s">
        <v>7</v>
      </c>
      <c r="G67" t="s">
        <v>3</v>
      </c>
      <c r="H67" t="s">
        <v>4</v>
      </c>
    </row>
    <row r="68" spans="1:8">
      <c r="A68" t="s">
        <v>100</v>
      </c>
      <c r="B68">
        <v>7.4269999999999996</v>
      </c>
      <c r="C68">
        <v>100</v>
      </c>
      <c r="D68">
        <v>1</v>
      </c>
      <c r="E68">
        <v>40</v>
      </c>
      <c r="F68">
        <v>60</v>
      </c>
      <c r="G68">
        <v>12</v>
      </c>
      <c r="H68">
        <v>11</v>
      </c>
    </row>
    <row r="69" spans="1:8">
      <c r="A69" t="s">
        <v>101</v>
      </c>
      <c r="B69">
        <v>9.5030000000000001</v>
      </c>
      <c r="C69">
        <v>127.952</v>
      </c>
      <c r="D69">
        <v>2</v>
      </c>
      <c r="E69">
        <v>41.734000000000002</v>
      </c>
      <c r="F69">
        <v>41.734000000000002</v>
      </c>
      <c r="G69">
        <v>86</v>
      </c>
      <c r="H69">
        <v>4</v>
      </c>
    </row>
    <row r="70" spans="1:8">
      <c r="A70" t="s">
        <v>102</v>
      </c>
      <c r="B70">
        <v>122.501</v>
      </c>
      <c r="C70">
        <v>1649.4</v>
      </c>
      <c r="D70">
        <v>3</v>
      </c>
      <c r="E70">
        <v>81.233999999999995</v>
      </c>
      <c r="F70">
        <v>81.233999999999995</v>
      </c>
      <c r="G70">
        <v>2017</v>
      </c>
      <c r="H70">
        <v>16</v>
      </c>
    </row>
    <row r="71" spans="1:8">
      <c r="A71" t="s">
        <v>103</v>
      </c>
      <c r="B71">
        <v>187.62</v>
      </c>
      <c r="C71">
        <v>2526.19</v>
      </c>
      <c r="D71">
        <v>4</v>
      </c>
      <c r="E71">
        <v>125</v>
      </c>
      <c r="F71">
        <v>125</v>
      </c>
      <c r="G71">
        <v>2000</v>
      </c>
      <c r="H71">
        <v>0</v>
      </c>
    </row>
    <row r="72" spans="1:8">
      <c r="A72" t="s">
        <v>104</v>
      </c>
      <c r="B72">
        <v>194.61500000000001</v>
      </c>
      <c r="C72">
        <v>2620.37</v>
      </c>
      <c r="D72">
        <v>5</v>
      </c>
      <c r="E72">
        <v>93.75</v>
      </c>
      <c r="F72">
        <v>93.75</v>
      </c>
      <c r="G72">
        <v>2000</v>
      </c>
      <c r="H72">
        <v>0</v>
      </c>
    </row>
    <row r="73" spans="1:8">
      <c r="A73" t="s">
        <v>105</v>
      </c>
      <c r="B73">
        <v>450.62700000000001</v>
      </c>
      <c r="C73">
        <v>6067.42</v>
      </c>
      <c r="D73">
        <v>6</v>
      </c>
      <c r="E73">
        <v>40</v>
      </c>
      <c r="F73">
        <v>60</v>
      </c>
      <c r="G73">
        <v>12</v>
      </c>
      <c r="H73">
        <v>11</v>
      </c>
    </row>
    <row r="74" spans="1:8">
      <c r="A74" t="s">
        <v>106</v>
      </c>
      <c r="B74">
        <v>440.73500000000001</v>
      </c>
      <c r="C74">
        <v>5934.23</v>
      </c>
      <c r="D74">
        <v>7</v>
      </c>
      <c r="E74">
        <v>40</v>
      </c>
      <c r="F74">
        <v>60</v>
      </c>
      <c r="G74">
        <v>12</v>
      </c>
      <c r="H74">
        <v>11</v>
      </c>
    </row>
    <row r="75" spans="1:8">
      <c r="A75" t="s">
        <v>107</v>
      </c>
      <c r="B75">
        <v>633.01300000000003</v>
      </c>
      <c r="C75">
        <v>8523.1299999999992</v>
      </c>
      <c r="D75">
        <v>8</v>
      </c>
      <c r="E75">
        <v>156.25</v>
      </c>
      <c r="F75">
        <v>180.25</v>
      </c>
      <c r="G75">
        <v>2012</v>
      </c>
      <c r="H75">
        <v>12</v>
      </c>
    </row>
    <row r="76" spans="1:8">
      <c r="A76" s="1" t="s">
        <v>37</v>
      </c>
      <c r="B76" s="1" t="s">
        <v>0</v>
      </c>
      <c r="C76" s="1" t="s">
        <v>1</v>
      </c>
      <c r="D76" s="1" t="s">
        <v>2</v>
      </c>
      <c r="E76" s="1" t="s">
        <v>6</v>
      </c>
      <c r="F76" s="1" t="s">
        <v>7</v>
      </c>
      <c r="G76" s="1" t="s">
        <v>3</v>
      </c>
      <c r="H76" s="1" t="s">
        <v>4</v>
      </c>
    </row>
    <row r="77" spans="1:8">
      <c r="A77" s="1" t="s">
        <v>100</v>
      </c>
      <c r="B77" s="1">
        <v>83.924999999999997</v>
      </c>
      <c r="C77" s="1">
        <v>100</v>
      </c>
      <c r="D77" s="1">
        <v>1</v>
      </c>
      <c r="E77" s="1">
        <v>4096</v>
      </c>
      <c r="F77" s="1">
        <v>6144</v>
      </c>
      <c r="G77" s="1">
        <v>12</v>
      </c>
      <c r="H77" s="1">
        <v>11</v>
      </c>
    </row>
    <row r="78" spans="1:8">
      <c r="A78" s="1" t="s">
        <v>101</v>
      </c>
      <c r="B78" s="1">
        <v>295.27499999999998</v>
      </c>
      <c r="C78" s="1">
        <v>351.83199999999999</v>
      </c>
      <c r="D78" s="1">
        <v>2</v>
      </c>
      <c r="E78" s="1">
        <v>4041.9839999999999</v>
      </c>
      <c r="F78" s="1">
        <v>4041.9839999999999</v>
      </c>
      <c r="G78" s="1">
        <v>2011</v>
      </c>
      <c r="H78" s="1">
        <v>9</v>
      </c>
    </row>
    <row r="79" spans="1:8">
      <c r="A79" s="1" t="s">
        <v>102</v>
      </c>
      <c r="B79" s="1">
        <v>586.45000000000005</v>
      </c>
      <c r="C79" s="1">
        <v>698.779</v>
      </c>
      <c r="D79" s="1">
        <v>3</v>
      </c>
      <c r="E79" s="1">
        <v>4049.9839999999999</v>
      </c>
      <c r="F79" s="1">
        <v>4049.9839999999999</v>
      </c>
      <c r="G79" s="1">
        <v>2017</v>
      </c>
      <c r="H79" s="1">
        <v>16</v>
      </c>
    </row>
    <row r="80" spans="1:8">
      <c r="A80" s="1" t="s">
        <v>103</v>
      </c>
      <c r="B80" s="1">
        <v>520.9</v>
      </c>
      <c r="C80" s="1">
        <v>620.673</v>
      </c>
      <c r="D80" s="1">
        <v>4</v>
      </c>
      <c r="E80" s="1">
        <v>4062.5</v>
      </c>
      <c r="F80" s="1">
        <v>4062.5</v>
      </c>
      <c r="G80" s="1">
        <v>2000</v>
      </c>
      <c r="H80" s="1">
        <v>0</v>
      </c>
    </row>
    <row r="81" spans="1:8">
      <c r="A81" s="1" t="s">
        <v>104</v>
      </c>
      <c r="B81" s="1">
        <v>513.5</v>
      </c>
      <c r="C81" s="1">
        <v>611.85599999999999</v>
      </c>
      <c r="D81" s="1">
        <v>5</v>
      </c>
      <c r="E81" s="1">
        <v>4062.5</v>
      </c>
      <c r="F81" s="1">
        <v>4062.5</v>
      </c>
      <c r="G81" s="1">
        <v>2000</v>
      </c>
      <c r="H81" s="1">
        <v>0</v>
      </c>
    </row>
    <row r="82" spans="1:8">
      <c r="A82" s="1" t="s">
        <v>105</v>
      </c>
      <c r="B82" s="1">
        <v>10382.450000000001</v>
      </c>
      <c r="C82" s="1">
        <v>12371.1</v>
      </c>
      <c r="D82" s="1">
        <v>6</v>
      </c>
      <c r="E82" s="1">
        <v>4096</v>
      </c>
      <c r="F82" s="1">
        <v>6144</v>
      </c>
      <c r="G82" s="1">
        <v>12</v>
      </c>
      <c r="H82" s="1">
        <v>11</v>
      </c>
    </row>
    <row r="83" spans="1:8">
      <c r="A83" s="1" t="s">
        <v>106</v>
      </c>
      <c r="B83" s="1">
        <v>10379.225</v>
      </c>
      <c r="C83" s="1">
        <v>12367.3</v>
      </c>
      <c r="D83" s="1">
        <v>7</v>
      </c>
      <c r="E83" s="1">
        <v>4096</v>
      </c>
      <c r="F83" s="1">
        <v>6144</v>
      </c>
      <c r="G83" s="1">
        <v>12</v>
      </c>
      <c r="H83" s="1">
        <v>11</v>
      </c>
    </row>
    <row r="84" spans="1:8">
      <c r="A84" s="1" t="s">
        <v>108</v>
      </c>
      <c r="B84" s="1">
        <v>1803.925</v>
      </c>
      <c r="C84" s="1">
        <v>2149.4499999999998</v>
      </c>
      <c r="D84" s="1">
        <v>8</v>
      </c>
      <c r="E84" s="1">
        <v>4125</v>
      </c>
      <c r="F84" s="1">
        <v>4149</v>
      </c>
      <c r="G84" s="1">
        <v>2012</v>
      </c>
      <c r="H84" s="1">
        <v>12</v>
      </c>
    </row>
    <row r="85" spans="1:8">
      <c r="A85" s="1" t="s">
        <v>109</v>
      </c>
      <c r="B85" s="1" t="s">
        <v>0</v>
      </c>
      <c r="C85" s="1" t="s">
        <v>1</v>
      </c>
      <c r="D85" s="1" t="s">
        <v>2</v>
      </c>
      <c r="E85" s="1" t="s">
        <v>6</v>
      </c>
      <c r="F85" s="1" t="s">
        <v>7</v>
      </c>
      <c r="G85" s="1" t="s">
        <v>3</v>
      </c>
      <c r="H85" s="1" t="s">
        <v>4</v>
      </c>
    </row>
    <row r="86" spans="1:8">
      <c r="A86" s="1" t="s">
        <v>100</v>
      </c>
      <c r="B86" s="1">
        <v>5458.93</v>
      </c>
      <c r="C86" s="1">
        <v>100</v>
      </c>
      <c r="D86" s="1">
        <v>1</v>
      </c>
      <c r="E86" s="1">
        <v>40</v>
      </c>
      <c r="F86" s="1">
        <v>60</v>
      </c>
      <c r="G86" s="1">
        <v>12</v>
      </c>
      <c r="H86" s="1">
        <v>11</v>
      </c>
    </row>
    <row r="87" spans="1:8">
      <c r="A87" s="1" t="s">
        <v>110</v>
      </c>
      <c r="B87" s="1">
        <v>489.01499999999999</v>
      </c>
      <c r="C87" s="1">
        <v>8.9580699999999993</v>
      </c>
      <c r="D87" s="1">
        <v>2</v>
      </c>
      <c r="E87" s="1">
        <v>40</v>
      </c>
      <c r="F87" s="1">
        <v>60</v>
      </c>
      <c r="G87" s="1">
        <v>12</v>
      </c>
      <c r="H87" s="1">
        <v>11</v>
      </c>
    </row>
    <row r="88" spans="1:8">
      <c r="A88" s="1" t="s">
        <v>111</v>
      </c>
      <c r="B88" s="1">
        <v>485.71899999999999</v>
      </c>
      <c r="C88" s="1">
        <v>8.8976900000000008</v>
      </c>
      <c r="D88" s="1">
        <v>3</v>
      </c>
      <c r="E88" s="1">
        <v>125</v>
      </c>
      <c r="F88" s="1">
        <v>125</v>
      </c>
      <c r="G88" s="1">
        <v>2000</v>
      </c>
      <c r="H88" s="1">
        <v>0</v>
      </c>
    </row>
    <row r="89" spans="1:8">
      <c r="A89" s="1" t="s">
        <v>112</v>
      </c>
      <c r="B89" s="1">
        <v>485.09100000000001</v>
      </c>
      <c r="C89" s="1">
        <v>8.8861799999999995</v>
      </c>
      <c r="D89" s="1">
        <v>4</v>
      </c>
      <c r="E89" s="1">
        <v>93.75</v>
      </c>
      <c r="F89" s="1">
        <v>93.75</v>
      </c>
      <c r="G89" s="1">
        <v>2000</v>
      </c>
      <c r="H89" s="1">
        <v>0</v>
      </c>
    </row>
    <row r="90" spans="1:8">
      <c r="A90" s="1" t="s">
        <v>113</v>
      </c>
      <c r="B90" s="1">
        <v>498.16</v>
      </c>
      <c r="C90" s="1">
        <v>9.1256000000000004</v>
      </c>
      <c r="D90" s="1">
        <v>5</v>
      </c>
      <c r="E90" s="1">
        <v>46.844000000000001</v>
      </c>
      <c r="F90" s="1">
        <v>78.078000000000003</v>
      </c>
      <c r="G90" s="1">
        <v>20</v>
      </c>
      <c r="H90" s="1">
        <v>19</v>
      </c>
    </row>
    <row r="91" spans="1:8">
      <c r="A91" s="1" t="s">
        <v>114</v>
      </c>
      <c r="B91" s="1">
        <v>235.97900000000001</v>
      </c>
      <c r="C91" s="1">
        <v>4.3228099999999996</v>
      </c>
      <c r="D91" s="1">
        <v>6</v>
      </c>
      <c r="E91" s="1">
        <v>109.76600000000001</v>
      </c>
      <c r="F91" s="1">
        <v>109.76600000000001</v>
      </c>
      <c r="G91" s="1">
        <v>2008</v>
      </c>
      <c r="H91" s="1">
        <v>7</v>
      </c>
    </row>
    <row r="92" spans="1:8">
      <c r="A92" s="1" t="s">
        <v>115</v>
      </c>
      <c r="B92" s="1" t="s">
        <v>0</v>
      </c>
      <c r="C92" s="1" t="s">
        <v>1</v>
      </c>
      <c r="D92" s="1" t="s">
        <v>2</v>
      </c>
      <c r="E92" s="1" t="s">
        <v>6</v>
      </c>
      <c r="F92" s="1" t="s">
        <v>7</v>
      </c>
      <c r="G92" s="1" t="s">
        <v>3</v>
      </c>
      <c r="H92" s="1" t="s">
        <v>4</v>
      </c>
    </row>
    <row r="93" spans="1:8">
      <c r="A93" s="1" t="s">
        <v>100</v>
      </c>
      <c r="B93" s="1">
        <v>32845.230000000003</v>
      </c>
      <c r="C93" s="1">
        <v>100</v>
      </c>
      <c r="D93" s="1">
        <v>1</v>
      </c>
      <c r="E93" s="1">
        <v>4096</v>
      </c>
      <c r="F93" s="1">
        <v>6144</v>
      </c>
      <c r="G93" s="1">
        <v>12</v>
      </c>
      <c r="H93" s="1">
        <v>11</v>
      </c>
    </row>
    <row r="94" spans="1:8">
      <c r="A94" s="1" t="s">
        <v>110</v>
      </c>
      <c r="B94" s="1">
        <v>1262.825</v>
      </c>
      <c r="C94" s="1">
        <v>3.84477</v>
      </c>
      <c r="D94" s="1">
        <v>2</v>
      </c>
      <c r="E94" s="1">
        <v>4096</v>
      </c>
      <c r="F94" s="1">
        <v>6144</v>
      </c>
      <c r="G94" s="1">
        <v>12</v>
      </c>
      <c r="H94" s="1">
        <v>11</v>
      </c>
    </row>
    <row r="95" spans="1:8">
      <c r="A95" s="1" t="s">
        <v>111</v>
      </c>
      <c r="B95" s="1">
        <v>1124.24</v>
      </c>
      <c r="C95" s="1">
        <v>3.4228399999999999</v>
      </c>
      <c r="D95" s="1">
        <v>3</v>
      </c>
      <c r="E95" s="1">
        <v>4062.5</v>
      </c>
      <c r="F95" s="1">
        <v>4062.5</v>
      </c>
      <c r="G95" s="1">
        <v>2000</v>
      </c>
      <c r="H95" s="1">
        <v>0</v>
      </c>
    </row>
    <row r="96" spans="1:8">
      <c r="A96" s="1" t="s">
        <v>112</v>
      </c>
      <c r="B96" s="1">
        <v>1122.8599999999999</v>
      </c>
      <c r="C96" s="1">
        <v>3.4186399999999999</v>
      </c>
      <c r="D96" s="1">
        <v>4</v>
      </c>
      <c r="E96" s="1">
        <v>4062.5</v>
      </c>
      <c r="F96" s="1">
        <v>4062.5</v>
      </c>
      <c r="G96" s="1">
        <v>2000</v>
      </c>
      <c r="H96" s="1">
        <v>0</v>
      </c>
    </row>
    <row r="97" spans="1:8">
      <c r="A97" s="1" t="s">
        <v>113</v>
      </c>
      <c r="B97" s="1">
        <v>1189.32</v>
      </c>
      <c r="C97" s="1">
        <v>3.6209799999999999</v>
      </c>
      <c r="D97" s="1">
        <v>5</v>
      </c>
      <c r="E97" s="1">
        <v>4796</v>
      </c>
      <c r="F97" s="1">
        <v>7994</v>
      </c>
      <c r="G97" s="1">
        <v>20</v>
      </c>
      <c r="H97" s="1">
        <v>19</v>
      </c>
    </row>
    <row r="98" spans="1:8">
      <c r="A98" s="1" t="s">
        <v>114</v>
      </c>
      <c r="B98" s="1">
        <v>408.98500000000001</v>
      </c>
      <c r="C98" s="1">
        <v>1.24519</v>
      </c>
      <c r="D98" s="1">
        <v>6</v>
      </c>
      <c r="E98" s="1">
        <v>4078.5160000000001</v>
      </c>
      <c r="F98" s="1">
        <v>4078.5160000000001</v>
      </c>
      <c r="G98" s="1">
        <v>2008</v>
      </c>
      <c r="H98" s="1">
        <v>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40" zoomScale="140" zoomScaleNormal="140" workbookViewId="0">
      <selection activeCell="N132" sqref="N132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7" sqref="N17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18" sqref="B18:B19"/>
    </sheetView>
  </sheetViews>
  <sheetFormatPr defaultRowHeight="13.5"/>
  <cols>
    <col min="1" max="1" width="53.375" bestFit="1" customWidth="1"/>
    <col min="2" max="2" width="10.5" bestFit="1" customWidth="1"/>
    <col min="3" max="3" width="8.5" bestFit="1" customWidth="1"/>
    <col min="4" max="4" width="4.875" bestFit="1" customWidth="1"/>
    <col min="5" max="5" width="11.875" bestFit="1" customWidth="1"/>
    <col min="6" max="6" width="16.625" bestFit="1" customWidth="1"/>
    <col min="7" max="7" width="10.375" bestFit="1" customWidth="1"/>
    <col min="8" max="8" width="10.625" bestFit="1" customWidth="1"/>
  </cols>
  <sheetData>
    <row r="1" spans="1:8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3</v>
      </c>
      <c r="H1" t="s">
        <v>4</v>
      </c>
    </row>
    <row r="2" spans="1:8">
      <c r="A2" t="s">
        <v>8</v>
      </c>
      <c r="B2">
        <v>58.19</v>
      </c>
      <c r="C2">
        <v>100</v>
      </c>
      <c r="D2">
        <v>1</v>
      </c>
      <c r="E2">
        <v>0</v>
      </c>
      <c r="F2">
        <v>0</v>
      </c>
      <c r="G2">
        <v>0</v>
      </c>
      <c r="H2">
        <v>0</v>
      </c>
    </row>
    <row r="3" spans="1:8">
      <c r="A3" t="s">
        <v>9</v>
      </c>
      <c r="B3">
        <v>85.424000000000007</v>
      </c>
      <c r="C3">
        <v>146.803</v>
      </c>
      <c r="D3">
        <v>2</v>
      </c>
      <c r="E3">
        <v>0</v>
      </c>
      <c r="F3">
        <v>0</v>
      </c>
      <c r="G3">
        <v>0</v>
      </c>
      <c r="H3">
        <v>0</v>
      </c>
    </row>
    <row r="4" spans="1:8">
      <c r="A4" t="s">
        <v>10</v>
      </c>
      <c r="B4">
        <v>40.122</v>
      </c>
      <c r="C4">
        <v>68.949799999999996</v>
      </c>
      <c r="D4">
        <v>3</v>
      </c>
      <c r="E4">
        <v>0</v>
      </c>
      <c r="F4">
        <v>0</v>
      </c>
      <c r="G4">
        <v>0</v>
      </c>
      <c r="H4">
        <v>0</v>
      </c>
    </row>
    <row r="5" spans="1:8">
      <c r="A5" t="s">
        <v>11</v>
      </c>
      <c r="B5">
        <v>84.366</v>
      </c>
      <c r="C5">
        <v>144.98500000000001</v>
      </c>
      <c r="D5">
        <v>4</v>
      </c>
      <c r="E5">
        <v>0</v>
      </c>
      <c r="F5">
        <v>0</v>
      </c>
      <c r="G5">
        <v>0</v>
      </c>
      <c r="H5">
        <v>0</v>
      </c>
    </row>
    <row r="6" spans="1:8">
      <c r="A6" t="s">
        <v>12</v>
      </c>
      <c r="B6">
        <v>736.01499999999999</v>
      </c>
      <c r="C6">
        <v>1264.8599999999999</v>
      </c>
      <c r="D6">
        <v>5</v>
      </c>
      <c r="E6">
        <v>0</v>
      </c>
      <c r="F6">
        <v>0</v>
      </c>
      <c r="G6">
        <v>0</v>
      </c>
      <c r="H6">
        <v>0</v>
      </c>
    </row>
    <row r="7" spans="1:8">
      <c r="A7" t="s">
        <v>13</v>
      </c>
      <c r="B7">
        <v>154.63999999999999</v>
      </c>
      <c r="C7">
        <v>265.75200000000001</v>
      </c>
      <c r="D7">
        <v>6</v>
      </c>
      <c r="E7">
        <v>0</v>
      </c>
      <c r="F7">
        <v>0</v>
      </c>
      <c r="G7">
        <v>0</v>
      </c>
      <c r="H7">
        <v>0</v>
      </c>
    </row>
    <row r="8" spans="1:8">
      <c r="A8" t="s">
        <v>14</v>
      </c>
      <c r="B8">
        <v>503.77</v>
      </c>
      <c r="C8">
        <v>865.73800000000006</v>
      </c>
      <c r="D8">
        <v>7</v>
      </c>
      <c r="E8">
        <v>81.233999999999995</v>
      </c>
      <c r="F8">
        <v>81.233999999999995</v>
      </c>
      <c r="G8">
        <v>2017</v>
      </c>
      <c r="H8">
        <v>16</v>
      </c>
    </row>
    <row r="9" spans="1:8">
      <c r="A9" t="s">
        <v>15</v>
      </c>
      <c r="B9" t="s">
        <v>0</v>
      </c>
      <c r="C9" t="s">
        <v>1</v>
      </c>
      <c r="D9" t="s">
        <v>2</v>
      </c>
      <c r="E9" t="s">
        <v>6</v>
      </c>
      <c r="F9" t="s">
        <v>7</v>
      </c>
      <c r="G9" t="s">
        <v>3</v>
      </c>
      <c r="H9" t="s">
        <v>4</v>
      </c>
    </row>
    <row r="10" spans="1:8">
      <c r="A10" t="s">
        <v>8</v>
      </c>
      <c r="B10">
        <v>3089.05</v>
      </c>
      <c r="C10">
        <v>100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>
      <c r="A11" t="s">
        <v>9</v>
      </c>
      <c r="B11">
        <v>17240.55</v>
      </c>
      <c r="C11">
        <v>558.11800000000005</v>
      </c>
      <c r="D11">
        <v>2</v>
      </c>
      <c r="E11">
        <v>0</v>
      </c>
      <c r="F11">
        <v>0</v>
      </c>
      <c r="G11">
        <v>0</v>
      </c>
      <c r="H11">
        <v>0</v>
      </c>
    </row>
    <row r="12" spans="1:8">
      <c r="A12" t="s">
        <v>10</v>
      </c>
      <c r="B12">
        <v>1073.6500000000001</v>
      </c>
      <c r="C12">
        <v>34.756599999999999</v>
      </c>
      <c r="D12">
        <v>3</v>
      </c>
      <c r="E12">
        <v>0</v>
      </c>
      <c r="F12">
        <v>0</v>
      </c>
      <c r="G12">
        <v>0</v>
      </c>
      <c r="H12">
        <v>0</v>
      </c>
    </row>
    <row r="13" spans="1:8">
      <c r="A13" t="s">
        <v>11</v>
      </c>
      <c r="B13">
        <v>1886.65</v>
      </c>
      <c r="C13">
        <v>61.075400000000002</v>
      </c>
      <c r="D13">
        <v>4</v>
      </c>
      <c r="E13">
        <v>0</v>
      </c>
      <c r="F13">
        <v>0</v>
      </c>
      <c r="G13">
        <v>0</v>
      </c>
      <c r="H13">
        <v>0</v>
      </c>
    </row>
    <row r="14" spans="1:8">
      <c r="A14" t="s">
        <v>12</v>
      </c>
      <c r="B14">
        <v>1897.3</v>
      </c>
      <c r="C14">
        <v>61.420200000000001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8">
      <c r="A15" t="s">
        <v>13</v>
      </c>
      <c r="B15">
        <v>8329.9</v>
      </c>
      <c r="C15">
        <v>269.65899999999999</v>
      </c>
      <c r="D15">
        <v>6</v>
      </c>
      <c r="E15">
        <v>0</v>
      </c>
      <c r="F15">
        <v>0</v>
      </c>
      <c r="G15">
        <v>0</v>
      </c>
      <c r="H15">
        <v>0</v>
      </c>
    </row>
    <row r="16" spans="1:8">
      <c r="A16" t="s">
        <v>14</v>
      </c>
      <c r="B16">
        <v>2977.1</v>
      </c>
      <c r="C16">
        <v>96.375900000000001</v>
      </c>
      <c r="D16">
        <v>7</v>
      </c>
      <c r="E16">
        <v>4049.9839999999999</v>
      </c>
      <c r="F16">
        <v>4049.9839999999999</v>
      </c>
      <c r="G16">
        <v>2017</v>
      </c>
      <c r="H16">
        <v>16</v>
      </c>
    </row>
    <row r="17" spans="1:3">
      <c r="A17" t="s">
        <v>77</v>
      </c>
      <c r="B17" t="s">
        <v>0</v>
      </c>
      <c r="C17" t="s">
        <v>1</v>
      </c>
    </row>
    <row r="18" spans="1:3">
      <c r="A18" t="s">
        <v>78</v>
      </c>
      <c r="B18">
        <v>6.9089999999999998</v>
      </c>
      <c r="C18">
        <v>100</v>
      </c>
    </row>
    <row r="19" spans="1:3">
      <c r="A19" t="s">
        <v>79</v>
      </c>
      <c r="B19">
        <v>6.8819999999999997</v>
      </c>
      <c r="C19">
        <v>99.606999999999999</v>
      </c>
    </row>
    <row r="20" spans="1:3">
      <c r="A20" t="s">
        <v>80</v>
      </c>
      <c r="B20" t="s">
        <v>0</v>
      </c>
      <c r="C20" t="s">
        <v>1</v>
      </c>
    </row>
    <row r="21" spans="1:3">
      <c r="A21" t="s">
        <v>78</v>
      </c>
      <c r="B21">
        <v>7.6079999999999997</v>
      </c>
      <c r="C21">
        <v>100</v>
      </c>
    </row>
    <row r="22" spans="1:3">
      <c r="A22" t="s">
        <v>79</v>
      </c>
      <c r="B22">
        <v>653.78</v>
      </c>
      <c r="C22">
        <v>8593.32</v>
      </c>
    </row>
    <row r="23" spans="1:3">
      <c r="A23" t="s">
        <v>81</v>
      </c>
      <c r="B23" t="s">
        <v>0</v>
      </c>
      <c r="C23" t="s">
        <v>1</v>
      </c>
    </row>
    <row r="24" spans="1:3">
      <c r="A24" t="s">
        <v>82</v>
      </c>
      <c r="B24">
        <v>559178000</v>
      </c>
      <c r="C24">
        <v>100</v>
      </c>
    </row>
    <row r="25" spans="1:3">
      <c r="A25" t="s">
        <v>83</v>
      </c>
      <c r="B25">
        <v>41014000</v>
      </c>
      <c r="C25">
        <v>7.3346900000000002</v>
      </c>
    </row>
    <row r="26" spans="1:3">
      <c r="A26" t="s">
        <v>84</v>
      </c>
      <c r="B26">
        <v>29096000</v>
      </c>
      <c r="C26">
        <v>5.2033500000000004</v>
      </c>
    </row>
    <row r="27" spans="1:3">
      <c r="A27" t="s">
        <v>85</v>
      </c>
      <c r="B27">
        <v>13342000</v>
      </c>
      <c r="C27">
        <v>2.3860000000000001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37" sqref="A37"/>
    </sheetView>
  </sheetViews>
  <sheetFormatPr defaultRowHeight="13.5"/>
  <cols>
    <col min="1" max="1" width="53.375" bestFit="1" customWidth="1"/>
    <col min="2" max="2" width="12.75" bestFit="1" customWidth="1"/>
    <col min="3" max="3" width="8.5" bestFit="1" customWidth="1"/>
    <col min="4" max="4" width="4.875" bestFit="1" customWidth="1"/>
    <col min="5" max="5" width="11.875" bestFit="1" customWidth="1"/>
    <col min="6" max="6" width="16.625" bestFit="1" customWidth="1"/>
    <col min="7" max="7" width="10.375" bestFit="1" customWidth="1"/>
    <col min="8" max="8" width="10.625" bestFit="1" customWidth="1"/>
  </cols>
  <sheetData>
    <row r="1" spans="1:8">
      <c r="A1" t="s">
        <v>5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3</v>
      </c>
      <c r="H1" t="s">
        <v>4</v>
      </c>
    </row>
    <row r="2" spans="1:8">
      <c r="A2" t="s">
        <v>8</v>
      </c>
      <c r="B2">
        <v>91.888999999999996</v>
      </c>
      <c r="C2">
        <v>100</v>
      </c>
      <c r="D2">
        <v>1</v>
      </c>
      <c r="E2">
        <v>0</v>
      </c>
      <c r="F2">
        <v>0</v>
      </c>
      <c r="G2">
        <v>0</v>
      </c>
      <c r="H2">
        <v>0</v>
      </c>
    </row>
    <row r="3" spans="1:8">
      <c r="A3" t="s">
        <v>9</v>
      </c>
      <c r="B3">
        <v>75.918000000000006</v>
      </c>
      <c r="C3">
        <v>82.619399999999999</v>
      </c>
      <c r="D3">
        <v>2</v>
      </c>
      <c r="E3">
        <v>0</v>
      </c>
      <c r="F3">
        <v>0</v>
      </c>
      <c r="G3">
        <v>0</v>
      </c>
      <c r="H3">
        <v>0</v>
      </c>
    </row>
    <row r="4" spans="1:8">
      <c r="A4" t="s">
        <v>10</v>
      </c>
      <c r="B4">
        <v>602.90899999999999</v>
      </c>
      <c r="C4">
        <v>656.13</v>
      </c>
      <c r="D4">
        <v>3</v>
      </c>
      <c r="E4">
        <v>0</v>
      </c>
      <c r="F4">
        <v>0</v>
      </c>
      <c r="G4">
        <v>0</v>
      </c>
      <c r="H4">
        <v>0</v>
      </c>
    </row>
    <row r="5" spans="1:8">
      <c r="A5" t="s">
        <v>11</v>
      </c>
      <c r="B5">
        <v>82.506</v>
      </c>
      <c r="C5">
        <v>89.789500000000004</v>
      </c>
      <c r="D5">
        <v>4</v>
      </c>
      <c r="E5">
        <v>0</v>
      </c>
      <c r="F5">
        <v>0</v>
      </c>
      <c r="G5">
        <v>0</v>
      </c>
      <c r="H5">
        <v>0</v>
      </c>
    </row>
    <row r="6" spans="1:8">
      <c r="A6" t="s">
        <v>12</v>
      </c>
      <c r="B6">
        <v>653.09199999999998</v>
      </c>
      <c r="C6">
        <v>710.74300000000005</v>
      </c>
      <c r="D6">
        <v>5</v>
      </c>
      <c r="E6">
        <v>0</v>
      </c>
      <c r="F6">
        <v>0</v>
      </c>
      <c r="G6">
        <v>0</v>
      </c>
      <c r="H6">
        <v>0</v>
      </c>
    </row>
    <row r="7" spans="1:8">
      <c r="A7" t="s">
        <v>13</v>
      </c>
      <c r="B7">
        <v>214.86500000000001</v>
      </c>
      <c r="C7">
        <v>233.83099999999999</v>
      </c>
      <c r="D7">
        <v>6</v>
      </c>
      <c r="E7">
        <v>0</v>
      </c>
      <c r="F7">
        <v>0</v>
      </c>
      <c r="G7">
        <v>0</v>
      </c>
      <c r="H7">
        <v>0</v>
      </c>
    </row>
    <row r="8" spans="1:8">
      <c r="A8" t="s">
        <v>14</v>
      </c>
      <c r="B8">
        <v>746.32100000000003</v>
      </c>
      <c r="C8">
        <v>812.202</v>
      </c>
      <c r="D8">
        <v>7</v>
      </c>
      <c r="E8">
        <v>71.875</v>
      </c>
      <c r="F8">
        <v>71.875</v>
      </c>
      <c r="G8">
        <v>2017</v>
      </c>
      <c r="H8">
        <v>16</v>
      </c>
    </row>
    <row r="9" spans="1:8">
      <c r="A9" t="s">
        <v>15</v>
      </c>
      <c r="B9" t="s">
        <v>0</v>
      </c>
      <c r="C9" t="s">
        <v>1</v>
      </c>
      <c r="D9" t="s">
        <v>2</v>
      </c>
      <c r="E9" t="s">
        <v>6</v>
      </c>
      <c r="F9" t="s">
        <v>7</v>
      </c>
      <c r="G9" t="s">
        <v>3</v>
      </c>
      <c r="H9" t="s">
        <v>4</v>
      </c>
    </row>
    <row r="10" spans="1:8">
      <c r="A10" t="s">
        <v>8</v>
      </c>
      <c r="B10">
        <v>23321.784</v>
      </c>
      <c r="C10">
        <v>100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>
      <c r="A11" t="s">
        <v>9</v>
      </c>
      <c r="B11">
        <v>20729.077000000001</v>
      </c>
      <c r="C11">
        <v>88.882900000000006</v>
      </c>
      <c r="D11">
        <v>2</v>
      </c>
      <c r="E11">
        <v>0</v>
      </c>
      <c r="F11">
        <v>0</v>
      </c>
      <c r="G11">
        <v>0</v>
      </c>
      <c r="H11">
        <v>0</v>
      </c>
    </row>
    <row r="12" spans="1:8">
      <c r="A12" t="s">
        <v>10</v>
      </c>
      <c r="B12">
        <v>6215.7969999999996</v>
      </c>
      <c r="C12">
        <v>26.6523</v>
      </c>
      <c r="D12">
        <v>3</v>
      </c>
      <c r="E12">
        <v>0</v>
      </c>
      <c r="F12">
        <v>0</v>
      </c>
      <c r="G12">
        <v>0</v>
      </c>
      <c r="H12">
        <v>0</v>
      </c>
    </row>
    <row r="13" spans="1:8">
      <c r="A13" t="s">
        <v>11</v>
      </c>
      <c r="B13">
        <v>5195.6180000000004</v>
      </c>
      <c r="C13">
        <v>22.277999999999999</v>
      </c>
      <c r="D13">
        <v>4</v>
      </c>
      <c r="E13">
        <v>0</v>
      </c>
      <c r="F13">
        <v>0</v>
      </c>
      <c r="G13">
        <v>0</v>
      </c>
      <c r="H13">
        <v>0</v>
      </c>
    </row>
    <row r="14" spans="1:8">
      <c r="A14" t="s">
        <v>12</v>
      </c>
      <c r="B14">
        <v>6716.625</v>
      </c>
      <c r="C14">
        <v>28.799800000000001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8">
      <c r="A15" t="s">
        <v>13</v>
      </c>
      <c r="B15">
        <v>23807.546999999999</v>
      </c>
      <c r="C15">
        <v>102.083</v>
      </c>
      <c r="D15">
        <v>6</v>
      </c>
      <c r="E15">
        <v>0</v>
      </c>
      <c r="F15">
        <v>0</v>
      </c>
      <c r="G15">
        <v>0</v>
      </c>
      <c r="H15">
        <v>0</v>
      </c>
    </row>
    <row r="16" spans="1:8">
      <c r="A16" t="s">
        <v>14</v>
      </c>
      <c r="B16">
        <v>3281.4119999999998</v>
      </c>
      <c r="C16">
        <v>14.0702</v>
      </c>
      <c r="D16">
        <v>7</v>
      </c>
      <c r="E16">
        <v>4040.625</v>
      </c>
      <c r="F16">
        <v>4040.625</v>
      </c>
      <c r="G16">
        <v>2017</v>
      </c>
      <c r="H16">
        <v>16</v>
      </c>
    </row>
    <row r="17" spans="1:8">
      <c r="A17" t="s">
        <v>77</v>
      </c>
      <c r="B17" t="s">
        <v>0</v>
      </c>
      <c r="C17" t="s">
        <v>1</v>
      </c>
    </row>
    <row r="18" spans="1:8">
      <c r="A18" t="s">
        <v>78</v>
      </c>
      <c r="B18">
        <v>9.1630000000000003</v>
      </c>
      <c r="C18">
        <v>100</v>
      </c>
    </row>
    <row r="19" spans="1:8">
      <c r="A19" t="s">
        <v>79</v>
      </c>
      <c r="B19">
        <v>9.42</v>
      </c>
      <c r="C19">
        <v>102.8</v>
      </c>
    </row>
    <row r="20" spans="1:8">
      <c r="A20" t="s">
        <v>80</v>
      </c>
      <c r="B20" t="s">
        <v>0</v>
      </c>
      <c r="C20" t="s">
        <v>1</v>
      </c>
    </row>
    <row r="21" spans="1:8">
      <c r="A21" t="s">
        <v>78</v>
      </c>
      <c r="B21">
        <v>377.32299999999998</v>
      </c>
      <c r="C21">
        <v>100</v>
      </c>
    </row>
    <row r="22" spans="1:8">
      <c r="A22" s="1" t="s">
        <v>79</v>
      </c>
      <c r="B22" s="1">
        <v>948.14800000000002</v>
      </c>
      <c r="C22" s="1">
        <v>251.28299999999999</v>
      </c>
      <c r="D22" s="1"/>
      <c r="E22" s="1"/>
      <c r="F22" s="1"/>
      <c r="G22" s="1"/>
      <c r="H22" s="1"/>
    </row>
    <row r="23" spans="1:8">
      <c r="A23" s="1" t="s">
        <v>81</v>
      </c>
      <c r="B23" s="1" t="s">
        <v>0</v>
      </c>
      <c r="C23" s="1" t="s">
        <v>1</v>
      </c>
      <c r="D23" s="1"/>
      <c r="E23" s="1"/>
      <c r="F23" s="1"/>
      <c r="G23" s="1"/>
      <c r="H23" s="1"/>
    </row>
    <row r="24" spans="1:8">
      <c r="A24" s="1" t="s">
        <v>82</v>
      </c>
      <c r="B24" s="1">
        <v>422608879.06099999</v>
      </c>
      <c r="C24" s="1">
        <v>100</v>
      </c>
      <c r="D24" s="1"/>
      <c r="E24" s="1"/>
      <c r="F24" s="1"/>
      <c r="G24" s="1"/>
      <c r="H24" s="1"/>
    </row>
    <row r="25" spans="1:8">
      <c r="A25" s="1" t="s">
        <v>83</v>
      </c>
      <c r="B25" s="1">
        <v>66836078.328000002</v>
      </c>
      <c r="C25" s="1">
        <v>15.815099999999999</v>
      </c>
      <c r="D25" s="1"/>
      <c r="E25" s="1"/>
      <c r="F25" s="1"/>
      <c r="G25" s="1"/>
      <c r="H25" s="1"/>
    </row>
    <row r="26" spans="1:8">
      <c r="A26" s="1" t="s">
        <v>84</v>
      </c>
      <c r="B26" s="1">
        <v>109348813.88600001</v>
      </c>
      <c r="C26" s="1">
        <v>25.874700000000001</v>
      </c>
      <c r="D26" s="1"/>
      <c r="E26" s="1"/>
      <c r="F26" s="1"/>
      <c r="G26" s="1"/>
      <c r="H26" s="1"/>
    </row>
    <row r="27" spans="1:8">
      <c r="A27" s="1" t="s">
        <v>85</v>
      </c>
      <c r="B27" s="1">
        <v>45560539.119000003</v>
      </c>
      <c r="C27" s="1">
        <v>10.780799999999999</v>
      </c>
      <c r="D27" s="1"/>
      <c r="E27" s="1"/>
      <c r="F27" s="1"/>
      <c r="G27" s="1"/>
      <c r="H27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6</vt:i4>
      </vt:variant>
    </vt:vector>
  </HeadingPairs>
  <TitlesOfParts>
    <vt:vector size="18" baseType="lpstr">
      <vt:lpstr>total</vt:lpstr>
      <vt:lpstr>memory analyze</vt:lpstr>
      <vt:lpstr>macos</vt:lpstr>
      <vt:lpstr>win</vt:lpstr>
      <vt:lpstr>linux</vt:lpstr>
      <vt:lpstr>graph1,2</vt:lpstr>
      <vt:lpstr>graph3</vt:lpstr>
      <vt:lpstr>std_macos</vt:lpstr>
      <vt:lpstr>stdwin</vt:lpstr>
      <vt:lpstr>stdlinux</vt:lpstr>
      <vt:lpstr>graph_std</vt:lpstr>
      <vt:lpstr>graph#5</vt:lpstr>
      <vt:lpstr>macos!result</vt:lpstr>
      <vt:lpstr>win!result</vt:lpstr>
      <vt:lpstr>linux!result_linux</vt:lpstr>
      <vt:lpstr>stdlinux!result_linux_stdalloc</vt:lpstr>
      <vt:lpstr>std_macos!result_macos_stdalloc</vt:lpstr>
      <vt:lpstr>stdwin!result_win_stdalloc</vt:lpstr>
    </vt:vector>
  </TitlesOfParts>
  <Company>TECHNICAL ARTS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五代さん</dc:creator>
  <cp:lastModifiedBy>五代さん</cp:lastModifiedBy>
  <dcterms:created xsi:type="dcterms:W3CDTF">2013-05-28T06:41:52Z</dcterms:created>
  <dcterms:modified xsi:type="dcterms:W3CDTF">2013-05-31T12:23:07Z</dcterms:modified>
</cp:coreProperties>
</file>