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5001W\VIS\Exam\dataset\"/>
    </mc:Choice>
  </mc:AlternateContent>
  <bookViews>
    <workbookView xWindow="0" yWindow="0" windowWidth="20490" windowHeight="8340"/>
  </bookViews>
  <sheets>
    <sheet name="movies" sheetId="1" r:id="rId1"/>
  </sheets>
  <calcPr calcId="152511"/>
</workbook>
</file>

<file path=xl/calcChain.xml><?xml version="1.0" encoding="utf-8"?>
<calcChain xmlns="http://schemas.openxmlformats.org/spreadsheetml/2006/main">
  <c r="H8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2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<sst xmlns="http://schemas.openxmlformats.org/spreadsheetml/2006/main" count="192" uniqueCount="150">
  <si>
    <t>Film</t>
  </si>
  <si>
    <t>Rotten Tomatoes critics %</t>
  </si>
  <si>
    <t>Rotten Tomatoes Audience %</t>
  </si>
  <si>
    <t>% gap</t>
  </si>
  <si>
    <t>Budget ($million)</t>
  </si>
  <si>
    <t>Year</t>
  </si>
  <si>
    <t>Genre</t>
  </si>
  <si>
    <t>Kill Your Darlings</t>
  </si>
  <si>
    <t>Biography, Drama, Thriller, Romance</t>
  </si>
  <si>
    <t>Boyhood</t>
  </si>
  <si>
    <t>drama</t>
  </si>
  <si>
    <t xml:space="preserve">Cloudy w/ Chance of Meatballs </t>
  </si>
  <si>
    <t>animation, comedy, family</t>
  </si>
  <si>
    <t>Gravity</t>
  </si>
  <si>
    <t>Sci-Fi, Drama, Mystery, Thriller</t>
  </si>
  <si>
    <t>The Gift</t>
  </si>
  <si>
    <t>thriller</t>
  </si>
  <si>
    <t>W.</t>
  </si>
  <si>
    <t>biography, history</t>
  </si>
  <si>
    <t>Walk Hard</t>
  </si>
  <si>
    <t>comedy</t>
  </si>
  <si>
    <t>Frankenweenie</t>
  </si>
  <si>
    <t>Obvious Child</t>
  </si>
  <si>
    <t>comedy, romance</t>
  </si>
  <si>
    <t>Manchester by the Sea</t>
  </si>
  <si>
    <t>Drama</t>
  </si>
  <si>
    <t xml:space="preserve">Daybreakers	</t>
  </si>
  <si>
    <t>action, horror</t>
  </si>
  <si>
    <t>The World's End</t>
  </si>
  <si>
    <t>Action, Sci-Fi, Comedy</t>
  </si>
  <si>
    <t>Tinker Tailor Soldier Spy</t>
  </si>
  <si>
    <t>mystery, thriller</t>
  </si>
  <si>
    <t>The Grey</t>
  </si>
  <si>
    <t xml:space="preserve">action, adventure  </t>
  </si>
  <si>
    <t>The Cabin in the Woods</t>
  </si>
  <si>
    <t>horror, mystery, thriller</t>
  </si>
  <si>
    <t>Neighbors 2</t>
  </si>
  <si>
    <t>Comedy</t>
  </si>
  <si>
    <t>Rango</t>
  </si>
  <si>
    <t>animation, adventure, comedy</t>
  </si>
  <si>
    <t>The BFG</t>
  </si>
  <si>
    <t>Adventure</t>
  </si>
  <si>
    <t>Winter's Bone</t>
  </si>
  <si>
    <t>Inside Llewyn Davis</t>
  </si>
  <si>
    <t>Drama, Music</t>
  </si>
  <si>
    <t>The Shallows</t>
  </si>
  <si>
    <t>Shaun the Sheep Movie</t>
  </si>
  <si>
    <t>animation</t>
  </si>
  <si>
    <t>American Hustle</t>
  </si>
  <si>
    <t>Drama, History, Thriller, Crime</t>
  </si>
  <si>
    <t>The Diary of a Teenage Girl</t>
  </si>
  <si>
    <t>The Kids Are All Right</t>
  </si>
  <si>
    <t>Magic Mike</t>
  </si>
  <si>
    <t>Hope Springs</t>
  </si>
  <si>
    <t>Nanny McPhee Returns</t>
  </si>
  <si>
    <t>comedy, family, fantasy</t>
  </si>
  <si>
    <t>Lucy</t>
  </si>
  <si>
    <t>action, sci-fi, thriller</t>
  </si>
  <si>
    <t>The Other Guys</t>
  </si>
  <si>
    <t>action, comedy, crime</t>
  </si>
  <si>
    <t>Carol</t>
  </si>
  <si>
    <t>Foxcatcher</t>
  </si>
  <si>
    <t>Michael Clayton</t>
  </si>
  <si>
    <t>Beowulf</t>
  </si>
  <si>
    <t>Colossal</t>
  </si>
  <si>
    <t>Tangerine</t>
  </si>
  <si>
    <t>comedy, drama</t>
  </si>
  <si>
    <t>Please Give</t>
  </si>
  <si>
    <t>Rachel Getting Married</t>
  </si>
  <si>
    <t>romance</t>
  </si>
  <si>
    <t>Into the Woods</t>
  </si>
  <si>
    <t>adventure, fantasy, comedy, family, musical</t>
  </si>
  <si>
    <t>Muppets Most Wanted</t>
  </si>
  <si>
    <t>adventure, comedy, crime, family, musical</t>
  </si>
  <si>
    <t xml:space="preserve">The International </t>
  </si>
  <si>
    <t>action, crime, mystery</t>
  </si>
  <si>
    <t>Contagion</t>
  </si>
  <si>
    <t>sci-fi, thriller</t>
  </si>
  <si>
    <t>Ghostbusters</t>
  </si>
  <si>
    <t>Don Jon</t>
  </si>
  <si>
    <t>Drama, Comedy, Romance</t>
  </si>
  <si>
    <t>Everything Must Go</t>
  </si>
  <si>
    <t xml:space="preserve">A Serious Man </t>
  </si>
  <si>
    <t>Keanu</t>
  </si>
  <si>
    <t>Appaloosa</t>
  </si>
  <si>
    <t>crime, western</t>
  </si>
  <si>
    <t>Barbershop: The Next Cut</t>
  </si>
  <si>
    <t>Anchorman 2</t>
  </si>
  <si>
    <t>The Lobster</t>
  </si>
  <si>
    <t>romance, comedy</t>
  </si>
  <si>
    <t>The Master</t>
  </si>
  <si>
    <t>The Tree Of Life</t>
  </si>
  <si>
    <t>fantasy</t>
  </si>
  <si>
    <t>Indiana Jones IV</t>
  </si>
  <si>
    <t xml:space="preserve">action, adventure,  </t>
  </si>
  <si>
    <t>Grandma</t>
  </si>
  <si>
    <t>Experimenter</t>
  </si>
  <si>
    <t xml:space="preserve">Extract </t>
  </si>
  <si>
    <t>comedy, crime, romance</t>
  </si>
  <si>
    <t>Ouija: Origin of Evil</t>
  </si>
  <si>
    <t>Horror</t>
  </si>
  <si>
    <t>Arbitrage</t>
  </si>
  <si>
    <t>Captain Underpants</t>
  </si>
  <si>
    <t>The Babadook</t>
  </si>
  <si>
    <t>horror</t>
  </si>
  <si>
    <t>Ghost Town</t>
  </si>
  <si>
    <t>comedy, fantasy, romance</t>
  </si>
  <si>
    <t>The Pirates! Band of Misfits</t>
  </si>
  <si>
    <t>Spongebob: Sponge Out of Water</t>
  </si>
  <si>
    <t xml:space="preserve">Paranormal Activity </t>
  </si>
  <si>
    <t>horror, mystery</t>
  </si>
  <si>
    <t>Cedar Rapids</t>
  </si>
  <si>
    <t xml:space="preserve">Brüno </t>
  </si>
  <si>
    <t xml:space="preserve">Duplicity </t>
  </si>
  <si>
    <t>crime, romance, thriller</t>
  </si>
  <si>
    <t>Cyrus</t>
  </si>
  <si>
    <t xml:space="preserve">Adventureland </t>
  </si>
  <si>
    <t>The American</t>
  </si>
  <si>
    <t>crime, thriller</t>
  </si>
  <si>
    <t>Killing Them Softly</t>
  </si>
  <si>
    <t xml:space="preserve">Drag Me to Hell </t>
  </si>
  <si>
    <t>horror, thriller</t>
  </si>
  <si>
    <t xml:space="preserve">The Beguiled </t>
  </si>
  <si>
    <t>The Lost City of Z</t>
  </si>
  <si>
    <t>It Follows</t>
  </si>
  <si>
    <t>Solitary Man</t>
  </si>
  <si>
    <t>Piranha 3-D</t>
  </si>
  <si>
    <t>comedy, horror</t>
  </si>
  <si>
    <t>Sausage Party</t>
  </si>
  <si>
    <t>Norman</t>
  </si>
  <si>
    <t>Greenberg</t>
  </si>
  <si>
    <t>The Witch</t>
  </si>
  <si>
    <t>Noah</t>
  </si>
  <si>
    <t>action, adventure, drama, fantasy</t>
  </si>
  <si>
    <t xml:space="preserve">The Informant! </t>
  </si>
  <si>
    <t>comedy, crime</t>
  </si>
  <si>
    <t>The Last Jedi</t>
  </si>
  <si>
    <t>sci-fi, adventure</t>
  </si>
  <si>
    <t>The Last Exorcism</t>
  </si>
  <si>
    <t>Love &amp; Friendship</t>
  </si>
  <si>
    <t>Stop-Loss</t>
  </si>
  <si>
    <t>war</t>
  </si>
  <si>
    <t>Mr. Turner</t>
  </si>
  <si>
    <t>drama, biography, history</t>
  </si>
  <si>
    <t>Hail, Caesar!</t>
  </si>
  <si>
    <t>Haywire</t>
  </si>
  <si>
    <t>action, thriller</t>
  </si>
  <si>
    <t>It Comes At Night</t>
  </si>
  <si>
    <t>Budget per Gap</t>
  </si>
  <si>
    <t>drama,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</si>
</sst>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rgb="FF980000"/>
      <name val="Arial"/>
    </font>
    <font>
      <sz val="9"/>
      <color rgb="FF000000"/>
      <name val="Arial"/>
    </font>
    <font>
      <sz val="9"/>
      <name val="Arial"/>
    </font>
    <font>
      <sz val="9"/>
      <color rgb="FFC0C0C0"/>
      <name val="Arial"/>
    </font>
    <font>
      <u/>
      <sz val="9"/>
      <color rgb="FF000000"/>
      <name val="Arial"/>
    </font>
    <font>
      <u/>
      <sz val="9"/>
      <color rgb="FF000000"/>
      <name val="Arial"/>
    </font>
    <font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2" fillId="2" borderId="0" xfId="0" applyFont="1" applyFill="1" applyAlignment="1">
      <alignment horizontal="right"/>
    </xf>
    <xf numFmtId="3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horizontal="right" vertical="top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 vertical="top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/>
    <xf numFmtId="1" fontId="3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 vertical="center"/>
    </xf>
    <xf numFmtId="1" fontId="4" fillId="0" borderId="0" xfId="0" applyNumberFormat="1" applyFont="1" applyAlignment="1">
      <alignment horizontal="right" vertical="top"/>
    </xf>
    <xf numFmtId="3" fontId="4" fillId="2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1" fontId="5" fillId="0" borderId="0" xfId="0" applyNumberFormat="1" applyFont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10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-numbers.com/market/genre/Adventure" TargetMode="External"/><Relationship Id="rId3" Type="http://schemas.openxmlformats.org/officeDocument/2006/relationships/hyperlink" Target="http://www.the-numbers.com/market/genre/Horror" TargetMode="External"/><Relationship Id="rId7" Type="http://schemas.openxmlformats.org/officeDocument/2006/relationships/hyperlink" Target="http://www.the-numbers.com/market/genre/Comedy" TargetMode="External"/><Relationship Id="rId12" Type="http://schemas.openxmlformats.org/officeDocument/2006/relationships/hyperlink" Target="http://www.the-numbers.com/market/genre/Action" TargetMode="External"/><Relationship Id="rId2" Type="http://schemas.openxmlformats.org/officeDocument/2006/relationships/hyperlink" Target="http://www.the-numbers.com/market/genre/Drama" TargetMode="External"/><Relationship Id="rId1" Type="http://schemas.openxmlformats.org/officeDocument/2006/relationships/hyperlink" Target="http://www.the-numbers.com/market/genre/Thriller-or-Suspense" TargetMode="External"/><Relationship Id="rId6" Type="http://schemas.openxmlformats.org/officeDocument/2006/relationships/hyperlink" Target="http://www.the-numbers.com/market/genre/Comedy" TargetMode="External"/><Relationship Id="rId11" Type="http://schemas.openxmlformats.org/officeDocument/2006/relationships/hyperlink" Target="http://www.the-numbers.com/market/genre/Comedy" TargetMode="External"/><Relationship Id="rId5" Type="http://schemas.openxmlformats.org/officeDocument/2006/relationships/hyperlink" Target="http://www.the-numbers.com/market/genre/Drama" TargetMode="External"/><Relationship Id="rId10" Type="http://schemas.openxmlformats.org/officeDocument/2006/relationships/hyperlink" Target="http://www.the-numbers.com/market/genre/Thriller-or-Suspense" TargetMode="External"/><Relationship Id="rId4" Type="http://schemas.openxmlformats.org/officeDocument/2006/relationships/hyperlink" Target="http://www.the-numbers.com/market/genre/Drama" TargetMode="External"/><Relationship Id="rId9" Type="http://schemas.openxmlformats.org/officeDocument/2006/relationships/hyperlink" Target="http://www.the-numbers.com/market/genre/Dr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4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14.42578125" defaultRowHeight="15.75" customHeight="1" x14ac:dyDescent="0.2"/>
  <cols>
    <col min="1" max="1" width="27.85546875" customWidth="1"/>
    <col min="2" max="2" width="9.5703125" customWidth="1"/>
    <col min="3" max="3" width="9.28515625" customWidth="1"/>
    <col min="4" max="4" width="9.42578125" customWidth="1"/>
    <col min="5" max="5" width="11.5703125" customWidth="1"/>
    <col min="6" max="6" width="7" customWidth="1"/>
    <col min="7" max="7" width="31.7109375" customWidth="1"/>
    <col min="8" max="8" width="24.7109375" customWidth="1"/>
  </cols>
  <sheetData>
    <row r="1" spans="1:8" ht="40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148</v>
      </c>
    </row>
    <row r="2" spans="1:8" ht="15.75" customHeight="1" x14ac:dyDescent="0.2">
      <c r="A2" s="8" t="s">
        <v>7</v>
      </c>
      <c r="B2" s="9">
        <v>76</v>
      </c>
      <c r="C2" s="10">
        <v>60</v>
      </c>
      <c r="D2" s="11">
        <f t="shared" ref="D2:D93" si="0">SUM(B2-C2)</f>
        <v>16</v>
      </c>
      <c r="E2" s="12">
        <v>2</v>
      </c>
      <c r="F2" s="10">
        <v>2013</v>
      </c>
      <c r="G2" s="13" t="s">
        <v>8</v>
      </c>
      <c r="H2" s="13">
        <f>E2/D2</f>
        <v>0.125</v>
      </c>
    </row>
    <row r="3" spans="1:8" ht="15.75" customHeight="1" x14ac:dyDescent="0.2">
      <c r="A3" s="14" t="s">
        <v>9</v>
      </c>
      <c r="B3" s="15">
        <v>97</v>
      </c>
      <c r="C3" s="15">
        <v>81</v>
      </c>
      <c r="D3" s="11">
        <f t="shared" si="0"/>
        <v>16</v>
      </c>
      <c r="E3" s="16">
        <v>4</v>
      </c>
      <c r="F3" s="17">
        <v>2014</v>
      </c>
      <c r="G3" s="18" t="s">
        <v>10</v>
      </c>
      <c r="H3" s="50">
        <f t="shared" ref="H3:H66" si="1">E3/D3</f>
        <v>0.25</v>
      </c>
    </row>
    <row r="4" spans="1:8" ht="15.75" customHeight="1" x14ac:dyDescent="0.2">
      <c r="A4" s="19" t="s">
        <v>11</v>
      </c>
      <c r="B4" s="20">
        <v>87</v>
      </c>
      <c r="C4" s="20">
        <v>71</v>
      </c>
      <c r="D4" s="11">
        <f t="shared" si="0"/>
        <v>16</v>
      </c>
      <c r="E4" s="21">
        <v>100</v>
      </c>
      <c r="F4" s="21">
        <v>2009</v>
      </c>
      <c r="G4" s="22" t="s">
        <v>12</v>
      </c>
      <c r="H4" s="50">
        <f t="shared" si="1"/>
        <v>6.25</v>
      </c>
    </row>
    <row r="5" spans="1:8" ht="15.75" customHeight="1" x14ac:dyDescent="0.2">
      <c r="A5" s="23" t="s">
        <v>13</v>
      </c>
      <c r="B5" s="24">
        <v>96</v>
      </c>
      <c r="C5" s="10">
        <v>80</v>
      </c>
      <c r="D5" s="11">
        <f t="shared" si="0"/>
        <v>16</v>
      </c>
      <c r="E5" s="12">
        <v>100</v>
      </c>
      <c r="F5" s="10">
        <v>2013</v>
      </c>
      <c r="G5" s="13" t="s">
        <v>14</v>
      </c>
      <c r="H5" s="50">
        <f t="shared" si="1"/>
        <v>6.25</v>
      </c>
    </row>
    <row r="6" spans="1:8" ht="15.75" customHeight="1" x14ac:dyDescent="0.2">
      <c r="A6" s="25" t="s">
        <v>15</v>
      </c>
      <c r="B6" s="24">
        <v>92</v>
      </c>
      <c r="C6" s="26">
        <v>75</v>
      </c>
      <c r="D6" s="11">
        <f t="shared" si="0"/>
        <v>17</v>
      </c>
      <c r="E6" s="27">
        <v>5</v>
      </c>
      <c r="F6" s="10">
        <v>2015</v>
      </c>
      <c r="G6" s="28" t="s">
        <v>16</v>
      </c>
      <c r="H6" s="50">
        <f t="shared" si="1"/>
        <v>0.29411764705882354</v>
      </c>
    </row>
    <row r="7" spans="1:8" ht="15.75" customHeight="1" x14ac:dyDescent="0.2">
      <c r="A7" s="8" t="s">
        <v>17</v>
      </c>
      <c r="B7" s="20">
        <v>59</v>
      </c>
      <c r="C7" s="21">
        <v>42</v>
      </c>
      <c r="D7" s="11">
        <f t="shared" si="0"/>
        <v>17</v>
      </c>
      <c r="E7" s="21">
        <v>25.1</v>
      </c>
      <c r="F7" s="29">
        <v>2008</v>
      </c>
      <c r="G7" s="22" t="s">
        <v>18</v>
      </c>
      <c r="H7" s="50">
        <f t="shared" si="1"/>
        <v>1.4764705882352942</v>
      </c>
    </row>
    <row r="8" spans="1:8" ht="15.75" customHeight="1" x14ac:dyDescent="0.2">
      <c r="A8" s="30" t="s">
        <v>19</v>
      </c>
      <c r="B8" s="31">
        <v>74</v>
      </c>
      <c r="C8" s="32">
        <v>57</v>
      </c>
      <c r="D8" s="11">
        <f t="shared" si="0"/>
        <v>17</v>
      </c>
      <c r="E8" s="33">
        <v>35</v>
      </c>
      <c r="F8" s="34">
        <v>2007</v>
      </c>
      <c r="G8" s="22" t="s">
        <v>20</v>
      </c>
      <c r="H8" s="50">
        <f t="shared" si="1"/>
        <v>2.0588235294117645</v>
      </c>
    </row>
    <row r="9" spans="1:8" ht="15.75" customHeight="1" x14ac:dyDescent="0.2">
      <c r="A9" s="8" t="s">
        <v>21</v>
      </c>
      <c r="B9" s="21">
        <v>87</v>
      </c>
      <c r="C9" s="21">
        <v>70</v>
      </c>
      <c r="D9" s="11">
        <f t="shared" si="0"/>
        <v>17</v>
      </c>
      <c r="E9" s="21">
        <v>39</v>
      </c>
      <c r="F9" s="17">
        <v>2012</v>
      </c>
      <c r="G9" s="35" t="s">
        <v>12</v>
      </c>
      <c r="H9" s="50">
        <f t="shared" si="1"/>
        <v>2.2941176470588234</v>
      </c>
    </row>
    <row r="10" spans="1:8" ht="15.75" customHeight="1" x14ac:dyDescent="0.2">
      <c r="A10" s="36" t="s">
        <v>22</v>
      </c>
      <c r="B10" s="17">
        <v>90</v>
      </c>
      <c r="C10" s="15">
        <v>72</v>
      </c>
      <c r="D10" s="11">
        <f t="shared" si="0"/>
        <v>18</v>
      </c>
      <c r="E10" s="37">
        <v>1</v>
      </c>
      <c r="F10" s="17">
        <v>2014</v>
      </c>
      <c r="G10" s="38" t="s">
        <v>23</v>
      </c>
      <c r="H10" s="50">
        <f t="shared" si="1"/>
        <v>5.5555555555555552E-2</v>
      </c>
    </row>
    <row r="11" spans="1:8" ht="15.75" customHeight="1" x14ac:dyDescent="0.2">
      <c r="A11" s="39" t="s">
        <v>24</v>
      </c>
      <c r="B11" s="40">
        <v>95</v>
      </c>
      <c r="C11" s="40">
        <v>77</v>
      </c>
      <c r="D11" s="11">
        <f t="shared" si="0"/>
        <v>18</v>
      </c>
      <c r="E11" s="41">
        <v>8.5</v>
      </c>
      <c r="F11" s="42">
        <v>2016</v>
      </c>
      <c r="G11" s="43" t="s">
        <v>25</v>
      </c>
      <c r="H11" s="50">
        <f t="shared" si="1"/>
        <v>0.47222222222222221</v>
      </c>
    </row>
    <row r="12" spans="1:8" ht="15.75" customHeight="1" x14ac:dyDescent="0.2">
      <c r="A12" s="8" t="s">
        <v>26</v>
      </c>
      <c r="B12" s="21">
        <v>67</v>
      </c>
      <c r="C12" s="20">
        <v>49</v>
      </c>
      <c r="D12" s="11">
        <f t="shared" si="0"/>
        <v>18</v>
      </c>
      <c r="E12" s="21">
        <v>20</v>
      </c>
      <c r="F12" s="29">
        <v>2010</v>
      </c>
      <c r="G12" s="22" t="s">
        <v>27</v>
      </c>
      <c r="H12" s="50">
        <f t="shared" si="1"/>
        <v>1.1111111111111112</v>
      </c>
    </row>
    <row r="13" spans="1:8" ht="15.75" customHeight="1" x14ac:dyDescent="0.2">
      <c r="A13" s="8" t="s">
        <v>28</v>
      </c>
      <c r="B13" s="9">
        <v>89</v>
      </c>
      <c r="C13" s="9">
        <v>71</v>
      </c>
      <c r="D13" s="11">
        <f t="shared" si="0"/>
        <v>18</v>
      </c>
      <c r="E13" s="27">
        <v>20</v>
      </c>
      <c r="F13" s="10">
        <v>2013</v>
      </c>
      <c r="G13" s="13" t="s">
        <v>29</v>
      </c>
      <c r="H13" s="50">
        <f t="shared" si="1"/>
        <v>1.1111111111111112</v>
      </c>
    </row>
    <row r="14" spans="1:8" ht="15.75" customHeight="1" x14ac:dyDescent="0.2">
      <c r="A14" s="8" t="s">
        <v>30</v>
      </c>
      <c r="B14" s="9">
        <v>83</v>
      </c>
      <c r="C14" s="24">
        <v>65</v>
      </c>
      <c r="D14" s="11">
        <f t="shared" si="0"/>
        <v>18</v>
      </c>
      <c r="E14" s="44">
        <v>21</v>
      </c>
      <c r="F14" s="21">
        <v>2011</v>
      </c>
      <c r="G14" s="22" t="s">
        <v>31</v>
      </c>
      <c r="H14" s="50">
        <f t="shared" si="1"/>
        <v>1.1666666666666667</v>
      </c>
    </row>
    <row r="15" spans="1:8" ht="15.75" customHeight="1" x14ac:dyDescent="0.2">
      <c r="A15" s="8" t="s">
        <v>32</v>
      </c>
      <c r="B15" s="21">
        <v>79</v>
      </c>
      <c r="C15" s="21">
        <v>61</v>
      </c>
      <c r="D15" s="11">
        <f t="shared" si="0"/>
        <v>18</v>
      </c>
      <c r="E15" s="21">
        <v>25</v>
      </c>
      <c r="F15" s="17">
        <v>2012</v>
      </c>
      <c r="G15" s="22" t="s">
        <v>33</v>
      </c>
      <c r="H15" s="50">
        <f t="shared" si="1"/>
        <v>1.3888888888888888</v>
      </c>
    </row>
    <row r="16" spans="1:8" ht="15.75" customHeight="1" x14ac:dyDescent="0.2">
      <c r="A16" s="8" t="s">
        <v>34</v>
      </c>
      <c r="B16" s="21">
        <v>92</v>
      </c>
      <c r="C16" s="20">
        <v>74</v>
      </c>
      <c r="D16" s="11">
        <f t="shared" si="0"/>
        <v>18</v>
      </c>
      <c r="E16" s="21">
        <v>30</v>
      </c>
      <c r="F16" s="17">
        <v>2012</v>
      </c>
      <c r="G16" s="22" t="s">
        <v>35</v>
      </c>
      <c r="H16" s="50">
        <f t="shared" si="1"/>
        <v>1.6666666666666667</v>
      </c>
    </row>
    <row r="17" spans="1:8" ht="15.75" customHeight="1" x14ac:dyDescent="0.2">
      <c r="A17" s="45" t="s">
        <v>36</v>
      </c>
      <c r="B17" s="46">
        <v>62</v>
      </c>
      <c r="C17" s="47">
        <v>44</v>
      </c>
      <c r="D17" s="11">
        <f t="shared" si="0"/>
        <v>18</v>
      </c>
      <c r="E17" s="32">
        <v>35</v>
      </c>
      <c r="F17" s="46">
        <v>2016</v>
      </c>
      <c r="G17" s="48" t="s">
        <v>37</v>
      </c>
      <c r="H17" s="50">
        <f t="shared" si="1"/>
        <v>1.9444444444444444</v>
      </c>
    </row>
    <row r="18" spans="1:8" ht="15.75" customHeight="1" x14ac:dyDescent="0.2">
      <c r="A18" s="8" t="s">
        <v>38</v>
      </c>
      <c r="B18" s="24">
        <v>87</v>
      </c>
      <c r="C18" s="9">
        <v>69</v>
      </c>
      <c r="D18" s="11">
        <f t="shared" si="0"/>
        <v>18</v>
      </c>
      <c r="E18" s="44">
        <v>135</v>
      </c>
      <c r="F18" s="21">
        <v>2011</v>
      </c>
      <c r="G18" s="22" t="s">
        <v>39</v>
      </c>
      <c r="H18" s="50">
        <f t="shared" si="1"/>
        <v>7.5</v>
      </c>
    </row>
    <row r="19" spans="1:8" ht="15.75" customHeight="1" x14ac:dyDescent="0.2">
      <c r="A19" s="49" t="s">
        <v>40</v>
      </c>
      <c r="B19" s="46">
        <v>75</v>
      </c>
      <c r="C19" s="47">
        <v>57</v>
      </c>
      <c r="D19" s="11">
        <f t="shared" si="0"/>
        <v>18</v>
      </c>
      <c r="E19" s="32">
        <v>140</v>
      </c>
      <c r="F19" s="46">
        <v>2016</v>
      </c>
      <c r="G19" s="48" t="s">
        <v>41</v>
      </c>
      <c r="H19" s="50">
        <f t="shared" si="1"/>
        <v>7.7777777777777777</v>
      </c>
    </row>
    <row r="20" spans="1:8" ht="15.75" customHeight="1" x14ac:dyDescent="0.2">
      <c r="A20" s="8" t="s">
        <v>42</v>
      </c>
      <c r="B20" s="21">
        <v>94</v>
      </c>
      <c r="C20" s="20">
        <v>75</v>
      </c>
      <c r="D20" s="11">
        <f t="shared" si="0"/>
        <v>19</v>
      </c>
      <c r="E20" s="21">
        <v>2</v>
      </c>
      <c r="F20" s="29">
        <v>2010</v>
      </c>
      <c r="G20" s="22" t="s">
        <v>10</v>
      </c>
      <c r="H20" s="50">
        <f t="shared" si="1"/>
        <v>0.10526315789473684</v>
      </c>
    </row>
    <row r="21" spans="1:8" ht="15.75" customHeight="1" x14ac:dyDescent="0.2">
      <c r="A21" s="8" t="s">
        <v>43</v>
      </c>
      <c r="B21" s="24">
        <v>93</v>
      </c>
      <c r="C21" s="24">
        <v>74</v>
      </c>
      <c r="D21" s="11">
        <f t="shared" si="0"/>
        <v>19</v>
      </c>
      <c r="E21" s="12">
        <v>11</v>
      </c>
      <c r="F21" s="10">
        <v>2013</v>
      </c>
      <c r="G21" s="50" t="s">
        <v>44</v>
      </c>
      <c r="H21" s="50">
        <f t="shared" si="1"/>
        <v>0.57894736842105265</v>
      </c>
    </row>
    <row r="22" spans="1:8" ht="15.75" customHeight="1" x14ac:dyDescent="0.2">
      <c r="A22" s="51" t="s">
        <v>45</v>
      </c>
      <c r="B22" s="52">
        <v>78</v>
      </c>
      <c r="C22" s="47">
        <v>59</v>
      </c>
      <c r="D22" s="11">
        <f t="shared" si="0"/>
        <v>19</v>
      </c>
      <c r="E22" s="53">
        <v>17</v>
      </c>
      <c r="F22" s="52">
        <v>2016</v>
      </c>
      <c r="G22" s="54" t="s">
        <v>25</v>
      </c>
      <c r="H22" s="50">
        <f t="shared" si="1"/>
        <v>0.89473684210526316</v>
      </c>
    </row>
    <row r="23" spans="1:8" ht="15.75" customHeight="1" x14ac:dyDescent="0.2">
      <c r="A23" s="55" t="s">
        <v>46</v>
      </c>
      <c r="B23" s="10">
        <v>99</v>
      </c>
      <c r="C23" s="26">
        <v>80</v>
      </c>
      <c r="D23" s="11">
        <f t="shared" si="0"/>
        <v>19</v>
      </c>
      <c r="E23" s="12">
        <v>25</v>
      </c>
      <c r="F23" s="10">
        <v>2015</v>
      </c>
      <c r="G23" s="56" t="s">
        <v>47</v>
      </c>
      <c r="H23" s="50">
        <f t="shared" si="1"/>
        <v>1.3157894736842106</v>
      </c>
    </row>
    <row r="24" spans="1:8" ht="15.75" customHeight="1" x14ac:dyDescent="0.2">
      <c r="A24" s="8" t="s">
        <v>48</v>
      </c>
      <c r="B24" s="9">
        <v>93</v>
      </c>
      <c r="C24" s="9">
        <v>74</v>
      </c>
      <c r="D24" s="11">
        <f t="shared" si="0"/>
        <v>19</v>
      </c>
      <c r="E24" s="12">
        <v>40</v>
      </c>
      <c r="F24" s="9">
        <v>2013</v>
      </c>
      <c r="G24" s="50" t="s">
        <v>49</v>
      </c>
      <c r="H24" s="50">
        <f t="shared" si="1"/>
        <v>2.1052631578947367</v>
      </c>
    </row>
    <row r="25" spans="1:8" ht="15.75" customHeight="1" x14ac:dyDescent="0.2">
      <c r="A25" s="55" t="s">
        <v>50</v>
      </c>
      <c r="B25" s="24">
        <v>94</v>
      </c>
      <c r="C25" s="26">
        <v>74</v>
      </c>
      <c r="D25" s="11">
        <f t="shared" si="0"/>
        <v>20</v>
      </c>
      <c r="E25" s="57">
        <v>2</v>
      </c>
      <c r="F25" s="10">
        <v>2015</v>
      </c>
      <c r="G25" s="56" t="s">
        <v>10</v>
      </c>
      <c r="H25" s="50">
        <f t="shared" si="1"/>
        <v>0.1</v>
      </c>
    </row>
    <row r="26" spans="1:8" ht="15.75" customHeight="1" x14ac:dyDescent="0.2">
      <c r="A26" s="8" t="s">
        <v>51</v>
      </c>
      <c r="B26" s="20">
        <v>93</v>
      </c>
      <c r="C26" s="20">
        <v>73</v>
      </c>
      <c r="D26" s="11">
        <f t="shared" si="0"/>
        <v>20</v>
      </c>
      <c r="E26" s="21">
        <v>4</v>
      </c>
      <c r="F26" s="29">
        <v>2010</v>
      </c>
      <c r="G26" s="22" t="s">
        <v>20</v>
      </c>
      <c r="H26" s="50">
        <f t="shared" si="1"/>
        <v>0.2</v>
      </c>
    </row>
    <row r="27" spans="1:8" ht="12.75" x14ac:dyDescent="0.2">
      <c r="A27" s="8" t="s">
        <v>52</v>
      </c>
      <c r="B27" s="21">
        <v>80</v>
      </c>
      <c r="C27" s="20">
        <v>60</v>
      </c>
      <c r="D27" s="11">
        <f t="shared" si="0"/>
        <v>20</v>
      </c>
      <c r="E27" s="21">
        <v>7</v>
      </c>
      <c r="F27" s="16">
        <v>2012</v>
      </c>
      <c r="G27" s="22" t="s">
        <v>20</v>
      </c>
      <c r="H27" s="50">
        <f t="shared" si="1"/>
        <v>0.35</v>
      </c>
    </row>
    <row r="28" spans="1:8" ht="12.75" x14ac:dyDescent="0.2">
      <c r="A28" s="8" t="s">
        <v>53</v>
      </c>
      <c r="B28" s="20">
        <v>75</v>
      </c>
      <c r="C28" s="20">
        <v>55</v>
      </c>
      <c r="D28" s="11">
        <f t="shared" si="0"/>
        <v>20</v>
      </c>
      <c r="E28" s="21">
        <v>30</v>
      </c>
      <c r="F28" s="16">
        <v>2012</v>
      </c>
      <c r="G28" s="22" t="s">
        <v>23</v>
      </c>
      <c r="H28" s="50">
        <f t="shared" si="1"/>
        <v>1.5</v>
      </c>
    </row>
    <row r="29" spans="1:8" ht="12.75" x14ac:dyDescent="0.2">
      <c r="A29" s="23" t="s">
        <v>54</v>
      </c>
      <c r="B29" s="20">
        <v>75</v>
      </c>
      <c r="C29" s="20">
        <v>55</v>
      </c>
      <c r="D29" s="11">
        <f t="shared" si="0"/>
        <v>20</v>
      </c>
      <c r="E29" s="29">
        <v>35</v>
      </c>
      <c r="F29" s="29">
        <v>2010</v>
      </c>
      <c r="G29" s="35" t="s">
        <v>55</v>
      </c>
      <c r="H29" s="50">
        <f t="shared" si="1"/>
        <v>1.75</v>
      </c>
    </row>
    <row r="30" spans="1:8" ht="12.75" x14ac:dyDescent="0.2">
      <c r="A30" s="58" t="s">
        <v>56</v>
      </c>
      <c r="B30" s="15">
        <v>67</v>
      </c>
      <c r="C30" s="17">
        <v>47</v>
      </c>
      <c r="D30" s="11">
        <f t="shared" si="0"/>
        <v>20</v>
      </c>
      <c r="E30" s="17">
        <v>40</v>
      </c>
      <c r="F30" s="17">
        <v>2014</v>
      </c>
      <c r="G30" s="38" t="s">
        <v>57</v>
      </c>
      <c r="H30" s="50">
        <f t="shared" si="1"/>
        <v>2</v>
      </c>
    </row>
    <row r="31" spans="1:8" ht="12.75" x14ac:dyDescent="0.2">
      <c r="A31" s="8" t="s">
        <v>58</v>
      </c>
      <c r="B31" s="21">
        <v>78</v>
      </c>
      <c r="C31" s="20">
        <v>58</v>
      </c>
      <c r="D31" s="11">
        <f t="shared" si="0"/>
        <v>20</v>
      </c>
      <c r="E31" s="21">
        <v>100</v>
      </c>
      <c r="F31" s="21">
        <v>2010</v>
      </c>
      <c r="G31" s="22" t="s">
        <v>59</v>
      </c>
      <c r="H31" s="50">
        <f t="shared" si="1"/>
        <v>5</v>
      </c>
    </row>
    <row r="32" spans="1:8" ht="12.75" x14ac:dyDescent="0.2">
      <c r="A32" s="49" t="s">
        <v>60</v>
      </c>
      <c r="B32" s="46">
        <v>94</v>
      </c>
      <c r="C32" s="46">
        <v>73</v>
      </c>
      <c r="D32" s="11">
        <f t="shared" si="0"/>
        <v>21</v>
      </c>
      <c r="E32" s="32">
        <v>12</v>
      </c>
      <c r="F32" s="52">
        <v>2016</v>
      </c>
      <c r="G32" s="48" t="s">
        <v>25</v>
      </c>
      <c r="H32" s="50">
        <f t="shared" si="1"/>
        <v>0.5714285714285714</v>
      </c>
    </row>
    <row r="33" spans="1:8" ht="12.75" x14ac:dyDescent="0.2">
      <c r="A33" s="59" t="s">
        <v>61</v>
      </c>
      <c r="B33" s="15">
        <v>87</v>
      </c>
      <c r="C33" s="15">
        <v>66</v>
      </c>
      <c r="D33" s="11">
        <f t="shared" si="0"/>
        <v>21</v>
      </c>
      <c r="E33" s="16">
        <v>24</v>
      </c>
      <c r="F33" s="17">
        <v>2014</v>
      </c>
      <c r="G33" s="18" t="s">
        <v>10</v>
      </c>
      <c r="H33" s="50">
        <f t="shared" si="1"/>
        <v>1.1428571428571428</v>
      </c>
    </row>
    <row r="34" spans="1:8" ht="12.75" x14ac:dyDescent="0.2">
      <c r="A34" s="39" t="s">
        <v>62</v>
      </c>
      <c r="B34" s="60">
        <v>90</v>
      </c>
      <c r="C34" s="60">
        <v>69</v>
      </c>
      <c r="D34" s="11">
        <f t="shared" si="0"/>
        <v>21</v>
      </c>
      <c r="E34" s="33">
        <v>25</v>
      </c>
      <c r="F34" s="34">
        <v>2007</v>
      </c>
      <c r="G34" s="35" t="s">
        <v>16</v>
      </c>
      <c r="H34" s="50">
        <f t="shared" si="1"/>
        <v>1.1904761904761905</v>
      </c>
    </row>
    <row r="35" spans="1:8" ht="12.75" x14ac:dyDescent="0.2">
      <c r="A35" s="39" t="s">
        <v>63</v>
      </c>
      <c r="B35" s="60">
        <v>71</v>
      </c>
      <c r="C35" s="60">
        <v>50</v>
      </c>
      <c r="D35" s="11">
        <f t="shared" si="0"/>
        <v>21</v>
      </c>
      <c r="E35" s="33">
        <v>150</v>
      </c>
      <c r="F35" s="60">
        <v>2007</v>
      </c>
      <c r="G35" s="22" t="s">
        <v>47</v>
      </c>
      <c r="H35" s="50">
        <f t="shared" si="1"/>
        <v>7.1428571428571432</v>
      </c>
    </row>
    <row r="36" spans="1:8" ht="12.75" x14ac:dyDescent="0.2">
      <c r="A36" s="61" t="s">
        <v>64</v>
      </c>
      <c r="B36" s="46">
        <v>80</v>
      </c>
      <c r="C36" s="46">
        <v>59</v>
      </c>
      <c r="D36" s="62">
        <f t="shared" si="0"/>
        <v>21</v>
      </c>
      <c r="E36" s="40">
        <v>15</v>
      </c>
      <c r="F36" s="47">
        <v>2017</v>
      </c>
      <c r="G36" s="63" t="s">
        <v>20</v>
      </c>
      <c r="H36" s="50">
        <f t="shared" si="1"/>
        <v>0.7142857142857143</v>
      </c>
    </row>
    <row r="37" spans="1:8" ht="12.75" x14ac:dyDescent="0.2">
      <c r="A37" s="25" t="s">
        <v>65</v>
      </c>
      <c r="B37" s="24">
        <v>97</v>
      </c>
      <c r="C37" s="26">
        <v>75</v>
      </c>
      <c r="D37" s="11">
        <f t="shared" si="0"/>
        <v>22</v>
      </c>
      <c r="E37" s="57">
        <v>0.12</v>
      </c>
      <c r="F37" s="10">
        <v>2015</v>
      </c>
      <c r="G37" s="56" t="s">
        <v>66</v>
      </c>
      <c r="H37" s="50">
        <f t="shared" si="1"/>
        <v>5.4545454545454541E-3</v>
      </c>
    </row>
    <row r="38" spans="1:8" ht="12.75" x14ac:dyDescent="0.2">
      <c r="A38" s="23" t="s">
        <v>67</v>
      </c>
      <c r="B38" s="20">
        <v>86</v>
      </c>
      <c r="C38" s="20">
        <v>64</v>
      </c>
      <c r="D38" s="11">
        <f t="shared" si="0"/>
        <v>22</v>
      </c>
      <c r="E38" s="64">
        <v>3</v>
      </c>
      <c r="F38" s="29">
        <v>2010</v>
      </c>
      <c r="G38" s="35" t="s">
        <v>20</v>
      </c>
      <c r="H38" s="50">
        <f t="shared" si="1"/>
        <v>0.13636363636363635</v>
      </c>
    </row>
    <row r="39" spans="1:8" ht="12.75" x14ac:dyDescent="0.2">
      <c r="A39" s="8" t="s">
        <v>68</v>
      </c>
      <c r="B39" s="20">
        <v>84</v>
      </c>
      <c r="C39" s="20">
        <v>62</v>
      </c>
      <c r="D39" s="11">
        <f t="shared" si="0"/>
        <v>22</v>
      </c>
      <c r="E39" s="21">
        <v>12</v>
      </c>
      <c r="F39" s="29">
        <v>2008</v>
      </c>
      <c r="G39" s="22" t="s">
        <v>69</v>
      </c>
      <c r="H39" s="50">
        <f t="shared" si="1"/>
        <v>0.54545454545454541</v>
      </c>
    </row>
    <row r="40" spans="1:8" ht="12.75" x14ac:dyDescent="0.2">
      <c r="A40" s="58" t="s">
        <v>70</v>
      </c>
      <c r="B40" s="17">
        <v>71</v>
      </c>
      <c r="C40" s="15">
        <v>49</v>
      </c>
      <c r="D40" s="11">
        <f t="shared" si="0"/>
        <v>22</v>
      </c>
      <c r="E40" s="65">
        <v>50</v>
      </c>
      <c r="F40" s="17">
        <v>2014</v>
      </c>
      <c r="G40" s="38" t="s">
        <v>71</v>
      </c>
      <c r="H40" s="50">
        <f t="shared" si="1"/>
        <v>2.2727272727272729</v>
      </c>
    </row>
    <row r="41" spans="1:8" ht="12.75" x14ac:dyDescent="0.2">
      <c r="A41" s="14" t="s">
        <v>72</v>
      </c>
      <c r="B41" s="15">
        <v>80</v>
      </c>
      <c r="C41" s="15">
        <v>58</v>
      </c>
      <c r="D41" s="11">
        <f t="shared" si="0"/>
        <v>22</v>
      </c>
      <c r="E41" s="16">
        <v>50</v>
      </c>
      <c r="F41" s="17">
        <v>2014</v>
      </c>
      <c r="G41" s="18" t="s">
        <v>73</v>
      </c>
      <c r="H41" s="50">
        <f t="shared" si="1"/>
        <v>2.2727272727272729</v>
      </c>
    </row>
    <row r="42" spans="1:8" ht="12.75" x14ac:dyDescent="0.2">
      <c r="A42" s="8" t="s">
        <v>74</v>
      </c>
      <c r="B42" s="66">
        <v>59</v>
      </c>
      <c r="C42" s="66">
        <v>37</v>
      </c>
      <c r="D42" s="11">
        <f t="shared" si="0"/>
        <v>22</v>
      </c>
      <c r="E42" s="67">
        <v>50</v>
      </c>
      <c r="F42" s="68">
        <v>2009</v>
      </c>
      <c r="G42" s="69" t="s">
        <v>75</v>
      </c>
      <c r="H42" s="50">
        <f t="shared" si="1"/>
        <v>2.2727272727272729</v>
      </c>
    </row>
    <row r="43" spans="1:8" ht="12.75" x14ac:dyDescent="0.2">
      <c r="A43" s="8" t="s">
        <v>76</v>
      </c>
      <c r="B43" s="9">
        <v>84</v>
      </c>
      <c r="C43" s="24">
        <v>62</v>
      </c>
      <c r="D43" s="11">
        <f t="shared" si="0"/>
        <v>22</v>
      </c>
      <c r="E43" s="44">
        <v>60</v>
      </c>
      <c r="F43" s="21">
        <v>2011</v>
      </c>
      <c r="G43" s="35" t="s">
        <v>77</v>
      </c>
      <c r="H43" s="50">
        <f t="shared" si="1"/>
        <v>2.7272727272727271</v>
      </c>
    </row>
    <row r="44" spans="1:8" ht="12.75" x14ac:dyDescent="0.2">
      <c r="A44" s="49" t="s">
        <v>78</v>
      </c>
      <c r="B44" s="47">
        <v>74</v>
      </c>
      <c r="C44" s="47">
        <v>52</v>
      </c>
      <c r="D44" s="11">
        <f t="shared" si="0"/>
        <v>22</v>
      </c>
      <c r="E44" s="32">
        <v>144</v>
      </c>
      <c r="F44" s="46">
        <v>2016</v>
      </c>
      <c r="G44" s="48" t="s">
        <v>37</v>
      </c>
      <c r="H44" s="50">
        <f t="shared" si="1"/>
        <v>6.5454545454545459</v>
      </c>
    </row>
    <row r="45" spans="1:8" ht="12.75" x14ac:dyDescent="0.2">
      <c r="A45" s="8" t="s">
        <v>79</v>
      </c>
      <c r="B45" s="24">
        <v>81</v>
      </c>
      <c r="C45" s="24">
        <v>58</v>
      </c>
      <c r="D45" s="11">
        <f t="shared" si="0"/>
        <v>23</v>
      </c>
      <c r="E45" s="12">
        <v>3</v>
      </c>
      <c r="F45" s="10">
        <v>2013</v>
      </c>
      <c r="G45" s="50" t="s">
        <v>80</v>
      </c>
      <c r="H45" s="50">
        <f t="shared" si="1"/>
        <v>0.13043478260869565</v>
      </c>
    </row>
    <row r="46" spans="1:8" ht="12.75" x14ac:dyDescent="0.2">
      <c r="A46" s="8" t="s">
        <v>81</v>
      </c>
      <c r="B46" s="24">
        <v>75</v>
      </c>
      <c r="C46" s="24">
        <v>52</v>
      </c>
      <c r="D46" s="11">
        <f t="shared" si="0"/>
        <v>23</v>
      </c>
      <c r="E46" s="70">
        <v>5</v>
      </c>
      <c r="F46" s="29">
        <v>2011</v>
      </c>
      <c r="G46" s="35" t="s">
        <v>20</v>
      </c>
      <c r="H46" s="50">
        <f t="shared" si="1"/>
        <v>0.21739130434782608</v>
      </c>
    </row>
    <row r="47" spans="1:8" ht="12.75" x14ac:dyDescent="0.2">
      <c r="A47" s="8" t="s">
        <v>82</v>
      </c>
      <c r="B47" s="20">
        <v>90</v>
      </c>
      <c r="C47" s="20">
        <v>67</v>
      </c>
      <c r="D47" s="11">
        <f t="shared" si="0"/>
        <v>23</v>
      </c>
      <c r="E47" s="21">
        <v>7</v>
      </c>
      <c r="F47" s="29">
        <v>2009</v>
      </c>
      <c r="G47" s="22" t="s">
        <v>20</v>
      </c>
      <c r="H47" s="50">
        <f t="shared" si="1"/>
        <v>0.30434782608695654</v>
      </c>
    </row>
    <row r="48" spans="1:8" ht="12.75" x14ac:dyDescent="0.2">
      <c r="A48" s="49" t="s">
        <v>83</v>
      </c>
      <c r="B48" s="47">
        <v>78</v>
      </c>
      <c r="C48" s="47">
        <v>55</v>
      </c>
      <c r="D48" s="11">
        <f t="shared" si="0"/>
        <v>23</v>
      </c>
      <c r="E48" s="41">
        <v>15</v>
      </c>
      <c r="F48" s="52">
        <v>2016</v>
      </c>
      <c r="G48" s="54" t="s">
        <v>37</v>
      </c>
      <c r="H48" s="50">
        <f t="shared" si="1"/>
        <v>0.65217391304347827</v>
      </c>
    </row>
    <row r="49" spans="1:8" ht="12.75" x14ac:dyDescent="0.2">
      <c r="A49" s="8" t="s">
        <v>84</v>
      </c>
      <c r="B49" s="21">
        <v>77</v>
      </c>
      <c r="C49" s="20">
        <v>54</v>
      </c>
      <c r="D49" s="11">
        <f t="shared" si="0"/>
        <v>23</v>
      </c>
      <c r="E49" s="21">
        <v>20</v>
      </c>
      <c r="F49" s="29">
        <v>2008</v>
      </c>
      <c r="G49" s="22" t="s">
        <v>85</v>
      </c>
      <c r="H49" s="50">
        <f t="shared" si="1"/>
        <v>0.86956521739130432</v>
      </c>
    </row>
    <row r="50" spans="1:8" ht="12.75" x14ac:dyDescent="0.2">
      <c r="A50" s="49" t="s">
        <v>86</v>
      </c>
      <c r="B50" s="71">
        <v>90</v>
      </c>
      <c r="C50" s="72">
        <v>67</v>
      </c>
      <c r="D50" s="11">
        <f t="shared" si="0"/>
        <v>23</v>
      </c>
      <c r="E50" s="73">
        <v>20</v>
      </c>
      <c r="F50" s="74">
        <v>2016</v>
      </c>
      <c r="G50" s="75" t="s">
        <v>37</v>
      </c>
      <c r="H50" s="50">
        <f t="shared" si="1"/>
        <v>0.86956521739130432</v>
      </c>
    </row>
    <row r="51" spans="1:8" ht="12.75" x14ac:dyDescent="0.2">
      <c r="A51" s="19" t="s">
        <v>87</v>
      </c>
      <c r="B51" s="9">
        <v>75</v>
      </c>
      <c r="C51" s="24">
        <v>52</v>
      </c>
      <c r="D51" s="11">
        <f t="shared" si="0"/>
        <v>23</v>
      </c>
      <c r="E51" s="12">
        <v>50</v>
      </c>
      <c r="F51" s="10">
        <v>2013</v>
      </c>
      <c r="G51" s="50" t="s">
        <v>37</v>
      </c>
      <c r="H51" s="50">
        <f t="shared" si="1"/>
        <v>2.1739130434782608</v>
      </c>
    </row>
    <row r="52" spans="1:8" ht="12.75" x14ac:dyDescent="0.2">
      <c r="A52" s="49" t="s">
        <v>88</v>
      </c>
      <c r="B52" s="47">
        <v>88</v>
      </c>
      <c r="C52" s="47">
        <v>64</v>
      </c>
      <c r="D52" s="11">
        <f t="shared" si="0"/>
        <v>24</v>
      </c>
      <c r="E52" s="32">
        <v>4.5</v>
      </c>
      <c r="F52" s="52">
        <v>2016</v>
      </c>
      <c r="G52" s="28" t="s">
        <v>89</v>
      </c>
      <c r="H52" s="50">
        <f t="shared" si="1"/>
        <v>0.1875</v>
      </c>
    </row>
    <row r="53" spans="1:8" ht="12.75" x14ac:dyDescent="0.2">
      <c r="A53" s="8" t="s">
        <v>90</v>
      </c>
      <c r="B53" s="21">
        <v>85</v>
      </c>
      <c r="C53" s="20">
        <v>61</v>
      </c>
      <c r="D53" s="11">
        <f t="shared" si="0"/>
        <v>24</v>
      </c>
      <c r="E53" s="21">
        <v>32</v>
      </c>
      <c r="F53" s="17">
        <v>2012</v>
      </c>
      <c r="G53" s="22" t="s">
        <v>10</v>
      </c>
      <c r="H53" s="50">
        <f t="shared" si="1"/>
        <v>1.3333333333333333</v>
      </c>
    </row>
    <row r="54" spans="1:8" ht="12.75" x14ac:dyDescent="0.2">
      <c r="A54" s="8" t="s">
        <v>91</v>
      </c>
      <c r="B54" s="9">
        <v>84</v>
      </c>
      <c r="C54" s="24">
        <v>60</v>
      </c>
      <c r="D54" s="11">
        <f t="shared" si="0"/>
        <v>24</v>
      </c>
      <c r="E54" s="44">
        <v>32</v>
      </c>
      <c r="F54" s="29">
        <v>2011</v>
      </c>
      <c r="G54" s="22" t="s">
        <v>92</v>
      </c>
      <c r="H54" s="50">
        <f t="shared" si="1"/>
        <v>1.3333333333333333</v>
      </c>
    </row>
    <row r="55" spans="1:8" ht="12.75" x14ac:dyDescent="0.2">
      <c r="A55" s="19" t="s">
        <v>93</v>
      </c>
      <c r="B55" s="29">
        <v>77</v>
      </c>
      <c r="C55" s="20">
        <v>53</v>
      </c>
      <c r="D55" s="11">
        <f t="shared" si="0"/>
        <v>24</v>
      </c>
      <c r="E55" s="29">
        <v>185</v>
      </c>
      <c r="F55" s="29">
        <v>2008</v>
      </c>
      <c r="G55" s="35" t="s">
        <v>94</v>
      </c>
      <c r="H55" s="50">
        <f t="shared" si="1"/>
        <v>7.708333333333333</v>
      </c>
    </row>
    <row r="56" spans="1:8" ht="12.75" x14ac:dyDescent="0.2">
      <c r="A56" s="25" t="s">
        <v>95</v>
      </c>
      <c r="B56" s="9">
        <v>92</v>
      </c>
      <c r="C56" s="26">
        <v>67</v>
      </c>
      <c r="D56" s="11">
        <f t="shared" si="0"/>
        <v>25</v>
      </c>
      <c r="E56" s="57">
        <v>0.6</v>
      </c>
      <c r="F56" s="10">
        <v>2015</v>
      </c>
      <c r="G56" s="56" t="s">
        <v>20</v>
      </c>
      <c r="H56" s="50">
        <f t="shared" si="1"/>
        <v>2.4E-2</v>
      </c>
    </row>
    <row r="57" spans="1:8" ht="12.75" x14ac:dyDescent="0.2">
      <c r="A57" s="25" t="s">
        <v>96</v>
      </c>
      <c r="B57" s="24">
        <v>86</v>
      </c>
      <c r="C57" s="10">
        <v>61</v>
      </c>
      <c r="D57" s="11">
        <f t="shared" si="0"/>
        <v>25</v>
      </c>
      <c r="E57" s="57">
        <v>3</v>
      </c>
      <c r="F57" s="10">
        <v>2015</v>
      </c>
      <c r="G57" s="56" t="s">
        <v>10</v>
      </c>
      <c r="H57" s="50">
        <f t="shared" si="1"/>
        <v>0.12</v>
      </c>
    </row>
    <row r="58" spans="1:8" ht="12.75" x14ac:dyDescent="0.2">
      <c r="A58" s="8" t="s">
        <v>97</v>
      </c>
      <c r="B58" s="20">
        <v>63</v>
      </c>
      <c r="C58" s="20">
        <v>38</v>
      </c>
      <c r="D58" s="11">
        <f t="shared" si="0"/>
        <v>25</v>
      </c>
      <c r="E58" s="64">
        <v>7.5</v>
      </c>
      <c r="F58" s="29">
        <v>2009</v>
      </c>
      <c r="G58" s="35" t="s">
        <v>98</v>
      </c>
      <c r="H58" s="50">
        <f t="shared" si="1"/>
        <v>0.3</v>
      </c>
    </row>
    <row r="59" spans="1:8" ht="12.75" x14ac:dyDescent="0.2">
      <c r="A59" s="49" t="s">
        <v>99</v>
      </c>
      <c r="B59" s="71">
        <v>82</v>
      </c>
      <c r="C59" s="72">
        <v>57</v>
      </c>
      <c r="D59" s="11">
        <f t="shared" si="0"/>
        <v>25</v>
      </c>
      <c r="E59" s="76">
        <v>9</v>
      </c>
      <c r="F59" s="74">
        <v>2016</v>
      </c>
      <c r="G59" s="77" t="s">
        <v>100</v>
      </c>
      <c r="H59" s="50">
        <f t="shared" si="1"/>
        <v>0.36</v>
      </c>
    </row>
    <row r="60" spans="1:8" ht="12.75" x14ac:dyDescent="0.2">
      <c r="A60" s="8" t="s">
        <v>101</v>
      </c>
      <c r="B60" s="21">
        <v>87</v>
      </c>
      <c r="C60" s="20">
        <v>62</v>
      </c>
      <c r="D60" s="11">
        <f t="shared" si="0"/>
        <v>25</v>
      </c>
      <c r="E60" s="21">
        <v>12</v>
      </c>
      <c r="F60" s="17">
        <v>2012</v>
      </c>
      <c r="G60" s="22" t="s">
        <v>16</v>
      </c>
      <c r="H60" s="50">
        <f t="shared" si="1"/>
        <v>0.48</v>
      </c>
    </row>
    <row r="61" spans="1:8" ht="12.75" x14ac:dyDescent="0.2">
      <c r="A61" s="78" t="s">
        <v>102</v>
      </c>
      <c r="B61" s="46">
        <v>86</v>
      </c>
      <c r="C61" s="46">
        <v>61</v>
      </c>
      <c r="D61" s="62">
        <f t="shared" si="0"/>
        <v>25</v>
      </c>
      <c r="E61" s="40">
        <v>38</v>
      </c>
      <c r="F61" s="47">
        <v>2017</v>
      </c>
      <c r="G61" s="63" t="s">
        <v>20</v>
      </c>
      <c r="H61" s="50">
        <f t="shared" si="1"/>
        <v>1.52</v>
      </c>
    </row>
    <row r="62" spans="1:8" ht="12.75" x14ac:dyDescent="0.2">
      <c r="A62" s="59" t="s">
        <v>103</v>
      </c>
      <c r="B62" s="16">
        <v>98</v>
      </c>
      <c r="C62" s="15">
        <v>72</v>
      </c>
      <c r="D62" s="11">
        <f t="shared" si="0"/>
        <v>26</v>
      </c>
      <c r="E62" s="16">
        <v>2.5</v>
      </c>
      <c r="F62" s="17">
        <v>2014</v>
      </c>
      <c r="G62" s="18" t="s">
        <v>104</v>
      </c>
      <c r="H62" s="50">
        <f t="shared" si="1"/>
        <v>9.6153846153846159E-2</v>
      </c>
    </row>
    <row r="63" spans="1:8" ht="12.75" x14ac:dyDescent="0.2">
      <c r="A63" s="8" t="s">
        <v>105</v>
      </c>
      <c r="B63" s="20">
        <v>86</v>
      </c>
      <c r="C63" s="21">
        <v>60</v>
      </c>
      <c r="D63" s="11">
        <f t="shared" si="0"/>
        <v>26</v>
      </c>
      <c r="E63" s="21">
        <v>20</v>
      </c>
      <c r="F63" s="29">
        <v>2008</v>
      </c>
      <c r="G63" s="22" t="s">
        <v>106</v>
      </c>
      <c r="H63" s="50">
        <f t="shared" si="1"/>
        <v>0.76923076923076927</v>
      </c>
    </row>
    <row r="64" spans="1:8" ht="12.75" x14ac:dyDescent="0.2">
      <c r="A64" s="8" t="s">
        <v>107</v>
      </c>
      <c r="B64" s="21">
        <v>86</v>
      </c>
      <c r="C64" s="21">
        <v>60</v>
      </c>
      <c r="D64" s="11">
        <f t="shared" si="0"/>
        <v>26</v>
      </c>
      <c r="E64" s="21">
        <v>55</v>
      </c>
      <c r="F64" s="16">
        <v>2012</v>
      </c>
      <c r="G64" s="22" t="s">
        <v>39</v>
      </c>
      <c r="H64" s="50">
        <f t="shared" si="1"/>
        <v>2.1153846153846154</v>
      </c>
    </row>
    <row r="65" spans="1:8" ht="24" x14ac:dyDescent="0.2">
      <c r="A65" s="79" t="s">
        <v>108</v>
      </c>
      <c r="B65" s="24">
        <v>80</v>
      </c>
      <c r="C65" s="24">
        <v>54</v>
      </c>
      <c r="D65" s="11">
        <f t="shared" si="0"/>
        <v>26</v>
      </c>
      <c r="E65" s="80">
        <v>74</v>
      </c>
      <c r="F65" s="10">
        <v>2015</v>
      </c>
      <c r="G65" s="56" t="s">
        <v>47</v>
      </c>
      <c r="H65" s="50">
        <f t="shared" si="1"/>
        <v>2.8461538461538463</v>
      </c>
    </row>
    <row r="66" spans="1:8" ht="12.75" x14ac:dyDescent="0.2">
      <c r="A66" s="23" t="s">
        <v>109</v>
      </c>
      <c r="B66" s="20">
        <v>83</v>
      </c>
      <c r="C66" s="29">
        <v>56</v>
      </c>
      <c r="D66" s="11">
        <f t="shared" si="0"/>
        <v>27</v>
      </c>
      <c r="E66" s="29">
        <v>1.4999999999999999E-2</v>
      </c>
      <c r="F66" s="29">
        <v>2009</v>
      </c>
      <c r="G66" s="35" t="s">
        <v>110</v>
      </c>
      <c r="H66" s="50">
        <f t="shared" si="1"/>
        <v>5.5555555555555556E-4</v>
      </c>
    </row>
    <row r="67" spans="1:8" ht="12.75" x14ac:dyDescent="0.2">
      <c r="A67" s="8" t="s">
        <v>111</v>
      </c>
      <c r="B67" s="9">
        <v>86</v>
      </c>
      <c r="C67" s="24">
        <v>59</v>
      </c>
      <c r="D67" s="11">
        <f t="shared" si="0"/>
        <v>27</v>
      </c>
      <c r="E67" s="70">
        <v>10</v>
      </c>
      <c r="F67" s="29">
        <v>2011</v>
      </c>
      <c r="G67" s="35" t="s">
        <v>20</v>
      </c>
      <c r="H67" s="50">
        <f t="shared" ref="H67:H93" si="2">E67/D67</f>
        <v>0.37037037037037035</v>
      </c>
    </row>
    <row r="68" spans="1:8" ht="12.75" x14ac:dyDescent="0.2">
      <c r="A68" s="23" t="s">
        <v>112</v>
      </c>
      <c r="B68" s="29">
        <v>68</v>
      </c>
      <c r="C68" s="20">
        <v>41</v>
      </c>
      <c r="D68" s="11">
        <f t="shared" si="0"/>
        <v>27</v>
      </c>
      <c r="E68" s="29">
        <v>42</v>
      </c>
      <c r="F68" s="29">
        <v>2009</v>
      </c>
      <c r="G68" s="35" t="s">
        <v>20</v>
      </c>
      <c r="H68" s="50">
        <f t="shared" si="2"/>
        <v>1.5555555555555556</v>
      </c>
    </row>
    <row r="69" spans="1:8" ht="12.75" x14ac:dyDescent="0.2">
      <c r="A69" s="8" t="s">
        <v>113</v>
      </c>
      <c r="B69" s="21">
        <v>64</v>
      </c>
      <c r="C69" s="20">
        <v>37</v>
      </c>
      <c r="D69" s="11">
        <f t="shared" si="0"/>
        <v>27</v>
      </c>
      <c r="E69" s="21">
        <v>60</v>
      </c>
      <c r="F69" s="29">
        <v>2009</v>
      </c>
      <c r="G69" s="22" t="s">
        <v>114</v>
      </c>
      <c r="H69" s="50">
        <f t="shared" si="2"/>
        <v>2.2222222222222223</v>
      </c>
    </row>
    <row r="70" spans="1:8" ht="12.75" x14ac:dyDescent="0.2">
      <c r="A70" s="8" t="s">
        <v>115</v>
      </c>
      <c r="B70" s="20">
        <v>81</v>
      </c>
      <c r="C70" s="20">
        <v>53</v>
      </c>
      <c r="D70" s="11">
        <f t="shared" si="0"/>
        <v>28</v>
      </c>
      <c r="E70" s="21">
        <v>7</v>
      </c>
      <c r="F70" s="29">
        <v>2010</v>
      </c>
      <c r="G70" s="22" t="s">
        <v>69</v>
      </c>
      <c r="H70" s="50">
        <f t="shared" si="2"/>
        <v>0.25</v>
      </c>
    </row>
    <row r="71" spans="1:8" ht="12.75" x14ac:dyDescent="0.2">
      <c r="A71" s="8" t="s">
        <v>116</v>
      </c>
      <c r="B71" s="21">
        <v>89</v>
      </c>
      <c r="C71" s="20">
        <v>61</v>
      </c>
      <c r="D71" s="11">
        <f t="shared" si="0"/>
        <v>28</v>
      </c>
      <c r="E71" s="64">
        <v>9.8000000000000007</v>
      </c>
      <c r="F71" s="29">
        <v>2009</v>
      </c>
      <c r="G71" s="35" t="s">
        <v>23</v>
      </c>
      <c r="H71" s="50">
        <f t="shared" si="2"/>
        <v>0.35000000000000003</v>
      </c>
    </row>
    <row r="72" spans="1:8" ht="12.75" x14ac:dyDescent="0.2">
      <c r="A72" s="8" t="s">
        <v>117</v>
      </c>
      <c r="B72" s="21">
        <v>66</v>
      </c>
      <c r="C72" s="20">
        <v>38</v>
      </c>
      <c r="D72" s="11">
        <f t="shared" si="0"/>
        <v>28</v>
      </c>
      <c r="E72" s="21">
        <v>20</v>
      </c>
      <c r="F72" s="29">
        <v>2010</v>
      </c>
      <c r="G72" s="22" t="s">
        <v>118</v>
      </c>
      <c r="H72" s="50">
        <f t="shared" si="2"/>
        <v>0.7142857142857143</v>
      </c>
    </row>
    <row r="73" spans="1:8" ht="12.75" x14ac:dyDescent="0.2">
      <c r="A73" s="8" t="s">
        <v>119</v>
      </c>
      <c r="B73" s="20">
        <v>74</v>
      </c>
      <c r="C73" s="21">
        <v>44</v>
      </c>
      <c r="D73" s="11">
        <f t="shared" si="0"/>
        <v>30</v>
      </c>
      <c r="E73" s="21">
        <v>15</v>
      </c>
      <c r="F73" s="17">
        <v>2012</v>
      </c>
      <c r="G73" s="22" t="s">
        <v>118</v>
      </c>
      <c r="H73" s="50">
        <f t="shared" si="2"/>
        <v>0.5</v>
      </c>
    </row>
    <row r="74" spans="1:8" ht="12.75" x14ac:dyDescent="0.2">
      <c r="A74" s="8" t="s">
        <v>120</v>
      </c>
      <c r="B74" s="21">
        <v>92</v>
      </c>
      <c r="C74" s="20">
        <v>62</v>
      </c>
      <c r="D74" s="11">
        <f t="shared" si="0"/>
        <v>30</v>
      </c>
      <c r="E74" s="21">
        <v>30</v>
      </c>
      <c r="F74" s="21">
        <v>2009</v>
      </c>
      <c r="G74" s="22" t="s">
        <v>121</v>
      </c>
      <c r="H74" s="50">
        <f t="shared" si="2"/>
        <v>1</v>
      </c>
    </row>
    <row r="75" spans="1:8" ht="12.75" x14ac:dyDescent="0.2">
      <c r="A75" s="61" t="s">
        <v>122</v>
      </c>
      <c r="B75" s="46">
        <v>78</v>
      </c>
      <c r="C75" s="46">
        <v>48</v>
      </c>
      <c r="D75" s="62">
        <f t="shared" si="0"/>
        <v>30</v>
      </c>
      <c r="E75" s="40">
        <v>10</v>
      </c>
      <c r="F75" s="47">
        <v>2017</v>
      </c>
      <c r="G75" s="63" t="s">
        <v>10</v>
      </c>
      <c r="H75" s="50">
        <f t="shared" si="2"/>
        <v>0.33333333333333331</v>
      </c>
    </row>
    <row r="76" spans="1:8" ht="12.75" x14ac:dyDescent="0.2">
      <c r="A76" s="61" t="s">
        <v>123</v>
      </c>
      <c r="B76" s="46">
        <v>87</v>
      </c>
      <c r="C76" s="46">
        <v>57</v>
      </c>
      <c r="D76" s="62">
        <f t="shared" si="0"/>
        <v>30</v>
      </c>
      <c r="E76" s="40">
        <v>30</v>
      </c>
      <c r="F76" s="47">
        <v>2017</v>
      </c>
      <c r="G76" s="63" t="s">
        <v>149</v>
      </c>
      <c r="H76" s="50">
        <f t="shared" si="2"/>
        <v>1</v>
      </c>
    </row>
    <row r="77" spans="1:8" ht="12.75" x14ac:dyDescent="0.2">
      <c r="A77" s="25" t="s">
        <v>124</v>
      </c>
      <c r="B77" s="24">
        <v>97</v>
      </c>
      <c r="C77" s="24">
        <v>66</v>
      </c>
      <c r="D77" s="11">
        <f t="shared" si="0"/>
        <v>31</v>
      </c>
      <c r="E77" s="27">
        <v>2</v>
      </c>
      <c r="F77" s="10">
        <v>2015</v>
      </c>
      <c r="G77" s="28" t="s">
        <v>104</v>
      </c>
      <c r="H77" s="50">
        <f t="shared" si="2"/>
        <v>6.4516129032258063E-2</v>
      </c>
    </row>
    <row r="78" spans="1:8" ht="12.75" x14ac:dyDescent="0.2">
      <c r="A78" s="8" t="s">
        <v>125</v>
      </c>
      <c r="B78" s="20">
        <v>80</v>
      </c>
      <c r="C78" s="20">
        <v>49</v>
      </c>
      <c r="D78" s="11">
        <f t="shared" si="0"/>
        <v>31</v>
      </c>
      <c r="E78" s="64">
        <v>15</v>
      </c>
      <c r="F78" s="29">
        <v>2010</v>
      </c>
      <c r="G78" s="35" t="s">
        <v>23</v>
      </c>
      <c r="H78" s="50">
        <f t="shared" si="2"/>
        <v>0.4838709677419355</v>
      </c>
    </row>
    <row r="79" spans="1:8" ht="12.75" x14ac:dyDescent="0.2">
      <c r="A79" s="8" t="s">
        <v>126</v>
      </c>
      <c r="B79" s="21">
        <v>74</v>
      </c>
      <c r="C79" s="20">
        <v>43</v>
      </c>
      <c r="D79" s="11">
        <f t="shared" si="0"/>
        <v>31</v>
      </c>
      <c r="E79" s="21">
        <v>24</v>
      </c>
      <c r="F79" s="21">
        <v>2010</v>
      </c>
      <c r="G79" s="22" t="s">
        <v>127</v>
      </c>
      <c r="H79" s="50">
        <f t="shared" si="2"/>
        <v>0.77419354838709675</v>
      </c>
    </row>
    <row r="80" spans="1:8" ht="12.75" x14ac:dyDescent="0.2">
      <c r="A80" s="49" t="s">
        <v>128</v>
      </c>
      <c r="B80" s="47">
        <v>82</v>
      </c>
      <c r="C80" s="47">
        <v>50</v>
      </c>
      <c r="D80" s="11">
        <f t="shared" si="0"/>
        <v>32</v>
      </c>
      <c r="E80" s="32">
        <v>19</v>
      </c>
      <c r="F80" s="52">
        <v>2016</v>
      </c>
      <c r="G80" s="48" t="s">
        <v>37</v>
      </c>
      <c r="H80" s="50">
        <f t="shared" si="2"/>
        <v>0.59375</v>
      </c>
    </row>
    <row r="81" spans="1:8" ht="12.75" x14ac:dyDescent="0.2">
      <c r="A81" s="78" t="s">
        <v>129</v>
      </c>
      <c r="B81" s="46">
        <v>88</v>
      </c>
      <c r="C81" s="46">
        <v>56</v>
      </c>
      <c r="D81" s="62">
        <f t="shared" si="0"/>
        <v>32</v>
      </c>
      <c r="E81" s="40">
        <v>5.2</v>
      </c>
      <c r="F81" s="47">
        <v>2017</v>
      </c>
      <c r="G81" s="63" t="s">
        <v>10</v>
      </c>
      <c r="H81" s="50">
        <f t="shared" si="2"/>
        <v>0.16250000000000001</v>
      </c>
    </row>
    <row r="82" spans="1:8" ht="12.75" x14ac:dyDescent="0.2">
      <c r="A82" s="8" t="s">
        <v>130</v>
      </c>
      <c r="B82" s="21">
        <v>75</v>
      </c>
      <c r="C82" s="20">
        <v>42</v>
      </c>
      <c r="D82" s="11">
        <f t="shared" si="0"/>
        <v>33</v>
      </c>
      <c r="E82" s="21">
        <v>25</v>
      </c>
      <c r="F82" s="29">
        <v>2010</v>
      </c>
      <c r="G82" s="22" t="s">
        <v>23</v>
      </c>
      <c r="H82" s="50">
        <f t="shared" si="2"/>
        <v>0.75757575757575757</v>
      </c>
    </row>
    <row r="83" spans="1:8" ht="12.75" x14ac:dyDescent="0.2">
      <c r="A83" s="49" t="s">
        <v>131</v>
      </c>
      <c r="B83" s="46">
        <v>91</v>
      </c>
      <c r="C83" s="47">
        <v>57</v>
      </c>
      <c r="D83" s="11">
        <f t="shared" si="0"/>
        <v>34</v>
      </c>
      <c r="E83" s="32">
        <v>3</v>
      </c>
      <c r="F83" s="52">
        <v>2016</v>
      </c>
      <c r="G83" s="48" t="s">
        <v>100</v>
      </c>
      <c r="H83" s="50">
        <f t="shared" si="2"/>
        <v>8.8235294117647065E-2</v>
      </c>
    </row>
    <row r="84" spans="1:8" ht="12.75" x14ac:dyDescent="0.2">
      <c r="A84" s="58" t="s">
        <v>132</v>
      </c>
      <c r="B84" s="15">
        <v>76</v>
      </c>
      <c r="C84" s="15">
        <v>41</v>
      </c>
      <c r="D84" s="11">
        <f t="shared" si="0"/>
        <v>35</v>
      </c>
      <c r="E84" s="16">
        <v>125</v>
      </c>
      <c r="F84" s="17">
        <v>2014</v>
      </c>
      <c r="G84" s="38" t="s">
        <v>133</v>
      </c>
      <c r="H84" s="50">
        <f t="shared" si="2"/>
        <v>3.5714285714285716</v>
      </c>
    </row>
    <row r="85" spans="1:8" ht="12.75" x14ac:dyDescent="0.2">
      <c r="A85" s="8" t="s">
        <v>134</v>
      </c>
      <c r="B85" s="20">
        <v>79</v>
      </c>
      <c r="C85" s="20">
        <v>43</v>
      </c>
      <c r="D85" s="11">
        <f t="shared" si="0"/>
        <v>36</v>
      </c>
      <c r="E85" s="21">
        <v>22</v>
      </c>
      <c r="F85" s="29">
        <v>2009</v>
      </c>
      <c r="G85" s="22" t="s">
        <v>135</v>
      </c>
      <c r="H85" s="50">
        <f t="shared" si="2"/>
        <v>0.61111111111111116</v>
      </c>
    </row>
    <row r="86" spans="1:8" ht="12.75" x14ac:dyDescent="0.2">
      <c r="A86" s="81" t="s">
        <v>136</v>
      </c>
      <c r="B86" s="24">
        <v>93</v>
      </c>
      <c r="C86" s="26">
        <v>57</v>
      </c>
      <c r="D86" s="11">
        <f t="shared" si="0"/>
        <v>36</v>
      </c>
      <c r="E86" s="26">
        <v>300</v>
      </c>
      <c r="F86" s="24">
        <v>2017</v>
      </c>
      <c r="G86" s="82" t="s">
        <v>137</v>
      </c>
      <c r="H86" s="50">
        <f>E86/D86</f>
        <v>8.3333333333333339</v>
      </c>
    </row>
    <row r="87" spans="1:8" ht="12.75" x14ac:dyDescent="0.2">
      <c r="A87" s="8" t="s">
        <v>138</v>
      </c>
      <c r="B87" s="20">
        <v>71</v>
      </c>
      <c r="C87" s="20">
        <v>34</v>
      </c>
      <c r="D87" s="11">
        <f t="shared" si="0"/>
        <v>37</v>
      </c>
      <c r="E87" s="21">
        <v>1.8</v>
      </c>
      <c r="F87" s="29">
        <v>2010</v>
      </c>
      <c r="G87" s="22" t="s">
        <v>121</v>
      </c>
      <c r="H87" s="50">
        <f t="shared" si="2"/>
        <v>4.8648648648648651E-2</v>
      </c>
    </row>
    <row r="88" spans="1:8" ht="12.75" x14ac:dyDescent="0.2">
      <c r="A88" s="49" t="s">
        <v>139</v>
      </c>
      <c r="B88" s="46">
        <v>98</v>
      </c>
      <c r="C88" s="47">
        <v>60</v>
      </c>
      <c r="D88" s="11">
        <f t="shared" si="0"/>
        <v>38</v>
      </c>
      <c r="E88" s="32">
        <v>3</v>
      </c>
      <c r="F88" s="52">
        <v>2016</v>
      </c>
      <c r="G88" s="48" t="s">
        <v>25</v>
      </c>
      <c r="H88" s="50">
        <f t="shared" si="2"/>
        <v>7.8947368421052627E-2</v>
      </c>
    </row>
    <row r="89" spans="1:8" ht="12.75" x14ac:dyDescent="0.2">
      <c r="A89" s="23" t="s">
        <v>140</v>
      </c>
      <c r="B89" s="29">
        <v>65</v>
      </c>
      <c r="C89" s="29">
        <v>27</v>
      </c>
      <c r="D89" s="11">
        <f t="shared" si="0"/>
        <v>38</v>
      </c>
      <c r="E89" s="64">
        <v>25</v>
      </c>
      <c r="F89" s="29">
        <v>2008</v>
      </c>
      <c r="G89" s="35" t="s">
        <v>141</v>
      </c>
      <c r="H89" s="50">
        <f t="shared" si="2"/>
        <v>0.65789473684210531</v>
      </c>
    </row>
    <row r="90" spans="1:8" ht="12.75" x14ac:dyDescent="0.2">
      <c r="A90" s="59" t="s">
        <v>142</v>
      </c>
      <c r="B90" s="16">
        <v>98</v>
      </c>
      <c r="C90" s="16">
        <v>58</v>
      </c>
      <c r="D90" s="11">
        <f t="shared" si="0"/>
        <v>40</v>
      </c>
      <c r="E90" s="16">
        <v>8.5</v>
      </c>
      <c r="F90" s="17">
        <v>2014</v>
      </c>
      <c r="G90" s="18" t="s">
        <v>143</v>
      </c>
      <c r="H90" s="50">
        <f t="shared" si="2"/>
        <v>0.21249999999999999</v>
      </c>
    </row>
    <row r="91" spans="1:8" ht="12.75" x14ac:dyDescent="0.2">
      <c r="A91" s="49" t="s">
        <v>144</v>
      </c>
      <c r="B91" s="46">
        <v>85</v>
      </c>
      <c r="C91" s="46">
        <v>45</v>
      </c>
      <c r="D91" s="11">
        <f t="shared" si="0"/>
        <v>40</v>
      </c>
      <c r="E91" s="32">
        <v>22</v>
      </c>
      <c r="F91" s="52">
        <v>2016</v>
      </c>
      <c r="G91" s="48" t="s">
        <v>37</v>
      </c>
      <c r="H91" s="50">
        <f t="shared" si="2"/>
        <v>0.55000000000000004</v>
      </c>
    </row>
    <row r="92" spans="1:8" ht="12.75" x14ac:dyDescent="0.2">
      <c r="A92" s="8" t="s">
        <v>145</v>
      </c>
      <c r="B92" s="21">
        <v>80</v>
      </c>
      <c r="C92" s="21">
        <v>40</v>
      </c>
      <c r="D92" s="11">
        <f t="shared" si="0"/>
        <v>40</v>
      </c>
      <c r="E92" s="21">
        <v>23</v>
      </c>
      <c r="F92" s="17">
        <v>2012</v>
      </c>
      <c r="G92" s="22" t="s">
        <v>146</v>
      </c>
      <c r="H92" s="50">
        <f t="shared" si="2"/>
        <v>0.57499999999999996</v>
      </c>
    </row>
    <row r="93" spans="1:8" ht="12.75" x14ac:dyDescent="0.2">
      <c r="A93" s="61" t="s">
        <v>147</v>
      </c>
      <c r="B93" s="46">
        <v>88</v>
      </c>
      <c r="C93" s="46">
        <v>43</v>
      </c>
      <c r="D93" s="62">
        <f t="shared" si="0"/>
        <v>45</v>
      </c>
      <c r="E93" s="40">
        <v>2.4</v>
      </c>
      <c r="F93" s="47">
        <v>2017</v>
      </c>
      <c r="G93" s="63" t="s">
        <v>104</v>
      </c>
      <c r="H93" s="50">
        <f t="shared" si="2"/>
        <v>5.333333333333333E-2</v>
      </c>
    </row>
    <row r="94" spans="1:8" ht="12.75" x14ac:dyDescent="0.2">
      <c r="A94" s="83"/>
      <c r="B94" s="52"/>
      <c r="C94" s="52"/>
      <c r="D94" s="11"/>
      <c r="E94" s="42"/>
      <c r="F94" s="52"/>
      <c r="G94" s="63"/>
      <c r="H94" s="63"/>
    </row>
  </sheetData>
  <hyperlinks>
    <hyperlink ref="G17" r:id="rId1"/>
    <hyperlink ref="G19" r:id="rId2"/>
    <hyperlink ref="G22" r:id="rId3"/>
    <hyperlink ref="G32" r:id="rId4"/>
    <hyperlink ref="G44" r:id="rId5"/>
    <hyperlink ref="G48" r:id="rId6"/>
    <hyperlink ref="G50" r:id="rId7"/>
    <hyperlink ref="G59" r:id="rId8"/>
    <hyperlink ref="G80" r:id="rId9"/>
    <hyperlink ref="G83" r:id="rId10"/>
    <hyperlink ref="G88" r:id="rId11"/>
    <hyperlink ref="G9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Kouame Kouassi</cp:lastModifiedBy>
  <dcterms:modified xsi:type="dcterms:W3CDTF">2018-06-01T04:31:03Z</dcterms:modified>
</cp:coreProperties>
</file>