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teur.SEGK205-3181VB6\Documents\mémoire\"/>
    </mc:Choice>
  </mc:AlternateContent>
  <xr:revisionPtr revIDLastSave="0" documentId="13_ncr:1_{4D752E9B-8986-411B-AD95-F92DCCEBA2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tisfaction_hopi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2" i="1"/>
  <c r="Q2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<sst xmlns="http://schemas.openxmlformats.org/spreadsheetml/2006/main" count="914" uniqueCount="500">
  <si>
    <t>Titre Vidéo</t>
  </si>
  <si>
    <t>nb de Vues</t>
  </si>
  <si>
    <t>nb de Likes</t>
  </si>
  <si>
    <t>nb de Commentaires</t>
  </si>
  <si>
    <t>nb de Partages</t>
  </si>
  <si>
    <t>Temps Visionnage Moyen (s)</t>
  </si>
  <si>
    <t>Taux de Fidélisation %</t>
  </si>
  <si>
    <t>% Regardé Jusqu'à la Fin</t>
  </si>
  <si>
    <t>Durée Vidéo (s)</t>
  </si>
  <si>
    <t>Type de Contenu</t>
  </si>
  <si>
    <t>Appel à l'Action (CTA)</t>
  </si>
  <si>
    <t>Jour de Publication</t>
  </si>
  <si>
    <t>Fréquence de Publication (j)</t>
  </si>
  <si>
    <t xml:space="preserve">Abonnés Gagnés </t>
  </si>
  <si>
    <t>Vidéo 1</t>
  </si>
  <si>
    <t>27.3</t>
  </si>
  <si>
    <t>1.52</t>
  </si>
  <si>
    <t>284.33</t>
  </si>
  <si>
    <t>AVIS/RECOMMENDATION PRODUIT</t>
  </si>
  <si>
    <t>MARDI</t>
  </si>
  <si>
    <t>Vidéo 2</t>
  </si>
  <si>
    <t>8.6</t>
  </si>
  <si>
    <t>34.49</t>
  </si>
  <si>
    <t>11.01</t>
  </si>
  <si>
    <t>TREND</t>
  </si>
  <si>
    <t>NON</t>
  </si>
  <si>
    <t>Vidéo 3</t>
  </si>
  <si>
    <t>13.9</t>
  </si>
  <si>
    <t>4.39</t>
  </si>
  <si>
    <t>86.5</t>
  </si>
  <si>
    <t>MERCREDI</t>
  </si>
  <si>
    <t>Vidéo 4</t>
  </si>
  <si>
    <t>9.4</t>
  </si>
  <si>
    <t>38.2</t>
  </si>
  <si>
    <t>12.77</t>
  </si>
  <si>
    <t>JEUDI</t>
  </si>
  <si>
    <t>Vidéo 5</t>
  </si>
  <si>
    <t>19.6</t>
  </si>
  <si>
    <t>12.29</t>
  </si>
  <si>
    <t>114.60</t>
  </si>
  <si>
    <t>TEST</t>
  </si>
  <si>
    <t>VENDREDI</t>
  </si>
  <si>
    <t>Vidéo 6</t>
  </si>
  <si>
    <t>12.7</t>
  </si>
  <si>
    <t>1.91</t>
  </si>
  <si>
    <t>69.73</t>
  </si>
  <si>
    <t>OUI</t>
  </si>
  <si>
    <t>Vidéo 7</t>
  </si>
  <si>
    <t>6.5</t>
  </si>
  <si>
    <t>5.39</t>
  </si>
  <si>
    <t>28.84</t>
  </si>
  <si>
    <t>DIMANCHE</t>
  </si>
  <si>
    <t>Vidéo 8</t>
  </si>
  <si>
    <t>4.5</t>
  </si>
  <si>
    <t>14.85</t>
  </si>
  <si>
    <t>7.92</t>
  </si>
  <si>
    <t>LUNDI</t>
  </si>
  <si>
    <t>Vidéo 9</t>
  </si>
  <si>
    <t>11.1</t>
  </si>
  <si>
    <t>25.94</t>
  </si>
  <si>
    <t>22.3</t>
  </si>
  <si>
    <t>CONSEIL</t>
  </si>
  <si>
    <t>Vidéo 10</t>
  </si>
  <si>
    <t>16.6</t>
  </si>
  <si>
    <t>22.79</t>
  </si>
  <si>
    <t>44.80</t>
  </si>
  <si>
    <t>MANIPULATION</t>
  </si>
  <si>
    <t>Vidéo 11</t>
  </si>
  <si>
    <t>14.3</t>
  </si>
  <si>
    <t>19.14</t>
  </si>
  <si>
    <t>44.10</t>
  </si>
  <si>
    <t>Vidéo 12</t>
  </si>
  <si>
    <t>5.2</t>
  </si>
  <si>
    <t>24.24</t>
  </si>
  <si>
    <t>7.94</t>
  </si>
  <si>
    <t>Vidéo 13</t>
  </si>
  <si>
    <t>29.2</t>
  </si>
  <si>
    <t>1.51</t>
  </si>
  <si>
    <t>323.8</t>
  </si>
  <si>
    <t>SAMEDI</t>
  </si>
  <si>
    <t>Vidéo 14</t>
  </si>
  <si>
    <t>13.3</t>
  </si>
  <si>
    <t>3.95</t>
  </si>
  <si>
    <t>81.83</t>
  </si>
  <si>
    <t>Vidéo 15</t>
  </si>
  <si>
    <t>6.8</t>
  </si>
  <si>
    <t>43.99</t>
  </si>
  <si>
    <t>6.85</t>
  </si>
  <si>
    <t>Vidéo 16</t>
  </si>
  <si>
    <t>4.0</t>
  </si>
  <si>
    <t>18.93</t>
  </si>
  <si>
    <t xml:space="preserve">TREND </t>
  </si>
  <si>
    <t>Vidéo 17</t>
  </si>
  <si>
    <t>10.42</t>
  </si>
  <si>
    <t>39.8</t>
  </si>
  <si>
    <t>Vidéo 18</t>
  </si>
  <si>
    <t>27.5</t>
  </si>
  <si>
    <t>2.05</t>
  </si>
  <si>
    <t>144.0</t>
  </si>
  <si>
    <t>DEBAT</t>
  </si>
  <si>
    <t>Vidéo 19</t>
  </si>
  <si>
    <t>26.1</t>
  </si>
  <si>
    <t>3.44</t>
  </si>
  <si>
    <t>145.37</t>
  </si>
  <si>
    <t>Vidéo 20</t>
  </si>
  <si>
    <t>24.5</t>
  </si>
  <si>
    <t>2.95</t>
  </si>
  <si>
    <t>143.7</t>
  </si>
  <si>
    <t>Vidéo 21</t>
  </si>
  <si>
    <t>2.78</t>
  </si>
  <si>
    <t>81.10</t>
  </si>
  <si>
    <t>Vidéo 22</t>
  </si>
  <si>
    <t>12.6</t>
  </si>
  <si>
    <t>1.96</t>
  </si>
  <si>
    <t>131.97</t>
  </si>
  <si>
    <t>HAUL</t>
  </si>
  <si>
    <t>Vidéo 23</t>
  </si>
  <si>
    <t>18.2</t>
  </si>
  <si>
    <t>188.33</t>
  </si>
  <si>
    <t>Vidéo 24</t>
  </si>
  <si>
    <t>8.1</t>
  </si>
  <si>
    <t>31.32</t>
  </si>
  <si>
    <t>9.37</t>
  </si>
  <si>
    <t>Vidéo 25</t>
  </si>
  <si>
    <t>15.9</t>
  </si>
  <si>
    <t>8.46</t>
  </si>
  <si>
    <t>90.1</t>
  </si>
  <si>
    <t>Vidéo 26</t>
  </si>
  <si>
    <t>18.4</t>
  </si>
  <si>
    <t>2.31</t>
  </si>
  <si>
    <t>155.37</t>
  </si>
  <si>
    <t>Vidéo 27</t>
  </si>
  <si>
    <t>12.2</t>
  </si>
  <si>
    <t>2.35</t>
  </si>
  <si>
    <t>107.37</t>
  </si>
  <si>
    <t>Vidéo 28</t>
  </si>
  <si>
    <t>8.8</t>
  </si>
  <si>
    <t>28.3</t>
  </si>
  <si>
    <t>9.68</t>
  </si>
  <si>
    <t>Vidéo 29</t>
  </si>
  <si>
    <t>28.92</t>
  </si>
  <si>
    <t>7.11</t>
  </si>
  <si>
    <t>Vidéo 30</t>
  </si>
  <si>
    <t>1.63</t>
  </si>
  <si>
    <t>257.17</t>
  </si>
  <si>
    <t>Vidéo 31</t>
  </si>
  <si>
    <t>16.7</t>
  </si>
  <si>
    <t>12.13</t>
  </si>
  <si>
    <t>50.13</t>
  </si>
  <si>
    <t>Vidéo 32</t>
  </si>
  <si>
    <t>11.0</t>
  </si>
  <si>
    <t>5.21</t>
  </si>
  <si>
    <t>58.10</t>
  </si>
  <si>
    <t>Vidéo 33</t>
  </si>
  <si>
    <t>7.5</t>
  </si>
  <si>
    <t>13.6</t>
  </si>
  <si>
    <t>15.02</t>
  </si>
  <si>
    <t>Vidéo 34</t>
  </si>
  <si>
    <t>10.7</t>
  </si>
  <si>
    <t>7.67</t>
  </si>
  <si>
    <t>59.5</t>
  </si>
  <si>
    <t>Vidéo 35</t>
  </si>
  <si>
    <t>12.1</t>
  </si>
  <si>
    <t>37.4</t>
  </si>
  <si>
    <t>16.73</t>
  </si>
  <si>
    <t>Vidéo 36</t>
  </si>
  <si>
    <t>14.2</t>
  </si>
  <si>
    <t>15.3</t>
  </si>
  <si>
    <t>60.5</t>
  </si>
  <si>
    <t>Vidéo 37</t>
  </si>
  <si>
    <t>10.9</t>
  </si>
  <si>
    <t>18.24</t>
  </si>
  <si>
    <t>29.52</t>
  </si>
  <si>
    <t>Vidéo 38</t>
  </si>
  <si>
    <t>10.1</t>
  </si>
  <si>
    <t>17.11</t>
  </si>
  <si>
    <t>24.23</t>
  </si>
  <si>
    <t>Vidéo 39</t>
  </si>
  <si>
    <t>19.7</t>
  </si>
  <si>
    <t>1.22</t>
  </si>
  <si>
    <t>158.77</t>
  </si>
  <si>
    <t>Vidéo 40</t>
  </si>
  <si>
    <t>10.2</t>
  </si>
  <si>
    <t>0.8</t>
  </si>
  <si>
    <t>128.23</t>
  </si>
  <si>
    <t>Vidéo 41</t>
  </si>
  <si>
    <t>5.1</t>
  </si>
  <si>
    <t>8.17</t>
  </si>
  <si>
    <t>12.61</t>
  </si>
  <si>
    <t>Vidéo 42</t>
  </si>
  <si>
    <t>8.4</t>
  </si>
  <si>
    <t>1.0</t>
  </si>
  <si>
    <t>170.87</t>
  </si>
  <si>
    <t>Vidéo 43</t>
  </si>
  <si>
    <t>55.3</t>
  </si>
  <si>
    <t>65.8</t>
  </si>
  <si>
    <t>Vidéo 44</t>
  </si>
  <si>
    <t>6.4</t>
  </si>
  <si>
    <t>12.11</t>
  </si>
  <si>
    <t>12.0</t>
  </si>
  <si>
    <t>Vidéo 45</t>
  </si>
  <si>
    <t>30.4</t>
  </si>
  <si>
    <t>19.9</t>
  </si>
  <si>
    <t>148.18</t>
  </si>
  <si>
    <t>Vidéo 46</t>
  </si>
  <si>
    <t>22.45</t>
  </si>
  <si>
    <t>19.03</t>
  </si>
  <si>
    <t>Vidéo 47</t>
  </si>
  <si>
    <t>26.3</t>
  </si>
  <si>
    <t>15.5</t>
  </si>
  <si>
    <t>95.73</t>
  </si>
  <si>
    <t>Vidéo 48</t>
  </si>
  <si>
    <t>23.6</t>
  </si>
  <si>
    <t>154.03</t>
  </si>
  <si>
    <t>Vidéo 49</t>
  </si>
  <si>
    <t>9.9</t>
  </si>
  <si>
    <t>10.85</t>
  </si>
  <si>
    <t>29.73</t>
  </si>
  <si>
    <t>Vidéo 50</t>
  </si>
  <si>
    <t>11.3</t>
  </si>
  <si>
    <t>11.86</t>
  </si>
  <si>
    <t>Vidéo 51</t>
  </si>
  <si>
    <t>16.8</t>
  </si>
  <si>
    <t>1.37</t>
  </si>
  <si>
    <t>142.53</t>
  </si>
  <si>
    <t>Vidéo 52</t>
  </si>
  <si>
    <t>27.4</t>
  </si>
  <si>
    <t>2.08</t>
  </si>
  <si>
    <t>259.27</t>
  </si>
  <si>
    <t>Vidéo 53</t>
  </si>
  <si>
    <t>17.1</t>
  </si>
  <si>
    <t>1.65</t>
  </si>
  <si>
    <t>181.12</t>
  </si>
  <si>
    <t>Vidéo 54</t>
  </si>
  <si>
    <t>41.6</t>
  </si>
  <si>
    <t>3.72</t>
  </si>
  <si>
    <t>154.23</t>
  </si>
  <si>
    <t>Vidéo 55</t>
  </si>
  <si>
    <t>4.31</t>
  </si>
  <si>
    <t>64.27</t>
  </si>
  <si>
    <t>Vidéo 56</t>
  </si>
  <si>
    <t>13.4</t>
  </si>
  <si>
    <t>7.15</t>
  </si>
  <si>
    <t>68.00</t>
  </si>
  <si>
    <t>Vidéo 57</t>
  </si>
  <si>
    <t>13.2</t>
  </si>
  <si>
    <t>3.09</t>
  </si>
  <si>
    <t>135.60</t>
  </si>
  <si>
    <t>Vidéo 58</t>
  </si>
  <si>
    <t>7.61</t>
  </si>
  <si>
    <t>64.57</t>
  </si>
  <si>
    <t>Vidéo 59</t>
  </si>
  <si>
    <t>14.5</t>
  </si>
  <si>
    <t>1.7</t>
  </si>
  <si>
    <t>179.73</t>
  </si>
  <si>
    <t>Vidéo 60</t>
  </si>
  <si>
    <t>10.5</t>
  </si>
  <si>
    <t>0.86</t>
  </si>
  <si>
    <t>141.34</t>
  </si>
  <si>
    <t>Vidéo 61</t>
  </si>
  <si>
    <t>14.8</t>
  </si>
  <si>
    <t>11.24</t>
  </si>
  <si>
    <t>83.11</t>
  </si>
  <si>
    <t>Vidéo 62</t>
  </si>
  <si>
    <t>19.5</t>
  </si>
  <si>
    <t>12.46</t>
  </si>
  <si>
    <t>63.40</t>
  </si>
  <si>
    <t>Vidéo 63</t>
  </si>
  <si>
    <t>9.0</t>
  </si>
  <si>
    <t>47.58</t>
  </si>
  <si>
    <t>9.24</t>
  </si>
  <si>
    <t>Vidéo 64</t>
  </si>
  <si>
    <t>26.8</t>
  </si>
  <si>
    <t>9.95</t>
  </si>
  <si>
    <t>62.07</t>
  </si>
  <si>
    <t>Vidéo 65</t>
  </si>
  <si>
    <t>22.8</t>
  </si>
  <si>
    <t>8.05</t>
  </si>
  <si>
    <t>86.70</t>
  </si>
  <si>
    <t>Vidéo 66</t>
  </si>
  <si>
    <t>9.5</t>
  </si>
  <si>
    <t>2.1</t>
  </si>
  <si>
    <t>105.1</t>
  </si>
  <si>
    <t>Vidéo 67</t>
  </si>
  <si>
    <t>6.7</t>
  </si>
  <si>
    <t>50.15</t>
  </si>
  <si>
    <t>6.53</t>
  </si>
  <si>
    <t>Vidéo 68</t>
  </si>
  <si>
    <t>12.56</t>
  </si>
  <si>
    <t>35.04</t>
  </si>
  <si>
    <t>Vidéo 69</t>
  </si>
  <si>
    <t>22.9</t>
  </si>
  <si>
    <t>11.29</t>
  </si>
  <si>
    <t>64.3</t>
  </si>
  <si>
    <t>Vidéo 70</t>
  </si>
  <si>
    <t>11.88</t>
  </si>
  <si>
    <t>29.27</t>
  </si>
  <si>
    <t>Vidéo 71</t>
  </si>
  <si>
    <t>10.6</t>
  </si>
  <si>
    <t>1.14</t>
  </si>
  <si>
    <t>123.43</t>
  </si>
  <si>
    <t>Vidéo 72</t>
  </si>
  <si>
    <t>1.02</t>
  </si>
  <si>
    <t>70.27</t>
  </si>
  <si>
    <t>Vidéo 73</t>
  </si>
  <si>
    <t>12.5</t>
  </si>
  <si>
    <t>2.64</t>
  </si>
  <si>
    <t>122.6</t>
  </si>
  <si>
    <t>Vidéo 74</t>
  </si>
  <si>
    <t>15.7</t>
  </si>
  <si>
    <t>4.07</t>
  </si>
  <si>
    <t>87.35</t>
  </si>
  <si>
    <t>Vidéo 75</t>
  </si>
  <si>
    <t>18.7</t>
  </si>
  <si>
    <t>2.29</t>
  </si>
  <si>
    <t>Vidéo 76</t>
  </si>
  <si>
    <t>16.4</t>
  </si>
  <si>
    <t>10.99</t>
  </si>
  <si>
    <t>62.3</t>
  </si>
  <si>
    <t>Vidéo 77</t>
  </si>
  <si>
    <t>9.75</t>
  </si>
  <si>
    <t>61.73</t>
  </si>
  <si>
    <t>Vidéo 78</t>
  </si>
  <si>
    <t>37.62</t>
  </si>
  <si>
    <t>9.67</t>
  </si>
  <si>
    <t>Vidéo 79</t>
  </si>
  <si>
    <t>8.7</t>
  </si>
  <si>
    <t>9.1</t>
  </si>
  <si>
    <t>21.1</t>
  </si>
  <si>
    <t>Vidéo 80</t>
  </si>
  <si>
    <t>15.18</t>
  </si>
  <si>
    <t>15.03</t>
  </si>
  <si>
    <t>Vidéo 81</t>
  </si>
  <si>
    <t>1.5</t>
  </si>
  <si>
    <t>173.3</t>
  </si>
  <si>
    <t>Vidéo 82</t>
  </si>
  <si>
    <t>4.51</t>
  </si>
  <si>
    <t>69.57</t>
  </si>
  <si>
    <t>Vidéo 83</t>
  </si>
  <si>
    <t>45.79</t>
  </si>
  <si>
    <t>9.2</t>
  </si>
  <si>
    <t>Vidéo 84</t>
  </si>
  <si>
    <t>7.2</t>
  </si>
  <si>
    <t>7.85</t>
  </si>
  <si>
    <t>19.32</t>
  </si>
  <si>
    <t>Vidéo 85</t>
  </si>
  <si>
    <t>18.9</t>
  </si>
  <si>
    <t>3.97</t>
  </si>
  <si>
    <t>83.2</t>
  </si>
  <si>
    <t>Vidéo 86</t>
  </si>
  <si>
    <t>3.8</t>
  </si>
  <si>
    <t>142.22</t>
  </si>
  <si>
    <t>Vidéo 87</t>
  </si>
  <si>
    <t>4.6</t>
  </si>
  <si>
    <t>17.08</t>
  </si>
  <si>
    <t>8.31</t>
  </si>
  <si>
    <t>Vidéo 88</t>
  </si>
  <si>
    <t>85.6</t>
  </si>
  <si>
    <t>Vidéo 89</t>
  </si>
  <si>
    <t>7.7</t>
  </si>
  <si>
    <t>9.57</t>
  </si>
  <si>
    <t>28.27</t>
  </si>
  <si>
    <t>Vidéo 90</t>
  </si>
  <si>
    <t>15.6</t>
  </si>
  <si>
    <t>3.5</t>
  </si>
  <si>
    <t>112.87</t>
  </si>
  <si>
    <t>Vidéo 91</t>
  </si>
  <si>
    <t>3.65</t>
  </si>
  <si>
    <t>65.37</t>
  </si>
  <si>
    <t>Vidéo 92</t>
  </si>
  <si>
    <t>40.8</t>
  </si>
  <si>
    <t>11.30</t>
  </si>
  <si>
    <t>Vidéo 93</t>
  </si>
  <si>
    <t>12.4</t>
  </si>
  <si>
    <t>0.92</t>
  </si>
  <si>
    <t>154.17</t>
  </si>
  <si>
    <t>Vidéo 94</t>
  </si>
  <si>
    <t>19.1</t>
  </si>
  <si>
    <t>3.77</t>
  </si>
  <si>
    <t>100.91</t>
  </si>
  <si>
    <t>Vidéo 95</t>
  </si>
  <si>
    <t>4.14</t>
  </si>
  <si>
    <t>80.27</t>
  </si>
  <si>
    <t>Vidéo 96</t>
  </si>
  <si>
    <t>25.1</t>
  </si>
  <si>
    <t>2.21</t>
  </si>
  <si>
    <t>193.87</t>
  </si>
  <si>
    <t>Vidéo 97</t>
  </si>
  <si>
    <t>15.2</t>
  </si>
  <si>
    <t>8.62</t>
  </si>
  <si>
    <t>75.07</t>
  </si>
  <si>
    <t>Vidéo 98</t>
  </si>
  <si>
    <t>19.0</t>
  </si>
  <si>
    <t>3.08</t>
  </si>
  <si>
    <t>124.55</t>
  </si>
  <si>
    <t>Vidéo 99</t>
  </si>
  <si>
    <t>16.1</t>
  </si>
  <si>
    <t>5.97</t>
  </si>
  <si>
    <t>129.03</t>
  </si>
  <si>
    <t>Vidéo 100</t>
  </si>
  <si>
    <t>2.11</t>
  </si>
  <si>
    <t>81.11</t>
  </si>
  <si>
    <t>Vidéo 101</t>
  </si>
  <si>
    <t>9.7</t>
  </si>
  <si>
    <t>17.85</t>
  </si>
  <si>
    <t>20.20</t>
  </si>
  <si>
    <t>Vidéo 102</t>
  </si>
  <si>
    <t>5.6</t>
  </si>
  <si>
    <t>34.37</t>
  </si>
  <si>
    <t>Vidéo 103</t>
  </si>
  <si>
    <t>25.6</t>
  </si>
  <si>
    <t>25.25</t>
  </si>
  <si>
    <t>80.7</t>
  </si>
  <si>
    <t>Vidéo 104</t>
  </si>
  <si>
    <t>4.58</t>
  </si>
  <si>
    <t>42.67</t>
  </si>
  <si>
    <t>Vidéo 105</t>
  </si>
  <si>
    <t>29.0</t>
  </si>
  <si>
    <t>163.23</t>
  </si>
  <si>
    <t>Vidéo 106</t>
  </si>
  <si>
    <t>3.55</t>
  </si>
  <si>
    <t>79.53</t>
  </si>
  <si>
    <t>Vidéo 107</t>
  </si>
  <si>
    <t>2.94</t>
  </si>
  <si>
    <t>102.07</t>
  </si>
  <si>
    <t>Vidéo 108</t>
  </si>
  <si>
    <t>22.43</t>
  </si>
  <si>
    <t>20.1</t>
  </si>
  <si>
    <t>Vidéo 109</t>
  </si>
  <si>
    <t>10.4</t>
  </si>
  <si>
    <t>27.58</t>
  </si>
  <si>
    <t>13.8</t>
  </si>
  <si>
    <t>Vidéo 110</t>
  </si>
  <si>
    <t>14.1</t>
  </si>
  <si>
    <t>9.01</t>
  </si>
  <si>
    <t>61.40</t>
  </si>
  <si>
    <t>Vidéo 111</t>
  </si>
  <si>
    <t>9.8</t>
  </si>
  <si>
    <t>12.73</t>
  </si>
  <si>
    <t>25.2</t>
  </si>
  <si>
    <t>Vidéo 112</t>
  </si>
  <si>
    <t>18.87</t>
  </si>
  <si>
    <t>Vidéo 113</t>
  </si>
  <si>
    <t>2.12</t>
  </si>
  <si>
    <t>97.47</t>
  </si>
  <si>
    <t>Vidéo 114</t>
  </si>
  <si>
    <t>18.5</t>
  </si>
  <si>
    <t>8.29</t>
  </si>
  <si>
    <t>112.01</t>
  </si>
  <si>
    <t>Vidéo 115</t>
  </si>
  <si>
    <t>1.27</t>
  </si>
  <si>
    <t>165.37</t>
  </si>
  <si>
    <t>Vidéo 116</t>
  </si>
  <si>
    <t>5.8</t>
  </si>
  <si>
    <t>6.76</t>
  </si>
  <si>
    <t>21.07</t>
  </si>
  <si>
    <t>Vidéo 117</t>
  </si>
  <si>
    <t>1;84</t>
  </si>
  <si>
    <t>64.97</t>
  </si>
  <si>
    <t>Vidéo 118</t>
  </si>
  <si>
    <t>1.42</t>
  </si>
  <si>
    <t>141.77</t>
  </si>
  <si>
    <t>Vidéo 119</t>
  </si>
  <si>
    <t>47.5</t>
  </si>
  <si>
    <t>6.33</t>
  </si>
  <si>
    <t>Vidéo 120</t>
  </si>
  <si>
    <t>14.7</t>
  </si>
  <si>
    <t>2.22</t>
  </si>
  <si>
    <t>122.97</t>
  </si>
  <si>
    <t>Vidéo 121</t>
  </si>
  <si>
    <t>1.58</t>
  </si>
  <si>
    <t>108.63</t>
  </si>
  <si>
    <t>Vidéo 122</t>
  </si>
  <si>
    <t>2.84</t>
  </si>
  <si>
    <t>71.2</t>
  </si>
  <si>
    <t>Vidéo 123</t>
  </si>
  <si>
    <t>1.48</t>
  </si>
  <si>
    <t>166.77</t>
  </si>
  <si>
    <t>Vidéo 124</t>
  </si>
  <si>
    <t>16.9</t>
  </si>
  <si>
    <t>3.24</t>
  </si>
  <si>
    <t>124.93</t>
  </si>
  <si>
    <t>Vidéo 125</t>
  </si>
  <si>
    <t>9.55</t>
  </si>
  <si>
    <t>12.43</t>
  </si>
  <si>
    <t>Vidéo 126</t>
  </si>
  <si>
    <t>8.2</t>
  </si>
  <si>
    <t>1.21</t>
  </si>
  <si>
    <t>136.83</t>
  </si>
  <si>
    <t>Vidéo 127</t>
  </si>
  <si>
    <t>7.9</t>
  </si>
  <si>
    <t>6.83</t>
  </si>
  <si>
    <t>107.04</t>
  </si>
  <si>
    <t>Vidéo 128</t>
  </si>
  <si>
    <t>10.45</t>
  </si>
  <si>
    <t>78.77</t>
  </si>
  <si>
    <t>Nb Hashtags</t>
  </si>
  <si>
    <t>Heure de Publication</t>
  </si>
  <si>
    <t>Engagement</t>
  </si>
  <si>
    <t>Facteur 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</si>
</sst>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  <xf numFmtId="2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tabSelected="1" topLeftCell="B1" zoomScale="79" workbookViewId="0">
      <selection activeCell="P2" sqref="P2"/>
    </sheetView>
  </sheetViews>
  <sheetFormatPr baseColWidth="10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496</v>
      </c>
      <c r="K1" s="1" t="s">
        <v>9</v>
      </c>
      <c r="L1" s="1" t="s">
        <v>10</v>
      </c>
      <c r="M1" s="1" t="s">
        <v>497</v>
      </c>
      <c r="N1" s="1" t="s">
        <v>11</v>
      </c>
      <c r="O1" s="1" t="s">
        <v>12</v>
      </c>
      <c r="P1" s="1" t="s">
        <v>13</v>
      </c>
      <c r="Q1" s="1" t="s">
        <v>498</v>
      </c>
      <c r="R1" s="2" t="s">
        <v>499</v>
      </c>
    </row>
    <row r="2" spans="1:18" x14ac:dyDescent="0.35">
      <c r="A2" t="s">
        <v>14</v>
      </c>
      <c r="B2">
        <v>18159</v>
      </c>
      <c r="C2">
        <v>1054</v>
      </c>
      <c r="D2">
        <v>23</v>
      </c>
      <c r="E2">
        <v>10</v>
      </c>
      <c r="F2" t="s">
        <v>15</v>
      </c>
      <c r="G2">
        <v>10</v>
      </c>
      <c r="H2" t="s">
        <v>16</v>
      </c>
      <c r="I2" t="s">
        <v>17</v>
      </c>
      <c r="J2">
        <v>4</v>
      </c>
      <c r="K2" t="s">
        <v>18</v>
      </c>
      <c r="L2" t="s">
        <v>25</v>
      </c>
      <c r="M2" s="3">
        <v>0.71597222222222223</v>
      </c>
      <c r="N2" t="s">
        <v>19</v>
      </c>
      <c r="O2">
        <v>4</v>
      </c>
      <c r="P2">
        <v>56</v>
      </c>
      <c r="Q2">
        <f>ROUND(((C2+D2+E2)/B2)*100,1)</f>
        <v>6</v>
      </c>
      <c r="R2">
        <f>IF(L2="Oui",1,0)</f>
        <v>0</v>
      </c>
    </row>
    <row r="3" spans="1:18" x14ac:dyDescent="0.35">
      <c r="A3" t="s">
        <v>20</v>
      </c>
      <c r="B3">
        <v>28834</v>
      </c>
      <c r="C3">
        <v>2361</v>
      </c>
      <c r="D3">
        <v>25</v>
      </c>
      <c r="E3">
        <v>19</v>
      </c>
      <c r="F3" t="s">
        <v>21</v>
      </c>
      <c r="G3">
        <v>78</v>
      </c>
      <c r="H3" t="s">
        <v>22</v>
      </c>
      <c r="I3" t="s">
        <v>23</v>
      </c>
      <c r="J3">
        <v>5</v>
      </c>
      <c r="K3" t="s">
        <v>24</v>
      </c>
      <c r="L3" t="s">
        <v>25</v>
      </c>
      <c r="M3" s="3">
        <v>0.79305555555555551</v>
      </c>
      <c r="N3" t="s">
        <v>19</v>
      </c>
      <c r="O3">
        <v>0</v>
      </c>
      <c r="P3">
        <v>24</v>
      </c>
      <c r="Q3">
        <f t="shared" ref="Q3:Q66" si="0">ROUND(((C3+D3+E3)/B3)*100,1)</f>
        <v>8.3000000000000007</v>
      </c>
      <c r="R3">
        <f t="shared" ref="R3:R66" si="1">IF(L3="Oui",1,0)</f>
        <v>0</v>
      </c>
    </row>
    <row r="4" spans="1:18" x14ac:dyDescent="0.35">
      <c r="A4" t="s">
        <v>26</v>
      </c>
      <c r="B4">
        <v>47244</v>
      </c>
      <c r="C4">
        <v>2779</v>
      </c>
      <c r="D4">
        <v>57</v>
      </c>
      <c r="E4">
        <v>54</v>
      </c>
      <c r="F4" t="s">
        <v>27</v>
      </c>
      <c r="G4">
        <v>16</v>
      </c>
      <c r="H4" t="s">
        <v>28</v>
      </c>
      <c r="I4" t="s">
        <v>29</v>
      </c>
      <c r="J4">
        <v>3</v>
      </c>
      <c r="K4" t="s">
        <v>18</v>
      </c>
      <c r="L4" t="s">
        <v>25</v>
      </c>
      <c r="M4" s="3">
        <v>0.57916666666666672</v>
      </c>
      <c r="N4" t="s">
        <v>30</v>
      </c>
      <c r="O4">
        <v>1</v>
      </c>
      <c r="P4">
        <v>127</v>
      </c>
      <c r="Q4">
        <f t="shared" si="0"/>
        <v>6.1</v>
      </c>
      <c r="R4">
        <f t="shared" si="1"/>
        <v>0</v>
      </c>
    </row>
    <row r="5" spans="1:18" x14ac:dyDescent="0.35">
      <c r="A5" t="s">
        <v>31</v>
      </c>
      <c r="B5">
        <v>56292</v>
      </c>
      <c r="C5">
        <v>1412</v>
      </c>
      <c r="D5">
        <v>23</v>
      </c>
      <c r="E5">
        <v>4</v>
      </c>
      <c r="F5" t="s">
        <v>32</v>
      </c>
      <c r="G5">
        <v>74</v>
      </c>
      <c r="H5" t="s">
        <v>33</v>
      </c>
      <c r="I5" t="s">
        <v>34</v>
      </c>
      <c r="J5">
        <v>3</v>
      </c>
      <c r="K5" t="s">
        <v>24</v>
      </c>
      <c r="L5" t="s">
        <v>25</v>
      </c>
      <c r="M5" s="3">
        <v>0.69027777777777777</v>
      </c>
      <c r="N5" t="s">
        <v>35</v>
      </c>
      <c r="O5">
        <v>1</v>
      </c>
      <c r="P5">
        <v>25</v>
      </c>
      <c r="Q5">
        <f t="shared" si="0"/>
        <v>2.6</v>
      </c>
      <c r="R5">
        <f t="shared" si="1"/>
        <v>0</v>
      </c>
    </row>
    <row r="6" spans="1:18" x14ac:dyDescent="0.35">
      <c r="A6" t="s">
        <v>36</v>
      </c>
      <c r="B6">
        <v>26153</v>
      </c>
      <c r="C6">
        <v>1101</v>
      </c>
      <c r="D6">
        <v>32</v>
      </c>
      <c r="E6">
        <v>1</v>
      </c>
      <c r="F6" t="s">
        <v>37</v>
      </c>
      <c r="G6">
        <v>17</v>
      </c>
      <c r="H6" t="s">
        <v>38</v>
      </c>
      <c r="I6" t="s">
        <v>39</v>
      </c>
      <c r="J6">
        <v>4</v>
      </c>
      <c r="K6" t="s">
        <v>40</v>
      </c>
      <c r="L6" t="s">
        <v>25</v>
      </c>
      <c r="M6" s="3">
        <v>0.45208333333333334</v>
      </c>
      <c r="N6" t="s">
        <v>41</v>
      </c>
      <c r="O6">
        <v>1</v>
      </c>
      <c r="P6">
        <v>40</v>
      </c>
      <c r="Q6">
        <f t="shared" si="0"/>
        <v>4.3</v>
      </c>
      <c r="R6">
        <f t="shared" si="1"/>
        <v>0</v>
      </c>
    </row>
    <row r="7" spans="1:18" x14ac:dyDescent="0.35">
      <c r="A7" t="s">
        <v>42</v>
      </c>
      <c r="B7">
        <v>10270</v>
      </c>
      <c r="C7">
        <v>330</v>
      </c>
      <c r="D7">
        <v>26</v>
      </c>
      <c r="E7">
        <v>1</v>
      </c>
      <c r="F7" t="s">
        <v>43</v>
      </c>
      <c r="G7">
        <v>18</v>
      </c>
      <c r="H7" t="s">
        <v>44</v>
      </c>
      <c r="I7" t="s">
        <v>45</v>
      </c>
      <c r="J7">
        <v>4</v>
      </c>
      <c r="K7" t="s">
        <v>40</v>
      </c>
      <c r="L7" t="s">
        <v>46</v>
      </c>
      <c r="M7" s="3">
        <v>0.7055555555555556</v>
      </c>
      <c r="N7" t="s">
        <v>41</v>
      </c>
      <c r="O7">
        <v>0</v>
      </c>
      <c r="P7">
        <v>9</v>
      </c>
      <c r="Q7">
        <f t="shared" si="0"/>
        <v>3.5</v>
      </c>
      <c r="R7">
        <f t="shared" si="1"/>
        <v>1</v>
      </c>
    </row>
    <row r="8" spans="1:18" x14ac:dyDescent="0.35">
      <c r="A8" t="s">
        <v>47</v>
      </c>
      <c r="B8">
        <v>6994</v>
      </c>
      <c r="C8">
        <v>258</v>
      </c>
      <c r="D8">
        <v>8</v>
      </c>
      <c r="E8">
        <v>2</v>
      </c>
      <c r="F8" t="s">
        <v>48</v>
      </c>
      <c r="G8">
        <v>23</v>
      </c>
      <c r="H8" t="s">
        <v>49</v>
      </c>
      <c r="I8" t="s">
        <v>50</v>
      </c>
      <c r="J8">
        <v>4</v>
      </c>
      <c r="K8" t="s">
        <v>24</v>
      </c>
      <c r="L8" t="s">
        <v>46</v>
      </c>
      <c r="M8" s="3">
        <v>0.57916666666666672</v>
      </c>
      <c r="N8" t="s">
        <v>51</v>
      </c>
      <c r="O8">
        <v>0</v>
      </c>
      <c r="P8">
        <v>5</v>
      </c>
      <c r="Q8">
        <f t="shared" si="0"/>
        <v>3.8</v>
      </c>
      <c r="R8">
        <f t="shared" si="1"/>
        <v>1</v>
      </c>
    </row>
    <row r="9" spans="1:18" x14ac:dyDescent="0.35">
      <c r="A9" t="s">
        <v>52</v>
      </c>
      <c r="B9">
        <v>6731</v>
      </c>
      <c r="C9">
        <v>315</v>
      </c>
      <c r="D9">
        <v>5</v>
      </c>
      <c r="E9">
        <v>7</v>
      </c>
      <c r="F9" t="s">
        <v>53</v>
      </c>
      <c r="G9">
        <v>56</v>
      </c>
      <c r="H9" t="s">
        <v>54</v>
      </c>
      <c r="I9" t="s">
        <v>55</v>
      </c>
      <c r="J9">
        <v>5</v>
      </c>
      <c r="K9" t="s">
        <v>24</v>
      </c>
      <c r="L9" t="s">
        <v>25</v>
      </c>
      <c r="M9" s="3">
        <v>0.76249999999999996</v>
      </c>
      <c r="N9" t="s">
        <v>56</v>
      </c>
      <c r="O9">
        <v>1</v>
      </c>
      <c r="P9">
        <v>4</v>
      </c>
      <c r="Q9">
        <f t="shared" si="0"/>
        <v>4.9000000000000004</v>
      </c>
      <c r="R9">
        <f t="shared" si="1"/>
        <v>0</v>
      </c>
    </row>
    <row r="10" spans="1:18" x14ac:dyDescent="0.35">
      <c r="A10" t="s">
        <v>57</v>
      </c>
      <c r="B10">
        <v>42351</v>
      </c>
      <c r="C10">
        <v>2053</v>
      </c>
      <c r="D10">
        <v>21</v>
      </c>
      <c r="E10">
        <v>16</v>
      </c>
      <c r="F10" t="s">
        <v>58</v>
      </c>
      <c r="G10">
        <v>50</v>
      </c>
      <c r="H10" t="s">
        <v>59</v>
      </c>
      <c r="I10" t="s">
        <v>60</v>
      </c>
      <c r="J10">
        <v>5</v>
      </c>
      <c r="K10" t="s">
        <v>61</v>
      </c>
      <c r="L10" t="s">
        <v>25</v>
      </c>
      <c r="M10" s="3">
        <v>0.49861111111111112</v>
      </c>
      <c r="N10" t="s">
        <v>35</v>
      </c>
      <c r="O10">
        <v>3</v>
      </c>
      <c r="P10">
        <v>52</v>
      </c>
      <c r="Q10">
        <f t="shared" si="0"/>
        <v>4.9000000000000004</v>
      </c>
      <c r="R10">
        <f t="shared" si="1"/>
        <v>0</v>
      </c>
    </row>
    <row r="11" spans="1:18" x14ac:dyDescent="0.35">
      <c r="A11" t="s">
        <v>62</v>
      </c>
      <c r="B11">
        <v>34623</v>
      </c>
      <c r="C11">
        <v>3905</v>
      </c>
      <c r="D11">
        <v>23</v>
      </c>
      <c r="E11">
        <v>16</v>
      </c>
      <c r="F11" t="s">
        <v>63</v>
      </c>
      <c r="G11">
        <v>37</v>
      </c>
      <c r="H11" t="s">
        <v>64</v>
      </c>
      <c r="I11" t="s">
        <v>65</v>
      </c>
      <c r="J11">
        <v>1</v>
      </c>
      <c r="K11" t="s">
        <v>66</v>
      </c>
      <c r="L11" t="s">
        <v>25</v>
      </c>
      <c r="M11" s="3">
        <v>0.72430555555555554</v>
      </c>
      <c r="N11" t="s">
        <v>35</v>
      </c>
      <c r="O11">
        <v>0</v>
      </c>
      <c r="P11">
        <v>41</v>
      </c>
      <c r="Q11">
        <f t="shared" si="0"/>
        <v>11.4</v>
      </c>
      <c r="R11">
        <f t="shared" si="1"/>
        <v>0</v>
      </c>
    </row>
    <row r="12" spans="1:18" x14ac:dyDescent="0.35">
      <c r="A12" t="s">
        <v>67</v>
      </c>
      <c r="B12">
        <v>34961</v>
      </c>
      <c r="C12">
        <v>1608</v>
      </c>
      <c r="D12">
        <v>20</v>
      </c>
      <c r="E12">
        <v>20</v>
      </c>
      <c r="F12" t="s">
        <v>68</v>
      </c>
      <c r="G12">
        <v>33</v>
      </c>
      <c r="H12" t="s">
        <v>69</v>
      </c>
      <c r="I12" t="s">
        <v>70</v>
      </c>
      <c r="J12">
        <v>3</v>
      </c>
      <c r="K12" t="s">
        <v>66</v>
      </c>
      <c r="L12" t="s">
        <v>25</v>
      </c>
      <c r="M12" s="3">
        <v>0.60138888888888886</v>
      </c>
      <c r="N12" t="s">
        <v>51</v>
      </c>
      <c r="O12">
        <v>3</v>
      </c>
      <c r="P12">
        <v>53</v>
      </c>
      <c r="Q12">
        <f t="shared" si="0"/>
        <v>4.7</v>
      </c>
      <c r="R12">
        <f t="shared" si="1"/>
        <v>0</v>
      </c>
    </row>
    <row r="13" spans="1:18" x14ac:dyDescent="0.35">
      <c r="A13" t="s">
        <v>71</v>
      </c>
      <c r="B13">
        <v>16092</v>
      </c>
      <c r="C13">
        <v>741</v>
      </c>
      <c r="D13">
        <v>7</v>
      </c>
      <c r="E13">
        <v>3</v>
      </c>
      <c r="F13" t="s">
        <v>72</v>
      </c>
      <c r="G13">
        <v>66</v>
      </c>
      <c r="H13" t="s">
        <v>73</v>
      </c>
      <c r="I13" t="s">
        <v>74</v>
      </c>
      <c r="J13">
        <v>5</v>
      </c>
      <c r="K13" t="s">
        <v>24</v>
      </c>
      <c r="L13" t="s">
        <v>25</v>
      </c>
      <c r="M13" s="3">
        <v>0.47708333333333336</v>
      </c>
      <c r="N13" t="s">
        <v>19</v>
      </c>
      <c r="O13">
        <v>2</v>
      </c>
      <c r="P13">
        <v>13</v>
      </c>
      <c r="Q13">
        <f t="shared" si="0"/>
        <v>4.7</v>
      </c>
      <c r="R13">
        <f t="shared" si="1"/>
        <v>0</v>
      </c>
    </row>
    <row r="14" spans="1:18" x14ac:dyDescent="0.35">
      <c r="A14" t="s">
        <v>75</v>
      </c>
      <c r="B14">
        <v>40904</v>
      </c>
      <c r="C14">
        <v>3784</v>
      </c>
      <c r="D14">
        <v>58</v>
      </c>
      <c r="E14">
        <v>31</v>
      </c>
      <c r="F14" t="s">
        <v>76</v>
      </c>
      <c r="G14">
        <v>9</v>
      </c>
      <c r="H14" t="s">
        <v>77</v>
      </c>
      <c r="I14" t="s">
        <v>78</v>
      </c>
      <c r="J14">
        <v>4</v>
      </c>
      <c r="K14" t="s">
        <v>61</v>
      </c>
      <c r="L14" t="s">
        <v>25</v>
      </c>
      <c r="M14" s="3">
        <v>0.85555555555555551</v>
      </c>
      <c r="N14" t="s">
        <v>79</v>
      </c>
      <c r="O14">
        <v>4</v>
      </c>
      <c r="P14">
        <v>161</v>
      </c>
      <c r="Q14">
        <f t="shared" si="0"/>
        <v>9.5</v>
      </c>
      <c r="R14">
        <f t="shared" si="1"/>
        <v>0</v>
      </c>
    </row>
    <row r="15" spans="1:18" x14ac:dyDescent="0.35">
      <c r="A15" t="s">
        <v>80</v>
      </c>
      <c r="B15">
        <v>8847</v>
      </c>
      <c r="C15">
        <v>714</v>
      </c>
      <c r="D15">
        <v>6</v>
      </c>
      <c r="E15">
        <v>2</v>
      </c>
      <c r="F15" t="s">
        <v>81</v>
      </c>
      <c r="G15">
        <v>16</v>
      </c>
      <c r="H15" t="s">
        <v>82</v>
      </c>
      <c r="I15" t="s">
        <v>83</v>
      </c>
      <c r="J15">
        <v>3</v>
      </c>
      <c r="K15" t="s">
        <v>24</v>
      </c>
      <c r="L15" t="s">
        <v>25</v>
      </c>
      <c r="M15" s="3">
        <v>0.46180555555555558</v>
      </c>
      <c r="N15" t="s">
        <v>19</v>
      </c>
      <c r="O15">
        <v>0</v>
      </c>
      <c r="P15">
        <v>5</v>
      </c>
      <c r="Q15">
        <f t="shared" si="0"/>
        <v>8.1999999999999993</v>
      </c>
      <c r="R15">
        <f t="shared" si="1"/>
        <v>0</v>
      </c>
    </row>
    <row r="16" spans="1:18" x14ac:dyDescent="0.35">
      <c r="A16" t="s">
        <v>84</v>
      </c>
      <c r="B16">
        <v>15475</v>
      </c>
      <c r="C16">
        <v>1112</v>
      </c>
      <c r="D16">
        <v>12</v>
      </c>
      <c r="E16">
        <v>0</v>
      </c>
      <c r="F16" t="s">
        <v>85</v>
      </c>
      <c r="G16">
        <v>99</v>
      </c>
      <c r="H16" t="s">
        <v>86</v>
      </c>
      <c r="I16" t="s">
        <v>87</v>
      </c>
      <c r="J16">
        <v>3</v>
      </c>
      <c r="K16" t="s">
        <v>24</v>
      </c>
      <c r="L16" t="s">
        <v>25</v>
      </c>
      <c r="M16" s="3">
        <v>0.77638888888888891</v>
      </c>
      <c r="N16" t="s">
        <v>19</v>
      </c>
      <c r="O16">
        <v>0</v>
      </c>
      <c r="P16">
        <v>15</v>
      </c>
      <c r="Q16">
        <f t="shared" si="0"/>
        <v>7.3</v>
      </c>
      <c r="R16">
        <f t="shared" si="1"/>
        <v>0</v>
      </c>
    </row>
    <row r="17" spans="1:18" x14ac:dyDescent="0.35">
      <c r="A17" t="s">
        <v>88</v>
      </c>
      <c r="B17">
        <v>5534</v>
      </c>
      <c r="C17">
        <v>257</v>
      </c>
      <c r="D17">
        <v>11</v>
      </c>
      <c r="E17">
        <v>1</v>
      </c>
      <c r="F17" t="s">
        <v>72</v>
      </c>
      <c r="G17">
        <v>28</v>
      </c>
      <c r="H17" t="s">
        <v>89</v>
      </c>
      <c r="I17" t="s">
        <v>90</v>
      </c>
      <c r="J17">
        <v>5</v>
      </c>
      <c r="K17" t="s">
        <v>91</v>
      </c>
      <c r="L17" t="s">
        <v>25</v>
      </c>
      <c r="M17" s="3">
        <v>0.80555555555555558</v>
      </c>
      <c r="N17" t="s">
        <v>30</v>
      </c>
      <c r="O17">
        <v>1</v>
      </c>
      <c r="P17">
        <v>1</v>
      </c>
      <c r="Q17">
        <f t="shared" si="0"/>
        <v>4.9000000000000004</v>
      </c>
      <c r="R17">
        <f t="shared" si="1"/>
        <v>0</v>
      </c>
    </row>
    <row r="18" spans="1:18" x14ac:dyDescent="0.35">
      <c r="A18" t="s">
        <v>92</v>
      </c>
      <c r="B18">
        <v>15134</v>
      </c>
      <c r="C18">
        <v>358</v>
      </c>
      <c r="D18">
        <v>10</v>
      </c>
      <c r="E18">
        <v>4</v>
      </c>
      <c r="F18" t="s">
        <v>32</v>
      </c>
      <c r="G18">
        <v>24</v>
      </c>
      <c r="H18" t="s">
        <v>93</v>
      </c>
      <c r="I18" t="s">
        <v>94</v>
      </c>
      <c r="J18">
        <v>3</v>
      </c>
      <c r="K18" t="s">
        <v>24</v>
      </c>
      <c r="L18" t="s">
        <v>25</v>
      </c>
      <c r="M18" s="3">
        <v>0.87569444444444444</v>
      </c>
      <c r="N18" t="s">
        <v>41</v>
      </c>
      <c r="O18">
        <v>2</v>
      </c>
      <c r="P18">
        <v>13</v>
      </c>
      <c r="Q18">
        <f t="shared" si="0"/>
        <v>2.5</v>
      </c>
      <c r="R18">
        <f t="shared" si="1"/>
        <v>0</v>
      </c>
    </row>
    <row r="19" spans="1:18" x14ac:dyDescent="0.35">
      <c r="A19" t="s">
        <v>95</v>
      </c>
      <c r="B19">
        <v>46341</v>
      </c>
      <c r="C19">
        <v>1800</v>
      </c>
      <c r="D19">
        <v>84</v>
      </c>
      <c r="E19">
        <v>5</v>
      </c>
      <c r="F19" t="s">
        <v>96</v>
      </c>
      <c r="G19">
        <v>19</v>
      </c>
      <c r="H19" t="s">
        <v>97</v>
      </c>
      <c r="I19" t="s">
        <v>98</v>
      </c>
      <c r="J19">
        <v>4</v>
      </c>
      <c r="K19" t="s">
        <v>99</v>
      </c>
      <c r="L19" t="s">
        <v>25</v>
      </c>
      <c r="M19" s="3">
        <v>0.39791666666666664</v>
      </c>
      <c r="N19" t="s">
        <v>56</v>
      </c>
      <c r="O19">
        <v>3</v>
      </c>
      <c r="P19">
        <v>63</v>
      </c>
      <c r="Q19">
        <f t="shared" si="0"/>
        <v>4.0999999999999996</v>
      </c>
      <c r="R19">
        <f t="shared" si="1"/>
        <v>0</v>
      </c>
    </row>
    <row r="20" spans="1:18" x14ac:dyDescent="0.35">
      <c r="A20" t="s">
        <v>100</v>
      </c>
      <c r="B20">
        <v>27553</v>
      </c>
      <c r="C20">
        <v>1973</v>
      </c>
      <c r="D20">
        <v>19</v>
      </c>
      <c r="E20">
        <v>14</v>
      </c>
      <c r="F20" t="s">
        <v>101</v>
      </c>
      <c r="G20">
        <v>18</v>
      </c>
      <c r="H20" t="s">
        <v>102</v>
      </c>
      <c r="I20" t="s">
        <v>103</v>
      </c>
      <c r="J20">
        <v>4</v>
      </c>
      <c r="K20" t="s">
        <v>61</v>
      </c>
      <c r="L20" t="s">
        <v>25</v>
      </c>
      <c r="M20" s="3">
        <v>0.89722222222222225</v>
      </c>
      <c r="N20" t="s">
        <v>19</v>
      </c>
      <c r="O20">
        <v>1</v>
      </c>
      <c r="P20">
        <v>48</v>
      </c>
      <c r="Q20">
        <f t="shared" si="0"/>
        <v>7.3</v>
      </c>
      <c r="R20">
        <f t="shared" si="1"/>
        <v>0</v>
      </c>
    </row>
    <row r="21" spans="1:18" x14ac:dyDescent="0.35">
      <c r="A21" t="s">
        <v>104</v>
      </c>
      <c r="B21">
        <v>63500</v>
      </c>
      <c r="C21">
        <v>9304</v>
      </c>
      <c r="D21">
        <v>258</v>
      </c>
      <c r="E21">
        <v>51</v>
      </c>
      <c r="F21" t="s">
        <v>105</v>
      </c>
      <c r="G21">
        <v>17</v>
      </c>
      <c r="H21" t="s">
        <v>106</v>
      </c>
      <c r="I21" t="s">
        <v>107</v>
      </c>
      <c r="J21">
        <v>0</v>
      </c>
      <c r="K21" t="s">
        <v>99</v>
      </c>
      <c r="L21" t="s">
        <v>25</v>
      </c>
      <c r="M21" s="3">
        <v>0.7104166666666667</v>
      </c>
      <c r="N21" t="s">
        <v>79</v>
      </c>
      <c r="O21">
        <v>4</v>
      </c>
      <c r="P21">
        <v>103</v>
      </c>
      <c r="Q21">
        <f t="shared" si="0"/>
        <v>15.1</v>
      </c>
      <c r="R21">
        <f t="shared" si="1"/>
        <v>0</v>
      </c>
    </row>
    <row r="22" spans="1:18" x14ac:dyDescent="0.35">
      <c r="A22" t="s">
        <v>108</v>
      </c>
      <c r="B22">
        <v>76370</v>
      </c>
      <c r="C22">
        <v>2345</v>
      </c>
      <c r="D22">
        <v>26</v>
      </c>
      <c r="E22">
        <v>54</v>
      </c>
      <c r="F22" t="s">
        <v>27</v>
      </c>
      <c r="G22">
        <v>17</v>
      </c>
      <c r="H22" t="s">
        <v>109</v>
      </c>
      <c r="I22" t="s">
        <v>110</v>
      </c>
      <c r="J22">
        <v>4</v>
      </c>
      <c r="K22" t="s">
        <v>18</v>
      </c>
      <c r="L22" t="s">
        <v>46</v>
      </c>
      <c r="M22" s="3">
        <v>0.59513888888888888</v>
      </c>
      <c r="N22" t="s">
        <v>51</v>
      </c>
      <c r="O22">
        <v>1</v>
      </c>
      <c r="P22">
        <v>69</v>
      </c>
      <c r="Q22">
        <f t="shared" si="0"/>
        <v>3.2</v>
      </c>
      <c r="R22">
        <f t="shared" si="1"/>
        <v>1</v>
      </c>
    </row>
    <row r="23" spans="1:18" x14ac:dyDescent="0.35">
      <c r="A23" t="s">
        <v>111</v>
      </c>
      <c r="B23">
        <v>14624</v>
      </c>
      <c r="C23">
        <v>431</v>
      </c>
      <c r="D23">
        <v>8</v>
      </c>
      <c r="E23">
        <v>5</v>
      </c>
      <c r="F23" t="s">
        <v>112</v>
      </c>
      <c r="G23">
        <v>10</v>
      </c>
      <c r="H23" t="s">
        <v>113</v>
      </c>
      <c r="I23" t="s">
        <v>114</v>
      </c>
      <c r="J23">
        <v>4</v>
      </c>
      <c r="K23" t="s">
        <v>115</v>
      </c>
      <c r="L23" t="s">
        <v>25</v>
      </c>
      <c r="M23" s="3">
        <v>0.44583333333333336</v>
      </c>
      <c r="N23" t="s">
        <v>19</v>
      </c>
      <c r="O23">
        <v>2</v>
      </c>
      <c r="P23">
        <v>34</v>
      </c>
      <c r="Q23">
        <f t="shared" si="0"/>
        <v>3</v>
      </c>
      <c r="R23">
        <f t="shared" si="1"/>
        <v>0</v>
      </c>
    </row>
    <row r="24" spans="1:18" x14ac:dyDescent="0.35">
      <c r="A24" t="s">
        <v>116</v>
      </c>
      <c r="B24">
        <v>22908</v>
      </c>
      <c r="C24">
        <v>955</v>
      </c>
      <c r="D24">
        <v>23</v>
      </c>
      <c r="E24">
        <v>9</v>
      </c>
      <c r="F24" t="s">
        <v>117</v>
      </c>
      <c r="G24">
        <v>10</v>
      </c>
      <c r="H24" t="s">
        <v>102</v>
      </c>
      <c r="I24" t="s">
        <v>118</v>
      </c>
      <c r="J24">
        <v>3</v>
      </c>
      <c r="K24" t="s">
        <v>40</v>
      </c>
      <c r="L24" t="s">
        <v>25</v>
      </c>
      <c r="M24" s="3">
        <v>0.90277777777777779</v>
      </c>
      <c r="N24" t="s">
        <v>30</v>
      </c>
      <c r="O24">
        <v>1</v>
      </c>
      <c r="P24">
        <v>85</v>
      </c>
      <c r="Q24">
        <f t="shared" si="0"/>
        <v>4.3</v>
      </c>
      <c r="R24">
        <f t="shared" si="1"/>
        <v>0</v>
      </c>
    </row>
    <row r="25" spans="1:18" x14ac:dyDescent="0.35">
      <c r="A25" t="s">
        <v>119</v>
      </c>
      <c r="B25">
        <v>34896</v>
      </c>
      <c r="C25">
        <v>4049</v>
      </c>
      <c r="D25">
        <v>20</v>
      </c>
      <c r="E25">
        <v>6</v>
      </c>
      <c r="F25" t="s">
        <v>120</v>
      </c>
      <c r="G25">
        <v>86</v>
      </c>
      <c r="H25" t="s">
        <v>121</v>
      </c>
      <c r="I25" t="s">
        <v>122</v>
      </c>
      <c r="J25">
        <v>0</v>
      </c>
      <c r="K25" t="s">
        <v>24</v>
      </c>
      <c r="L25" t="s">
        <v>25</v>
      </c>
      <c r="M25" s="3">
        <v>0.71736111111111112</v>
      </c>
      <c r="N25" t="s">
        <v>41</v>
      </c>
      <c r="O25">
        <v>2</v>
      </c>
      <c r="P25">
        <v>36</v>
      </c>
      <c r="Q25">
        <f t="shared" si="0"/>
        <v>11.7</v>
      </c>
      <c r="R25">
        <f t="shared" si="1"/>
        <v>0</v>
      </c>
    </row>
    <row r="26" spans="1:18" x14ac:dyDescent="0.35">
      <c r="A26" t="s">
        <v>123</v>
      </c>
      <c r="B26">
        <v>23597</v>
      </c>
      <c r="C26">
        <v>912</v>
      </c>
      <c r="D26">
        <v>17</v>
      </c>
      <c r="E26">
        <v>30</v>
      </c>
      <c r="F26" t="s">
        <v>124</v>
      </c>
      <c r="G26">
        <v>10</v>
      </c>
      <c r="H26" t="s">
        <v>125</v>
      </c>
      <c r="I26" t="s">
        <v>126</v>
      </c>
      <c r="J26">
        <v>4</v>
      </c>
      <c r="K26" t="s">
        <v>40</v>
      </c>
      <c r="L26" t="s">
        <v>25</v>
      </c>
      <c r="M26" s="3">
        <v>0.62430555555555556</v>
      </c>
      <c r="N26" t="s">
        <v>51</v>
      </c>
      <c r="O26">
        <v>2</v>
      </c>
      <c r="P26">
        <v>42</v>
      </c>
      <c r="Q26">
        <f t="shared" si="0"/>
        <v>4.0999999999999996</v>
      </c>
      <c r="R26">
        <f t="shared" si="1"/>
        <v>0</v>
      </c>
    </row>
    <row r="27" spans="1:18" x14ac:dyDescent="0.35">
      <c r="A27" t="s">
        <v>127</v>
      </c>
      <c r="B27">
        <v>24433</v>
      </c>
      <c r="C27">
        <v>1261</v>
      </c>
      <c r="D27">
        <v>44</v>
      </c>
      <c r="E27">
        <v>11</v>
      </c>
      <c r="F27" t="s">
        <v>128</v>
      </c>
      <c r="G27">
        <v>12</v>
      </c>
      <c r="H27" t="s">
        <v>129</v>
      </c>
      <c r="I27" t="s">
        <v>130</v>
      </c>
      <c r="J27">
        <v>4</v>
      </c>
      <c r="K27" t="s">
        <v>115</v>
      </c>
      <c r="L27" t="s">
        <v>46</v>
      </c>
      <c r="M27" s="3">
        <v>0.83750000000000002</v>
      </c>
      <c r="N27" t="s">
        <v>19</v>
      </c>
      <c r="O27">
        <v>2</v>
      </c>
      <c r="P27">
        <v>90</v>
      </c>
      <c r="Q27">
        <f t="shared" si="0"/>
        <v>5.4</v>
      </c>
      <c r="R27">
        <f t="shared" si="1"/>
        <v>1</v>
      </c>
    </row>
    <row r="28" spans="1:18" x14ac:dyDescent="0.35">
      <c r="A28" t="s">
        <v>131</v>
      </c>
      <c r="B28">
        <v>17448</v>
      </c>
      <c r="C28">
        <v>611</v>
      </c>
      <c r="D28">
        <v>14</v>
      </c>
      <c r="E28">
        <v>9</v>
      </c>
      <c r="F28" t="s">
        <v>132</v>
      </c>
      <c r="G28">
        <v>11</v>
      </c>
      <c r="H28" t="s">
        <v>133</v>
      </c>
      <c r="I28" t="s">
        <v>134</v>
      </c>
      <c r="J28">
        <v>4</v>
      </c>
      <c r="K28" t="s">
        <v>18</v>
      </c>
      <c r="L28" t="s">
        <v>25</v>
      </c>
      <c r="M28" s="3">
        <v>0.59166666666666667</v>
      </c>
      <c r="N28" t="s">
        <v>41</v>
      </c>
      <c r="O28">
        <v>3</v>
      </c>
      <c r="P28">
        <v>45</v>
      </c>
      <c r="Q28">
        <f t="shared" si="0"/>
        <v>3.6</v>
      </c>
      <c r="R28">
        <f t="shared" si="1"/>
        <v>0</v>
      </c>
    </row>
    <row r="29" spans="1:18" x14ac:dyDescent="0.35">
      <c r="A29" t="s">
        <v>135</v>
      </c>
      <c r="B29">
        <v>97157</v>
      </c>
      <c r="C29">
        <v>9222</v>
      </c>
      <c r="D29">
        <v>51</v>
      </c>
      <c r="E29">
        <v>56</v>
      </c>
      <c r="F29" t="s">
        <v>136</v>
      </c>
      <c r="G29">
        <v>91</v>
      </c>
      <c r="H29" t="s">
        <v>137</v>
      </c>
      <c r="I29" t="s">
        <v>138</v>
      </c>
      <c r="J29">
        <v>3</v>
      </c>
      <c r="K29" t="s">
        <v>24</v>
      </c>
      <c r="L29" t="s">
        <v>25</v>
      </c>
      <c r="M29" s="3">
        <v>0.99583333333333335</v>
      </c>
      <c r="N29" t="s">
        <v>41</v>
      </c>
      <c r="O29">
        <v>0</v>
      </c>
      <c r="P29">
        <v>153</v>
      </c>
      <c r="Q29">
        <f t="shared" si="0"/>
        <v>9.6</v>
      </c>
      <c r="R29">
        <f t="shared" si="1"/>
        <v>0</v>
      </c>
    </row>
    <row r="30" spans="1:18" x14ac:dyDescent="0.35">
      <c r="A30" t="s">
        <v>139</v>
      </c>
      <c r="B30">
        <v>10764</v>
      </c>
      <c r="C30">
        <v>497</v>
      </c>
      <c r="D30">
        <v>1</v>
      </c>
      <c r="E30">
        <v>0</v>
      </c>
      <c r="F30" t="s">
        <v>72</v>
      </c>
      <c r="G30">
        <v>73</v>
      </c>
      <c r="H30" t="s">
        <v>140</v>
      </c>
      <c r="I30" t="s">
        <v>141</v>
      </c>
      <c r="J30">
        <v>3</v>
      </c>
      <c r="K30" t="s">
        <v>24</v>
      </c>
      <c r="L30" t="s">
        <v>25</v>
      </c>
      <c r="M30" s="3">
        <v>3.6805555555555557E-2</v>
      </c>
      <c r="N30" t="s">
        <v>79</v>
      </c>
      <c r="O30">
        <v>0</v>
      </c>
      <c r="P30">
        <v>9</v>
      </c>
      <c r="Q30">
        <f t="shared" si="0"/>
        <v>4.5999999999999996</v>
      </c>
      <c r="R30">
        <f t="shared" si="1"/>
        <v>0</v>
      </c>
    </row>
    <row r="31" spans="1:18" x14ac:dyDescent="0.35">
      <c r="A31" t="s">
        <v>142</v>
      </c>
      <c r="B31">
        <v>46797</v>
      </c>
      <c r="C31">
        <v>1373</v>
      </c>
      <c r="D31">
        <v>21</v>
      </c>
      <c r="E31">
        <v>42</v>
      </c>
      <c r="F31" t="s">
        <v>60</v>
      </c>
      <c r="G31">
        <v>9</v>
      </c>
      <c r="H31" t="s">
        <v>143</v>
      </c>
      <c r="I31" t="s">
        <v>144</v>
      </c>
      <c r="J31">
        <v>4</v>
      </c>
      <c r="K31" t="s">
        <v>18</v>
      </c>
      <c r="L31" t="s">
        <v>25</v>
      </c>
      <c r="M31" s="3">
        <v>0.79236111111111107</v>
      </c>
      <c r="N31" t="s">
        <v>51</v>
      </c>
      <c r="O31">
        <v>1</v>
      </c>
      <c r="P31">
        <v>69</v>
      </c>
      <c r="Q31">
        <f t="shared" si="0"/>
        <v>3.1</v>
      </c>
      <c r="R31">
        <f t="shared" si="1"/>
        <v>0</v>
      </c>
    </row>
    <row r="32" spans="1:18" x14ac:dyDescent="0.35">
      <c r="A32" t="s">
        <v>145</v>
      </c>
      <c r="B32">
        <v>55773</v>
      </c>
      <c r="C32">
        <v>2670</v>
      </c>
      <c r="D32">
        <v>45</v>
      </c>
      <c r="E32">
        <v>65</v>
      </c>
      <c r="F32" t="s">
        <v>146</v>
      </c>
      <c r="G32">
        <v>33</v>
      </c>
      <c r="H32" t="s">
        <v>147</v>
      </c>
      <c r="I32" t="s">
        <v>148</v>
      </c>
      <c r="J32">
        <v>5</v>
      </c>
      <c r="K32" t="s">
        <v>18</v>
      </c>
      <c r="L32" t="s">
        <v>46</v>
      </c>
      <c r="M32" s="3">
        <v>0.98402777777777772</v>
      </c>
      <c r="N32" t="s">
        <v>56</v>
      </c>
      <c r="O32">
        <v>1</v>
      </c>
      <c r="P32">
        <v>82</v>
      </c>
      <c r="Q32">
        <f t="shared" si="0"/>
        <v>5</v>
      </c>
      <c r="R32">
        <f t="shared" si="1"/>
        <v>1</v>
      </c>
    </row>
    <row r="33" spans="1:18" x14ac:dyDescent="0.35">
      <c r="A33" t="s">
        <v>149</v>
      </c>
      <c r="B33">
        <v>48192</v>
      </c>
      <c r="C33">
        <v>975</v>
      </c>
      <c r="D33">
        <v>16</v>
      </c>
      <c r="E33">
        <v>21</v>
      </c>
      <c r="F33" t="s">
        <v>150</v>
      </c>
      <c r="G33">
        <v>19</v>
      </c>
      <c r="H33" t="s">
        <v>151</v>
      </c>
      <c r="I33" t="s">
        <v>152</v>
      </c>
      <c r="J33">
        <v>3</v>
      </c>
      <c r="K33" t="s">
        <v>66</v>
      </c>
      <c r="L33" t="s">
        <v>25</v>
      </c>
      <c r="M33" s="3">
        <v>0.88680555555555551</v>
      </c>
      <c r="N33" t="s">
        <v>19</v>
      </c>
      <c r="O33">
        <v>1</v>
      </c>
      <c r="P33">
        <v>52</v>
      </c>
      <c r="Q33">
        <f t="shared" si="0"/>
        <v>2.1</v>
      </c>
      <c r="R33">
        <f t="shared" si="1"/>
        <v>0</v>
      </c>
    </row>
    <row r="34" spans="1:18" x14ac:dyDescent="0.35">
      <c r="A34" t="s">
        <v>153</v>
      </c>
      <c r="B34">
        <v>15808</v>
      </c>
      <c r="C34">
        <v>1699</v>
      </c>
      <c r="D34">
        <v>34</v>
      </c>
      <c r="E34">
        <v>5</v>
      </c>
      <c r="F34" t="s">
        <v>154</v>
      </c>
      <c r="G34">
        <v>50</v>
      </c>
      <c r="H34" t="s">
        <v>155</v>
      </c>
      <c r="I34" t="s">
        <v>156</v>
      </c>
      <c r="J34">
        <v>5</v>
      </c>
      <c r="K34" t="s">
        <v>24</v>
      </c>
      <c r="L34" t="s">
        <v>46</v>
      </c>
      <c r="M34" s="3">
        <v>0.75069444444444444</v>
      </c>
      <c r="N34" t="s">
        <v>56</v>
      </c>
      <c r="O34">
        <v>6</v>
      </c>
      <c r="P34">
        <v>27</v>
      </c>
      <c r="Q34">
        <f t="shared" si="0"/>
        <v>11</v>
      </c>
      <c r="R34">
        <f t="shared" si="1"/>
        <v>1</v>
      </c>
    </row>
    <row r="35" spans="1:18" x14ac:dyDescent="0.35">
      <c r="A35" t="s">
        <v>157</v>
      </c>
      <c r="B35">
        <v>10722</v>
      </c>
      <c r="C35">
        <v>532</v>
      </c>
      <c r="D35">
        <v>6</v>
      </c>
      <c r="E35">
        <v>2</v>
      </c>
      <c r="F35" t="s">
        <v>158</v>
      </c>
      <c r="G35">
        <v>18</v>
      </c>
      <c r="H35" t="s">
        <v>159</v>
      </c>
      <c r="I35" t="s">
        <v>160</v>
      </c>
      <c r="J35">
        <v>7</v>
      </c>
      <c r="K35" t="s">
        <v>66</v>
      </c>
      <c r="L35" t="s">
        <v>25</v>
      </c>
      <c r="M35" s="3">
        <v>0.7104166666666667</v>
      </c>
      <c r="N35" t="s">
        <v>30</v>
      </c>
      <c r="O35">
        <v>2</v>
      </c>
      <c r="P35">
        <v>15</v>
      </c>
      <c r="Q35">
        <f t="shared" si="0"/>
        <v>5</v>
      </c>
      <c r="R35">
        <f t="shared" si="1"/>
        <v>0</v>
      </c>
    </row>
    <row r="36" spans="1:18" x14ac:dyDescent="0.35">
      <c r="A36" t="s">
        <v>161</v>
      </c>
      <c r="B36">
        <v>66559</v>
      </c>
      <c r="C36">
        <v>4782</v>
      </c>
      <c r="D36">
        <v>26</v>
      </c>
      <c r="E36">
        <v>7</v>
      </c>
      <c r="F36" t="s">
        <v>162</v>
      </c>
      <c r="G36">
        <v>72</v>
      </c>
      <c r="H36" t="s">
        <v>163</v>
      </c>
      <c r="I36" t="s">
        <v>164</v>
      </c>
      <c r="J36">
        <v>4</v>
      </c>
      <c r="K36" t="s">
        <v>24</v>
      </c>
      <c r="L36" t="s">
        <v>25</v>
      </c>
      <c r="M36" s="3">
        <v>0.44444444444444442</v>
      </c>
      <c r="N36" t="s">
        <v>35</v>
      </c>
      <c r="O36">
        <v>1</v>
      </c>
      <c r="P36">
        <v>53</v>
      </c>
      <c r="Q36">
        <f t="shared" si="0"/>
        <v>7.2</v>
      </c>
      <c r="R36">
        <f t="shared" si="1"/>
        <v>0</v>
      </c>
    </row>
    <row r="37" spans="1:18" x14ac:dyDescent="0.35">
      <c r="A37" t="s">
        <v>165</v>
      </c>
      <c r="B37">
        <v>42000</v>
      </c>
      <c r="C37">
        <v>1507</v>
      </c>
      <c r="D37">
        <v>40</v>
      </c>
      <c r="E37">
        <v>51</v>
      </c>
      <c r="F37" t="s">
        <v>166</v>
      </c>
      <c r="G37">
        <v>18</v>
      </c>
      <c r="H37" t="s">
        <v>167</v>
      </c>
      <c r="I37" t="s">
        <v>168</v>
      </c>
      <c r="J37">
        <v>4</v>
      </c>
      <c r="K37" t="s">
        <v>18</v>
      </c>
      <c r="L37" t="s">
        <v>25</v>
      </c>
      <c r="M37" s="3">
        <v>0.35694444444444445</v>
      </c>
      <c r="N37" t="s">
        <v>41</v>
      </c>
      <c r="O37">
        <v>1</v>
      </c>
      <c r="P37">
        <v>71</v>
      </c>
      <c r="Q37">
        <f t="shared" si="0"/>
        <v>3.8</v>
      </c>
      <c r="R37">
        <f t="shared" si="1"/>
        <v>0</v>
      </c>
    </row>
    <row r="38" spans="1:18" x14ac:dyDescent="0.35">
      <c r="A38" t="s">
        <v>169</v>
      </c>
      <c r="B38">
        <v>15395</v>
      </c>
      <c r="C38">
        <v>792</v>
      </c>
      <c r="D38">
        <v>6</v>
      </c>
      <c r="E38">
        <v>12</v>
      </c>
      <c r="F38" t="s">
        <v>170</v>
      </c>
      <c r="G38">
        <v>37</v>
      </c>
      <c r="H38" t="s">
        <v>171</v>
      </c>
      <c r="I38" t="s">
        <v>172</v>
      </c>
      <c r="J38">
        <v>5</v>
      </c>
      <c r="K38" t="s">
        <v>66</v>
      </c>
      <c r="L38" t="s">
        <v>25</v>
      </c>
      <c r="M38" s="3">
        <v>0.43263888888888891</v>
      </c>
      <c r="N38" t="s">
        <v>35</v>
      </c>
      <c r="O38">
        <v>6</v>
      </c>
      <c r="P38">
        <v>22</v>
      </c>
      <c r="Q38">
        <f t="shared" si="0"/>
        <v>5.3</v>
      </c>
      <c r="R38">
        <f t="shared" si="1"/>
        <v>0</v>
      </c>
    </row>
    <row r="39" spans="1:18" x14ac:dyDescent="0.35">
      <c r="A39" t="s">
        <v>173</v>
      </c>
      <c r="B39">
        <v>22993</v>
      </c>
      <c r="C39">
        <v>636</v>
      </c>
      <c r="D39">
        <v>1</v>
      </c>
      <c r="E39">
        <v>3</v>
      </c>
      <c r="F39" t="s">
        <v>174</v>
      </c>
      <c r="G39">
        <v>42</v>
      </c>
      <c r="H39" t="s">
        <v>175</v>
      </c>
      <c r="I39" t="s">
        <v>176</v>
      </c>
      <c r="J39">
        <v>3</v>
      </c>
      <c r="K39" t="s">
        <v>61</v>
      </c>
      <c r="L39" t="s">
        <v>25</v>
      </c>
      <c r="M39" s="3">
        <v>0.66111111111111109</v>
      </c>
      <c r="N39" t="s">
        <v>35</v>
      </c>
      <c r="O39">
        <v>0</v>
      </c>
      <c r="P39">
        <v>15</v>
      </c>
      <c r="Q39">
        <f t="shared" si="0"/>
        <v>2.8</v>
      </c>
      <c r="R39">
        <f t="shared" si="1"/>
        <v>0</v>
      </c>
    </row>
    <row r="40" spans="1:18" x14ac:dyDescent="0.35">
      <c r="A40" t="s">
        <v>177</v>
      </c>
      <c r="B40">
        <v>39714</v>
      </c>
      <c r="C40">
        <v>2926</v>
      </c>
      <c r="D40">
        <v>50</v>
      </c>
      <c r="E40">
        <v>46</v>
      </c>
      <c r="F40" t="s">
        <v>178</v>
      </c>
      <c r="G40">
        <v>12</v>
      </c>
      <c r="H40" t="s">
        <v>179</v>
      </c>
      <c r="I40" t="s">
        <v>180</v>
      </c>
      <c r="J40">
        <v>4</v>
      </c>
      <c r="K40" t="s">
        <v>61</v>
      </c>
      <c r="L40" t="s">
        <v>25</v>
      </c>
      <c r="M40" s="3">
        <v>0.8520833333333333</v>
      </c>
      <c r="N40" t="s">
        <v>41</v>
      </c>
      <c r="O40">
        <v>1</v>
      </c>
      <c r="P40">
        <v>158</v>
      </c>
      <c r="Q40">
        <f t="shared" si="0"/>
        <v>7.6</v>
      </c>
      <c r="R40">
        <f t="shared" si="1"/>
        <v>0</v>
      </c>
    </row>
    <row r="41" spans="1:18" x14ac:dyDescent="0.35">
      <c r="A41" t="s">
        <v>181</v>
      </c>
      <c r="B41">
        <v>10120</v>
      </c>
      <c r="C41">
        <v>332</v>
      </c>
      <c r="D41">
        <v>12</v>
      </c>
      <c r="E41">
        <v>1</v>
      </c>
      <c r="F41" t="s">
        <v>182</v>
      </c>
      <c r="G41">
        <v>8</v>
      </c>
      <c r="H41" t="s">
        <v>183</v>
      </c>
      <c r="I41" t="s">
        <v>184</v>
      </c>
      <c r="J41">
        <v>5</v>
      </c>
      <c r="K41" t="s">
        <v>18</v>
      </c>
      <c r="L41" t="s">
        <v>25</v>
      </c>
      <c r="M41" s="3">
        <v>0.41944444444444445</v>
      </c>
      <c r="N41" t="s">
        <v>19</v>
      </c>
      <c r="O41">
        <v>4</v>
      </c>
      <c r="P41">
        <v>13</v>
      </c>
      <c r="Q41">
        <f t="shared" si="0"/>
        <v>3.4</v>
      </c>
      <c r="R41">
        <f t="shared" si="1"/>
        <v>0</v>
      </c>
    </row>
    <row r="42" spans="1:18" x14ac:dyDescent="0.35">
      <c r="A42" t="s">
        <v>185</v>
      </c>
      <c r="B42">
        <v>8079</v>
      </c>
      <c r="C42">
        <v>783</v>
      </c>
      <c r="D42">
        <v>4</v>
      </c>
      <c r="E42">
        <v>8</v>
      </c>
      <c r="F42" t="s">
        <v>186</v>
      </c>
      <c r="G42">
        <v>40</v>
      </c>
      <c r="H42" t="s">
        <v>187</v>
      </c>
      <c r="I42" t="s">
        <v>188</v>
      </c>
      <c r="J42">
        <v>4</v>
      </c>
      <c r="K42" t="s">
        <v>24</v>
      </c>
      <c r="L42" t="s">
        <v>25</v>
      </c>
      <c r="M42" s="3">
        <v>0.77847222222222223</v>
      </c>
      <c r="N42" t="s">
        <v>41</v>
      </c>
      <c r="O42">
        <v>3</v>
      </c>
      <c r="P42">
        <v>10</v>
      </c>
      <c r="Q42">
        <f t="shared" si="0"/>
        <v>9.8000000000000007</v>
      </c>
      <c r="R42">
        <f t="shared" si="1"/>
        <v>0</v>
      </c>
    </row>
    <row r="43" spans="1:18" x14ac:dyDescent="0.35">
      <c r="A43" t="s">
        <v>189</v>
      </c>
      <c r="B43">
        <v>7822</v>
      </c>
      <c r="C43">
        <v>274</v>
      </c>
      <c r="D43">
        <v>3</v>
      </c>
      <c r="E43">
        <v>2</v>
      </c>
      <c r="F43" t="s">
        <v>190</v>
      </c>
      <c r="G43">
        <v>5</v>
      </c>
      <c r="H43" t="s">
        <v>191</v>
      </c>
      <c r="I43" t="s">
        <v>192</v>
      </c>
      <c r="J43">
        <v>2</v>
      </c>
      <c r="K43" t="s">
        <v>18</v>
      </c>
      <c r="L43" t="s">
        <v>25</v>
      </c>
      <c r="M43" s="3">
        <v>0.75069444444444444</v>
      </c>
      <c r="N43" t="s">
        <v>56</v>
      </c>
      <c r="O43">
        <v>3</v>
      </c>
      <c r="P43">
        <v>9</v>
      </c>
      <c r="Q43">
        <f t="shared" si="0"/>
        <v>3.6</v>
      </c>
      <c r="R43">
        <f t="shared" si="1"/>
        <v>0</v>
      </c>
    </row>
    <row r="44" spans="1:18" x14ac:dyDescent="0.35">
      <c r="A44" t="s">
        <v>193</v>
      </c>
      <c r="B44">
        <v>183100</v>
      </c>
      <c r="C44">
        <v>11000</v>
      </c>
      <c r="D44">
        <v>48</v>
      </c>
      <c r="E44">
        <v>24</v>
      </c>
      <c r="F44" t="s">
        <v>194</v>
      </c>
      <c r="G44">
        <v>70</v>
      </c>
      <c r="H44" t="s">
        <v>76</v>
      </c>
      <c r="I44" t="s">
        <v>195</v>
      </c>
      <c r="J44">
        <v>4</v>
      </c>
      <c r="K44" t="s">
        <v>24</v>
      </c>
      <c r="L44" t="s">
        <v>25</v>
      </c>
      <c r="M44" s="3">
        <v>0.72777777777777775</v>
      </c>
      <c r="N44" t="s">
        <v>51</v>
      </c>
      <c r="O44">
        <v>6</v>
      </c>
      <c r="P44">
        <v>197</v>
      </c>
      <c r="Q44">
        <f t="shared" si="0"/>
        <v>6</v>
      </c>
      <c r="R44">
        <f t="shared" si="1"/>
        <v>0</v>
      </c>
    </row>
    <row r="45" spans="1:18" x14ac:dyDescent="0.35">
      <c r="A45" t="s">
        <v>196</v>
      </c>
      <c r="B45">
        <v>14776</v>
      </c>
      <c r="C45">
        <v>1780</v>
      </c>
      <c r="D45">
        <v>28</v>
      </c>
      <c r="E45">
        <v>7</v>
      </c>
      <c r="F45" t="s">
        <v>197</v>
      </c>
      <c r="G45">
        <v>53</v>
      </c>
      <c r="H45" t="s">
        <v>198</v>
      </c>
      <c r="I45" t="s">
        <v>199</v>
      </c>
      <c r="J45">
        <v>3</v>
      </c>
      <c r="K45" t="s">
        <v>24</v>
      </c>
      <c r="L45" t="s">
        <v>25</v>
      </c>
      <c r="M45" s="3">
        <v>0.97291666666666665</v>
      </c>
      <c r="N45" t="s">
        <v>51</v>
      </c>
      <c r="O45">
        <v>0</v>
      </c>
      <c r="P45">
        <v>16</v>
      </c>
      <c r="Q45">
        <f t="shared" si="0"/>
        <v>12.3</v>
      </c>
      <c r="R45">
        <f t="shared" si="1"/>
        <v>0</v>
      </c>
    </row>
    <row r="46" spans="1:18" x14ac:dyDescent="0.35">
      <c r="A46" t="s">
        <v>200</v>
      </c>
      <c r="B46">
        <v>46000</v>
      </c>
      <c r="C46">
        <v>2436</v>
      </c>
      <c r="D46">
        <v>53</v>
      </c>
      <c r="E46">
        <v>240</v>
      </c>
      <c r="F46" t="s">
        <v>201</v>
      </c>
      <c r="G46">
        <v>54</v>
      </c>
      <c r="H46" t="s">
        <v>202</v>
      </c>
      <c r="I46" t="s">
        <v>203</v>
      </c>
      <c r="J46">
        <v>0</v>
      </c>
      <c r="K46" t="s">
        <v>18</v>
      </c>
      <c r="L46" t="s">
        <v>25</v>
      </c>
      <c r="M46" s="3">
        <v>0.97361111111111109</v>
      </c>
      <c r="N46" t="s">
        <v>56</v>
      </c>
      <c r="O46">
        <v>1</v>
      </c>
      <c r="P46">
        <v>75</v>
      </c>
      <c r="Q46">
        <f t="shared" si="0"/>
        <v>5.9</v>
      </c>
      <c r="R46">
        <f t="shared" si="1"/>
        <v>0</v>
      </c>
    </row>
    <row r="47" spans="1:18" x14ac:dyDescent="0.35">
      <c r="A47" t="s">
        <v>204</v>
      </c>
      <c r="B47">
        <v>29215</v>
      </c>
      <c r="C47">
        <v>1605</v>
      </c>
      <c r="D47">
        <v>32</v>
      </c>
      <c r="E47">
        <v>14</v>
      </c>
      <c r="F47" t="s">
        <v>32</v>
      </c>
      <c r="G47">
        <v>49</v>
      </c>
      <c r="H47" t="s">
        <v>205</v>
      </c>
      <c r="I47" t="s">
        <v>206</v>
      </c>
      <c r="J47">
        <v>5</v>
      </c>
      <c r="K47" t="s">
        <v>24</v>
      </c>
      <c r="L47" t="s">
        <v>25</v>
      </c>
      <c r="M47" s="3">
        <v>0.34166666666666667</v>
      </c>
      <c r="N47" t="s">
        <v>19</v>
      </c>
      <c r="O47">
        <v>1</v>
      </c>
      <c r="P47">
        <v>35</v>
      </c>
      <c r="Q47">
        <f t="shared" si="0"/>
        <v>5.7</v>
      </c>
      <c r="R47">
        <f t="shared" si="1"/>
        <v>0</v>
      </c>
    </row>
    <row r="48" spans="1:18" x14ac:dyDescent="0.35">
      <c r="A48" t="s">
        <v>207</v>
      </c>
      <c r="B48">
        <v>30418</v>
      </c>
      <c r="C48">
        <v>4156</v>
      </c>
      <c r="D48">
        <v>20</v>
      </c>
      <c r="E48">
        <v>33</v>
      </c>
      <c r="F48" t="s">
        <v>208</v>
      </c>
      <c r="G48">
        <v>27</v>
      </c>
      <c r="H48" t="s">
        <v>209</v>
      </c>
      <c r="I48" t="s">
        <v>210</v>
      </c>
      <c r="J48">
        <v>4</v>
      </c>
      <c r="K48" t="s">
        <v>66</v>
      </c>
      <c r="L48" t="s">
        <v>25</v>
      </c>
      <c r="M48" s="3">
        <v>0.6166666666666667</v>
      </c>
      <c r="N48" t="s">
        <v>79</v>
      </c>
      <c r="O48">
        <v>8</v>
      </c>
      <c r="P48">
        <v>80</v>
      </c>
      <c r="Q48">
        <f t="shared" si="0"/>
        <v>13.8</v>
      </c>
      <c r="R48">
        <f t="shared" si="1"/>
        <v>0</v>
      </c>
    </row>
    <row r="49" spans="1:18" x14ac:dyDescent="0.35">
      <c r="A49" t="s">
        <v>211</v>
      </c>
      <c r="B49">
        <v>19721</v>
      </c>
      <c r="C49">
        <v>1417</v>
      </c>
      <c r="D49">
        <v>30</v>
      </c>
      <c r="E49">
        <v>10</v>
      </c>
      <c r="F49" t="s">
        <v>212</v>
      </c>
      <c r="G49">
        <v>15</v>
      </c>
      <c r="H49" t="s">
        <v>49</v>
      </c>
      <c r="I49" t="s">
        <v>213</v>
      </c>
      <c r="J49">
        <v>4</v>
      </c>
      <c r="K49" t="s">
        <v>18</v>
      </c>
      <c r="L49" t="s">
        <v>25</v>
      </c>
      <c r="M49" s="3">
        <v>0.90625</v>
      </c>
      <c r="N49" t="s">
        <v>56</v>
      </c>
      <c r="O49">
        <v>2</v>
      </c>
      <c r="P49">
        <v>55</v>
      </c>
      <c r="Q49">
        <f t="shared" si="0"/>
        <v>7.4</v>
      </c>
      <c r="R49">
        <f t="shared" si="1"/>
        <v>0</v>
      </c>
    </row>
    <row r="50" spans="1:18" x14ac:dyDescent="0.35">
      <c r="A50" t="s">
        <v>214</v>
      </c>
      <c r="B50">
        <v>16702</v>
      </c>
      <c r="C50">
        <v>967</v>
      </c>
      <c r="D50">
        <v>12</v>
      </c>
      <c r="E50">
        <v>8</v>
      </c>
      <c r="F50" t="s">
        <v>215</v>
      </c>
      <c r="G50">
        <v>33</v>
      </c>
      <c r="H50" t="s">
        <v>216</v>
      </c>
      <c r="I50" t="s">
        <v>217</v>
      </c>
      <c r="J50">
        <v>0</v>
      </c>
      <c r="K50" t="s">
        <v>66</v>
      </c>
      <c r="L50" t="s">
        <v>25</v>
      </c>
      <c r="M50" s="3">
        <v>0.41041666666666665</v>
      </c>
      <c r="N50" t="s">
        <v>51</v>
      </c>
      <c r="O50">
        <v>6</v>
      </c>
      <c r="P50">
        <v>15</v>
      </c>
      <c r="Q50">
        <f t="shared" si="0"/>
        <v>5.9</v>
      </c>
      <c r="R50">
        <f t="shared" si="1"/>
        <v>0</v>
      </c>
    </row>
    <row r="51" spans="1:18" x14ac:dyDescent="0.35">
      <c r="A51" t="s">
        <v>218</v>
      </c>
      <c r="B51">
        <v>42447</v>
      </c>
      <c r="C51">
        <v>2477</v>
      </c>
      <c r="D51">
        <v>6</v>
      </c>
      <c r="E51">
        <v>30</v>
      </c>
      <c r="F51" t="s">
        <v>219</v>
      </c>
      <c r="G51">
        <v>37</v>
      </c>
      <c r="H51" t="s">
        <v>220</v>
      </c>
      <c r="I51" t="s">
        <v>201</v>
      </c>
      <c r="J51">
        <v>4</v>
      </c>
      <c r="K51" t="s">
        <v>66</v>
      </c>
      <c r="L51" t="s">
        <v>25</v>
      </c>
      <c r="M51" s="3">
        <v>0.5708333333333333</v>
      </c>
      <c r="N51" t="s">
        <v>56</v>
      </c>
      <c r="O51">
        <v>1</v>
      </c>
      <c r="P51">
        <v>21</v>
      </c>
      <c r="Q51">
        <f t="shared" si="0"/>
        <v>5.9</v>
      </c>
      <c r="R51">
        <f t="shared" si="1"/>
        <v>0</v>
      </c>
    </row>
    <row r="52" spans="1:18" x14ac:dyDescent="0.35">
      <c r="A52" t="s">
        <v>221</v>
      </c>
      <c r="B52">
        <v>17593</v>
      </c>
      <c r="C52">
        <v>1278</v>
      </c>
      <c r="D52">
        <v>22</v>
      </c>
      <c r="E52">
        <v>43</v>
      </c>
      <c r="F52" t="s">
        <v>222</v>
      </c>
      <c r="G52">
        <v>12</v>
      </c>
      <c r="H52" t="s">
        <v>223</v>
      </c>
      <c r="I52" t="s">
        <v>224</v>
      </c>
      <c r="J52">
        <v>3</v>
      </c>
      <c r="K52" t="s">
        <v>61</v>
      </c>
      <c r="L52" t="s">
        <v>46</v>
      </c>
      <c r="M52" s="3">
        <v>0.62291666666666667</v>
      </c>
      <c r="N52" t="s">
        <v>51</v>
      </c>
      <c r="O52">
        <v>6</v>
      </c>
      <c r="P52">
        <v>25</v>
      </c>
      <c r="Q52">
        <f t="shared" si="0"/>
        <v>7.6</v>
      </c>
      <c r="R52">
        <f t="shared" si="1"/>
        <v>1</v>
      </c>
    </row>
    <row r="53" spans="1:18" x14ac:dyDescent="0.35">
      <c r="A53" t="s">
        <v>225</v>
      </c>
      <c r="B53">
        <v>31575</v>
      </c>
      <c r="C53">
        <v>2500</v>
      </c>
      <c r="D53">
        <v>74</v>
      </c>
      <c r="E53">
        <v>58</v>
      </c>
      <c r="F53" t="s">
        <v>226</v>
      </c>
      <c r="G53">
        <v>11</v>
      </c>
      <c r="H53" t="s">
        <v>227</v>
      </c>
      <c r="I53" t="s">
        <v>228</v>
      </c>
      <c r="J53">
        <v>2</v>
      </c>
      <c r="K53" t="s">
        <v>99</v>
      </c>
      <c r="L53" t="s">
        <v>46</v>
      </c>
      <c r="M53" s="3">
        <v>0.57152777777777775</v>
      </c>
      <c r="N53" t="s">
        <v>56</v>
      </c>
      <c r="O53">
        <v>1</v>
      </c>
      <c r="P53">
        <v>40</v>
      </c>
      <c r="Q53">
        <f t="shared" si="0"/>
        <v>8.3000000000000007</v>
      </c>
      <c r="R53">
        <f t="shared" si="1"/>
        <v>1</v>
      </c>
    </row>
    <row r="54" spans="1:18" x14ac:dyDescent="0.35">
      <c r="A54" t="s">
        <v>229</v>
      </c>
      <c r="B54">
        <v>7054</v>
      </c>
      <c r="C54">
        <v>375</v>
      </c>
      <c r="D54">
        <v>4</v>
      </c>
      <c r="E54">
        <v>3</v>
      </c>
      <c r="F54" t="s">
        <v>230</v>
      </c>
      <c r="G54">
        <v>9</v>
      </c>
      <c r="H54" t="s">
        <v>231</v>
      </c>
      <c r="I54" t="s">
        <v>232</v>
      </c>
      <c r="J54">
        <v>3</v>
      </c>
      <c r="K54" t="s">
        <v>18</v>
      </c>
      <c r="L54" t="s">
        <v>25</v>
      </c>
      <c r="M54" s="3">
        <v>0.33611111111111114</v>
      </c>
      <c r="N54" t="s">
        <v>56</v>
      </c>
      <c r="O54">
        <v>7</v>
      </c>
      <c r="P54">
        <v>16</v>
      </c>
      <c r="Q54">
        <f t="shared" si="0"/>
        <v>5.4</v>
      </c>
      <c r="R54">
        <f t="shared" si="1"/>
        <v>0</v>
      </c>
    </row>
    <row r="55" spans="1:18" x14ac:dyDescent="0.35">
      <c r="A55" t="s">
        <v>233</v>
      </c>
      <c r="B55">
        <v>79798</v>
      </c>
      <c r="C55">
        <v>7486</v>
      </c>
      <c r="D55">
        <v>63</v>
      </c>
      <c r="E55">
        <v>27</v>
      </c>
      <c r="F55" t="s">
        <v>234</v>
      </c>
      <c r="G55">
        <v>27</v>
      </c>
      <c r="H55" t="s">
        <v>235</v>
      </c>
      <c r="I55" t="s">
        <v>236</v>
      </c>
      <c r="J55">
        <v>4</v>
      </c>
      <c r="K55" t="s">
        <v>99</v>
      </c>
      <c r="L55" t="s">
        <v>25</v>
      </c>
      <c r="M55" s="3">
        <v>0.94513888888888886</v>
      </c>
      <c r="N55" t="s">
        <v>41</v>
      </c>
      <c r="O55">
        <v>4</v>
      </c>
      <c r="P55">
        <v>107</v>
      </c>
      <c r="Q55">
        <f t="shared" si="0"/>
        <v>9.5</v>
      </c>
      <c r="R55">
        <f t="shared" si="1"/>
        <v>0</v>
      </c>
    </row>
    <row r="56" spans="1:18" x14ac:dyDescent="0.35">
      <c r="A56" t="s">
        <v>237</v>
      </c>
      <c r="B56">
        <v>22790</v>
      </c>
      <c r="C56">
        <v>1034</v>
      </c>
      <c r="D56">
        <v>32</v>
      </c>
      <c r="E56">
        <v>25</v>
      </c>
      <c r="F56" t="s">
        <v>81</v>
      </c>
      <c r="G56">
        <v>21</v>
      </c>
      <c r="H56" t="s">
        <v>238</v>
      </c>
      <c r="I56" t="s">
        <v>239</v>
      </c>
      <c r="J56">
        <v>4</v>
      </c>
      <c r="K56" t="s">
        <v>40</v>
      </c>
      <c r="L56" t="s">
        <v>25</v>
      </c>
      <c r="M56" s="3">
        <v>0.83472222222222225</v>
      </c>
      <c r="N56" t="s">
        <v>79</v>
      </c>
      <c r="O56">
        <v>1</v>
      </c>
      <c r="P56">
        <v>21</v>
      </c>
      <c r="Q56">
        <f t="shared" si="0"/>
        <v>4.8</v>
      </c>
      <c r="R56">
        <f t="shared" si="1"/>
        <v>0</v>
      </c>
    </row>
    <row r="57" spans="1:18" x14ac:dyDescent="0.35">
      <c r="A57" t="s">
        <v>240</v>
      </c>
      <c r="B57">
        <v>18678</v>
      </c>
      <c r="C57">
        <v>658</v>
      </c>
      <c r="D57">
        <v>37</v>
      </c>
      <c r="E57">
        <v>6</v>
      </c>
      <c r="F57" t="s">
        <v>241</v>
      </c>
      <c r="G57">
        <v>20</v>
      </c>
      <c r="H57" t="s">
        <v>242</v>
      </c>
      <c r="I57" t="s">
        <v>243</v>
      </c>
      <c r="J57">
        <v>4</v>
      </c>
      <c r="K57" t="s">
        <v>40</v>
      </c>
      <c r="L57" t="s">
        <v>46</v>
      </c>
      <c r="M57" s="3">
        <v>0.91111111111111109</v>
      </c>
      <c r="N57" t="s">
        <v>56</v>
      </c>
      <c r="O57">
        <v>2</v>
      </c>
      <c r="P57">
        <v>18</v>
      </c>
      <c r="Q57">
        <f t="shared" si="0"/>
        <v>3.8</v>
      </c>
      <c r="R57">
        <f t="shared" si="1"/>
        <v>1</v>
      </c>
    </row>
    <row r="58" spans="1:18" x14ac:dyDescent="0.35">
      <c r="A58" t="s">
        <v>244</v>
      </c>
      <c r="B58">
        <v>10942</v>
      </c>
      <c r="C58">
        <v>456</v>
      </c>
      <c r="D58">
        <v>4</v>
      </c>
      <c r="E58">
        <v>7</v>
      </c>
      <c r="F58" t="s">
        <v>245</v>
      </c>
      <c r="G58">
        <v>10</v>
      </c>
      <c r="H58" t="s">
        <v>246</v>
      </c>
      <c r="I58" t="s">
        <v>247</v>
      </c>
      <c r="J58">
        <v>3</v>
      </c>
      <c r="K58" t="s">
        <v>61</v>
      </c>
      <c r="L58" t="s">
        <v>25</v>
      </c>
      <c r="M58" s="3">
        <v>0.76597222222222228</v>
      </c>
      <c r="N58" t="s">
        <v>30</v>
      </c>
      <c r="O58">
        <v>2</v>
      </c>
      <c r="P58">
        <v>13</v>
      </c>
      <c r="Q58">
        <f t="shared" si="0"/>
        <v>4.3</v>
      </c>
      <c r="R58">
        <f t="shared" si="1"/>
        <v>0</v>
      </c>
    </row>
    <row r="59" spans="1:18" x14ac:dyDescent="0.35">
      <c r="A59" t="s">
        <v>248</v>
      </c>
      <c r="B59">
        <v>39602</v>
      </c>
      <c r="C59">
        <v>2826</v>
      </c>
      <c r="D59">
        <v>24</v>
      </c>
      <c r="E59">
        <v>35</v>
      </c>
      <c r="F59" t="s">
        <v>167</v>
      </c>
      <c r="G59">
        <v>24</v>
      </c>
      <c r="H59" t="s">
        <v>249</v>
      </c>
      <c r="I59" t="s">
        <v>250</v>
      </c>
      <c r="J59">
        <v>2</v>
      </c>
      <c r="K59" t="s">
        <v>66</v>
      </c>
      <c r="L59" t="s">
        <v>25</v>
      </c>
      <c r="M59" s="3">
        <v>0.73124999999999996</v>
      </c>
      <c r="N59" t="s">
        <v>35</v>
      </c>
      <c r="O59">
        <v>1</v>
      </c>
      <c r="P59">
        <v>27</v>
      </c>
      <c r="Q59">
        <f t="shared" si="0"/>
        <v>7.3</v>
      </c>
      <c r="R59">
        <f t="shared" si="1"/>
        <v>0</v>
      </c>
    </row>
    <row r="60" spans="1:18" x14ac:dyDescent="0.35">
      <c r="A60" t="s">
        <v>251</v>
      </c>
      <c r="B60">
        <v>13134</v>
      </c>
      <c r="C60">
        <v>585</v>
      </c>
      <c r="D60">
        <v>30</v>
      </c>
      <c r="E60">
        <v>5</v>
      </c>
      <c r="F60" t="s">
        <v>252</v>
      </c>
      <c r="G60">
        <v>8</v>
      </c>
      <c r="H60" t="s">
        <v>253</v>
      </c>
      <c r="I60" t="s">
        <v>254</v>
      </c>
      <c r="J60">
        <v>4</v>
      </c>
      <c r="K60" t="s">
        <v>115</v>
      </c>
      <c r="L60" t="s">
        <v>25</v>
      </c>
      <c r="M60" s="3">
        <v>0.79791666666666672</v>
      </c>
      <c r="N60" t="s">
        <v>41</v>
      </c>
      <c r="O60">
        <v>1</v>
      </c>
      <c r="P60">
        <v>27</v>
      </c>
      <c r="Q60">
        <f t="shared" si="0"/>
        <v>4.7</v>
      </c>
      <c r="R60">
        <f t="shared" si="1"/>
        <v>0</v>
      </c>
    </row>
    <row r="61" spans="1:18" x14ac:dyDescent="0.35">
      <c r="A61" t="s">
        <v>255</v>
      </c>
      <c r="B61">
        <v>11994</v>
      </c>
      <c r="C61">
        <v>327</v>
      </c>
      <c r="D61">
        <v>6</v>
      </c>
      <c r="E61">
        <v>3</v>
      </c>
      <c r="F61" t="s">
        <v>256</v>
      </c>
      <c r="G61">
        <v>7</v>
      </c>
      <c r="H61" t="s">
        <v>257</v>
      </c>
      <c r="I61" t="s">
        <v>258</v>
      </c>
      <c r="J61">
        <v>4</v>
      </c>
      <c r="K61" t="s">
        <v>115</v>
      </c>
      <c r="L61" t="s">
        <v>25</v>
      </c>
      <c r="M61" s="3">
        <v>0.49375000000000002</v>
      </c>
      <c r="N61" t="s">
        <v>79</v>
      </c>
      <c r="O61">
        <v>1</v>
      </c>
      <c r="P61">
        <v>10</v>
      </c>
      <c r="Q61">
        <f t="shared" si="0"/>
        <v>2.8</v>
      </c>
      <c r="R61">
        <f t="shared" si="1"/>
        <v>0</v>
      </c>
    </row>
    <row r="62" spans="1:18" x14ac:dyDescent="0.35">
      <c r="A62" t="s">
        <v>259</v>
      </c>
      <c r="B62">
        <v>32314</v>
      </c>
      <c r="C62">
        <v>1066</v>
      </c>
      <c r="D62">
        <v>11</v>
      </c>
      <c r="E62">
        <v>44</v>
      </c>
      <c r="F62" t="s">
        <v>260</v>
      </c>
      <c r="G62">
        <v>18</v>
      </c>
      <c r="H62" t="s">
        <v>261</v>
      </c>
      <c r="I62" t="s">
        <v>262</v>
      </c>
      <c r="J62">
        <v>2</v>
      </c>
      <c r="K62" t="s">
        <v>66</v>
      </c>
      <c r="L62" t="s">
        <v>25</v>
      </c>
      <c r="M62" s="3">
        <v>0.67361111111111116</v>
      </c>
      <c r="N62" t="s">
        <v>51</v>
      </c>
      <c r="O62">
        <v>1</v>
      </c>
      <c r="P62">
        <v>22</v>
      </c>
      <c r="Q62">
        <f t="shared" si="0"/>
        <v>3.5</v>
      </c>
      <c r="R62">
        <f t="shared" si="1"/>
        <v>0</v>
      </c>
    </row>
    <row r="63" spans="1:18" x14ac:dyDescent="0.35">
      <c r="A63" t="s">
        <v>263</v>
      </c>
      <c r="B63">
        <v>542853</v>
      </c>
      <c r="C63">
        <v>31000</v>
      </c>
      <c r="D63">
        <v>135</v>
      </c>
      <c r="E63">
        <v>541</v>
      </c>
      <c r="F63" t="s">
        <v>264</v>
      </c>
      <c r="G63">
        <v>31</v>
      </c>
      <c r="H63" t="s">
        <v>265</v>
      </c>
      <c r="I63" t="s">
        <v>266</v>
      </c>
      <c r="J63">
        <v>4</v>
      </c>
      <c r="K63" t="s">
        <v>99</v>
      </c>
      <c r="L63" t="s">
        <v>25</v>
      </c>
      <c r="M63" s="3">
        <v>0.61388888888888893</v>
      </c>
      <c r="N63" t="s">
        <v>56</v>
      </c>
      <c r="O63">
        <v>1</v>
      </c>
      <c r="P63">
        <v>424</v>
      </c>
      <c r="Q63">
        <f t="shared" si="0"/>
        <v>5.8</v>
      </c>
      <c r="R63">
        <f t="shared" si="1"/>
        <v>0</v>
      </c>
    </row>
    <row r="64" spans="1:18" x14ac:dyDescent="0.35">
      <c r="A64" t="s">
        <v>267</v>
      </c>
      <c r="B64">
        <v>164496</v>
      </c>
      <c r="C64">
        <v>1550</v>
      </c>
      <c r="D64">
        <v>415</v>
      </c>
      <c r="E64">
        <v>85</v>
      </c>
      <c r="F64" t="s">
        <v>268</v>
      </c>
      <c r="G64">
        <v>98</v>
      </c>
      <c r="H64" t="s">
        <v>269</v>
      </c>
      <c r="I64" t="s">
        <v>270</v>
      </c>
      <c r="J64">
        <v>2</v>
      </c>
      <c r="K64" t="s">
        <v>99</v>
      </c>
      <c r="L64" t="s">
        <v>46</v>
      </c>
      <c r="M64" s="3">
        <v>0.75347222222222221</v>
      </c>
      <c r="N64" t="s">
        <v>56</v>
      </c>
      <c r="O64">
        <v>0</v>
      </c>
      <c r="P64">
        <v>32</v>
      </c>
      <c r="Q64">
        <f t="shared" si="0"/>
        <v>1.2</v>
      </c>
      <c r="R64">
        <f t="shared" si="1"/>
        <v>1</v>
      </c>
    </row>
    <row r="65" spans="1:18" x14ac:dyDescent="0.35">
      <c r="A65" t="s">
        <v>271</v>
      </c>
      <c r="B65">
        <v>636519</v>
      </c>
      <c r="C65">
        <v>26000</v>
      </c>
      <c r="D65">
        <v>64</v>
      </c>
      <c r="E65">
        <v>389</v>
      </c>
      <c r="F65" t="s">
        <v>272</v>
      </c>
      <c r="G65">
        <v>43</v>
      </c>
      <c r="H65" t="s">
        <v>273</v>
      </c>
      <c r="I65" t="s">
        <v>274</v>
      </c>
      <c r="J65">
        <v>4</v>
      </c>
      <c r="K65" t="s">
        <v>99</v>
      </c>
      <c r="L65" t="s">
        <v>46</v>
      </c>
      <c r="M65" s="3">
        <v>0.76597222222222228</v>
      </c>
      <c r="N65" t="s">
        <v>19</v>
      </c>
      <c r="O65">
        <v>1</v>
      </c>
      <c r="P65">
        <v>267</v>
      </c>
      <c r="Q65">
        <f t="shared" si="0"/>
        <v>4.2</v>
      </c>
      <c r="R65">
        <f t="shared" si="1"/>
        <v>1</v>
      </c>
    </row>
    <row r="66" spans="1:18" x14ac:dyDescent="0.35">
      <c r="A66" t="s">
        <v>275</v>
      </c>
      <c r="B66">
        <v>523159</v>
      </c>
      <c r="C66">
        <v>23000</v>
      </c>
      <c r="D66">
        <v>85</v>
      </c>
      <c r="E66">
        <v>1064</v>
      </c>
      <c r="F66" t="s">
        <v>276</v>
      </c>
      <c r="G66">
        <v>26</v>
      </c>
      <c r="H66" t="s">
        <v>277</v>
      </c>
      <c r="I66" t="s">
        <v>278</v>
      </c>
      <c r="J66">
        <v>3</v>
      </c>
      <c r="K66" t="s">
        <v>61</v>
      </c>
      <c r="L66" t="s">
        <v>25</v>
      </c>
      <c r="M66" s="3">
        <v>0.86388888888888893</v>
      </c>
      <c r="N66" t="s">
        <v>35</v>
      </c>
      <c r="O66">
        <v>2</v>
      </c>
      <c r="P66">
        <v>405</v>
      </c>
      <c r="Q66">
        <f t="shared" si="0"/>
        <v>4.5999999999999996</v>
      </c>
      <c r="R66">
        <f t="shared" si="1"/>
        <v>0</v>
      </c>
    </row>
    <row r="67" spans="1:18" x14ac:dyDescent="0.35">
      <c r="A67" t="s">
        <v>279</v>
      </c>
      <c r="B67">
        <v>15785</v>
      </c>
      <c r="C67">
        <v>424</v>
      </c>
      <c r="D67">
        <v>10</v>
      </c>
      <c r="E67">
        <v>17</v>
      </c>
      <c r="F67" t="s">
        <v>280</v>
      </c>
      <c r="G67">
        <v>9</v>
      </c>
      <c r="H67" t="s">
        <v>281</v>
      </c>
      <c r="I67" t="s">
        <v>282</v>
      </c>
      <c r="J67">
        <v>2</v>
      </c>
      <c r="K67" t="s">
        <v>18</v>
      </c>
      <c r="L67" t="s">
        <v>25</v>
      </c>
      <c r="M67" s="3">
        <v>0.77569444444444446</v>
      </c>
      <c r="N67" t="s">
        <v>19</v>
      </c>
      <c r="O67">
        <v>5</v>
      </c>
      <c r="P67">
        <v>9</v>
      </c>
      <c r="Q67">
        <f t="shared" ref="Q67:Q129" si="2">ROUND(((C67+D67+E67)/B67)*100,1)</f>
        <v>2.9</v>
      </c>
      <c r="R67">
        <f t="shared" ref="R67:R129" si="3">IF(L67="Oui",1,0)</f>
        <v>0</v>
      </c>
    </row>
    <row r="68" spans="1:18" x14ac:dyDescent="0.35">
      <c r="A68" t="s">
        <v>283</v>
      </c>
      <c r="B68">
        <v>67932</v>
      </c>
      <c r="C68">
        <v>2157</v>
      </c>
      <c r="D68">
        <v>24</v>
      </c>
      <c r="E68">
        <v>43</v>
      </c>
      <c r="F68" t="s">
        <v>284</v>
      </c>
      <c r="G68">
        <v>10</v>
      </c>
      <c r="H68" t="s">
        <v>285</v>
      </c>
      <c r="I68" t="s">
        <v>286</v>
      </c>
      <c r="J68">
        <v>4</v>
      </c>
      <c r="K68" t="s">
        <v>24</v>
      </c>
      <c r="L68" t="s">
        <v>25</v>
      </c>
      <c r="M68" s="3">
        <v>0.40694444444444444</v>
      </c>
      <c r="N68" t="s">
        <v>30</v>
      </c>
      <c r="O68">
        <v>1</v>
      </c>
      <c r="P68">
        <v>14</v>
      </c>
      <c r="Q68">
        <f t="shared" si="2"/>
        <v>3.3</v>
      </c>
      <c r="R68">
        <f t="shared" si="3"/>
        <v>0</v>
      </c>
    </row>
    <row r="69" spans="1:18" x14ac:dyDescent="0.35">
      <c r="A69" t="s">
        <v>287</v>
      </c>
      <c r="B69">
        <v>15628</v>
      </c>
      <c r="C69">
        <v>633</v>
      </c>
      <c r="D69">
        <v>14</v>
      </c>
      <c r="E69">
        <v>6</v>
      </c>
      <c r="F69" t="s">
        <v>182</v>
      </c>
      <c r="G69">
        <v>29</v>
      </c>
      <c r="H69" t="s">
        <v>288</v>
      </c>
      <c r="I69" t="s">
        <v>289</v>
      </c>
      <c r="J69">
        <v>0</v>
      </c>
      <c r="K69" t="s">
        <v>66</v>
      </c>
      <c r="L69" t="s">
        <v>25</v>
      </c>
      <c r="M69" s="3">
        <v>0.85277777777777775</v>
      </c>
      <c r="N69" t="s">
        <v>41</v>
      </c>
      <c r="O69">
        <v>2</v>
      </c>
      <c r="P69">
        <v>16</v>
      </c>
      <c r="Q69">
        <f t="shared" si="2"/>
        <v>4.2</v>
      </c>
      <c r="R69">
        <f t="shared" si="3"/>
        <v>0</v>
      </c>
    </row>
    <row r="70" spans="1:18" x14ac:dyDescent="0.35">
      <c r="A70" t="s">
        <v>290</v>
      </c>
      <c r="B70">
        <v>115513</v>
      </c>
      <c r="C70">
        <v>5480</v>
      </c>
      <c r="D70">
        <v>24</v>
      </c>
      <c r="E70">
        <v>22</v>
      </c>
      <c r="F70" t="s">
        <v>291</v>
      </c>
      <c r="G70">
        <v>36</v>
      </c>
      <c r="H70" t="s">
        <v>292</v>
      </c>
      <c r="I70" t="s">
        <v>293</v>
      </c>
      <c r="J70">
        <v>4</v>
      </c>
      <c r="K70" t="s">
        <v>66</v>
      </c>
      <c r="L70" t="s">
        <v>25</v>
      </c>
      <c r="M70" s="3">
        <v>0.60138888888888886</v>
      </c>
      <c r="N70" t="s">
        <v>51</v>
      </c>
      <c r="O70">
        <v>2</v>
      </c>
      <c r="P70">
        <v>66</v>
      </c>
      <c r="Q70">
        <f t="shared" si="2"/>
        <v>4.8</v>
      </c>
      <c r="R70">
        <f t="shared" si="3"/>
        <v>0</v>
      </c>
    </row>
    <row r="71" spans="1:18" x14ac:dyDescent="0.35">
      <c r="A71" t="s">
        <v>294</v>
      </c>
      <c r="B71">
        <v>29336</v>
      </c>
      <c r="C71">
        <v>1549</v>
      </c>
      <c r="D71">
        <v>8</v>
      </c>
      <c r="E71">
        <v>19</v>
      </c>
      <c r="F71" t="s">
        <v>268</v>
      </c>
      <c r="G71">
        <v>31</v>
      </c>
      <c r="H71" t="s">
        <v>295</v>
      </c>
      <c r="I71" t="s">
        <v>296</v>
      </c>
      <c r="J71">
        <v>2</v>
      </c>
      <c r="K71" t="s">
        <v>24</v>
      </c>
      <c r="L71" t="s">
        <v>25</v>
      </c>
      <c r="M71" s="3">
        <v>0.71736111111111112</v>
      </c>
      <c r="N71" t="s">
        <v>51</v>
      </c>
      <c r="O71">
        <v>0</v>
      </c>
      <c r="P71">
        <v>20</v>
      </c>
      <c r="Q71">
        <f t="shared" si="2"/>
        <v>5.4</v>
      </c>
      <c r="R71">
        <f t="shared" si="3"/>
        <v>0</v>
      </c>
    </row>
    <row r="72" spans="1:18" x14ac:dyDescent="0.35">
      <c r="A72" t="s">
        <v>297</v>
      </c>
      <c r="B72">
        <v>12571</v>
      </c>
      <c r="C72">
        <v>424</v>
      </c>
      <c r="D72">
        <v>10</v>
      </c>
      <c r="E72">
        <v>1</v>
      </c>
      <c r="F72" t="s">
        <v>298</v>
      </c>
      <c r="G72">
        <v>9</v>
      </c>
      <c r="H72" t="s">
        <v>299</v>
      </c>
      <c r="I72" t="s">
        <v>300</v>
      </c>
      <c r="J72">
        <v>0</v>
      </c>
      <c r="K72" t="s">
        <v>99</v>
      </c>
      <c r="L72" t="s">
        <v>46</v>
      </c>
      <c r="M72" s="3">
        <v>0.74375000000000002</v>
      </c>
      <c r="N72" t="s">
        <v>56</v>
      </c>
      <c r="O72">
        <v>1</v>
      </c>
      <c r="P72">
        <v>11</v>
      </c>
      <c r="Q72">
        <f t="shared" si="2"/>
        <v>3.5</v>
      </c>
      <c r="R72">
        <f t="shared" si="3"/>
        <v>1</v>
      </c>
    </row>
    <row r="73" spans="1:18" x14ac:dyDescent="0.35">
      <c r="A73" t="s">
        <v>301</v>
      </c>
      <c r="B73">
        <v>9043</v>
      </c>
      <c r="C73">
        <v>457</v>
      </c>
      <c r="D73">
        <v>21</v>
      </c>
      <c r="E73">
        <v>2</v>
      </c>
      <c r="F73" t="s">
        <v>284</v>
      </c>
      <c r="G73">
        <v>10</v>
      </c>
      <c r="H73" t="s">
        <v>302</v>
      </c>
      <c r="I73" t="s">
        <v>303</v>
      </c>
      <c r="J73">
        <v>1</v>
      </c>
      <c r="K73" t="s">
        <v>99</v>
      </c>
      <c r="L73" t="s">
        <v>46</v>
      </c>
      <c r="M73" s="3">
        <v>0.69722222222222219</v>
      </c>
      <c r="N73" t="s">
        <v>30</v>
      </c>
      <c r="O73">
        <v>9</v>
      </c>
      <c r="P73">
        <v>13</v>
      </c>
      <c r="Q73">
        <f t="shared" si="2"/>
        <v>5.3</v>
      </c>
      <c r="R73">
        <f t="shared" si="3"/>
        <v>1</v>
      </c>
    </row>
    <row r="74" spans="1:18" x14ac:dyDescent="0.35">
      <c r="A74" t="s">
        <v>304</v>
      </c>
      <c r="B74">
        <v>15801</v>
      </c>
      <c r="C74">
        <v>1327</v>
      </c>
      <c r="D74">
        <v>403</v>
      </c>
      <c r="E74">
        <v>83</v>
      </c>
      <c r="F74" t="s">
        <v>305</v>
      </c>
      <c r="G74">
        <v>10</v>
      </c>
      <c r="H74" t="s">
        <v>306</v>
      </c>
      <c r="I74" t="s">
        <v>307</v>
      </c>
      <c r="J74">
        <v>0</v>
      </c>
      <c r="K74" t="s">
        <v>99</v>
      </c>
      <c r="L74" t="s">
        <v>46</v>
      </c>
      <c r="M74" s="3">
        <v>0.83125000000000004</v>
      </c>
      <c r="N74" t="s">
        <v>41</v>
      </c>
      <c r="O74">
        <v>2</v>
      </c>
      <c r="P74">
        <v>247</v>
      </c>
      <c r="Q74">
        <f t="shared" si="2"/>
        <v>11.5</v>
      </c>
      <c r="R74">
        <f t="shared" si="3"/>
        <v>1</v>
      </c>
    </row>
    <row r="75" spans="1:18" x14ac:dyDescent="0.35">
      <c r="A75" t="s">
        <v>308</v>
      </c>
      <c r="B75">
        <v>14683</v>
      </c>
      <c r="C75">
        <v>848</v>
      </c>
      <c r="D75">
        <v>3</v>
      </c>
      <c r="E75">
        <v>1</v>
      </c>
      <c r="F75" t="s">
        <v>309</v>
      </c>
      <c r="G75">
        <v>18</v>
      </c>
      <c r="H75" t="s">
        <v>310</v>
      </c>
      <c r="I75" t="s">
        <v>311</v>
      </c>
      <c r="J75">
        <v>4</v>
      </c>
      <c r="K75" t="s">
        <v>66</v>
      </c>
      <c r="L75" t="s">
        <v>25</v>
      </c>
      <c r="M75" s="3">
        <v>0.4236111111111111</v>
      </c>
      <c r="N75" t="s">
        <v>79</v>
      </c>
      <c r="O75">
        <v>1</v>
      </c>
      <c r="P75">
        <v>17</v>
      </c>
      <c r="Q75">
        <f t="shared" si="2"/>
        <v>5.8</v>
      </c>
      <c r="R75">
        <f t="shared" si="3"/>
        <v>0</v>
      </c>
    </row>
    <row r="76" spans="1:18" x14ac:dyDescent="0.35">
      <c r="A76" t="s">
        <v>312</v>
      </c>
      <c r="B76">
        <v>26218</v>
      </c>
      <c r="C76">
        <v>2380</v>
      </c>
      <c r="D76">
        <v>11</v>
      </c>
      <c r="E76">
        <v>69</v>
      </c>
      <c r="F76" t="s">
        <v>313</v>
      </c>
      <c r="G76">
        <v>22</v>
      </c>
      <c r="H76" t="s">
        <v>314</v>
      </c>
      <c r="I76" t="s">
        <v>29</v>
      </c>
      <c r="J76">
        <v>3</v>
      </c>
      <c r="K76" t="s">
        <v>66</v>
      </c>
      <c r="L76" t="s">
        <v>25</v>
      </c>
      <c r="M76" s="3">
        <v>0.78125</v>
      </c>
      <c r="N76" t="s">
        <v>51</v>
      </c>
      <c r="O76">
        <v>1</v>
      </c>
      <c r="P76">
        <v>20</v>
      </c>
      <c r="Q76">
        <f t="shared" si="2"/>
        <v>9.4</v>
      </c>
      <c r="R76">
        <f t="shared" si="3"/>
        <v>0</v>
      </c>
    </row>
    <row r="77" spans="1:18" x14ac:dyDescent="0.35">
      <c r="A77" t="s">
        <v>315</v>
      </c>
      <c r="B77">
        <v>22139</v>
      </c>
      <c r="C77">
        <v>1513</v>
      </c>
      <c r="D77">
        <v>25</v>
      </c>
      <c r="E77">
        <v>13</v>
      </c>
      <c r="F77" t="s">
        <v>316</v>
      </c>
      <c r="G77">
        <v>26</v>
      </c>
      <c r="H77" t="s">
        <v>317</v>
      </c>
      <c r="I77" t="s">
        <v>318</v>
      </c>
      <c r="J77">
        <v>3</v>
      </c>
      <c r="K77" t="s">
        <v>66</v>
      </c>
      <c r="L77" t="s">
        <v>46</v>
      </c>
      <c r="M77" s="3">
        <v>0.74861111111111112</v>
      </c>
      <c r="N77" t="s">
        <v>79</v>
      </c>
      <c r="O77">
        <v>19</v>
      </c>
      <c r="P77">
        <v>40</v>
      </c>
      <c r="Q77">
        <f t="shared" si="2"/>
        <v>7</v>
      </c>
      <c r="R77">
        <f t="shared" si="3"/>
        <v>1</v>
      </c>
    </row>
    <row r="78" spans="1:18" x14ac:dyDescent="0.35">
      <c r="A78" t="s">
        <v>319</v>
      </c>
      <c r="B78">
        <v>14863</v>
      </c>
      <c r="C78">
        <v>758</v>
      </c>
      <c r="D78">
        <v>20</v>
      </c>
      <c r="E78">
        <v>14</v>
      </c>
      <c r="F78" t="s">
        <v>256</v>
      </c>
      <c r="G78">
        <v>17</v>
      </c>
      <c r="H78" t="s">
        <v>320</v>
      </c>
      <c r="I78" t="s">
        <v>321</v>
      </c>
      <c r="J78">
        <v>4</v>
      </c>
      <c r="K78" t="s">
        <v>40</v>
      </c>
      <c r="L78" t="s">
        <v>25</v>
      </c>
      <c r="M78" s="3">
        <v>0.57708333333333328</v>
      </c>
      <c r="N78" t="s">
        <v>56</v>
      </c>
      <c r="O78">
        <v>3</v>
      </c>
      <c r="P78">
        <v>13</v>
      </c>
      <c r="Q78">
        <f t="shared" si="2"/>
        <v>5.3</v>
      </c>
      <c r="R78">
        <f t="shared" si="3"/>
        <v>0</v>
      </c>
    </row>
    <row r="79" spans="1:18" x14ac:dyDescent="0.35">
      <c r="A79" t="s">
        <v>322</v>
      </c>
      <c r="B79">
        <v>92018</v>
      </c>
      <c r="C79">
        <v>11000</v>
      </c>
      <c r="D79">
        <v>110</v>
      </c>
      <c r="E79">
        <v>273</v>
      </c>
      <c r="F79" t="s">
        <v>174</v>
      </c>
      <c r="G79">
        <v>15</v>
      </c>
      <c r="H79" t="s">
        <v>323</v>
      </c>
      <c r="I79" t="s">
        <v>324</v>
      </c>
      <c r="J79">
        <v>0</v>
      </c>
      <c r="K79" t="s">
        <v>24</v>
      </c>
      <c r="L79" t="s">
        <v>25</v>
      </c>
      <c r="M79" s="3">
        <v>0.65347222222222223</v>
      </c>
      <c r="N79" t="s">
        <v>79</v>
      </c>
      <c r="O79">
        <v>13</v>
      </c>
      <c r="P79">
        <v>24</v>
      </c>
      <c r="Q79">
        <f t="shared" si="2"/>
        <v>12.4</v>
      </c>
      <c r="R79">
        <f t="shared" si="3"/>
        <v>0</v>
      </c>
    </row>
    <row r="80" spans="1:18" x14ac:dyDescent="0.35">
      <c r="A80" t="s">
        <v>325</v>
      </c>
      <c r="B80">
        <v>195847</v>
      </c>
      <c r="C80">
        <v>42000</v>
      </c>
      <c r="D80">
        <v>92</v>
      </c>
      <c r="E80">
        <v>2549</v>
      </c>
      <c r="F80" t="s">
        <v>326</v>
      </c>
      <c r="G80">
        <v>41</v>
      </c>
      <c r="H80" t="s">
        <v>327</v>
      </c>
      <c r="I80" t="s">
        <v>328</v>
      </c>
      <c r="J80">
        <v>3</v>
      </c>
      <c r="K80" t="s">
        <v>24</v>
      </c>
      <c r="L80" t="s">
        <v>25</v>
      </c>
      <c r="M80" s="3">
        <v>0.53125</v>
      </c>
      <c r="N80" t="s">
        <v>19</v>
      </c>
      <c r="O80">
        <v>20</v>
      </c>
      <c r="P80">
        <v>94</v>
      </c>
      <c r="Q80">
        <f t="shared" si="2"/>
        <v>22.8</v>
      </c>
      <c r="R80">
        <f t="shared" si="3"/>
        <v>0</v>
      </c>
    </row>
    <row r="81" spans="1:18" x14ac:dyDescent="0.35">
      <c r="A81" t="s">
        <v>329</v>
      </c>
      <c r="B81">
        <v>22529</v>
      </c>
      <c r="C81">
        <v>1522</v>
      </c>
      <c r="D81">
        <v>7</v>
      </c>
      <c r="E81">
        <v>34</v>
      </c>
      <c r="F81" t="s">
        <v>120</v>
      </c>
      <c r="G81">
        <v>54</v>
      </c>
      <c r="H81" t="s">
        <v>330</v>
      </c>
      <c r="I81" t="s">
        <v>331</v>
      </c>
      <c r="J81">
        <v>2</v>
      </c>
      <c r="K81" t="s">
        <v>24</v>
      </c>
      <c r="L81" t="s">
        <v>25</v>
      </c>
      <c r="M81" s="3">
        <v>0.67986111111111114</v>
      </c>
      <c r="N81" t="s">
        <v>30</v>
      </c>
      <c r="O81">
        <v>1</v>
      </c>
      <c r="P81">
        <v>6</v>
      </c>
      <c r="Q81">
        <f t="shared" si="2"/>
        <v>6.9</v>
      </c>
      <c r="R81">
        <f t="shared" si="3"/>
        <v>0</v>
      </c>
    </row>
    <row r="82" spans="1:18" x14ac:dyDescent="0.35">
      <c r="A82" t="s">
        <v>332</v>
      </c>
      <c r="B82">
        <v>7323</v>
      </c>
      <c r="C82">
        <v>373</v>
      </c>
      <c r="D82">
        <v>12</v>
      </c>
      <c r="E82">
        <v>3</v>
      </c>
      <c r="F82" t="s">
        <v>219</v>
      </c>
      <c r="G82">
        <v>7</v>
      </c>
      <c r="H82" t="s">
        <v>333</v>
      </c>
      <c r="I82" t="s">
        <v>334</v>
      </c>
      <c r="J82">
        <v>3</v>
      </c>
      <c r="K82" t="s">
        <v>115</v>
      </c>
      <c r="L82" t="s">
        <v>25</v>
      </c>
      <c r="M82" s="3">
        <v>0.48402777777777778</v>
      </c>
      <c r="N82" t="s">
        <v>35</v>
      </c>
      <c r="O82">
        <v>8</v>
      </c>
      <c r="P82">
        <v>8</v>
      </c>
      <c r="Q82">
        <f t="shared" si="2"/>
        <v>5.3</v>
      </c>
      <c r="R82">
        <f t="shared" si="3"/>
        <v>0</v>
      </c>
    </row>
    <row r="83" spans="1:18" x14ac:dyDescent="0.35">
      <c r="A83" t="s">
        <v>335</v>
      </c>
      <c r="B83">
        <v>22491</v>
      </c>
      <c r="C83">
        <v>1473</v>
      </c>
      <c r="D83">
        <v>46</v>
      </c>
      <c r="E83">
        <v>29</v>
      </c>
      <c r="F83" t="s">
        <v>230</v>
      </c>
      <c r="G83">
        <v>25</v>
      </c>
      <c r="H83" t="s">
        <v>336</v>
      </c>
      <c r="I83" t="s">
        <v>337</v>
      </c>
      <c r="J83">
        <v>3</v>
      </c>
      <c r="K83" t="s">
        <v>99</v>
      </c>
      <c r="L83" t="s">
        <v>46</v>
      </c>
      <c r="M83" s="3">
        <v>0.70208333333333328</v>
      </c>
      <c r="N83" t="s">
        <v>41</v>
      </c>
      <c r="O83">
        <v>1</v>
      </c>
      <c r="P83">
        <v>21</v>
      </c>
      <c r="Q83">
        <f t="shared" si="2"/>
        <v>6.9</v>
      </c>
      <c r="R83">
        <f t="shared" si="3"/>
        <v>1</v>
      </c>
    </row>
    <row r="84" spans="1:18" x14ac:dyDescent="0.35">
      <c r="A84" t="s">
        <v>338</v>
      </c>
      <c r="B84">
        <v>87109</v>
      </c>
      <c r="C84">
        <v>5448</v>
      </c>
      <c r="D84">
        <v>512</v>
      </c>
      <c r="E84">
        <v>103</v>
      </c>
      <c r="F84" t="s">
        <v>327</v>
      </c>
      <c r="G84">
        <v>98</v>
      </c>
      <c r="H84" t="s">
        <v>339</v>
      </c>
      <c r="I84" t="s">
        <v>340</v>
      </c>
      <c r="J84">
        <v>2</v>
      </c>
      <c r="K84" t="s">
        <v>99</v>
      </c>
      <c r="L84" t="s">
        <v>46</v>
      </c>
      <c r="M84" s="3">
        <v>0.5625</v>
      </c>
      <c r="N84" t="s">
        <v>79</v>
      </c>
      <c r="O84">
        <v>1</v>
      </c>
      <c r="P84">
        <v>71</v>
      </c>
      <c r="Q84">
        <f t="shared" si="2"/>
        <v>7</v>
      </c>
      <c r="R84">
        <f t="shared" si="3"/>
        <v>1</v>
      </c>
    </row>
    <row r="85" spans="1:18" x14ac:dyDescent="0.35">
      <c r="A85" t="s">
        <v>341</v>
      </c>
      <c r="B85">
        <v>27304</v>
      </c>
      <c r="C85">
        <v>2783</v>
      </c>
      <c r="D85">
        <v>53</v>
      </c>
      <c r="E85">
        <v>313</v>
      </c>
      <c r="F85" t="s">
        <v>342</v>
      </c>
      <c r="G85">
        <v>37</v>
      </c>
      <c r="H85" t="s">
        <v>343</v>
      </c>
      <c r="I85" t="s">
        <v>344</v>
      </c>
      <c r="J85">
        <v>2</v>
      </c>
      <c r="K85" t="s">
        <v>24</v>
      </c>
      <c r="L85" t="s">
        <v>25</v>
      </c>
      <c r="M85" s="3">
        <v>0.51111111111111107</v>
      </c>
      <c r="N85" t="s">
        <v>51</v>
      </c>
      <c r="O85">
        <v>8</v>
      </c>
      <c r="P85">
        <v>16</v>
      </c>
      <c r="Q85">
        <f t="shared" si="2"/>
        <v>11.5</v>
      </c>
      <c r="R85">
        <f t="shared" si="3"/>
        <v>0</v>
      </c>
    </row>
    <row r="86" spans="1:18" x14ac:dyDescent="0.35">
      <c r="A86" t="s">
        <v>345</v>
      </c>
      <c r="B86">
        <v>64745</v>
      </c>
      <c r="C86">
        <v>4392</v>
      </c>
      <c r="D86">
        <v>38</v>
      </c>
      <c r="E86">
        <v>32</v>
      </c>
      <c r="F86" t="s">
        <v>346</v>
      </c>
      <c r="G86">
        <v>23</v>
      </c>
      <c r="H86" t="s">
        <v>347</v>
      </c>
      <c r="I86" t="s">
        <v>348</v>
      </c>
      <c r="J86">
        <v>4</v>
      </c>
      <c r="K86" t="s">
        <v>18</v>
      </c>
      <c r="L86" t="s">
        <v>46</v>
      </c>
      <c r="M86" s="3">
        <v>0.85833333333333328</v>
      </c>
      <c r="N86" t="s">
        <v>51</v>
      </c>
      <c r="O86">
        <v>0</v>
      </c>
      <c r="P86">
        <v>51</v>
      </c>
      <c r="Q86">
        <f t="shared" si="2"/>
        <v>6.9</v>
      </c>
      <c r="R86">
        <f t="shared" si="3"/>
        <v>1</v>
      </c>
    </row>
    <row r="87" spans="1:18" x14ac:dyDescent="0.35">
      <c r="A87" t="s">
        <v>349</v>
      </c>
      <c r="B87">
        <v>45006</v>
      </c>
      <c r="C87">
        <v>3848</v>
      </c>
      <c r="D87">
        <v>45</v>
      </c>
      <c r="E87">
        <v>54</v>
      </c>
      <c r="F87" t="s">
        <v>272</v>
      </c>
      <c r="G87">
        <v>19</v>
      </c>
      <c r="H87" t="s">
        <v>350</v>
      </c>
      <c r="I87" t="s">
        <v>351</v>
      </c>
      <c r="J87">
        <v>3</v>
      </c>
      <c r="K87" t="s">
        <v>99</v>
      </c>
      <c r="L87" t="s">
        <v>25</v>
      </c>
      <c r="M87" s="3">
        <v>0.85902777777777772</v>
      </c>
      <c r="N87" t="s">
        <v>51</v>
      </c>
      <c r="O87">
        <v>7</v>
      </c>
      <c r="P87">
        <v>57</v>
      </c>
      <c r="Q87">
        <f t="shared" si="2"/>
        <v>8.8000000000000007</v>
      </c>
      <c r="R87">
        <f t="shared" si="3"/>
        <v>0</v>
      </c>
    </row>
    <row r="88" spans="1:18" x14ac:dyDescent="0.35">
      <c r="A88" t="s">
        <v>352</v>
      </c>
      <c r="B88">
        <v>9132</v>
      </c>
      <c r="C88">
        <v>473</v>
      </c>
      <c r="D88">
        <v>3</v>
      </c>
      <c r="E88">
        <v>4</v>
      </c>
      <c r="F88" t="s">
        <v>353</v>
      </c>
      <c r="G88">
        <v>56</v>
      </c>
      <c r="H88" t="s">
        <v>354</v>
      </c>
      <c r="I88" t="s">
        <v>355</v>
      </c>
      <c r="J88">
        <v>0</v>
      </c>
      <c r="K88" t="s">
        <v>24</v>
      </c>
      <c r="L88" t="s">
        <v>25</v>
      </c>
      <c r="M88" s="3">
        <v>0.81527777777777777</v>
      </c>
      <c r="N88" t="s">
        <v>51</v>
      </c>
      <c r="O88">
        <v>0</v>
      </c>
      <c r="P88">
        <v>7</v>
      </c>
      <c r="Q88">
        <f t="shared" si="2"/>
        <v>5.3</v>
      </c>
      <c r="R88">
        <f t="shared" si="3"/>
        <v>0</v>
      </c>
    </row>
    <row r="89" spans="1:18" x14ac:dyDescent="0.35">
      <c r="A89" t="s">
        <v>356</v>
      </c>
      <c r="B89">
        <v>73718</v>
      </c>
      <c r="C89">
        <v>5086</v>
      </c>
      <c r="D89">
        <v>46</v>
      </c>
      <c r="E89">
        <v>185</v>
      </c>
      <c r="F89" t="s">
        <v>112</v>
      </c>
      <c r="G89">
        <v>15</v>
      </c>
      <c r="H89" t="s">
        <v>314</v>
      </c>
      <c r="I89" t="s">
        <v>357</v>
      </c>
      <c r="J89">
        <v>2</v>
      </c>
      <c r="K89" t="s">
        <v>18</v>
      </c>
      <c r="L89" t="s">
        <v>25</v>
      </c>
      <c r="M89" s="3">
        <v>0.8208333333333333</v>
      </c>
      <c r="N89" t="s">
        <v>56</v>
      </c>
      <c r="O89">
        <v>1</v>
      </c>
      <c r="P89">
        <v>59</v>
      </c>
      <c r="Q89">
        <f t="shared" si="2"/>
        <v>7.2</v>
      </c>
      <c r="R89">
        <f t="shared" si="3"/>
        <v>0</v>
      </c>
    </row>
    <row r="90" spans="1:18" x14ac:dyDescent="0.35">
      <c r="A90" t="s">
        <v>358</v>
      </c>
      <c r="B90">
        <v>26321</v>
      </c>
      <c r="C90">
        <v>869</v>
      </c>
      <c r="D90">
        <v>6</v>
      </c>
      <c r="E90">
        <v>37</v>
      </c>
      <c r="F90" t="s">
        <v>359</v>
      </c>
      <c r="G90">
        <v>27</v>
      </c>
      <c r="H90" t="s">
        <v>360</v>
      </c>
      <c r="I90" t="s">
        <v>361</v>
      </c>
      <c r="J90">
        <v>11</v>
      </c>
      <c r="K90" t="s">
        <v>24</v>
      </c>
      <c r="L90" t="s">
        <v>25</v>
      </c>
      <c r="M90" s="3">
        <v>0.36180555555555555</v>
      </c>
      <c r="N90" t="s">
        <v>19</v>
      </c>
      <c r="O90">
        <v>1</v>
      </c>
      <c r="P90">
        <v>16</v>
      </c>
      <c r="Q90">
        <f t="shared" si="2"/>
        <v>3.5</v>
      </c>
      <c r="R90">
        <f t="shared" si="3"/>
        <v>0</v>
      </c>
    </row>
    <row r="91" spans="1:18" x14ac:dyDescent="0.35">
      <c r="A91" t="s">
        <v>362</v>
      </c>
      <c r="B91">
        <v>40696</v>
      </c>
      <c r="C91">
        <v>6943</v>
      </c>
      <c r="D91">
        <v>166</v>
      </c>
      <c r="E91">
        <v>367</v>
      </c>
      <c r="F91" t="s">
        <v>363</v>
      </c>
      <c r="G91">
        <v>14</v>
      </c>
      <c r="H91" t="s">
        <v>364</v>
      </c>
      <c r="I91" t="s">
        <v>365</v>
      </c>
      <c r="J91">
        <v>4</v>
      </c>
      <c r="K91" t="s">
        <v>99</v>
      </c>
      <c r="L91" t="s">
        <v>25</v>
      </c>
      <c r="M91" s="3">
        <v>0.45277777777777778</v>
      </c>
      <c r="N91" t="s">
        <v>30</v>
      </c>
      <c r="O91">
        <v>1</v>
      </c>
      <c r="P91">
        <v>160</v>
      </c>
      <c r="Q91">
        <f t="shared" si="2"/>
        <v>18.399999999999999</v>
      </c>
      <c r="R91">
        <f t="shared" si="3"/>
        <v>0</v>
      </c>
    </row>
    <row r="92" spans="1:18" x14ac:dyDescent="0.35">
      <c r="A92" t="s">
        <v>366</v>
      </c>
      <c r="B92">
        <v>61553</v>
      </c>
      <c r="C92">
        <v>5529</v>
      </c>
      <c r="D92">
        <v>31</v>
      </c>
      <c r="E92">
        <v>180</v>
      </c>
      <c r="F92" t="s">
        <v>309</v>
      </c>
      <c r="G92">
        <v>24</v>
      </c>
      <c r="H92" t="s">
        <v>367</v>
      </c>
      <c r="I92" t="s">
        <v>368</v>
      </c>
      <c r="J92">
        <v>12</v>
      </c>
      <c r="K92" t="s">
        <v>66</v>
      </c>
      <c r="L92" t="s">
        <v>25</v>
      </c>
      <c r="M92" s="3">
        <v>0.77500000000000002</v>
      </c>
      <c r="N92" t="s">
        <v>35</v>
      </c>
      <c r="O92">
        <v>1</v>
      </c>
      <c r="P92">
        <v>49</v>
      </c>
      <c r="Q92">
        <f t="shared" si="2"/>
        <v>9.3000000000000007</v>
      </c>
      <c r="R92">
        <f t="shared" si="3"/>
        <v>0</v>
      </c>
    </row>
    <row r="93" spans="1:18" x14ac:dyDescent="0.35">
      <c r="A93" t="s">
        <v>369</v>
      </c>
      <c r="B93">
        <v>35984</v>
      </c>
      <c r="C93">
        <v>3049</v>
      </c>
      <c r="D93">
        <v>41</v>
      </c>
      <c r="E93">
        <v>81</v>
      </c>
      <c r="F93" t="s">
        <v>215</v>
      </c>
      <c r="G93">
        <v>88</v>
      </c>
      <c r="H93" t="s">
        <v>370</v>
      </c>
      <c r="I93" t="s">
        <v>371</v>
      </c>
      <c r="J93">
        <v>3</v>
      </c>
      <c r="K93" t="s">
        <v>24</v>
      </c>
      <c r="L93" t="s">
        <v>25</v>
      </c>
      <c r="M93" s="3">
        <v>0.84375</v>
      </c>
      <c r="N93" t="s">
        <v>30</v>
      </c>
      <c r="O93">
        <v>6</v>
      </c>
      <c r="P93">
        <v>26</v>
      </c>
      <c r="Q93">
        <f t="shared" si="2"/>
        <v>8.8000000000000007</v>
      </c>
      <c r="R93">
        <f t="shared" si="3"/>
        <v>0</v>
      </c>
    </row>
    <row r="94" spans="1:18" x14ac:dyDescent="0.35">
      <c r="A94" t="s">
        <v>372</v>
      </c>
      <c r="B94">
        <v>14362</v>
      </c>
      <c r="C94">
        <v>946</v>
      </c>
      <c r="D94">
        <v>21</v>
      </c>
      <c r="E94">
        <v>27</v>
      </c>
      <c r="F94" t="s">
        <v>373</v>
      </c>
      <c r="G94">
        <v>8</v>
      </c>
      <c r="H94" t="s">
        <v>374</v>
      </c>
      <c r="I94" t="s">
        <v>375</v>
      </c>
      <c r="J94">
        <v>3</v>
      </c>
      <c r="K94" t="s">
        <v>61</v>
      </c>
      <c r="L94" t="s">
        <v>25</v>
      </c>
      <c r="M94" s="3">
        <v>0.88263888888888886</v>
      </c>
      <c r="N94" t="s">
        <v>19</v>
      </c>
      <c r="O94">
        <v>6</v>
      </c>
      <c r="P94">
        <v>19</v>
      </c>
      <c r="Q94">
        <f t="shared" si="2"/>
        <v>6.9</v>
      </c>
      <c r="R94">
        <f t="shared" si="3"/>
        <v>0</v>
      </c>
    </row>
    <row r="95" spans="1:18" x14ac:dyDescent="0.35">
      <c r="A95" t="s">
        <v>376</v>
      </c>
      <c r="B95">
        <v>9666</v>
      </c>
      <c r="C95">
        <v>610</v>
      </c>
      <c r="D95">
        <v>4</v>
      </c>
      <c r="E95">
        <v>10</v>
      </c>
      <c r="F95" t="s">
        <v>377</v>
      </c>
      <c r="G95">
        <v>19</v>
      </c>
      <c r="H95" t="s">
        <v>378</v>
      </c>
      <c r="I95" t="s">
        <v>379</v>
      </c>
      <c r="J95">
        <v>3</v>
      </c>
      <c r="K95" t="s">
        <v>66</v>
      </c>
      <c r="L95" t="s">
        <v>25</v>
      </c>
      <c r="M95" s="3">
        <v>0.82847222222222228</v>
      </c>
      <c r="N95" t="s">
        <v>30</v>
      </c>
      <c r="O95">
        <v>1</v>
      </c>
      <c r="P95">
        <v>17</v>
      </c>
      <c r="Q95">
        <f t="shared" si="2"/>
        <v>6.5</v>
      </c>
      <c r="R95">
        <f t="shared" si="3"/>
        <v>0</v>
      </c>
    </row>
    <row r="96" spans="1:18" x14ac:dyDescent="0.35">
      <c r="A96" t="s">
        <v>380</v>
      </c>
      <c r="B96">
        <v>35568</v>
      </c>
      <c r="C96">
        <v>1691</v>
      </c>
      <c r="D96">
        <v>67</v>
      </c>
      <c r="E96">
        <v>38</v>
      </c>
      <c r="F96" t="s">
        <v>222</v>
      </c>
      <c r="G96">
        <v>21</v>
      </c>
      <c r="H96" t="s">
        <v>381</v>
      </c>
      <c r="I96" t="s">
        <v>382</v>
      </c>
      <c r="J96">
        <v>3</v>
      </c>
      <c r="K96" t="s">
        <v>99</v>
      </c>
      <c r="L96" t="s">
        <v>46</v>
      </c>
      <c r="M96" s="3">
        <v>0.38263888888888886</v>
      </c>
      <c r="N96" t="s">
        <v>35</v>
      </c>
      <c r="O96">
        <v>1</v>
      </c>
      <c r="P96">
        <v>65</v>
      </c>
      <c r="Q96">
        <f t="shared" si="2"/>
        <v>5</v>
      </c>
      <c r="R96">
        <f t="shared" si="3"/>
        <v>1</v>
      </c>
    </row>
    <row r="97" spans="1:18" x14ac:dyDescent="0.35">
      <c r="A97" t="s">
        <v>383</v>
      </c>
      <c r="B97">
        <v>21303</v>
      </c>
      <c r="C97">
        <v>1952</v>
      </c>
      <c r="D97">
        <v>21</v>
      </c>
      <c r="E97">
        <v>69</v>
      </c>
      <c r="F97" t="s">
        <v>384</v>
      </c>
      <c r="G97">
        <v>13</v>
      </c>
      <c r="H97" t="s">
        <v>385</v>
      </c>
      <c r="I97" t="s">
        <v>386</v>
      </c>
      <c r="J97">
        <v>4</v>
      </c>
      <c r="K97" t="s">
        <v>99</v>
      </c>
      <c r="L97" t="s">
        <v>25</v>
      </c>
      <c r="M97" s="3">
        <v>0.63680555555555551</v>
      </c>
      <c r="N97" t="s">
        <v>51</v>
      </c>
      <c r="O97">
        <v>3</v>
      </c>
      <c r="P97">
        <v>20</v>
      </c>
      <c r="Q97">
        <f t="shared" si="2"/>
        <v>9.6</v>
      </c>
      <c r="R97">
        <f t="shared" si="3"/>
        <v>0</v>
      </c>
    </row>
    <row r="98" spans="1:18" x14ac:dyDescent="0.35">
      <c r="A98" t="s">
        <v>387</v>
      </c>
      <c r="B98">
        <v>8730</v>
      </c>
      <c r="C98">
        <v>548</v>
      </c>
      <c r="D98">
        <v>13</v>
      </c>
      <c r="E98">
        <v>5</v>
      </c>
      <c r="F98" t="s">
        <v>388</v>
      </c>
      <c r="G98">
        <v>20</v>
      </c>
      <c r="H98" t="s">
        <v>389</v>
      </c>
      <c r="I98" t="s">
        <v>390</v>
      </c>
      <c r="J98">
        <v>3</v>
      </c>
      <c r="K98" t="s">
        <v>40</v>
      </c>
      <c r="L98" t="s">
        <v>25</v>
      </c>
      <c r="M98" s="3">
        <v>0.81388888888888888</v>
      </c>
      <c r="N98" t="s">
        <v>56</v>
      </c>
      <c r="O98">
        <v>1</v>
      </c>
      <c r="P98">
        <v>5</v>
      </c>
      <c r="Q98">
        <f t="shared" si="2"/>
        <v>6.5</v>
      </c>
      <c r="R98">
        <f t="shared" si="3"/>
        <v>0</v>
      </c>
    </row>
    <row r="99" spans="1:18" x14ac:dyDescent="0.35">
      <c r="A99" t="s">
        <v>391</v>
      </c>
      <c r="B99">
        <v>5901</v>
      </c>
      <c r="C99">
        <v>310</v>
      </c>
      <c r="D99">
        <v>11</v>
      </c>
      <c r="E99">
        <v>2</v>
      </c>
      <c r="F99" t="s">
        <v>392</v>
      </c>
      <c r="G99">
        <v>15</v>
      </c>
      <c r="H99" t="s">
        <v>393</v>
      </c>
      <c r="I99" t="s">
        <v>394</v>
      </c>
      <c r="J99">
        <v>3</v>
      </c>
      <c r="K99" t="s">
        <v>40</v>
      </c>
      <c r="L99" t="s">
        <v>25</v>
      </c>
      <c r="M99" s="3">
        <v>0.58750000000000002</v>
      </c>
      <c r="N99" t="s">
        <v>79</v>
      </c>
      <c r="O99">
        <v>5</v>
      </c>
      <c r="P99">
        <v>3</v>
      </c>
      <c r="Q99">
        <f t="shared" si="2"/>
        <v>5.5</v>
      </c>
      <c r="R99">
        <f t="shared" si="3"/>
        <v>0</v>
      </c>
    </row>
    <row r="100" spans="1:18" x14ac:dyDescent="0.35">
      <c r="A100" t="s">
        <v>395</v>
      </c>
      <c r="B100">
        <v>6907</v>
      </c>
      <c r="C100">
        <v>263</v>
      </c>
      <c r="D100">
        <v>13</v>
      </c>
      <c r="E100">
        <v>6</v>
      </c>
      <c r="F100" t="s">
        <v>396</v>
      </c>
      <c r="G100">
        <v>12</v>
      </c>
      <c r="H100" t="s">
        <v>397</v>
      </c>
      <c r="I100" t="s">
        <v>398</v>
      </c>
      <c r="J100">
        <v>0</v>
      </c>
      <c r="K100" t="s">
        <v>40</v>
      </c>
      <c r="L100" t="s">
        <v>25</v>
      </c>
      <c r="M100" s="3">
        <v>0.77638888888888891</v>
      </c>
      <c r="N100" t="s">
        <v>19</v>
      </c>
      <c r="O100">
        <v>3</v>
      </c>
      <c r="P100">
        <v>6</v>
      </c>
      <c r="Q100">
        <f t="shared" si="2"/>
        <v>4.0999999999999996</v>
      </c>
      <c r="R100">
        <f t="shared" si="3"/>
        <v>0</v>
      </c>
    </row>
    <row r="101" spans="1:18" x14ac:dyDescent="0.35">
      <c r="A101" t="s">
        <v>399</v>
      </c>
      <c r="B101">
        <v>4078</v>
      </c>
      <c r="C101">
        <v>175</v>
      </c>
      <c r="D101">
        <v>7</v>
      </c>
      <c r="E101">
        <v>4</v>
      </c>
      <c r="F101" t="s">
        <v>298</v>
      </c>
      <c r="G101">
        <v>13</v>
      </c>
      <c r="H101" t="s">
        <v>400</v>
      </c>
      <c r="I101" t="s">
        <v>401</v>
      </c>
      <c r="J101">
        <v>3</v>
      </c>
      <c r="K101" t="s">
        <v>40</v>
      </c>
      <c r="L101" t="s">
        <v>25</v>
      </c>
      <c r="M101" s="3">
        <v>0.42083333333333334</v>
      </c>
      <c r="N101" t="s">
        <v>35</v>
      </c>
      <c r="O101">
        <v>2</v>
      </c>
      <c r="P101">
        <v>0</v>
      </c>
      <c r="Q101">
        <f t="shared" si="2"/>
        <v>4.5999999999999996</v>
      </c>
      <c r="R101">
        <f t="shared" si="3"/>
        <v>0</v>
      </c>
    </row>
    <row r="102" spans="1:18" x14ac:dyDescent="0.35">
      <c r="A102" t="s">
        <v>402</v>
      </c>
      <c r="B102">
        <v>31977</v>
      </c>
      <c r="C102">
        <v>2306</v>
      </c>
      <c r="D102">
        <v>23</v>
      </c>
      <c r="E102">
        <v>16</v>
      </c>
      <c r="F102" t="s">
        <v>403</v>
      </c>
      <c r="G102">
        <v>48</v>
      </c>
      <c r="H102" t="s">
        <v>404</v>
      </c>
      <c r="I102" t="s">
        <v>405</v>
      </c>
      <c r="J102">
        <v>4</v>
      </c>
      <c r="K102" t="s">
        <v>66</v>
      </c>
      <c r="L102" t="s">
        <v>25</v>
      </c>
      <c r="M102" s="3">
        <v>0.52777777777777779</v>
      </c>
      <c r="N102" t="s">
        <v>56</v>
      </c>
      <c r="O102">
        <v>3</v>
      </c>
      <c r="P102">
        <v>14</v>
      </c>
      <c r="Q102">
        <f t="shared" si="2"/>
        <v>7.3</v>
      </c>
      <c r="R102">
        <f t="shared" si="3"/>
        <v>0</v>
      </c>
    </row>
    <row r="103" spans="1:18" x14ac:dyDescent="0.35">
      <c r="A103" t="s">
        <v>406</v>
      </c>
      <c r="B103">
        <v>6205</v>
      </c>
      <c r="C103">
        <v>371</v>
      </c>
      <c r="D103">
        <v>5</v>
      </c>
      <c r="E103">
        <v>8</v>
      </c>
      <c r="F103" t="s">
        <v>407</v>
      </c>
      <c r="G103">
        <v>82</v>
      </c>
      <c r="H103" t="s">
        <v>408</v>
      </c>
      <c r="I103" t="s">
        <v>85</v>
      </c>
      <c r="J103">
        <v>3</v>
      </c>
      <c r="K103" t="s">
        <v>24</v>
      </c>
      <c r="L103" t="s">
        <v>25</v>
      </c>
      <c r="M103" s="3">
        <v>0.72847222222222219</v>
      </c>
      <c r="N103" t="s">
        <v>19</v>
      </c>
      <c r="O103">
        <v>1</v>
      </c>
      <c r="P103">
        <v>0</v>
      </c>
      <c r="Q103">
        <f t="shared" si="2"/>
        <v>6.2</v>
      </c>
      <c r="R103">
        <f t="shared" si="3"/>
        <v>0</v>
      </c>
    </row>
    <row r="104" spans="1:18" x14ac:dyDescent="0.35">
      <c r="A104" t="s">
        <v>409</v>
      </c>
      <c r="B104">
        <v>5791</v>
      </c>
      <c r="C104">
        <v>432</v>
      </c>
      <c r="D104">
        <v>5</v>
      </c>
      <c r="E104">
        <v>5</v>
      </c>
      <c r="F104" t="s">
        <v>410</v>
      </c>
      <c r="G104">
        <v>32</v>
      </c>
      <c r="H104" t="s">
        <v>411</v>
      </c>
      <c r="I104" t="s">
        <v>412</v>
      </c>
      <c r="J104">
        <v>4</v>
      </c>
      <c r="K104" t="s">
        <v>24</v>
      </c>
      <c r="L104" t="s">
        <v>25</v>
      </c>
      <c r="M104" s="3">
        <v>0.80347222222222225</v>
      </c>
      <c r="N104" t="s">
        <v>19</v>
      </c>
      <c r="O104">
        <v>0</v>
      </c>
      <c r="P104">
        <v>13</v>
      </c>
      <c r="Q104">
        <f t="shared" si="2"/>
        <v>7.6</v>
      </c>
      <c r="R104">
        <f t="shared" si="3"/>
        <v>0</v>
      </c>
    </row>
    <row r="105" spans="1:18" x14ac:dyDescent="0.35">
      <c r="A105" t="s">
        <v>413</v>
      </c>
      <c r="B105">
        <v>58480</v>
      </c>
      <c r="C105">
        <v>3528</v>
      </c>
      <c r="D105">
        <v>32</v>
      </c>
      <c r="E105">
        <v>313</v>
      </c>
      <c r="F105" t="s">
        <v>256</v>
      </c>
      <c r="G105">
        <v>25</v>
      </c>
      <c r="H105" t="s">
        <v>414</v>
      </c>
      <c r="I105" t="s">
        <v>415</v>
      </c>
      <c r="J105">
        <v>4</v>
      </c>
      <c r="K105" t="s">
        <v>61</v>
      </c>
      <c r="L105" t="s">
        <v>25</v>
      </c>
      <c r="M105" s="3">
        <v>0.63263888888888886</v>
      </c>
      <c r="N105" t="s">
        <v>35</v>
      </c>
      <c r="O105">
        <v>0</v>
      </c>
      <c r="P105">
        <v>13</v>
      </c>
      <c r="Q105">
        <f t="shared" si="2"/>
        <v>6.6</v>
      </c>
      <c r="R105">
        <f t="shared" si="3"/>
        <v>0</v>
      </c>
    </row>
    <row r="106" spans="1:18" x14ac:dyDescent="0.35">
      <c r="A106" t="s">
        <v>416</v>
      </c>
      <c r="B106">
        <v>21039</v>
      </c>
      <c r="C106">
        <v>1455</v>
      </c>
      <c r="D106">
        <v>104</v>
      </c>
      <c r="E106">
        <v>34</v>
      </c>
      <c r="F106" t="s">
        <v>417</v>
      </c>
      <c r="G106">
        <v>18</v>
      </c>
      <c r="H106" t="s">
        <v>106</v>
      </c>
      <c r="I106" t="s">
        <v>418</v>
      </c>
      <c r="J106">
        <v>3</v>
      </c>
      <c r="K106" t="s">
        <v>99</v>
      </c>
      <c r="L106" t="s">
        <v>25</v>
      </c>
      <c r="M106" s="3">
        <v>0.75416666666666665</v>
      </c>
      <c r="N106" t="s">
        <v>56</v>
      </c>
      <c r="O106">
        <v>11</v>
      </c>
      <c r="P106">
        <v>15</v>
      </c>
      <c r="Q106">
        <f t="shared" si="2"/>
        <v>7.6</v>
      </c>
      <c r="R106">
        <f t="shared" si="3"/>
        <v>0</v>
      </c>
    </row>
    <row r="107" spans="1:18" x14ac:dyDescent="0.35">
      <c r="A107" t="s">
        <v>419</v>
      </c>
      <c r="B107">
        <v>8437</v>
      </c>
      <c r="C107">
        <v>529</v>
      </c>
      <c r="D107">
        <v>9</v>
      </c>
      <c r="E107">
        <v>4</v>
      </c>
      <c r="F107" t="s">
        <v>132</v>
      </c>
      <c r="G107">
        <v>15</v>
      </c>
      <c r="H107" t="s">
        <v>420</v>
      </c>
      <c r="I107" t="s">
        <v>421</v>
      </c>
      <c r="J107">
        <v>4</v>
      </c>
      <c r="K107" t="s">
        <v>115</v>
      </c>
      <c r="L107" t="s">
        <v>25</v>
      </c>
      <c r="M107" s="3">
        <v>0.81666666666666665</v>
      </c>
      <c r="N107" t="s">
        <v>56</v>
      </c>
      <c r="O107">
        <v>0</v>
      </c>
      <c r="P107">
        <v>14</v>
      </c>
      <c r="Q107">
        <f t="shared" si="2"/>
        <v>6.4</v>
      </c>
      <c r="R107">
        <f t="shared" si="3"/>
        <v>0</v>
      </c>
    </row>
    <row r="108" spans="1:18" x14ac:dyDescent="0.35">
      <c r="A108" t="s">
        <v>422</v>
      </c>
      <c r="B108">
        <v>8446</v>
      </c>
      <c r="C108">
        <v>690</v>
      </c>
      <c r="D108">
        <v>17</v>
      </c>
      <c r="E108">
        <v>8</v>
      </c>
      <c r="F108" t="s">
        <v>209</v>
      </c>
      <c r="G108">
        <v>15</v>
      </c>
      <c r="H108" t="s">
        <v>423</v>
      </c>
      <c r="I108" t="s">
        <v>424</v>
      </c>
      <c r="J108">
        <v>5</v>
      </c>
      <c r="K108" t="s">
        <v>61</v>
      </c>
      <c r="L108" t="s">
        <v>25</v>
      </c>
      <c r="M108" s="3">
        <v>0.86736111111111114</v>
      </c>
      <c r="N108" t="s">
        <v>35</v>
      </c>
      <c r="O108">
        <v>3</v>
      </c>
      <c r="P108">
        <v>9</v>
      </c>
      <c r="Q108">
        <f t="shared" si="2"/>
        <v>8.5</v>
      </c>
      <c r="R108">
        <f t="shared" si="3"/>
        <v>0</v>
      </c>
    </row>
    <row r="109" spans="1:18" x14ac:dyDescent="0.35">
      <c r="A109" t="s">
        <v>425</v>
      </c>
      <c r="B109">
        <v>13615</v>
      </c>
      <c r="C109">
        <v>620</v>
      </c>
      <c r="D109">
        <v>4</v>
      </c>
      <c r="E109">
        <v>3</v>
      </c>
      <c r="F109" t="s">
        <v>32</v>
      </c>
      <c r="G109">
        <v>47</v>
      </c>
      <c r="H109" t="s">
        <v>426</v>
      </c>
      <c r="I109" t="s">
        <v>427</v>
      </c>
      <c r="J109">
        <v>4</v>
      </c>
      <c r="K109" t="s">
        <v>66</v>
      </c>
      <c r="L109" t="s">
        <v>25</v>
      </c>
      <c r="M109" s="3">
        <v>0.41180555555555554</v>
      </c>
      <c r="N109" t="s">
        <v>41</v>
      </c>
      <c r="O109">
        <v>1</v>
      </c>
      <c r="P109">
        <v>7</v>
      </c>
      <c r="Q109">
        <f t="shared" si="2"/>
        <v>4.5999999999999996</v>
      </c>
      <c r="R109">
        <f t="shared" si="3"/>
        <v>0</v>
      </c>
    </row>
    <row r="110" spans="1:18" x14ac:dyDescent="0.35">
      <c r="A110" t="s">
        <v>428</v>
      </c>
      <c r="B110">
        <v>60446</v>
      </c>
      <c r="C110">
        <v>7517</v>
      </c>
      <c r="D110">
        <v>56</v>
      </c>
      <c r="E110">
        <v>276</v>
      </c>
      <c r="F110" t="s">
        <v>429</v>
      </c>
      <c r="G110">
        <v>76</v>
      </c>
      <c r="H110" t="s">
        <v>430</v>
      </c>
      <c r="I110" t="s">
        <v>431</v>
      </c>
      <c r="J110">
        <v>3</v>
      </c>
      <c r="K110" t="s">
        <v>24</v>
      </c>
      <c r="L110" t="s">
        <v>25</v>
      </c>
      <c r="M110" s="3">
        <v>0.76597222222222228</v>
      </c>
      <c r="N110" t="s">
        <v>41</v>
      </c>
      <c r="O110">
        <v>0</v>
      </c>
      <c r="P110">
        <v>38</v>
      </c>
      <c r="Q110">
        <f t="shared" si="2"/>
        <v>13</v>
      </c>
      <c r="R110">
        <f t="shared" si="3"/>
        <v>0</v>
      </c>
    </row>
    <row r="111" spans="1:18" x14ac:dyDescent="0.35">
      <c r="A111" t="s">
        <v>432</v>
      </c>
      <c r="B111">
        <v>15988</v>
      </c>
      <c r="C111">
        <v>887</v>
      </c>
      <c r="D111">
        <v>10</v>
      </c>
      <c r="E111">
        <v>23</v>
      </c>
      <c r="F111" t="s">
        <v>433</v>
      </c>
      <c r="G111">
        <v>23</v>
      </c>
      <c r="H111" t="s">
        <v>434</v>
      </c>
      <c r="I111" t="s">
        <v>435</v>
      </c>
      <c r="J111">
        <v>8</v>
      </c>
      <c r="K111" t="s">
        <v>66</v>
      </c>
      <c r="L111" t="s">
        <v>25</v>
      </c>
      <c r="M111" s="3">
        <v>0.86111111111111116</v>
      </c>
      <c r="N111" t="s">
        <v>41</v>
      </c>
      <c r="O111">
        <v>0</v>
      </c>
      <c r="P111">
        <v>4</v>
      </c>
      <c r="Q111">
        <f t="shared" si="2"/>
        <v>5.8</v>
      </c>
      <c r="R111">
        <f t="shared" si="3"/>
        <v>0</v>
      </c>
    </row>
    <row r="112" spans="1:18" x14ac:dyDescent="0.35">
      <c r="A112" t="s">
        <v>436</v>
      </c>
      <c r="B112">
        <v>34885</v>
      </c>
      <c r="C112">
        <v>2806</v>
      </c>
      <c r="D112">
        <v>10</v>
      </c>
      <c r="E112">
        <v>88</v>
      </c>
      <c r="F112" t="s">
        <v>437</v>
      </c>
      <c r="G112">
        <v>39</v>
      </c>
      <c r="H112" t="s">
        <v>438</v>
      </c>
      <c r="I112" t="s">
        <v>439</v>
      </c>
      <c r="J112">
        <v>8</v>
      </c>
      <c r="K112" t="s">
        <v>66</v>
      </c>
      <c r="L112" t="s">
        <v>25</v>
      </c>
      <c r="M112" s="3">
        <v>0.44444444444444442</v>
      </c>
      <c r="N112" t="s">
        <v>79</v>
      </c>
      <c r="O112">
        <v>1</v>
      </c>
      <c r="P112">
        <v>13</v>
      </c>
      <c r="Q112">
        <f t="shared" si="2"/>
        <v>8.3000000000000007</v>
      </c>
      <c r="R112">
        <f t="shared" si="3"/>
        <v>0</v>
      </c>
    </row>
    <row r="113" spans="1:18" x14ac:dyDescent="0.35">
      <c r="A113" t="s">
        <v>440</v>
      </c>
      <c r="B113">
        <v>11177</v>
      </c>
      <c r="C113">
        <v>611</v>
      </c>
      <c r="D113">
        <v>7</v>
      </c>
      <c r="E113">
        <v>2</v>
      </c>
      <c r="F113" t="s">
        <v>256</v>
      </c>
      <c r="G113">
        <v>35</v>
      </c>
      <c r="H113" t="s">
        <v>441</v>
      </c>
      <c r="I113" t="s">
        <v>217</v>
      </c>
      <c r="J113">
        <v>1</v>
      </c>
      <c r="K113" t="s">
        <v>66</v>
      </c>
      <c r="L113" t="s">
        <v>25</v>
      </c>
      <c r="M113" s="3">
        <v>0.80763888888888891</v>
      </c>
      <c r="N113" t="s">
        <v>51</v>
      </c>
      <c r="O113">
        <v>1</v>
      </c>
      <c r="P113">
        <v>6</v>
      </c>
      <c r="Q113">
        <f t="shared" si="2"/>
        <v>5.5</v>
      </c>
      <c r="R113">
        <f t="shared" si="3"/>
        <v>0</v>
      </c>
    </row>
    <row r="114" spans="1:18" x14ac:dyDescent="0.35">
      <c r="A114" t="s">
        <v>442</v>
      </c>
      <c r="B114">
        <v>9884</v>
      </c>
      <c r="C114">
        <v>621</v>
      </c>
      <c r="D114">
        <v>46</v>
      </c>
      <c r="E114">
        <v>3</v>
      </c>
      <c r="F114" t="s">
        <v>388</v>
      </c>
      <c r="G114">
        <v>16</v>
      </c>
      <c r="H114" t="s">
        <v>443</v>
      </c>
      <c r="I114" t="s">
        <v>444</v>
      </c>
      <c r="J114">
        <v>6</v>
      </c>
      <c r="K114" t="s">
        <v>99</v>
      </c>
      <c r="L114" t="s">
        <v>25</v>
      </c>
      <c r="M114" s="3">
        <v>0.52777777777777779</v>
      </c>
      <c r="N114" t="s">
        <v>56</v>
      </c>
      <c r="O114">
        <v>1</v>
      </c>
      <c r="P114">
        <v>12</v>
      </c>
      <c r="Q114">
        <f t="shared" si="2"/>
        <v>6.8</v>
      </c>
      <c r="R114">
        <f t="shared" si="3"/>
        <v>0</v>
      </c>
    </row>
    <row r="115" spans="1:18" x14ac:dyDescent="0.35">
      <c r="A115" t="s">
        <v>445</v>
      </c>
      <c r="B115">
        <v>11156</v>
      </c>
      <c r="C115">
        <v>390</v>
      </c>
      <c r="D115">
        <v>4</v>
      </c>
      <c r="E115">
        <v>5</v>
      </c>
      <c r="F115" t="s">
        <v>446</v>
      </c>
      <c r="G115">
        <v>17</v>
      </c>
      <c r="H115" t="s">
        <v>447</v>
      </c>
      <c r="I115" t="s">
        <v>448</v>
      </c>
      <c r="J115">
        <v>3</v>
      </c>
      <c r="K115" t="s">
        <v>66</v>
      </c>
      <c r="L115" t="s">
        <v>25</v>
      </c>
      <c r="M115" s="3">
        <v>0.77569444444444446</v>
      </c>
      <c r="N115" t="s">
        <v>19</v>
      </c>
      <c r="O115">
        <v>1</v>
      </c>
      <c r="P115">
        <v>4</v>
      </c>
      <c r="Q115">
        <f t="shared" si="2"/>
        <v>3.6</v>
      </c>
      <c r="R115">
        <f t="shared" si="3"/>
        <v>0</v>
      </c>
    </row>
    <row r="116" spans="1:18" x14ac:dyDescent="0.35">
      <c r="A116" t="s">
        <v>449</v>
      </c>
      <c r="B116">
        <v>543879</v>
      </c>
      <c r="C116">
        <v>44000</v>
      </c>
      <c r="D116">
        <v>1053</v>
      </c>
      <c r="E116">
        <v>1600</v>
      </c>
      <c r="F116" t="s">
        <v>178</v>
      </c>
      <c r="G116">
        <v>12</v>
      </c>
      <c r="H116" t="s">
        <v>450</v>
      </c>
      <c r="I116" t="s">
        <v>451</v>
      </c>
      <c r="J116">
        <v>4</v>
      </c>
      <c r="K116" t="s">
        <v>99</v>
      </c>
      <c r="L116" t="s">
        <v>46</v>
      </c>
      <c r="M116" s="3">
        <v>0.89861111111111114</v>
      </c>
      <c r="N116" t="s">
        <v>19</v>
      </c>
      <c r="O116">
        <v>0</v>
      </c>
      <c r="P116">
        <v>1280</v>
      </c>
      <c r="Q116">
        <f t="shared" si="2"/>
        <v>8.6</v>
      </c>
      <c r="R116">
        <f t="shared" si="3"/>
        <v>1</v>
      </c>
    </row>
    <row r="117" spans="1:18" x14ac:dyDescent="0.35">
      <c r="A117" t="s">
        <v>452</v>
      </c>
      <c r="B117">
        <v>5545</v>
      </c>
      <c r="C117">
        <v>163</v>
      </c>
      <c r="D117">
        <v>0</v>
      </c>
      <c r="E117">
        <v>3</v>
      </c>
      <c r="F117" t="s">
        <v>453</v>
      </c>
      <c r="G117">
        <v>28</v>
      </c>
      <c r="H117" t="s">
        <v>454</v>
      </c>
      <c r="I117" t="s">
        <v>455</v>
      </c>
      <c r="J117">
        <v>3</v>
      </c>
      <c r="K117" t="s">
        <v>24</v>
      </c>
      <c r="L117" t="s">
        <v>25</v>
      </c>
      <c r="M117" s="3">
        <v>0.62083333333333335</v>
      </c>
      <c r="N117" t="s">
        <v>30</v>
      </c>
      <c r="O117">
        <v>1</v>
      </c>
      <c r="P117">
        <v>2</v>
      </c>
      <c r="Q117">
        <f t="shared" si="2"/>
        <v>3</v>
      </c>
      <c r="R117">
        <f t="shared" si="3"/>
        <v>0</v>
      </c>
    </row>
    <row r="118" spans="1:18" x14ac:dyDescent="0.35">
      <c r="A118" t="s">
        <v>456</v>
      </c>
      <c r="B118">
        <v>11788</v>
      </c>
      <c r="C118">
        <v>373</v>
      </c>
      <c r="D118">
        <v>6</v>
      </c>
      <c r="E118">
        <v>23</v>
      </c>
      <c r="F118" t="s">
        <v>154</v>
      </c>
      <c r="G118">
        <v>12</v>
      </c>
      <c r="H118" t="s">
        <v>457</v>
      </c>
      <c r="I118" t="s">
        <v>458</v>
      </c>
      <c r="J118">
        <v>5</v>
      </c>
      <c r="K118" t="s">
        <v>18</v>
      </c>
      <c r="L118" t="s">
        <v>25</v>
      </c>
      <c r="M118" s="3">
        <v>0.88263888888888886</v>
      </c>
      <c r="N118" t="s">
        <v>30</v>
      </c>
      <c r="O118">
        <v>1</v>
      </c>
      <c r="P118">
        <v>14</v>
      </c>
      <c r="Q118">
        <f t="shared" si="2"/>
        <v>3.4</v>
      </c>
      <c r="R118">
        <f t="shared" si="3"/>
        <v>0</v>
      </c>
    </row>
    <row r="119" spans="1:18" x14ac:dyDescent="0.35">
      <c r="A119" t="s">
        <v>459</v>
      </c>
      <c r="B119">
        <v>14058</v>
      </c>
      <c r="C119">
        <v>693</v>
      </c>
      <c r="D119">
        <v>44</v>
      </c>
      <c r="E119">
        <v>7</v>
      </c>
      <c r="F119" t="s">
        <v>63</v>
      </c>
      <c r="G119">
        <v>12</v>
      </c>
      <c r="H119" t="s">
        <v>460</v>
      </c>
      <c r="I119" t="s">
        <v>461</v>
      </c>
      <c r="J119">
        <v>5</v>
      </c>
      <c r="K119" t="s">
        <v>99</v>
      </c>
      <c r="L119" t="s">
        <v>25</v>
      </c>
      <c r="M119" s="3">
        <v>0.85</v>
      </c>
      <c r="N119" t="s">
        <v>56</v>
      </c>
      <c r="O119">
        <v>5</v>
      </c>
      <c r="P119">
        <v>8</v>
      </c>
      <c r="Q119">
        <f t="shared" si="2"/>
        <v>5.3</v>
      </c>
      <c r="R119">
        <f t="shared" si="3"/>
        <v>0</v>
      </c>
    </row>
    <row r="120" spans="1:18" x14ac:dyDescent="0.35">
      <c r="A120" t="s">
        <v>462</v>
      </c>
      <c r="B120">
        <v>24903</v>
      </c>
      <c r="C120">
        <v>2303</v>
      </c>
      <c r="D120">
        <v>26</v>
      </c>
      <c r="E120">
        <v>60</v>
      </c>
      <c r="F120" t="s">
        <v>154</v>
      </c>
      <c r="G120">
        <v>10</v>
      </c>
      <c r="H120" t="s">
        <v>463</v>
      </c>
      <c r="I120" t="s">
        <v>464</v>
      </c>
      <c r="J120">
        <v>4</v>
      </c>
      <c r="K120" t="s">
        <v>24</v>
      </c>
      <c r="L120" t="s">
        <v>25</v>
      </c>
      <c r="M120" s="3">
        <v>0.7</v>
      </c>
      <c r="N120" t="s">
        <v>19</v>
      </c>
      <c r="O120">
        <v>1</v>
      </c>
      <c r="P120">
        <v>16</v>
      </c>
      <c r="Q120">
        <f t="shared" si="2"/>
        <v>9.6</v>
      </c>
      <c r="R120">
        <f t="shared" si="3"/>
        <v>0</v>
      </c>
    </row>
    <row r="121" spans="1:18" x14ac:dyDescent="0.35">
      <c r="A121" t="s">
        <v>465</v>
      </c>
      <c r="B121">
        <v>6738</v>
      </c>
      <c r="C121">
        <v>402</v>
      </c>
      <c r="D121">
        <v>12</v>
      </c>
      <c r="E121">
        <v>12</v>
      </c>
      <c r="F121" t="s">
        <v>466</v>
      </c>
      <c r="G121">
        <v>12</v>
      </c>
      <c r="H121" t="s">
        <v>467</v>
      </c>
      <c r="I121" t="s">
        <v>468</v>
      </c>
      <c r="J121">
        <v>3</v>
      </c>
      <c r="K121" t="s">
        <v>99</v>
      </c>
      <c r="L121" t="s">
        <v>25</v>
      </c>
      <c r="M121" s="3">
        <v>0.36736111111111114</v>
      </c>
      <c r="N121" t="s">
        <v>51</v>
      </c>
      <c r="O121">
        <v>5</v>
      </c>
      <c r="P121">
        <v>5</v>
      </c>
      <c r="Q121">
        <f t="shared" si="2"/>
        <v>6.3</v>
      </c>
      <c r="R121">
        <f t="shared" si="3"/>
        <v>0</v>
      </c>
    </row>
    <row r="122" spans="1:18" x14ac:dyDescent="0.35">
      <c r="A122" t="s">
        <v>469</v>
      </c>
      <c r="B122">
        <v>5901</v>
      </c>
      <c r="C122">
        <v>269</v>
      </c>
      <c r="D122">
        <v>13</v>
      </c>
      <c r="E122">
        <v>6</v>
      </c>
      <c r="F122" t="s">
        <v>170</v>
      </c>
      <c r="G122">
        <v>10</v>
      </c>
      <c r="H122" t="s">
        <v>470</v>
      </c>
      <c r="I122" t="s">
        <v>471</v>
      </c>
      <c r="J122">
        <v>5</v>
      </c>
      <c r="K122" t="s">
        <v>40</v>
      </c>
      <c r="L122" t="s">
        <v>25</v>
      </c>
      <c r="M122" s="3">
        <v>0.77777777777777779</v>
      </c>
      <c r="N122" t="s">
        <v>56</v>
      </c>
      <c r="O122">
        <v>1</v>
      </c>
      <c r="P122">
        <v>9</v>
      </c>
      <c r="Q122">
        <f t="shared" si="2"/>
        <v>4.9000000000000004</v>
      </c>
      <c r="R122">
        <f t="shared" si="3"/>
        <v>0</v>
      </c>
    </row>
    <row r="123" spans="1:18" x14ac:dyDescent="0.35">
      <c r="A123" t="s">
        <v>472</v>
      </c>
      <c r="B123">
        <v>5055</v>
      </c>
      <c r="C123">
        <v>303</v>
      </c>
      <c r="D123">
        <v>6</v>
      </c>
      <c r="E123">
        <v>4</v>
      </c>
      <c r="F123" t="s">
        <v>32</v>
      </c>
      <c r="G123">
        <v>13</v>
      </c>
      <c r="H123" t="s">
        <v>473</v>
      </c>
      <c r="I123" t="s">
        <v>474</v>
      </c>
      <c r="J123">
        <v>5</v>
      </c>
      <c r="K123" t="s">
        <v>40</v>
      </c>
      <c r="L123" t="s">
        <v>25</v>
      </c>
      <c r="M123" s="3">
        <v>0.75972222222222219</v>
      </c>
      <c r="N123" t="s">
        <v>19</v>
      </c>
      <c r="O123">
        <v>1</v>
      </c>
      <c r="P123">
        <v>6</v>
      </c>
      <c r="Q123">
        <f t="shared" si="2"/>
        <v>6.2</v>
      </c>
      <c r="R123">
        <f t="shared" si="3"/>
        <v>0</v>
      </c>
    </row>
    <row r="124" spans="1:18" x14ac:dyDescent="0.35">
      <c r="A124" t="s">
        <v>475</v>
      </c>
      <c r="B124">
        <v>3460</v>
      </c>
      <c r="C124">
        <v>243</v>
      </c>
      <c r="D124">
        <v>20</v>
      </c>
      <c r="E124">
        <v>2</v>
      </c>
      <c r="F124" t="s">
        <v>260</v>
      </c>
      <c r="G124">
        <v>9</v>
      </c>
      <c r="H124" t="s">
        <v>476</v>
      </c>
      <c r="I124" t="s">
        <v>477</v>
      </c>
      <c r="J124">
        <v>3</v>
      </c>
      <c r="K124" t="s">
        <v>115</v>
      </c>
      <c r="L124" t="s">
        <v>25</v>
      </c>
      <c r="M124" s="3">
        <v>0.75347222222222221</v>
      </c>
      <c r="N124" t="s">
        <v>30</v>
      </c>
      <c r="O124">
        <v>22</v>
      </c>
      <c r="P124">
        <v>2</v>
      </c>
      <c r="Q124">
        <f t="shared" si="2"/>
        <v>7.7</v>
      </c>
      <c r="R124">
        <f t="shared" si="3"/>
        <v>0</v>
      </c>
    </row>
    <row r="125" spans="1:18" x14ac:dyDescent="0.35">
      <c r="A125" t="s">
        <v>478</v>
      </c>
      <c r="B125">
        <v>44730</v>
      </c>
      <c r="C125">
        <v>1951</v>
      </c>
      <c r="D125">
        <v>71</v>
      </c>
      <c r="E125">
        <v>173</v>
      </c>
      <c r="F125" t="s">
        <v>479</v>
      </c>
      <c r="G125">
        <v>14</v>
      </c>
      <c r="H125" t="s">
        <v>480</v>
      </c>
      <c r="I125" t="s">
        <v>481</v>
      </c>
      <c r="J125">
        <v>6</v>
      </c>
      <c r="K125" t="s">
        <v>40</v>
      </c>
      <c r="L125" t="s">
        <v>25</v>
      </c>
      <c r="M125" s="3">
        <v>0.40833333333333333</v>
      </c>
      <c r="N125" t="s">
        <v>35</v>
      </c>
      <c r="O125">
        <v>1</v>
      </c>
      <c r="P125">
        <v>56</v>
      </c>
      <c r="Q125">
        <f t="shared" si="2"/>
        <v>4.9000000000000004</v>
      </c>
      <c r="R125">
        <f t="shared" si="3"/>
        <v>0</v>
      </c>
    </row>
    <row r="126" spans="1:18" x14ac:dyDescent="0.35">
      <c r="A126" t="s">
        <v>482</v>
      </c>
      <c r="B126">
        <v>1876</v>
      </c>
      <c r="C126">
        <v>77</v>
      </c>
      <c r="D126">
        <v>1</v>
      </c>
      <c r="E126">
        <v>3</v>
      </c>
      <c r="F126" t="s">
        <v>353</v>
      </c>
      <c r="G126">
        <v>37</v>
      </c>
      <c r="H126" t="s">
        <v>483</v>
      </c>
      <c r="I126" t="s">
        <v>484</v>
      </c>
      <c r="J126">
        <v>3</v>
      </c>
      <c r="K126" t="s">
        <v>24</v>
      </c>
      <c r="L126" t="s">
        <v>46</v>
      </c>
      <c r="M126" s="3">
        <v>0.79305555555555551</v>
      </c>
      <c r="N126" t="s">
        <v>35</v>
      </c>
      <c r="O126">
        <v>0</v>
      </c>
      <c r="P126">
        <v>0</v>
      </c>
      <c r="Q126">
        <f t="shared" si="2"/>
        <v>4.3</v>
      </c>
      <c r="R126">
        <f t="shared" si="3"/>
        <v>1</v>
      </c>
    </row>
    <row r="127" spans="1:18" x14ac:dyDescent="0.35">
      <c r="A127" t="s">
        <v>485</v>
      </c>
      <c r="B127">
        <v>3181</v>
      </c>
      <c r="C127">
        <v>188</v>
      </c>
      <c r="D127">
        <v>4</v>
      </c>
      <c r="E127">
        <v>0</v>
      </c>
      <c r="F127" t="s">
        <v>486</v>
      </c>
      <c r="G127">
        <v>6</v>
      </c>
      <c r="H127" t="s">
        <v>487</v>
      </c>
      <c r="I127" t="s">
        <v>488</v>
      </c>
      <c r="J127">
        <v>3</v>
      </c>
      <c r="K127" t="s">
        <v>61</v>
      </c>
      <c r="L127" t="s">
        <v>25</v>
      </c>
      <c r="M127" s="3">
        <v>0.7006944444444444</v>
      </c>
      <c r="N127" t="s">
        <v>51</v>
      </c>
      <c r="O127">
        <v>3</v>
      </c>
      <c r="P127">
        <v>4</v>
      </c>
      <c r="Q127">
        <f t="shared" si="2"/>
        <v>6</v>
      </c>
      <c r="R127">
        <f t="shared" si="3"/>
        <v>0</v>
      </c>
    </row>
    <row r="128" spans="1:18" x14ac:dyDescent="0.35">
      <c r="A128" t="s">
        <v>489</v>
      </c>
      <c r="B128">
        <v>2732</v>
      </c>
      <c r="C128">
        <v>151</v>
      </c>
      <c r="D128">
        <v>6</v>
      </c>
      <c r="E128">
        <v>3</v>
      </c>
      <c r="F128" t="s">
        <v>490</v>
      </c>
      <c r="G128">
        <v>7</v>
      </c>
      <c r="H128" t="s">
        <v>491</v>
      </c>
      <c r="I128" t="s">
        <v>492</v>
      </c>
      <c r="J128">
        <v>3</v>
      </c>
      <c r="K128" t="s">
        <v>40</v>
      </c>
      <c r="L128" t="s">
        <v>25</v>
      </c>
      <c r="M128" s="3">
        <v>0.82291666666666663</v>
      </c>
      <c r="N128" t="s">
        <v>51</v>
      </c>
      <c r="O128">
        <v>0</v>
      </c>
      <c r="P128">
        <v>2</v>
      </c>
      <c r="Q128">
        <f t="shared" si="2"/>
        <v>5.9</v>
      </c>
      <c r="R128">
        <f t="shared" si="3"/>
        <v>0</v>
      </c>
    </row>
    <row r="129" spans="1:18" x14ac:dyDescent="0.35">
      <c r="A129" t="s">
        <v>493</v>
      </c>
      <c r="B129">
        <v>3934</v>
      </c>
      <c r="C129">
        <v>262</v>
      </c>
      <c r="D129">
        <v>4</v>
      </c>
      <c r="E129">
        <v>3</v>
      </c>
      <c r="F129" t="s">
        <v>48</v>
      </c>
      <c r="G129">
        <v>8</v>
      </c>
      <c r="H129" t="s">
        <v>494</v>
      </c>
      <c r="I129" t="s">
        <v>495</v>
      </c>
      <c r="J129">
        <v>4</v>
      </c>
      <c r="K129" t="s">
        <v>66</v>
      </c>
      <c r="L129" t="s">
        <v>25</v>
      </c>
      <c r="M129" s="3">
        <v>0.72569444444444442</v>
      </c>
      <c r="N129" t="s">
        <v>56</v>
      </c>
      <c r="O129">
        <v>1</v>
      </c>
      <c r="P129">
        <v>0</v>
      </c>
      <c r="Q129">
        <f t="shared" si="2"/>
        <v>6.8</v>
      </c>
      <c r="R12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satisfaction_hopital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Visiteur</dc:creator>
  <cp:lastModifiedBy>Ashley Kilola</cp:lastModifiedBy>
  <dcterms:created xsi:type="dcterms:W3CDTF">2024-11-03T07:24:57Z</dcterms:created>
  <dcterms:modified xsi:type="dcterms:W3CDTF">2025-03-18T13:57:42Z</dcterms:modified>
</cp:coreProperties>
</file>