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sla\Documents\CIS 111 (SQL)\Project 1\Project 1 - Foodie Tours\"/>
    </mc:Choice>
  </mc:AlternateContent>
  <xr:revisionPtr revIDLastSave="0" documentId="13_ncr:1_{BF667940-63C6-40D1-A983-3FE99AEAF66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C86" i="1" l="1"/>
  <c r="C85" i="1"/>
  <c r="C84" i="1"/>
  <c r="C83" i="1"/>
  <c r="G68" i="1"/>
  <c r="G61" i="1"/>
  <c r="G77" i="1"/>
  <c r="G45" i="1"/>
  <c r="G36" i="1"/>
  <c r="C82" i="1" s="1"/>
  <c r="G29" i="1"/>
  <c r="C81" i="1" s="1"/>
  <c r="G14" i="1"/>
  <c r="C80" i="1" s="1"/>
  <c r="C88" i="1" l="1"/>
</calcChain>
</file>

<file path=xl/sharedStrings.xml><?xml version="1.0" encoding="utf-8"?>
<sst xmlns="http://schemas.openxmlformats.org/spreadsheetml/2006/main" count="337" uniqueCount="175">
  <si>
    <t>Table name</t>
  </si>
  <si>
    <t>Attribute Name</t>
  </si>
  <si>
    <t>Contents</t>
  </si>
  <si>
    <t>Range</t>
  </si>
  <si>
    <t>PK or FK</t>
  </si>
  <si>
    <t>Format</t>
  </si>
  <si>
    <t>PK</t>
  </si>
  <si>
    <t>FK</t>
  </si>
  <si>
    <t>Size (b)</t>
  </si>
  <si>
    <t>Table size in bytes</t>
  </si>
  <si>
    <t>Database Calculation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</si>
  <si>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</si>
  <si>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</si>
  <si>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</si>
  <si>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</si>
  <si>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</si>
  <si>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</si>
  <si>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</si>
  <si>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</si>
  <si>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Data Type</t>
  </si>
  <si>
    <t>Customers</t>
  </si>
  <si>
    <t>FirstName</t>
  </si>
  <si>
    <t>LastName</t>
  </si>
  <si>
    <t>Email</t>
  </si>
  <si>
    <t>Address</t>
  </si>
  <si>
    <t>City</t>
  </si>
  <si>
    <t>State</t>
  </si>
  <si>
    <t>Zip</t>
  </si>
  <si>
    <t>AgentID</t>
  </si>
  <si>
    <t>OrderID</t>
  </si>
  <si>
    <t>CustomerID</t>
  </si>
  <si>
    <t>Employees</t>
  </si>
  <si>
    <t>EmployeeID</t>
  </si>
  <si>
    <t>LocationID</t>
  </si>
  <si>
    <t>ReportsTo</t>
  </si>
  <si>
    <t>JobTitle</t>
  </si>
  <si>
    <t>StartDate</t>
  </si>
  <si>
    <t>Phone</t>
  </si>
  <si>
    <t>BranchLocations</t>
  </si>
  <si>
    <t>Airlines</t>
  </si>
  <si>
    <t>Orders</t>
  </si>
  <si>
    <t>Aircraft</t>
  </si>
  <si>
    <t>Assets</t>
  </si>
  <si>
    <t>AircraftID</t>
  </si>
  <si>
    <t>Destination</t>
  </si>
  <si>
    <t>PartySize</t>
  </si>
  <si>
    <t>OrderDate</t>
  </si>
  <si>
    <t>PaymentDueDate</t>
  </si>
  <si>
    <t>AmountPaid</t>
  </si>
  <si>
    <t>AmountOwed</t>
  </si>
  <si>
    <t>AirlineID</t>
  </si>
  <si>
    <t>Model</t>
  </si>
  <si>
    <t>EntertainmentSystems</t>
  </si>
  <si>
    <t>Company</t>
  </si>
  <si>
    <t>FoodieFlightPoints</t>
  </si>
  <si>
    <t>ComplimentaryItems</t>
  </si>
  <si>
    <t>TravelInsurance</t>
  </si>
  <si>
    <t>AssetID</t>
  </si>
  <si>
    <t>Name</t>
  </si>
  <si>
    <t>Quantity</t>
  </si>
  <si>
    <t>AcquisitionDate</t>
  </si>
  <si>
    <t>RenewalDate</t>
  </si>
  <si>
    <t>Notes</t>
  </si>
  <si>
    <t>Number of Customers</t>
  </si>
  <si>
    <t>Number of Orders</t>
  </si>
  <si>
    <t>Number of Aircraft</t>
  </si>
  <si>
    <t>Number of Airlines</t>
  </si>
  <si>
    <t>Number of Employees</t>
  </si>
  <si>
    <t>Number of Branch Locations</t>
  </si>
  <si>
    <t>Number of Assets</t>
  </si>
  <si>
    <t>Destinations</t>
  </si>
  <si>
    <t>Customers table primary key</t>
  </si>
  <si>
    <t>Orders table primary key</t>
  </si>
  <si>
    <t>Aircraft table primary key</t>
  </si>
  <si>
    <t>Airline table primary key</t>
  </si>
  <si>
    <t>Employees table primary key</t>
  </si>
  <si>
    <t>Assets table primary key</t>
  </si>
  <si>
    <t>BranchLocation table primary key</t>
  </si>
  <si>
    <t>Customers table foreign key to Employees table</t>
  </si>
  <si>
    <t>Orders table foreign key to Aircraft table</t>
  </si>
  <si>
    <t>Orders table foreign key to Employees table</t>
  </si>
  <si>
    <t>Aircraft table foreign key to Airline table</t>
  </si>
  <si>
    <t>Employees table foreign key to BranchLocations table</t>
  </si>
  <si>
    <t>Assets table foreign key to BranchLocations table</t>
  </si>
  <si>
    <t>First name of customer</t>
  </si>
  <si>
    <t>Last name of customer</t>
  </si>
  <si>
    <t>Customer's phone number</t>
  </si>
  <si>
    <t>Customer's email address</t>
  </si>
  <si>
    <t>Customer's zip code</t>
  </si>
  <si>
    <t>Customer's city of residence</t>
  </si>
  <si>
    <t>Customer's state of residence</t>
  </si>
  <si>
    <t>How many people are traveling with the customer</t>
  </si>
  <si>
    <t>DomesticFlightNumber</t>
  </si>
  <si>
    <t>AbroadFlightNumber</t>
  </si>
  <si>
    <t>Flight number leaving destination</t>
  </si>
  <si>
    <t>Flight number going to the destination</t>
  </si>
  <si>
    <t>Short statement for layovers, special requests, etc</t>
  </si>
  <si>
    <t>Date order was placed</t>
  </si>
  <si>
    <t>Date payment is due</t>
  </si>
  <si>
    <t>Amount paid by customer</t>
  </si>
  <si>
    <t>Amount owed by customer</t>
  </si>
  <si>
    <t>Aircraft model</t>
  </si>
  <si>
    <t>Description of entertainment systems available, if any</t>
  </si>
  <si>
    <t>Airline company name</t>
  </si>
  <si>
    <t>Travel insurance Foodie uses with a given airline</t>
  </si>
  <si>
    <t>Flight points under Foodie Agency's name</t>
  </si>
  <si>
    <t>Description of complimentary items offered</t>
  </si>
  <si>
    <t>Short list of destinations we offer through given airline</t>
  </si>
  <si>
    <t>Employee's first name</t>
  </si>
  <si>
    <t>Employee's last name</t>
  </si>
  <si>
    <t>Employee's job title</t>
  </si>
  <si>
    <t>Employee's start date</t>
  </si>
  <si>
    <t>Employee ID of who employee reports to</t>
  </si>
  <si>
    <t>Employee's phone number</t>
  </si>
  <si>
    <t>Employee's email address</t>
  </si>
  <si>
    <t>Emplyee's city of residence</t>
  </si>
  <si>
    <t>Employee's state of residence</t>
  </si>
  <si>
    <t>Employee's zip code</t>
  </si>
  <si>
    <t>Name of employee's Travel Agent Certification</t>
  </si>
  <si>
    <t>City branch is located in</t>
  </si>
  <si>
    <t>State branch is located in</t>
  </si>
  <si>
    <t>Zip code of branch</t>
  </si>
  <si>
    <t>Name of the asset</t>
  </si>
  <si>
    <t>Quantity of the asset</t>
  </si>
  <si>
    <t>When asset was acquired</t>
  </si>
  <si>
    <t>When asset needs to be renewed, if aplicable</t>
  </si>
  <si>
    <t>Short note about asset, such as damage documentation</t>
  </si>
  <si>
    <t>Orders table foreign key to Customers table</t>
  </si>
  <si>
    <t>int(5)</t>
  </si>
  <si>
    <t>xxxxx</t>
  </si>
  <si>
    <t>0-9</t>
  </si>
  <si>
    <t>int(6)</t>
  </si>
  <si>
    <t>xxxxxx</t>
  </si>
  <si>
    <t>tinyint(2)</t>
  </si>
  <si>
    <t>xx</t>
  </si>
  <si>
    <t>tinyint(1)</t>
  </si>
  <si>
    <t>x</t>
  </si>
  <si>
    <t>xxx</t>
  </si>
  <si>
    <t>smallint(2)</t>
  </si>
  <si>
    <t>Customer's street number and street</t>
  </si>
  <si>
    <t>Employee's street number and street</t>
  </si>
  <si>
    <t>Branch's street number and street</t>
  </si>
  <si>
    <t>varchar(20)</t>
  </si>
  <si>
    <t>varchar(30)</t>
  </si>
  <si>
    <t>xxxx…xxxx</t>
  </si>
  <si>
    <t>a-z, A-Z</t>
  </si>
  <si>
    <t>varchar(50)</t>
  </si>
  <si>
    <t>xxxx….xxxx</t>
  </si>
  <si>
    <t>char(2)</t>
  </si>
  <si>
    <t>A-Z</t>
  </si>
  <si>
    <t>a-z,A-Z</t>
  </si>
  <si>
    <t>varchar(13)</t>
  </si>
  <si>
    <t>(xxx)xxx-xxxx</t>
  </si>
  <si>
    <t>The country the customer is traveling to</t>
  </si>
  <si>
    <t>xx xxxx</t>
  </si>
  <si>
    <t>A-Z, 0-9</t>
  </si>
  <si>
    <t>varchar(7)</t>
  </si>
  <si>
    <t>money</t>
  </si>
  <si>
    <t>xx.xx</t>
  </si>
  <si>
    <t>varchar(200)</t>
  </si>
  <si>
    <t>a-z, A-Z, 0-9</t>
  </si>
  <si>
    <t>a-z,A-Z, 0-9</t>
  </si>
  <si>
    <t>varchar(40)</t>
  </si>
  <si>
    <t>smallint(3)</t>
  </si>
  <si>
    <t>YYYY-MM-DD</t>
  </si>
  <si>
    <t>date(10)</t>
  </si>
  <si>
    <t>YYYY-MM-DD HH:MI:SS</t>
  </si>
  <si>
    <t>datetime(19)</t>
  </si>
  <si>
    <t>Total size(b):</t>
  </si>
  <si>
    <t>Seats</t>
  </si>
  <si>
    <t>Number of seats on plane</t>
  </si>
  <si>
    <t>Certification</t>
  </si>
  <si>
    <t>varchar(100)</t>
  </si>
  <si>
    <t>TravelMedicalInsurance</t>
  </si>
  <si>
    <t>Travel medical insurance Foodie uses with a given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</si>
</sst>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2" borderId="9" xfId="0" applyFont="1" applyFill="1" applyBorder="1"/>
    <xf numFmtId="0" fontId="0" fillId="0" borderId="5" xfId="0" applyBorder="1"/>
    <xf numFmtId="0" fontId="1" fillId="0" borderId="5" xfId="0" quotePrefix="1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9" xfId="0" applyFont="1" applyFill="1" applyBorder="1" applyAlignment="1">
      <alignment horizontal="right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1" fillId="0" borderId="9" xfId="0" applyFont="1" applyBorder="1"/>
    <xf numFmtId="0" fontId="1" fillId="0" borderId="5" xfId="0" applyFont="1" applyBorder="1"/>
    <xf numFmtId="16" fontId="1" fillId="0" borderId="5" xfId="0" quotePrefix="1" applyNumberFormat="1" applyFont="1" applyBorder="1" applyAlignment="1">
      <alignment horizontal="left"/>
    </xf>
    <xf numFmtId="0" fontId="2" fillId="2" borderId="5" xfId="0" quotePrefix="1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5" xfId="0" quotePrefix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border diagonalUp="0" diagonalDown="0">
        <left/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border>
        <top style="thin">
          <color theme="7"/>
        </top>
      </border>
    </dxf>
    <dxf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7"/>
        </left>
        <right style="thin">
          <color theme="7"/>
        </right>
        <top/>
        <bottom/>
        <vertical style="thin">
          <color theme="7"/>
        </vertical>
        <horizontal style="thin">
          <color theme="7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78" totalsRowShown="0" headerRowDxfId="12" dataDxfId="10" headerRowBorderDxfId="11" tableBorderDxfId="9" totalsRowBorderDxfId="8">
  <autoFilter ref="A1:H78" xr:uid="{00000000-0009-0000-0100-000001000000}"/>
  <tableColumns count="8">
    <tableColumn id="1" xr3:uid="{00000000-0010-0000-0000-000001000000}" name="Column1" dataDxfId="7"/>
    <tableColumn id="2" xr3:uid="{00000000-0010-0000-0000-000002000000}" name="Column2" dataDxfId="6"/>
    <tableColumn id="3" xr3:uid="{00000000-0010-0000-0000-000003000000}" name="Column3" dataDxfId="5"/>
    <tableColumn id="4" xr3:uid="{00000000-0010-0000-0000-000004000000}" name="Column4" dataDxfId="4"/>
    <tableColumn id="5" xr3:uid="{00000000-0010-0000-0000-000005000000}" name="Column5" dataDxfId="3"/>
    <tableColumn id="6" xr3:uid="{00000000-0010-0000-0000-000006000000}" name="Column6" dataDxfId="2"/>
    <tableColumn id="7" xr3:uid="{00000000-0010-0000-0000-000007000000}" name="Column7" dataDxfId="1"/>
    <tableColumn id="8" xr3:uid="{00000000-0010-0000-0000-000008000000}" name="Column8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43"/>
  <sheetViews>
    <sheetView tabSelected="1" topLeftCell="A55" zoomScaleNormal="100" workbookViewId="0">
      <selection activeCell="D72" sqref="D72"/>
    </sheetView>
  </sheetViews>
  <sheetFormatPr defaultColWidth="9.109375" defaultRowHeight="13.2" x14ac:dyDescent="0.25"/>
  <cols>
    <col min="1" max="1" width="25.88671875" style="2" customWidth="1"/>
    <col min="2" max="2" width="27.33203125" style="2" customWidth="1"/>
    <col min="3" max="3" width="45.6640625" style="3" customWidth="1"/>
    <col min="4" max="4" width="13.6640625" style="3" customWidth="1"/>
    <col min="5" max="5" width="21.6640625" style="3" customWidth="1"/>
    <col min="6" max="6" width="16.88671875" style="3" customWidth="1"/>
    <col min="7" max="7" width="13.109375" style="1" customWidth="1"/>
    <col min="8" max="8" width="13.44140625" style="1" customWidth="1"/>
    <col min="9" max="16384" width="9.109375" style="2"/>
  </cols>
  <sheetData>
    <row r="1" spans="1:8" x14ac:dyDescent="0.25">
      <c r="A1" s="9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1" t="s">
        <v>18</v>
      </c>
    </row>
    <row r="2" spans="1:8" ht="12.75" customHeight="1" x14ac:dyDescent="0.25">
      <c r="A2" s="12" t="s">
        <v>0</v>
      </c>
      <c r="B2" s="13" t="s">
        <v>1</v>
      </c>
      <c r="C2" s="14" t="s">
        <v>2</v>
      </c>
      <c r="D2" s="14" t="s">
        <v>19</v>
      </c>
      <c r="E2" s="14" t="s">
        <v>5</v>
      </c>
      <c r="F2" s="14" t="s">
        <v>3</v>
      </c>
      <c r="G2" s="13" t="s">
        <v>8</v>
      </c>
      <c r="H2" s="15" t="s">
        <v>4</v>
      </c>
    </row>
    <row r="3" spans="1:8" ht="12.75" customHeight="1" x14ac:dyDescent="0.25">
      <c r="A3" s="12"/>
      <c r="B3" s="13"/>
      <c r="C3" s="14"/>
      <c r="D3" s="14"/>
      <c r="E3" s="14"/>
      <c r="F3" s="14"/>
      <c r="G3" s="13"/>
      <c r="H3" s="15"/>
    </row>
    <row r="4" spans="1:8" ht="12.75" customHeight="1" x14ac:dyDescent="0.25">
      <c r="A4" s="16" t="s">
        <v>20</v>
      </c>
      <c r="B4" s="17" t="s">
        <v>30</v>
      </c>
      <c r="C4" s="14" t="s">
        <v>71</v>
      </c>
      <c r="D4" s="14" t="s">
        <v>138</v>
      </c>
      <c r="E4" s="18" t="s">
        <v>134</v>
      </c>
      <c r="F4" s="14" t="s">
        <v>130</v>
      </c>
      <c r="G4" s="13">
        <v>2</v>
      </c>
      <c r="H4" s="15" t="s">
        <v>6</v>
      </c>
    </row>
    <row r="5" spans="1:8" ht="12.75" customHeight="1" x14ac:dyDescent="0.25">
      <c r="A5" s="16"/>
      <c r="B5" s="19" t="s">
        <v>28</v>
      </c>
      <c r="C5" s="14" t="s">
        <v>78</v>
      </c>
      <c r="D5" s="14"/>
      <c r="E5" s="14"/>
      <c r="F5" s="14"/>
      <c r="G5" s="13"/>
      <c r="H5" s="15" t="s">
        <v>7</v>
      </c>
    </row>
    <row r="6" spans="1:8" ht="12.75" customHeight="1" x14ac:dyDescent="0.25">
      <c r="A6" s="16"/>
      <c r="B6" s="19" t="s">
        <v>21</v>
      </c>
      <c r="C6" s="14" t="s">
        <v>84</v>
      </c>
      <c r="D6" s="14" t="s">
        <v>142</v>
      </c>
      <c r="E6" s="18" t="s">
        <v>144</v>
      </c>
      <c r="F6" s="14" t="s">
        <v>145</v>
      </c>
      <c r="G6" s="13">
        <v>20</v>
      </c>
      <c r="H6" s="15"/>
    </row>
    <row r="7" spans="1:8" ht="12.75" customHeight="1" x14ac:dyDescent="0.25">
      <c r="A7" s="16"/>
      <c r="B7" s="19" t="s">
        <v>22</v>
      </c>
      <c r="C7" s="19" t="s">
        <v>85</v>
      </c>
      <c r="D7" s="14" t="s">
        <v>143</v>
      </c>
      <c r="E7" s="18" t="s">
        <v>144</v>
      </c>
      <c r="F7" s="14" t="s">
        <v>145</v>
      </c>
      <c r="G7" s="13">
        <v>30</v>
      </c>
      <c r="H7" s="15"/>
    </row>
    <row r="8" spans="1:8" ht="12.75" customHeight="1" x14ac:dyDescent="0.25">
      <c r="A8" s="16"/>
      <c r="B8" s="19" t="s">
        <v>37</v>
      </c>
      <c r="C8" s="19" t="s">
        <v>86</v>
      </c>
      <c r="D8" s="14" t="s">
        <v>151</v>
      </c>
      <c r="E8" s="18" t="s">
        <v>152</v>
      </c>
      <c r="F8" s="14" t="s">
        <v>130</v>
      </c>
      <c r="G8" s="13">
        <v>13</v>
      </c>
      <c r="H8" s="15"/>
    </row>
    <row r="9" spans="1:8" ht="12.75" customHeight="1" x14ac:dyDescent="0.25">
      <c r="A9" s="16"/>
      <c r="B9" s="19" t="s">
        <v>23</v>
      </c>
      <c r="C9" s="19" t="s">
        <v>87</v>
      </c>
      <c r="D9" s="14" t="s">
        <v>143</v>
      </c>
      <c r="E9" s="14" t="s">
        <v>147</v>
      </c>
      <c r="F9" s="14" t="s">
        <v>150</v>
      </c>
      <c r="G9" s="13">
        <v>30</v>
      </c>
      <c r="H9" s="15"/>
    </row>
    <row r="10" spans="1:8" ht="12.75" customHeight="1" x14ac:dyDescent="0.25">
      <c r="A10" s="16"/>
      <c r="B10" s="19" t="s">
        <v>24</v>
      </c>
      <c r="C10" s="19" t="s">
        <v>139</v>
      </c>
      <c r="D10" s="14" t="s">
        <v>142</v>
      </c>
      <c r="E10" s="14" t="s">
        <v>147</v>
      </c>
      <c r="F10" s="14" t="s">
        <v>150</v>
      </c>
      <c r="G10" s="13">
        <v>20</v>
      </c>
      <c r="H10" s="15"/>
    </row>
    <row r="11" spans="1:8" ht="12.75" customHeight="1" x14ac:dyDescent="0.25">
      <c r="A11" s="16"/>
      <c r="B11" s="19" t="s">
        <v>25</v>
      </c>
      <c r="C11" s="19" t="s">
        <v>89</v>
      </c>
      <c r="D11" s="14" t="s">
        <v>142</v>
      </c>
      <c r="E11" s="14" t="s">
        <v>147</v>
      </c>
      <c r="F11" s="14" t="s">
        <v>150</v>
      </c>
      <c r="G11" s="13">
        <v>20</v>
      </c>
      <c r="H11" s="15"/>
    </row>
    <row r="12" spans="1:8" ht="12.75" customHeight="1" x14ac:dyDescent="0.25">
      <c r="A12" s="16"/>
      <c r="B12" s="19" t="s">
        <v>26</v>
      </c>
      <c r="C12" s="19" t="s">
        <v>90</v>
      </c>
      <c r="D12" s="14" t="s">
        <v>148</v>
      </c>
      <c r="E12" s="14" t="s">
        <v>134</v>
      </c>
      <c r="F12" s="14" t="s">
        <v>149</v>
      </c>
      <c r="G12" s="13">
        <v>2</v>
      </c>
      <c r="H12" s="15"/>
    </row>
    <row r="13" spans="1:8" ht="12.75" customHeight="1" x14ac:dyDescent="0.25">
      <c r="A13" s="16"/>
      <c r="B13" s="19" t="s">
        <v>27</v>
      </c>
      <c r="C13" s="19" t="s">
        <v>88</v>
      </c>
      <c r="D13" s="14" t="s">
        <v>128</v>
      </c>
      <c r="E13" s="14" t="s">
        <v>129</v>
      </c>
      <c r="F13" s="14" t="s">
        <v>130</v>
      </c>
      <c r="G13" s="13">
        <v>4</v>
      </c>
      <c r="H13" s="15"/>
    </row>
    <row r="14" spans="1:8" ht="12.75" customHeight="1" x14ac:dyDescent="0.25">
      <c r="A14" s="20" t="s">
        <v>9</v>
      </c>
      <c r="B14" s="21"/>
      <c r="C14" s="22"/>
      <c r="D14" s="22"/>
      <c r="E14" s="22"/>
      <c r="F14" s="22"/>
      <c r="G14" s="23">
        <f>SUM(G4:G13)</f>
        <v>141</v>
      </c>
      <c r="H14" s="15"/>
    </row>
    <row r="15" spans="1:8" ht="12.75" customHeight="1" x14ac:dyDescent="0.25">
      <c r="A15" s="24"/>
      <c r="B15" s="25"/>
      <c r="C15" s="14"/>
      <c r="D15" s="14"/>
      <c r="E15" s="14"/>
      <c r="F15" s="14"/>
      <c r="G15" s="13"/>
      <c r="H15" s="15"/>
    </row>
    <row r="16" spans="1:8" ht="12.75" customHeight="1" x14ac:dyDescent="0.25">
      <c r="A16" s="16" t="s">
        <v>40</v>
      </c>
      <c r="B16" s="36" t="s">
        <v>29</v>
      </c>
      <c r="C16" s="14" t="s">
        <v>72</v>
      </c>
      <c r="D16" s="14" t="s">
        <v>138</v>
      </c>
      <c r="E16" s="18" t="s">
        <v>134</v>
      </c>
      <c r="F16" s="14" t="s">
        <v>130</v>
      </c>
      <c r="G16" s="13">
        <v>2</v>
      </c>
      <c r="H16" s="15" t="s">
        <v>6</v>
      </c>
    </row>
    <row r="17" spans="1:8" ht="12.75" customHeight="1" x14ac:dyDescent="0.25">
      <c r="A17" s="16"/>
      <c r="B17" s="36" t="s">
        <v>43</v>
      </c>
      <c r="C17" s="14" t="s">
        <v>79</v>
      </c>
      <c r="D17" s="14"/>
      <c r="E17" s="14"/>
      <c r="F17" s="14"/>
      <c r="G17" s="13"/>
      <c r="H17" s="15" t="s">
        <v>7</v>
      </c>
    </row>
    <row r="18" spans="1:8" ht="12.75" customHeight="1" x14ac:dyDescent="0.25">
      <c r="A18" s="16"/>
      <c r="B18" s="37" t="s">
        <v>30</v>
      </c>
      <c r="C18" s="19" t="s">
        <v>127</v>
      </c>
      <c r="D18" s="14"/>
      <c r="E18" s="18"/>
      <c r="F18" s="14"/>
      <c r="G18" s="13"/>
      <c r="H18" s="15" t="s">
        <v>7</v>
      </c>
    </row>
    <row r="19" spans="1:8" ht="12.75" customHeight="1" x14ac:dyDescent="0.25">
      <c r="A19" s="16"/>
      <c r="B19" s="37" t="s">
        <v>32</v>
      </c>
      <c r="C19" s="19" t="s">
        <v>80</v>
      </c>
      <c r="D19" s="14"/>
      <c r="E19" s="14"/>
      <c r="F19" s="14"/>
      <c r="G19" s="13"/>
      <c r="H19" s="15" t="s">
        <v>7</v>
      </c>
    </row>
    <row r="20" spans="1:8" ht="12.75" customHeight="1" x14ac:dyDescent="0.25">
      <c r="A20" s="16"/>
      <c r="B20" s="37" t="s">
        <v>44</v>
      </c>
      <c r="C20" s="19" t="s">
        <v>153</v>
      </c>
      <c r="D20" s="14" t="s">
        <v>142</v>
      </c>
      <c r="E20" s="14" t="s">
        <v>147</v>
      </c>
      <c r="F20" s="14" t="s">
        <v>145</v>
      </c>
      <c r="G20" s="13">
        <v>20</v>
      </c>
      <c r="H20" s="15"/>
    </row>
    <row r="21" spans="1:8" ht="12.75" customHeight="1" x14ac:dyDescent="0.25">
      <c r="A21" s="16"/>
      <c r="B21" s="37" t="s">
        <v>45</v>
      </c>
      <c r="C21" s="19" t="s">
        <v>91</v>
      </c>
      <c r="D21" s="14" t="s">
        <v>133</v>
      </c>
      <c r="E21" s="14" t="s">
        <v>134</v>
      </c>
      <c r="F21" s="14" t="s">
        <v>130</v>
      </c>
      <c r="G21" s="13">
        <v>1</v>
      </c>
      <c r="H21" s="15"/>
    </row>
    <row r="22" spans="1:8" ht="12.75" customHeight="1" x14ac:dyDescent="0.25">
      <c r="A22" s="16"/>
      <c r="B22" s="37" t="s">
        <v>92</v>
      </c>
      <c r="C22" s="19" t="s">
        <v>95</v>
      </c>
      <c r="D22" s="14" t="s">
        <v>156</v>
      </c>
      <c r="E22" s="14" t="s">
        <v>154</v>
      </c>
      <c r="F22" s="14" t="s">
        <v>155</v>
      </c>
      <c r="G22" s="13">
        <v>7</v>
      </c>
      <c r="H22" s="15"/>
    </row>
    <row r="23" spans="1:8" ht="12.75" customHeight="1" x14ac:dyDescent="0.25">
      <c r="A23" s="16"/>
      <c r="B23" s="37" t="s">
        <v>93</v>
      </c>
      <c r="C23" s="19" t="s">
        <v>94</v>
      </c>
      <c r="D23" s="14" t="s">
        <v>156</v>
      </c>
      <c r="E23" s="14" t="s">
        <v>154</v>
      </c>
      <c r="F23" s="14" t="s">
        <v>155</v>
      </c>
      <c r="G23" s="13">
        <v>7</v>
      </c>
      <c r="H23" s="15"/>
    </row>
    <row r="24" spans="1:8" ht="12.75" customHeight="1" x14ac:dyDescent="0.25">
      <c r="A24" s="16"/>
      <c r="B24" s="19" t="s">
        <v>46</v>
      </c>
      <c r="C24" s="19" t="s">
        <v>97</v>
      </c>
      <c r="D24" s="14" t="s">
        <v>167</v>
      </c>
      <c r="E24" s="17" t="s">
        <v>166</v>
      </c>
      <c r="F24" s="19" t="s">
        <v>130</v>
      </c>
      <c r="G24" s="13">
        <v>8</v>
      </c>
      <c r="H24" s="15"/>
    </row>
    <row r="25" spans="1:8" ht="12.75" customHeight="1" x14ac:dyDescent="0.25">
      <c r="A25" s="16"/>
      <c r="B25" s="19" t="s">
        <v>47</v>
      </c>
      <c r="C25" s="19" t="s">
        <v>98</v>
      </c>
      <c r="D25" s="14" t="s">
        <v>167</v>
      </c>
      <c r="E25" s="17" t="s">
        <v>166</v>
      </c>
      <c r="F25" s="19" t="s">
        <v>130</v>
      </c>
      <c r="G25" s="13">
        <v>8</v>
      </c>
      <c r="H25" s="15"/>
    </row>
    <row r="26" spans="1:8" ht="12.75" customHeight="1" x14ac:dyDescent="0.25">
      <c r="A26" s="16"/>
      <c r="B26" s="19" t="s">
        <v>48</v>
      </c>
      <c r="C26" s="19" t="s">
        <v>99</v>
      </c>
      <c r="D26" s="14" t="s">
        <v>157</v>
      </c>
      <c r="E26" s="14" t="s">
        <v>158</v>
      </c>
      <c r="F26" s="14" t="s">
        <v>130</v>
      </c>
      <c r="G26" s="13">
        <v>8</v>
      </c>
      <c r="H26" s="15"/>
    </row>
    <row r="27" spans="1:8" ht="12.75" customHeight="1" x14ac:dyDescent="0.25">
      <c r="A27" s="16"/>
      <c r="B27" s="19" t="s">
        <v>49</v>
      </c>
      <c r="C27" s="19" t="s">
        <v>100</v>
      </c>
      <c r="D27" s="14" t="s">
        <v>157</v>
      </c>
      <c r="E27" s="14" t="s">
        <v>158</v>
      </c>
      <c r="F27" s="14" t="s">
        <v>130</v>
      </c>
      <c r="G27" s="13">
        <v>8</v>
      </c>
      <c r="H27" s="15"/>
    </row>
    <row r="28" spans="1:8" ht="12.75" customHeight="1" x14ac:dyDescent="0.25">
      <c r="A28" s="16"/>
      <c r="B28" s="19" t="s">
        <v>62</v>
      </c>
      <c r="C28" s="14" t="s">
        <v>96</v>
      </c>
      <c r="D28" s="19" t="s">
        <v>159</v>
      </c>
      <c r="E28" s="30" t="s">
        <v>147</v>
      </c>
      <c r="F28" s="19" t="s">
        <v>160</v>
      </c>
      <c r="G28" s="31">
        <v>200</v>
      </c>
      <c r="H28" s="15"/>
    </row>
    <row r="29" spans="1:8" ht="12.75" customHeight="1" x14ac:dyDescent="0.25">
      <c r="A29" s="20" t="s">
        <v>9</v>
      </c>
      <c r="B29" s="21"/>
      <c r="C29" s="22"/>
      <c r="D29" s="22"/>
      <c r="E29" s="22"/>
      <c r="F29" s="22"/>
      <c r="G29" s="23">
        <f>SUM(G16:G28)</f>
        <v>269</v>
      </c>
      <c r="H29" s="15"/>
    </row>
    <row r="30" spans="1:8" ht="12.75" customHeight="1" x14ac:dyDescent="0.25">
      <c r="A30" s="24"/>
      <c r="B30" s="25"/>
      <c r="C30" s="14"/>
      <c r="D30" s="14"/>
      <c r="E30" s="14"/>
      <c r="F30" s="26"/>
      <c r="G30" s="13"/>
      <c r="H30" s="15"/>
    </row>
    <row r="31" spans="1:8" ht="12.75" customHeight="1" x14ac:dyDescent="0.25">
      <c r="A31" s="16" t="s">
        <v>41</v>
      </c>
      <c r="B31" s="17" t="s">
        <v>43</v>
      </c>
      <c r="C31" s="14" t="s">
        <v>73</v>
      </c>
      <c r="D31" s="14" t="s">
        <v>133</v>
      </c>
      <c r="E31" s="14" t="s">
        <v>134</v>
      </c>
      <c r="F31" s="14" t="s">
        <v>130</v>
      </c>
      <c r="G31" s="13">
        <v>1</v>
      </c>
      <c r="H31" s="15" t="s">
        <v>6</v>
      </c>
    </row>
    <row r="32" spans="1:8" ht="12.75" customHeight="1" x14ac:dyDescent="0.25">
      <c r="A32" s="16"/>
      <c r="B32" s="19" t="s">
        <v>50</v>
      </c>
      <c r="C32" s="14" t="s">
        <v>81</v>
      </c>
      <c r="D32" s="14"/>
      <c r="E32" s="14"/>
      <c r="F32" s="14"/>
      <c r="G32" s="13"/>
      <c r="H32" s="15" t="s">
        <v>7</v>
      </c>
    </row>
    <row r="33" spans="1:8" ht="12.75" customHeight="1" x14ac:dyDescent="0.25">
      <c r="A33" s="16"/>
      <c r="B33" s="19" t="s">
        <v>51</v>
      </c>
      <c r="C33" s="14" t="s">
        <v>101</v>
      </c>
      <c r="D33" s="39" t="s">
        <v>143</v>
      </c>
      <c r="E33" s="19" t="s">
        <v>147</v>
      </c>
      <c r="F33" s="18" t="s">
        <v>160</v>
      </c>
      <c r="G33" s="13">
        <v>20</v>
      </c>
      <c r="H33" s="15"/>
    </row>
    <row r="34" spans="1:8" ht="12.75" customHeight="1" x14ac:dyDescent="0.25">
      <c r="A34" s="16"/>
      <c r="B34" s="19" t="s">
        <v>169</v>
      </c>
      <c r="C34" s="14" t="s">
        <v>170</v>
      </c>
      <c r="D34" s="14" t="s">
        <v>163</v>
      </c>
      <c r="E34" s="18" t="s">
        <v>137</v>
      </c>
      <c r="F34" s="14" t="s">
        <v>130</v>
      </c>
      <c r="G34" s="13">
        <v>2</v>
      </c>
      <c r="H34" s="15"/>
    </row>
    <row r="35" spans="1:8" ht="12.75" customHeight="1" x14ac:dyDescent="0.25">
      <c r="A35" s="16"/>
      <c r="B35" s="25" t="s">
        <v>52</v>
      </c>
      <c r="C35" s="14" t="s">
        <v>102</v>
      </c>
      <c r="D35" s="14" t="s">
        <v>146</v>
      </c>
      <c r="E35" s="18" t="s">
        <v>144</v>
      </c>
      <c r="F35" s="14" t="s">
        <v>145</v>
      </c>
      <c r="G35" s="13">
        <v>50</v>
      </c>
      <c r="H35" s="15"/>
    </row>
    <row r="36" spans="1:8" x14ac:dyDescent="0.25">
      <c r="A36" s="20" t="s">
        <v>9</v>
      </c>
      <c r="B36" s="22"/>
      <c r="C36" s="22"/>
      <c r="D36" s="22"/>
      <c r="E36" s="27"/>
      <c r="F36" s="22"/>
      <c r="G36" s="23">
        <f>SUM(G31:G35)</f>
        <v>73</v>
      </c>
      <c r="H36" s="15"/>
    </row>
    <row r="37" spans="1:8" x14ac:dyDescent="0.25">
      <c r="A37" s="28"/>
      <c r="B37" s="14"/>
      <c r="C37" s="14"/>
      <c r="D37" s="14"/>
      <c r="E37" s="14"/>
      <c r="F37" s="14"/>
      <c r="G37" s="13"/>
      <c r="H37" s="15"/>
    </row>
    <row r="38" spans="1:8" ht="12.75" customHeight="1" x14ac:dyDescent="0.25">
      <c r="A38" s="16" t="s">
        <v>39</v>
      </c>
      <c r="B38" s="19" t="s">
        <v>50</v>
      </c>
      <c r="C38" s="19" t="s">
        <v>74</v>
      </c>
      <c r="D38" s="14" t="s">
        <v>133</v>
      </c>
      <c r="E38" s="14" t="s">
        <v>134</v>
      </c>
      <c r="F38" s="14" t="s">
        <v>130</v>
      </c>
      <c r="G38" s="13">
        <v>1</v>
      </c>
      <c r="H38" s="29" t="s">
        <v>6</v>
      </c>
    </row>
    <row r="39" spans="1:8" ht="12.75" customHeight="1" x14ac:dyDescent="0.25">
      <c r="A39" s="16"/>
      <c r="B39" s="19" t="s">
        <v>53</v>
      </c>
      <c r="C39" s="19" t="s">
        <v>103</v>
      </c>
      <c r="D39" s="14" t="s">
        <v>142</v>
      </c>
      <c r="E39" s="18" t="s">
        <v>144</v>
      </c>
      <c r="F39" s="14" t="s">
        <v>145</v>
      </c>
      <c r="G39" s="13">
        <v>20</v>
      </c>
      <c r="H39" s="29"/>
    </row>
    <row r="40" spans="1:8" ht="12.75" customHeight="1" x14ac:dyDescent="0.25">
      <c r="A40" s="16"/>
      <c r="B40" s="19" t="s">
        <v>56</v>
      </c>
      <c r="C40" s="19" t="s">
        <v>104</v>
      </c>
      <c r="D40" s="14" t="s">
        <v>146</v>
      </c>
      <c r="E40" s="18" t="s">
        <v>144</v>
      </c>
      <c r="F40" s="14" t="s">
        <v>145</v>
      </c>
      <c r="G40" s="13">
        <v>50</v>
      </c>
      <c r="H40" s="29"/>
    </row>
    <row r="41" spans="1:8" ht="12.75" customHeight="1" x14ac:dyDescent="0.25">
      <c r="A41" s="16"/>
      <c r="B41" s="37" t="s">
        <v>173</v>
      </c>
      <c r="C41" s="19" t="s">
        <v>174</v>
      </c>
      <c r="D41" s="14" t="s">
        <v>146</v>
      </c>
      <c r="E41" s="18" t="s">
        <v>144</v>
      </c>
      <c r="F41" s="14" t="s">
        <v>145</v>
      </c>
      <c r="G41" s="13">
        <v>50</v>
      </c>
      <c r="H41" s="29"/>
    </row>
    <row r="42" spans="1:8" ht="12.75" customHeight="1" x14ac:dyDescent="0.25">
      <c r="A42" s="16"/>
      <c r="B42" s="19" t="s">
        <v>54</v>
      </c>
      <c r="C42" s="19" t="s">
        <v>105</v>
      </c>
      <c r="D42" s="19" t="s">
        <v>131</v>
      </c>
      <c r="E42" s="30" t="s">
        <v>132</v>
      </c>
      <c r="F42" s="19" t="s">
        <v>130</v>
      </c>
      <c r="G42" s="31">
        <v>4</v>
      </c>
      <c r="H42" s="29"/>
    </row>
    <row r="43" spans="1:8" ht="12.75" customHeight="1" x14ac:dyDescent="0.25">
      <c r="A43" s="16"/>
      <c r="B43" s="19" t="s">
        <v>55</v>
      </c>
      <c r="C43" s="19" t="s">
        <v>106</v>
      </c>
      <c r="D43" s="14" t="s">
        <v>146</v>
      </c>
      <c r="E43" s="18" t="s">
        <v>144</v>
      </c>
      <c r="F43" s="14" t="s">
        <v>145</v>
      </c>
      <c r="G43" s="13">
        <v>50</v>
      </c>
      <c r="H43" s="29"/>
    </row>
    <row r="44" spans="1:8" ht="12.75" customHeight="1" x14ac:dyDescent="0.25">
      <c r="A44" s="16"/>
      <c r="B44" s="19" t="s">
        <v>70</v>
      </c>
      <c r="C44" s="19" t="s">
        <v>107</v>
      </c>
      <c r="D44" s="19" t="s">
        <v>162</v>
      </c>
      <c r="E44" s="30" t="s">
        <v>147</v>
      </c>
      <c r="F44" s="19" t="s">
        <v>160</v>
      </c>
      <c r="G44" s="31">
        <v>40</v>
      </c>
      <c r="H44" s="29"/>
    </row>
    <row r="45" spans="1:8" ht="12.75" customHeight="1" x14ac:dyDescent="0.25">
      <c r="A45" s="20" t="s">
        <v>9</v>
      </c>
      <c r="B45" s="22"/>
      <c r="C45" s="22"/>
      <c r="D45" s="22"/>
      <c r="E45" s="22"/>
      <c r="F45" s="22"/>
      <c r="G45" s="23">
        <f>SUM(G38:G44)</f>
        <v>215</v>
      </c>
      <c r="H45" s="29"/>
    </row>
    <row r="46" spans="1:8" ht="12.75" customHeight="1" x14ac:dyDescent="0.25">
      <c r="A46" s="24"/>
      <c r="B46" s="19"/>
      <c r="C46" s="19"/>
      <c r="D46" s="19"/>
      <c r="E46" s="19"/>
      <c r="F46" s="19"/>
      <c r="G46" s="31"/>
      <c r="H46" s="29"/>
    </row>
    <row r="47" spans="1:8" ht="12.75" customHeight="1" x14ac:dyDescent="0.25">
      <c r="A47" s="16" t="s">
        <v>31</v>
      </c>
      <c r="B47" s="17" t="s">
        <v>32</v>
      </c>
      <c r="C47" s="14" t="s">
        <v>75</v>
      </c>
      <c r="D47" s="14" t="s">
        <v>133</v>
      </c>
      <c r="E47" s="14" t="s">
        <v>134</v>
      </c>
      <c r="F47" s="14" t="s">
        <v>130</v>
      </c>
      <c r="G47" s="13">
        <v>1</v>
      </c>
      <c r="H47" s="15" t="s">
        <v>6</v>
      </c>
    </row>
    <row r="48" spans="1:8" ht="12.75" customHeight="1" x14ac:dyDescent="0.25">
      <c r="A48" s="16"/>
      <c r="B48" s="17" t="s">
        <v>33</v>
      </c>
      <c r="C48" s="14" t="s">
        <v>82</v>
      </c>
      <c r="D48" s="14"/>
      <c r="E48" s="14"/>
      <c r="F48" s="14"/>
      <c r="G48" s="13"/>
      <c r="H48" s="15" t="s">
        <v>7</v>
      </c>
    </row>
    <row r="49" spans="1:8" ht="12.75" customHeight="1" x14ac:dyDescent="0.25">
      <c r="A49" s="16"/>
      <c r="B49" s="19" t="s">
        <v>21</v>
      </c>
      <c r="C49" s="19" t="s">
        <v>108</v>
      </c>
      <c r="D49" s="14" t="s">
        <v>142</v>
      </c>
      <c r="E49" s="18" t="s">
        <v>144</v>
      </c>
      <c r="F49" s="14" t="s">
        <v>145</v>
      </c>
      <c r="G49" s="13">
        <v>20</v>
      </c>
      <c r="H49" s="15"/>
    </row>
    <row r="50" spans="1:8" ht="12.75" customHeight="1" x14ac:dyDescent="0.25">
      <c r="A50" s="16"/>
      <c r="B50" s="19" t="s">
        <v>22</v>
      </c>
      <c r="C50" s="19" t="s">
        <v>109</v>
      </c>
      <c r="D50" s="14" t="s">
        <v>143</v>
      </c>
      <c r="E50" s="18" t="s">
        <v>144</v>
      </c>
      <c r="F50" s="14" t="s">
        <v>145</v>
      </c>
      <c r="G50" s="13">
        <v>30</v>
      </c>
      <c r="H50" s="15"/>
    </row>
    <row r="51" spans="1:8" ht="12.75" customHeight="1" x14ac:dyDescent="0.25">
      <c r="A51" s="16"/>
      <c r="B51" s="17" t="s">
        <v>35</v>
      </c>
      <c r="C51" s="19" t="s">
        <v>110</v>
      </c>
      <c r="D51" s="14" t="s">
        <v>142</v>
      </c>
      <c r="E51" s="18" t="s">
        <v>144</v>
      </c>
      <c r="F51" s="14" t="s">
        <v>145</v>
      </c>
      <c r="G51" s="13">
        <v>20</v>
      </c>
      <c r="H51" s="15"/>
    </row>
    <row r="52" spans="1:8" ht="12.75" customHeight="1" x14ac:dyDescent="0.25">
      <c r="A52" s="16"/>
      <c r="B52" s="17" t="s">
        <v>34</v>
      </c>
      <c r="C52" s="19" t="s">
        <v>112</v>
      </c>
      <c r="D52" s="14" t="s">
        <v>133</v>
      </c>
      <c r="E52" s="14" t="s">
        <v>134</v>
      </c>
      <c r="F52" s="14" t="s">
        <v>130</v>
      </c>
      <c r="G52" s="13">
        <v>1</v>
      </c>
      <c r="H52" s="15"/>
    </row>
    <row r="53" spans="1:8" ht="12.75" customHeight="1" x14ac:dyDescent="0.25">
      <c r="A53" s="16"/>
      <c r="B53" s="17" t="s">
        <v>36</v>
      </c>
      <c r="C53" s="14" t="s">
        <v>111</v>
      </c>
      <c r="D53" s="14" t="s">
        <v>165</v>
      </c>
      <c r="E53" s="14" t="s">
        <v>164</v>
      </c>
      <c r="F53" s="19" t="s">
        <v>130</v>
      </c>
      <c r="G53" s="13">
        <v>3</v>
      </c>
      <c r="H53" s="15"/>
    </row>
    <row r="54" spans="1:8" ht="12.75" customHeight="1" x14ac:dyDescent="0.25">
      <c r="A54" s="16"/>
      <c r="B54" s="19" t="s">
        <v>37</v>
      </c>
      <c r="C54" s="14" t="s">
        <v>113</v>
      </c>
      <c r="D54" s="14" t="s">
        <v>151</v>
      </c>
      <c r="E54" s="18" t="s">
        <v>152</v>
      </c>
      <c r="F54" s="14" t="s">
        <v>130</v>
      </c>
      <c r="G54" s="13">
        <v>13</v>
      </c>
      <c r="H54" s="15"/>
    </row>
    <row r="55" spans="1:8" ht="12.75" customHeight="1" x14ac:dyDescent="0.25">
      <c r="A55" s="16"/>
      <c r="B55" s="19" t="s">
        <v>23</v>
      </c>
      <c r="C55" s="14" t="s">
        <v>114</v>
      </c>
      <c r="D55" s="14" t="s">
        <v>143</v>
      </c>
      <c r="E55" s="14" t="s">
        <v>147</v>
      </c>
      <c r="F55" s="14" t="s">
        <v>150</v>
      </c>
      <c r="G55" s="13">
        <v>30</v>
      </c>
      <c r="H55" s="15"/>
    </row>
    <row r="56" spans="1:8" ht="12.75" customHeight="1" x14ac:dyDescent="0.25">
      <c r="A56" s="16"/>
      <c r="B56" s="19" t="s">
        <v>24</v>
      </c>
      <c r="C56" s="14" t="s">
        <v>140</v>
      </c>
      <c r="D56" s="14" t="s">
        <v>142</v>
      </c>
      <c r="E56" s="14" t="s">
        <v>147</v>
      </c>
      <c r="F56" s="14" t="s">
        <v>150</v>
      </c>
      <c r="G56" s="13">
        <v>20</v>
      </c>
      <c r="H56" s="15"/>
    </row>
    <row r="57" spans="1:8" ht="12.75" customHeight="1" x14ac:dyDescent="0.25">
      <c r="A57" s="16"/>
      <c r="B57" s="19" t="s">
        <v>25</v>
      </c>
      <c r="C57" s="14" t="s">
        <v>115</v>
      </c>
      <c r="D57" s="14" t="s">
        <v>142</v>
      </c>
      <c r="E57" s="14" t="s">
        <v>147</v>
      </c>
      <c r="F57" s="14" t="s">
        <v>150</v>
      </c>
      <c r="G57" s="13">
        <v>20</v>
      </c>
      <c r="H57" s="15"/>
    </row>
    <row r="58" spans="1:8" ht="12.75" customHeight="1" x14ac:dyDescent="0.25">
      <c r="A58" s="16"/>
      <c r="B58" s="19" t="s">
        <v>26</v>
      </c>
      <c r="C58" s="14" t="s">
        <v>116</v>
      </c>
      <c r="D58" s="14" t="s">
        <v>148</v>
      </c>
      <c r="E58" s="14" t="s">
        <v>134</v>
      </c>
      <c r="F58" s="14" t="s">
        <v>149</v>
      </c>
      <c r="G58" s="13">
        <v>2</v>
      </c>
      <c r="H58" s="15"/>
    </row>
    <row r="59" spans="1:8" ht="12.75" customHeight="1" x14ac:dyDescent="0.25">
      <c r="A59" s="16"/>
      <c r="B59" s="19" t="s">
        <v>27</v>
      </c>
      <c r="C59" s="14" t="s">
        <v>117</v>
      </c>
      <c r="D59" s="14" t="s">
        <v>128</v>
      </c>
      <c r="E59" s="14" t="s">
        <v>129</v>
      </c>
      <c r="F59" s="14" t="s">
        <v>130</v>
      </c>
      <c r="G59" s="13">
        <v>4</v>
      </c>
      <c r="H59" s="15"/>
    </row>
    <row r="60" spans="1:8" ht="12.75" customHeight="1" x14ac:dyDescent="0.25">
      <c r="A60" s="16"/>
      <c r="B60" s="25" t="s">
        <v>171</v>
      </c>
      <c r="C60" s="14" t="s">
        <v>118</v>
      </c>
      <c r="D60" s="14" t="s">
        <v>146</v>
      </c>
      <c r="E60" s="14" t="s">
        <v>147</v>
      </c>
      <c r="F60" s="14" t="s">
        <v>161</v>
      </c>
      <c r="G60" s="13">
        <v>50</v>
      </c>
      <c r="H60" s="15"/>
    </row>
    <row r="61" spans="1:8" ht="12.75" customHeight="1" x14ac:dyDescent="0.25">
      <c r="A61" s="20" t="s">
        <v>9</v>
      </c>
      <c r="B61" s="21"/>
      <c r="C61" s="22"/>
      <c r="D61" s="22"/>
      <c r="E61" s="22"/>
      <c r="F61" s="22"/>
      <c r="G61" s="23">
        <f>SUM(G47:G60)</f>
        <v>214</v>
      </c>
      <c r="H61" s="15"/>
    </row>
    <row r="62" spans="1:8" ht="12.75" customHeight="1" x14ac:dyDescent="0.25">
      <c r="A62" s="24"/>
      <c r="B62" s="25"/>
      <c r="C62" s="14"/>
      <c r="D62" s="14"/>
      <c r="E62" s="14"/>
      <c r="F62" s="26"/>
      <c r="G62" s="13"/>
      <c r="H62" s="15"/>
    </row>
    <row r="63" spans="1:8" ht="12.75" customHeight="1" x14ac:dyDescent="0.25">
      <c r="A63" s="16" t="s">
        <v>38</v>
      </c>
      <c r="B63" s="17" t="s">
        <v>33</v>
      </c>
      <c r="C63" s="14" t="s">
        <v>77</v>
      </c>
      <c r="D63" s="14" t="s">
        <v>135</v>
      </c>
      <c r="E63" s="14" t="s">
        <v>136</v>
      </c>
      <c r="F63" s="14" t="s">
        <v>130</v>
      </c>
      <c r="G63" s="13">
        <v>1</v>
      </c>
      <c r="H63" s="15" t="s">
        <v>6</v>
      </c>
    </row>
    <row r="64" spans="1:8" ht="12.75" customHeight="1" x14ac:dyDescent="0.25">
      <c r="A64" s="16"/>
      <c r="B64" s="19" t="s">
        <v>24</v>
      </c>
      <c r="C64" s="14" t="s">
        <v>141</v>
      </c>
      <c r="D64" s="14" t="s">
        <v>142</v>
      </c>
      <c r="E64" s="14" t="s">
        <v>147</v>
      </c>
      <c r="F64" s="14" t="s">
        <v>150</v>
      </c>
      <c r="G64" s="13">
        <v>20</v>
      </c>
      <c r="H64" s="15"/>
    </row>
    <row r="65" spans="1:8" ht="12.75" customHeight="1" x14ac:dyDescent="0.25">
      <c r="A65" s="16"/>
      <c r="B65" s="19" t="s">
        <v>25</v>
      </c>
      <c r="C65" s="14" t="s">
        <v>119</v>
      </c>
      <c r="D65" s="14" t="s">
        <v>142</v>
      </c>
      <c r="E65" s="14" t="s">
        <v>147</v>
      </c>
      <c r="F65" s="14" t="s">
        <v>150</v>
      </c>
      <c r="G65" s="13">
        <v>20</v>
      </c>
      <c r="H65" s="15"/>
    </row>
    <row r="66" spans="1:8" ht="12.75" customHeight="1" x14ac:dyDescent="0.25">
      <c r="A66" s="16"/>
      <c r="B66" s="19" t="s">
        <v>26</v>
      </c>
      <c r="C66" s="14" t="s">
        <v>120</v>
      </c>
      <c r="D66" s="14" t="s">
        <v>148</v>
      </c>
      <c r="E66" s="14" t="s">
        <v>134</v>
      </c>
      <c r="F66" s="14" t="s">
        <v>149</v>
      </c>
      <c r="G66" s="13">
        <v>2</v>
      </c>
      <c r="H66" s="15"/>
    </row>
    <row r="67" spans="1:8" ht="12.75" customHeight="1" x14ac:dyDescent="0.25">
      <c r="A67" s="16"/>
      <c r="B67" s="19" t="s">
        <v>27</v>
      </c>
      <c r="C67" s="14" t="s">
        <v>121</v>
      </c>
      <c r="D67" s="14" t="s">
        <v>128</v>
      </c>
      <c r="E67" s="14" t="s">
        <v>129</v>
      </c>
      <c r="F67" s="14" t="s">
        <v>130</v>
      </c>
      <c r="G67" s="13">
        <v>4</v>
      </c>
      <c r="H67" s="15"/>
    </row>
    <row r="68" spans="1:8" x14ac:dyDescent="0.25">
      <c r="A68" s="20" t="s">
        <v>9</v>
      </c>
      <c r="B68" s="22"/>
      <c r="C68" s="22"/>
      <c r="D68" s="22"/>
      <c r="E68" s="27"/>
      <c r="F68" s="22"/>
      <c r="G68" s="23">
        <f>SUM(G63:G67)</f>
        <v>47</v>
      </c>
      <c r="H68" s="15"/>
    </row>
    <row r="69" spans="1:8" x14ac:dyDescent="0.25">
      <c r="A69" s="28"/>
      <c r="B69" s="14"/>
      <c r="C69" s="14"/>
      <c r="D69" s="14"/>
      <c r="E69" s="14"/>
      <c r="F69" s="14"/>
      <c r="G69" s="13"/>
      <c r="H69" s="15"/>
    </row>
    <row r="70" spans="1:8" x14ac:dyDescent="0.25">
      <c r="A70" s="16" t="s">
        <v>42</v>
      </c>
      <c r="B70" s="19" t="s">
        <v>57</v>
      </c>
      <c r="C70" s="19" t="s">
        <v>76</v>
      </c>
      <c r="D70" s="14" t="s">
        <v>133</v>
      </c>
      <c r="E70" s="14" t="s">
        <v>134</v>
      </c>
      <c r="F70" s="14" t="s">
        <v>130</v>
      </c>
      <c r="G70" s="13">
        <v>1</v>
      </c>
      <c r="H70" s="29" t="s">
        <v>6</v>
      </c>
    </row>
    <row r="71" spans="1:8" x14ac:dyDescent="0.25">
      <c r="A71" s="16"/>
      <c r="B71" s="19" t="s">
        <v>33</v>
      </c>
      <c r="C71" s="19" t="s">
        <v>83</v>
      </c>
      <c r="D71" s="14"/>
      <c r="E71" s="14"/>
      <c r="F71" s="14"/>
      <c r="G71" s="13"/>
      <c r="H71" s="29" t="s">
        <v>7</v>
      </c>
    </row>
    <row r="72" spans="1:8" x14ac:dyDescent="0.25">
      <c r="A72" s="16"/>
      <c r="B72" s="19" t="s">
        <v>58</v>
      </c>
      <c r="C72" s="19" t="s">
        <v>122</v>
      </c>
      <c r="D72" s="39" t="s">
        <v>172</v>
      </c>
      <c r="E72" s="14" t="s">
        <v>147</v>
      </c>
      <c r="F72" s="14" t="s">
        <v>150</v>
      </c>
      <c r="G72" s="13">
        <v>100</v>
      </c>
      <c r="H72" s="29"/>
    </row>
    <row r="73" spans="1:8" x14ac:dyDescent="0.25">
      <c r="A73" s="16"/>
      <c r="B73" s="19" t="s">
        <v>59</v>
      </c>
      <c r="C73" s="19" t="s">
        <v>123</v>
      </c>
      <c r="D73" s="19" t="s">
        <v>138</v>
      </c>
      <c r="E73" s="30" t="s">
        <v>134</v>
      </c>
      <c r="F73" s="19" t="s">
        <v>130</v>
      </c>
      <c r="G73" s="31">
        <v>2</v>
      </c>
      <c r="H73" s="29"/>
    </row>
    <row r="74" spans="1:8" x14ac:dyDescent="0.25">
      <c r="A74" s="16"/>
      <c r="B74" s="19" t="s">
        <v>60</v>
      </c>
      <c r="C74" s="19" t="s">
        <v>124</v>
      </c>
      <c r="D74" s="14" t="s">
        <v>165</v>
      </c>
      <c r="E74" s="14" t="s">
        <v>164</v>
      </c>
      <c r="F74" s="19" t="s">
        <v>130</v>
      </c>
      <c r="G74" s="13">
        <v>3</v>
      </c>
      <c r="H74" s="29"/>
    </row>
    <row r="75" spans="1:8" x14ac:dyDescent="0.25">
      <c r="A75" s="16"/>
      <c r="B75" s="19" t="s">
        <v>61</v>
      </c>
      <c r="C75" s="19" t="s">
        <v>125</v>
      </c>
      <c r="D75" s="14" t="s">
        <v>165</v>
      </c>
      <c r="E75" s="30" t="s">
        <v>164</v>
      </c>
      <c r="F75" s="19" t="s">
        <v>130</v>
      </c>
      <c r="G75" s="31">
        <v>3</v>
      </c>
      <c r="H75" s="29"/>
    </row>
    <row r="76" spans="1:8" x14ac:dyDescent="0.25">
      <c r="A76" s="16"/>
      <c r="B76" s="19" t="s">
        <v>62</v>
      </c>
      <c r="C76" s="19" t="s">
        <v>126</v>
      </c>
      <c r="D76" s="19" t="s">
        <v>159</v>
      </c>
      <c r="E76" s="30" t="s">
        <v>147</v>
      </c>
      <c r="F76" s="19" t="s">
        <v>160</v>
      </c>
      <c r="G76" s="31">
        <v>200</v>
      </c>
      <c r="H76" s="29"/>
    </row>
    <row r="77" spans="1:8" x14ac:dyDescent="0.25">
      <c r="A77" s="20" t="s">
        <v>9</v>
      </c>
      <c r="B77" s="22"/>
      <c r="C77" s="22"/>
      <c r="D77" s="22"/>
      <c r="E77" s="27"/>
      <c r="F77" s="22"/>
      <c r="G77" s="23">
        <f>SUM(G70:G76)</f>
        <v>309</v>
      </c>
      <c r="H77" s="29"/>
    </row>
    <row r="78" spans="1:8" x14ac:dyDescent="0.25">
      <c r="A78" s="32"/>
      <c r="B78" s="33"/>
      <c r="C78" s="33"/>
      <c r="D78" s="33"/>
      <c r="E78" s="33"/>
      <c r="F78" s="33"/>
      <c r="G78" s="34"/>
      <c r="H78" s="35"/>
    </row>
    <row r="79" spans="1:8" x14ac:dyDescent="0.25">
      <c r="A79" s="8" t="s">
        <v>10</v>
      </c>
      <c r="B79" s="7"/>
      <c r="C79" s="7"/>
      <c r="E79" s="4"/>
    </row>
    <row r="80" spans="1:8" x14ac:dyDescent="0.25">
      <c r="A80" s="6" t="s">
        <v>63</v>
      </c>
      <c r="B80" s="6">
        <v>10</v>
      </c>
      <c r="C80" s="6">
        <f>(B80*G14)</f>
        <v>1410</v>
      </c>
      <c r="E80" s="4"/>
    </row>
    <row r="81" spans="1:5" x14ac:dyDescent="0.25">
      <c r="A81" s="5" t="s">
        <v>64</v>
      </c>
      <c r="B81" s="6">
        <v>10</v>
      </c>
      <c r="C81" s="6">
        <f>(B81*G29)</f>
        <v>2690</v>
      </c>
      <c r="E81" s="4"/>
    </row>
    <row r="82" spans="1:5" x14ac:dyDescent="0.25">
      <c r="A82" s="6" t="s">
        <v>65</v>
      </c>
      <c r="B82" s="5">
        <v>6</v>
      </c>
      <c r="C82" s="6">
        <f>(B82*G36)</f>
        <v>438</v>
      </c>
    </row>
    <row r="83" spans="1:5" x14ac:dyDescent="0.25">
      <c r="A83" s="6" t="s">
        <v>66</v>
      </c>
      <c r="B83" s="5">
        <v>3</v>
      </c>
      <c r="C83" s="6">
        <f>(B83*G45)</f>
        <v>645</v>
      </c>
    </row>
    <row r="84" spans="1:5" x14ac:dyDescent="0.25">
      <c r="A84" s="6" t="s">
        <v>67</v>
      </c>
      <c r="B84" s="5">
        <v>14</v>
      </c>
      <c r="C84" s="6">
        <f>(B84*G61)</f>
        <v>2996</v>
      </c>
    </row>
    <row r="85" spans="1:5" x14ac:dyDescent="0.25">
      <c r="A85" s="6" t="s">
        <v>68</v>
      </c>
      <c r="B85" s="5">
        <v>2</v>
      </c>
      <c r="C85" s="6">
        <f>(B85*G68)</f>
        <v>94</v>
      </c>
    </row>
    <row r="86" spans="1:5" x14ac:dyDescent="0.25">
      <c r="A86" s="5" t="s">
        <v>69</v>
      </c>
      <c r="B86" s="38">
        <v>18</v>
      </c>
      <c r="C86" s="6">
        <f>(B86*G77)</f>
        <v>5562</v>
      </c>
    </row>
    <row r="88" spans="1:5" x14ac:dyDescent="0.25">
      <c r="B88" s="5" t="s">
        <v>168</v>
      </c>
      <c r="C88" s="5">
        <f>SUM(C80:C86)</f>
        <v>13835</v>
      </c>
    </row>
    <row r="89" spans="1:5" x14ac:dyDescent="0.25">
      <c r="E89" s="4"/>
    </row>
    <row r="98" spans="5:5" x14ac:dyDescent="0.25">
      <c r="E98" s="4"/>
    </row>
    <row r="99" spans="5:5" x14ac:dyDescent="0.25">
      <c r="E99" s="4"/>
    </row>
    <row r="111" spans="5:5" x14ac:dyDescent="0.25">
      <c r="E111" s="4"/>
    </row>
    <row r="112" spans="5:5" x14ac:dyDescent="0.25">
      <c r="E112" s="4"/>
    </row>
    <row r="114" spans="5:5" x14ac:dyDescent="0.25">
      <c r="E114" s="4"/>
    </row>
    <row r="115" spans="5:5" x14ac:dyDescent="0.25">
      <c r="E115" s="4"/>
    </row>
    <row r="118" spans="5:5" x14ac:dyDescent="0.25">
      <c r="E118" s="4"/>
    </row>
    <row r="119" spans="5:5" x14ac:dyDescent="0.25">
      <c r="E119" s="4"/>
    </row>
    <row r="127" spans="5:5" x14ac:dyDescent="0.25">
      <c r="E127" s="4"/>
    </row>
    <row r="128" spans="5:5" x14ac:dyDescent="0.25">
      <c r="E128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</sheetData>
  <phoneticPr fontId="0" type="noConversion"/>
  <pageMargins left="0.75" right="0.75" top="1" bottom="1" header="0.5" footer="0.5"/>
  <pageSetup scale="67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james</dc:creator>
  <cp:lastModifiedBy>Heather Slanec</cp:lastModifiedBy>
  <cp:lastPrinted>2013-02-26T11:36:47Z</cp:lastPrinted>
  <dcterms:created xsi:type="dcterms:W3CDTF">2003-06-12T19:59:33Z</dcterms:created>
  <dcterms:modified xsi:type="dcterms:W3CDTF">2023-12-08T22:07:46Z</dcterms:modified>
</cp:coreProperties>
</file>