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1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25A6537-9C23-4B08-82EC-589F4E8AD4C0}" xr6:coauthVersionLast="47" xr6:coauthVersionMax="47" xr10:uidLastSave="{00000000-0000-0000-0000-000000000000}"/>
  <bookViews>
    <workbookView xWindow="0" yWindow="0" windowWidth="19410" windowHeight="6795" firstSheet="2" activeTab="2" xr2:uid="{00000000-000D-0000-FFFF-FFFF00000000}"/>
  </bookViews>
  <sheets>
    <sheet name="アンケート送付者" sheetId="1" r:id="rId1"/>
    <sheet name="メールテンプレート" sheetId="2" r:id="rId2"/>
    <sheet name="QRコード作成データ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2" i="3"/>
  <c r="C2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3" i="3"/>
  <c r="A2" i="1"/>
  <c r="A2" i="2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<sst xmlns="http://schemas.openxmlformats.org/spreadsheetml/2006/main" count="95" uniqueCount="33">
  <si>
    <t>No</t>
  </si>
  <si>
    <t>氏名</t>
  </si>
  <si>
    <t>参加者01</t>
  </si>
  <si>
    <t>参加者02</t>
  </si>
  <si>
    <t>参加者03</t>
  </si>
  <si>
    <t>参加者04</t>
  </si>
  <si>
    <t>参加者05</t>
  </si>
  <si>
    <t>参加者06</t>
  </si>
  <si>
    <t>参加者07</t>
  </si>
  <si>
    <t>参加者08</t>
  </si>
  <si>
    <t>参加者09</t>
  </si>
  <si>
    <t>参加者10</t>
  </si>
  <si>
    <t>参加者11</t>
  </si>
  <si>
    <t>参加者12</t>
  </si>
  <si>
    <t>参加者13</t>
  </si>
  <si>
    <t>参加者14</t>
  </si>
  <si>
    <t>参加者15</t>
  </si>
  <si>
    <t>番号</t>
  </si>
  <si>
    <t>タイトル</t>
  </si>
  <si>
    <t>件名</t>
  </si>
  <si>
    <t>本文</t>
  </si>
  <si>
    <t>1</t>
  </si>
  <si>
    <t>〇〇アンケート</t>
  </si>
  <si>
    <t xml:space="preserve">{タイトル} 回答 {氏名} </t>
  </si>
  <si>
    <t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t>
  </si>
  <si>
    <t>テンプレート番号</t>
  </si>
  <si>
    <t>宛先</t>
  </si>
  <si>
    <t>画像ファイル名</t>
  </si>
  <si>
    <t>画像幅</t>
    <rPh sb="0" eb="3">
      <t>ガゾウハバ</t>
    </rPh>
    <phoneticPr fontId="4"/>
  </si>
  <si>
    <t>画像高</t>
    <rPh sb="0" eb="2">
      <t>ガゾウ</t>
    </rPh>
    <rPh sb="2" eb="3">
      <t>タカ</t>
    </rPh>
    <phoneticPr fontId="4"/>
  </si>
  <si>
    <t>example@example</t>
  </si>
  <si>
    <t>300</t>
    <phoneticPr fontId="4"/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</si>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</sst>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charset val="134"/>
      <scheme val="minor"/>
    </font>
    <font>
      <sz val="11"/>
      <color theme="1"/>
      <name val="UD デジタル 教科書体 N-R"/>
      <charset val="128"/>
    </font>
    <font>
      <u/>
      <sz val="11"/>
      <color rgb="FF800080"/>
      <name val="Yu Gothic"/>
      <family val="3"/>
      <charset val="128"/>
      <scheme val="minor"/>
    </font>
    <font>
      <u/>
      <sz val="11"/>
      <color rgb="FF0000FF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UD デジタル 教科書体 N-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1" fillId="0" borderId="0" xfId="0" applyFont="1"/>
    <xf numFmtId="0" fontId="2" fillId="0" borderId="0" xfId="1" applyFont="1" applyAlignment="1"/>
    <xf numFmtId="49" fontId="1" fillId="0" borderId="0" xfId="0" applyNumberFormat="1" applyFont="1" applyAlignment="1">
      <alignment horizontal="center"/>
    </xf>
    <xf numFmtId="49" fontId="5" fillId="0" borderId="0" xfId="0" applyNumberFormat="1" applyFont="1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example@example" TargetMode="External" Type="http://schemas.openxmlformats.org/officeDocument/2006/relationships/hyperlink"/><Relationship Id="rId2" Target="mailto:example@example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2" sqref="A2"/>
    </sheetView>
  </sheetViews>
  <sheetFormatPr defaultColWidth="8.625" defaultRowHeight="15"/>
  <cols>
    <col min="1" max="1" width="3" style="2" customWidth="1"/>
    <col min="2" max="2" width="8.5" style="2" customWidth="1"/>
    <col min="3" max="3" width="10.375" style="2" customWidth="1"/>
    <col min="4" max="16384" width="8.625" style="2"/>
  </cols>
  <sheetData>
    <row r="1" spans="1:2">
      <c r="A1" s="2" t="s">
        <v>0</v>
      </c>
      <c r="B1" s="2" t="s">
        <v>1</v>
      </c>
    </row>
    <row r="2" spans="1:2">
      <c r="A2" s="1">
        <f>ROW()-1</f>
        <v>1</v>
      </c>
      <c r="B2" s="1" t="s">
        <v>2</v>
      </c>
    </row>
    <row r="3" spans="1:2">
      <c r="A3" s="1">
        <f t="shared" ref="A2:A16" si="0">ROW()-1</f>
        <v>2</v>
      </c>
      <c r="B3" s="1" t="s">
        <v>3</v>
      </c>
    </row>
    <row r="4" spans="1:2">
      <c r="A4" s="1">
        <f t="shared" si="0"/>
        <v>3</v>
      </c>
      <c r="B4" s="1" t="s">
        <v>4</v>
      </c>
    </row>
    <row r="5" spans="1:2">
      <c r="A5" s="1">
        <f t="shared" si="0"/>
        <v>4</v>
      </c>
      <c r="B5" s="1" t="s">
        <v>5</v>
      </c>
    </row>
    <row r="6" spans="1:2">
      <c r="A6" s="1">
        <f t="shared" si="0"/>
        <v>5</v>
      </c>
      <c r="B6" s="1" t="s">
        <v>6</v>
      </c>
    </row>
    <row r="7" spans="1:2">
      <c r="A7" s="1">
        <f t="shared" si="0"/>
        <v>6</v>
      </c>
      <c r="B7" s="1" t="s">
        <v>7</v>
      </c>
    </row>
    <row r="8" spans="1:2">
      <c r="A8" s="1">
        <f t="shared" si="0"/>
        <v>7</v>
      </c>
      <c r="B8" s="1" t="s">
        <v>8</v>
      </c>
    </row>
    <row r="9" spans="1:2">
      <c r="A9" s="1">
        <f t="shared" si="0"/>
        <v>8</v>
      </c>
      <c r="B9" s="1" t="s">
        <v>9</v>
      </c>
    </row>
    <row r="10" spans="1:2">
      <c r="A10" s="1">
        <f t="shared" si="0"/>
        <v>9</v>
      </c>
      <c r="B10" s="1" t="s">
        <v>10</v>
      </c>
    </row>
    <row r="11" spans="1:2">
      <c r="A11" s="1">
        <f t="shared" si="0"/>
        <v>10</v>
      </c>
      <c r="B11" s="1" t="s">
        <v>11</v>
      </c>
    </row>
    <row r="12" spans="1:2">
      <c r="A12" s="1">
        <f t="shared" si="0"/>
        <v>11</v>
      </c>
      <c r="B12" s="1" t="s">
        <v>12</v>
      </c>
    </row>
    <row r="13" spans="1:2">
      <c r="A13" s="1">
        <f t="shared" si="0"/>
        <v>12</v>
      </c>
      <c r="B13" s="1" t="s">
        <v>13</v>
      </c>
    </row>
    <row r="14" spans="1:2">
      <c r="A14" s="1">
        <f t="shared" si="0"/>
        <v>13</v>
      </c>
      <c r="B14" s="1" t="s">
        <v>14</v>
      </c>
    </row>
    <row r="15" spans="1:2">
      <c r="A15" s="1">
        <f t="shared" si="0"/>
        <v>14</v>
      </c>
      <c r="B15" s="1" t="s">
        <v>15</v>
      </c>
    </row>
    <row r="16" spans="1:2">
      <c r="A16" s="1">
        <f t="shared" si="0"/>
        <v>15</v>
      </c>
      <c r="B16" s="1" t="s">
        <v>16</v>
      </c>
    </row>
    <row r="17" spans="1:2">
      <c r="A17" s="1"/>
      <c r="B17" s="1"/>
    </row>
    <row r="18" spans="1:2">
      <c r="A18" s="5"/>
      <c r="B18" s="5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>
      <selection activeCell="C2" sqref="C2"/>
    </sheetView>
  </sheetViews>
  <sheetFormatPr defaultColWidth="8.625" defaultRowHeight="15"/>
  <cols>
    <col min="1" max="1" width="3" style="7" customWidth="1"/>
    <col min="2" max="2" width="8.5" style="7" customWidth="1"/>
    <col min="3" max="3" width="15.25" style="7" bestFit="1" customWidth="1"/>
    <col min="4" max="4" width="39.875" style="7" customWidth="1"/>
    <col min="5" max="5" width="65.375" style="7" customWidth="1"/>
    <col min="6" max="16384" width="8.625" style="7"/>
  </cols>
  <sheetData>
    <row r="1" spans="1:5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</row>
    <row r="2" spans="1:5" ht="409.6">
      <c r="A2" s="8">
        <f t="shared" ref="A2:A16" si="0">ROW()-1</f>
        <v>1</v>
      </c>
      <c r="B2" s="7" t="s">
        <v>21</v>
      </c>
      <c r="C2" s="7" t="s">
        <v>22</v>
      </c>
      <c r="D2" s="7" t="s">
        <v>23</v>
      </c>
      <c r="E2" s="9" t="s">
        <v>24</v>
      </c>
    </row>
    <row r="3" spans="1:5">
      <c r="A3" s="8"/>
      <c r="E3" s="9"/>
    </row>
    <row r="4" spans="1:5">
      <c r="A4" s="8"/>
    </row>
    <row r="5" spans="1:5">
      <c r="A5" s="8"/>
    </row>
    <row r="6" spans="1:5">
      <c r="A6" s="8"/>
    </row>
    <row r="7" spans="1:5">
      <c r="A7" s="8"/>
    </row>
    <row r="8" spans="1:5">
      <c r="A8" s="8"/>
    </row>
    <row r="9" spans="1:5">
      <c r="A9" s="8"/>
    </row>
    <row r="10" spans="1:5">
      <c r="A10" s="8"/>
    </row>
    <row r="11" spans="1:5">
      <c r="A11" s="8"/>
    </row>
    <row r="12" spans="1:5">
      <c r="A12" s="8"/>
    </row>
    <row r="13" spans="1:5">
      <c r="A13" s="8"/>
    </row>
    <row r="14" spans="1:5">
      <c r="A14" s="8"/>
    </row>
    <row r="15" spans="1:5">
      <c r="A15" s="8"/>
    </row>
    <row r="16" spans="1:5">
      <c r="A16" s="8"/>
    </row>
    <row r="17" spans="1:1">
      <c r="A17" s="8"/>
    </row>
  </sheetData>
  <phoneticPr fontId="4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1"/>
  <sheetViews>
    <sheetView tabSelected="1" workbookViewId="0">
      <selection activeCell="H4" sqref="H4"/>
    </sheetView>
  </sheetViews>
  <sheetFormatPr defaultColWidth="8.625" defaultRowHeight="15"/>
  <cols>
    <col min="1" max="1" width="8.625" style="2"/>
    <col min="2" max="2" width="16.625" style="2" customWidth="1"/>
    <col min="3" max="4" width="15.875" style="2" customWidth="1"/>
    <col min="5" max="5" width="28" style="2" customWidth="1"/>
    <col min="6" max="6" width="71.5" style="2" customWidth="1"/>
    <col min="7" max="7" width="14.5" style="2" customWidth="1"/>
    <col min="8" max="16384" width="8.625" style="2"/>
  </cols>
  <sheetData>
    <row r="1" spans="1:9">
      <c r="A1" s="2" t="s">
        <v>0</v>
      </c>
      <c r="B1" s="2" t="s">
        <v>25</v>
      </c>
      <c r="C1" s="2" t="s">
        <v>18</v>
      </c>
      <c r="D1" s="2" t="s">
        <v>26</v>
      </c>
      <c r="E1" s="2" t="s">
        <v>19</v>
      </c>
      <c r="F1" s="2" t="s">
        <v>20</v>
      </c>
      <c r="G1" s="2" t="s">
        <v>27</v>
      </c>
      <c r="H1" s="6" t="s">
        <v>28</v>
      </c>
      <c r="I1" s="6" t="s">
        <v>29</v>
      </c>
    </row>
    <row r="2" spans="1:9" ht="18.75">
      <c r="A2" s="3">
        <v>1</v>
      </c>
      <c r="B2" s="2" t="s">
        <v>21</v>
      </c>
      <c r="C2" s="3" t="str">
        <f>VLOOKUP($B2,メールテンプレート!$B$2:$E$16,2,FALSE)</f>
        <v>〇〇アンケート</v>
      </c>
      <c r="D2" s="4" t="s">
        <v>30</v>
      </c>
      <c r="E2" s="3" t="str">
        <f>SUBSTITUTE(SUBSTITUTE(VLOOKUP($B2,メールテンプレート!$B:$E,3,FALSE),"{タイトル}",メールテンプレート!$C$2),"{氏名}",アンケート送付者!B2)</f>
        <v xml:space="preserve">〇〇アンケート 回答 参加者01 </v>
      </c>
      <c r="F2" s="3" t="str">
        <f>VLOOKUP($B2,メールテンプレート!$B$2:$E$16,4,FALSE)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2" s="3" t="str">
        <f>"QRCode"&amp;アンケート送付者!A2&amp;".jpg"</f>
        <v>QRCode1.jpg</v>
      </c>
      <c r="H2" s="6" t="s">
        <v>31</v>
      </c>
      <c r="I2" s="6" t="s">
        <v>31</v>
      </c>
    </row>
    <row r="3" spans="1:9" ht="18.75">
      <c r="A3" s="3">
        <v>2</v>
      </c>
      <c r="B3" s="2" t="s">
        <v>21</v>
      </c>
      <c r="C3" s="3" t="str">
        <f>VLOOKUP($B3,メールテンプレート!$B$2:$E$16,2,FALSE)</f>
        <v>〇〇アンケート</v>
      </c>
      <c r="D3" s="4" t="s">
        <v>30</v>
      </c>
      <c r="E3" s="3" t="str">
        <f>SUBSTITUTE(SUBSTITUTE(VLOOKUP($B3,メールテンプレート!$B:$E,3,FALSE),"{タイトル}",メールテンプレート!$C$2),"{氏名}",アンケート送付者!B3)</f>
        <v xml:space="preserve">〇〇アンケート 回答 参加者02 </v>
      </c>
      <c r="F3" s="3" t="str">
        <f>VLOOKUP($B3,メールテンプレート!$B$2:$E$16,4,FALSE)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3" s="3" t="str">
        <f>"QRCode"&amp;アンケート送付者!A3&amp;".jpg"</f>
        <v>QRCode2.jpg</v>
      </c>
      <c r="H3" s="6" t="s">
        <v>31</v>
      </c>
      <c r="I3" s="6" t="s">
        <v>31</v>
      </c>
    </row>
    <row r="4" spans="1:9" customFormat="1" ht="18.75">
      <c r="A4" s="3">
        <v>3</v>
      </c>
      <c r="B4" s="2" t="s">
        <v>21</v>
      </c>
      <c r="C4" s="3" t="str">
        <f>VLOOKUP($B4,メールテンプレート!$B$2:$E$16,2,FALSE)</f>
        <v>〇〇アンケート</v>
      </c>
      <c r="D4" s="4" t="s">
        <v>30</v>
      </c>
      <c r="E4" s="3" t="str">
        <f>SUBSTITUTE(SUBSTITUTE(VLOOKUP($B4,メールテンプレート!$B:$E,3,FALSE),"{タイトル}",メールテンプレート!$C$2),"{氏名}",アンケート送付者!B4)</f>
        <v xml:space="preserve">〇〇アンケート 回答 参加者03 </v>
      </c>
      <c r="F4" s="3" t="str">
        <f>VLOOKUP($B4,メールテンプレート!$B$2:$E$16,4,FALSE)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4" s="3" t="str">
        <f>"QRCode"&amp;アンケート送付者!A4&amp;".jpg"</f>
        <v>QRCode3.jpg</v>
      </c>
      <c r="H4" s="6" t="s">
        <v>31</v>
      </c>
      <c r="I4" s="6" t="s">
        <v>31</v>
      </c>
    </row>
    <row r="5" spans="1:9" customFormat="1" ht="18.75">
      <c r="A5" s="3">
        <v>4</v>
      </c>
      <c r="B5" s="2" t="s">
        <v>21</v>
      </c>
      <c r="C5" s="3" t="str">
        <f>VLOOKUP($B5,メールテンプレート!$B$2:$E$16,2,FALSE)</f>
        <v>〇〇アンケート</v>
      </c>
      <c r="D5" s="4" t="s">
        <v>30</v>
      </c>
      <c r="E5" s="3" t="str">
        <f>SUBSTITUTE(SUBSTITUTE(VLOOKUP($B5,メールテンプレート!$B:$E,3,FALSE),"{タイトル}",メールテンプレート!$C$2),"{氏名}",アンケート送付者!B5)</f>
        <v xml:space="preserve">〇〇アンケート 回答 参加者04 </v>
      </c>
      <c r="F5" s="3" t="str">
        <f>VLOOKUP($B5,メールテンプレート!$B$2:$E$16,4,FALSE)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5" s="3" t="str">
        <f>"QRCode"&amp;アンケート送付者!A5&amp;".jpg"</f>
        <v>QRCode4.jpg</v>
      </c>
      <c r="H5" s="6" t="s">
        <v>31</v>
      </c>
      <c r="I5" s="6" t="s">
        <v>31</v>
      </c>
    </row>
    <row r="6" spans="1:9" customFormat="1" ht="18.75">
      <c r="A6" s="3">
        <v>5</v>
      </c>
      <c r="B6" s="2" t="s">
        <v>21</v>
      </c>
      <c r="C6" s="3" t="str">
        <f>VLOOKUP($B6,メールテンプレート!$B$2:$E$16,2,FALSE)</f>
        <v>〇〇アンケート</v>
      </c>
      <c r="D6" s="4" t="s">
        <v>30</v>
      </c>
      <c r="E6" s="3" t="str">
        <f>SUBSTITUTE(SUBSTITUTE(VLOOKUP($B6,メールテンプレート!$B:$E,3,FALSE),"{タイトル}",メールテンプレート!$C$2),"{氏名}",アンケート送付者!B6)</f>
        <v xml:space="preserve">〇〇アンケート 回答 参加者05 </v>
      </c>
      <c r="F6" s="3" t="str">
        <f>VLOOKUP($B6,メールテンプレート!$B$2:$E$16,4,FALSE)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6" s="3" t="str">
        <f>"QRCode"&amp;アンケート送付者!A6&amp;".jpg"</f>
        <v>QRCode5.jpg</v>
      </c>
      <c r="H6" s="6" t="s">
        <v>31</v>
      </c>
      <c r="I6" s="6" t="s">
        <v>31</v>
      </c>
    </row>
    <row r="7" spans="1:9" customFormat="1" ht="18.75">
      <c r="A7" s="3">
        <v>6</v>
      </c>
      <c r="B7" s="2" t="s">
        <v>21</v>
      </c>
      <c r="C7" s="3" t="str">
        <f>VLOOKUP($B7,メールテンプレート!$B$2:$E$16,2,FALSE)</f>
        <v>〇〇アンケート</v>
      </c>
      <c r="D7" s="4" t="s">
        <v>30</v>
      </c>
      <c r="E7" s="3" t="str">
        <f>SUBSTITUTE(SUBSTITUTE(VLOOKUP($B7,メールテンプレート!$B:$E,3,FALSE),"{タイトル}",メールテンプレート!$C$2),"{氏名}",アンケート送付者!B7)</f>
        <v xml:space="preserve">〇〇アンケート 回答 参加者06 </v>
      </c>
      <c r="F7" s="3" t="str">
        <f>VLOOKUP($B7,メールテンプレート!$B$2:$E$16,4,FALSE)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7" s="3" t="str">
        <f>"QRCode"&amp;アンケート送付者!A7&amp;".jpg"</f>
        <v>QRCode6.jpg</v>
      </c>
      <c r="H7" s="6" t="s">
        <v>32</v>
      </c>
      <c r="I7" s="6" t="s">
        <v>32</v>
      </c>
    </row>
    <row r="8" spans="1:9" customFormat="1" ht="18.75">
      <c r="A8" s="3">
        <v>7</v>
      </c>
      <c r="B8" s="2" t="s">
        <v>21</v>
      </c>
      <c r="C8" s="3" t="str">
        <f>VLOOKUP($B8,メールテンプレート!$B$2:$E$16,2,FALSE)</f>
        <v>〇〇アンケート</v>
      </c>
      <c r="D8" s="4" t="s">
        <v>30</v>
      </c>
      <c r="E8" s="3" t="str">
        <f>SUBSTITUTE(SUBSTITUTE(VLOOKUP($B8,メールテンプレート!$B:$E,3,FALSE),"{タイトル}",メールテンプレート!$C$2),"{氏名}",アンケート送付者!B8)</f>
        <v xml:space="preserve">〇〇アンケート 回答 参加者07 </v>
      </c>
      <c r="F8" s="3" t="str">
        <f>VLOOKUP($B8,メールテンプレート!$B$2:$E$16,4,FALSE)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8" s="3" t="str">
        <f>"QRCode"&amp;アンケート送付者!A8&amp;".jpg"</f>
        <v>QRCode7.jpg</v>
      </c>
      <c r="H8" s="6" t="s">
        <v>32</v>
      </c>
      <c r="I8" s="6" t="s">
        <v>32</v>
      </c>
    </row>
    <row r="9" spans="1:9" customFormat="1" ht="18.75">
      <c r="A9" s="3">
        <v>8</v>
      </c>
      <c r="B9" s="2" t="s">
        <v>21</v>
      </c>
      <c r="C9" s="3" t="str">
        <f>VLOOKUP($B9,メールテンプレート!$B$2:$E$16,2,FALSE)</f>
        <v>〇〇アンケート</v>
      </c>
      <c r="D9" s="4" t="s">
        <v>30</v>
      </c>
      <c r="E9" s="3" t="str">
        <f>SUBSTITUTE(SUBSTITUTE(VLOOKUP($B9,メールテンプレート!$B:$E,3,FALSE),"{タイトル}",メールテンプレート!$C$2),"{氏名}",アンケート送付者!B9)</f>
        <v xml:space="preserve">〇〇アンケート 回答 参加者08 </v>
      </c>
      <c r="F9" s="3" t="str">
        <f>VLOOKUP($B9,メールテンプレート!$B$2:$E$16,4,FALSE)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9" s="3" t="str">
        <f>"QRCode"&amp;アンケート送付者!A9&amp;".jpg"</f>
        <v>QRCode8.jpg</v>
      </c>
      <c r="H9" s="6" t="s">
        <v>32</v>
      </c>
      <c r="I9" s="6" t="s">
        <v>32</v>
      </c>
    </row>
    <row r="10" spans="1:9" customFormat="1" ht="18.75">
      <c r="A10" s="3">
        <v>9</v>
      </c>
      <c r="B10" s="2" t="s">
        <v>21</v>
      </c>
      <c r="C10" s="3" t="str">
        <f>VLOOKUP($B10,メールテンプレート!$B$2:$E$16,2,FALSE)</f>
        <v>〇〇アンケート</v>
      </c>
      <c r="D10" s="4" t="s">
        <v>30</v>
      </c>
      <c r="E10" s="3" t="str">
        <f>SUBSTITUTE(SUBSTITUTE(VLOOKUP($B10,メールテンプレート!$B:$E,3,FALSE),"{タイトル}",メールテンプレート!$C$2),"{氏名}",アンケート送付者!B10)</f>
        <v xml:space="preserve">〇〇アンケート 回答 参加者09 </v>
      </c>
      <c r="F10" s="3" t="str">
        <f>VLOOKUP($B10,メールテンプレート!$B$2:$E$16,4,FALSE)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0" s="3" t="str">
        <f>"QRCode"&amp;アンケート送付者!A10&amp;".jpg"</f>
        <v>QRCode9.jpg</v>
      </c>
      <c r="H10" s="6" t="s">
        <v>32</v>
      </c>
      <c r="I10" s="6" t="s">
        <v>32</v>
      </c>
    </row>
    <row r="11" spans="1:9" customFormat="1" ht="18.75">
      <c r="A11" s="3">
        <v>10</v>
      </c>
      <c r="B11" s="2" t="s">
        <v>21</v>
      </c>
      <c r="C11" s="3" t="str">
        <f>VLOOKUP($B11,メールテンプレート!$B$2:$E$16,2,FALSE)</f>
        <v>〇〇アンケート</v>
      </c>
      <c r="D11" s="4" t="s">
        <v>30</v>
      </c>
      <c r="E11" s="3" t="str">
        <f>SUBSTITUTE(SUBSTITUTE(VLOOKUP($B11,メールテンプレート!$B:$E,3,FALSE),"{タイトル}",メールテンプレート!$C$2),"{氏名}",アンケート送付者!B11)</f>
        <v xml:space="preserve">〇〇アンケート 回答 参加者10 </v>
      </c>
      <c r="F11" s="3" t="str">
        <f>VLOOKUP($B11,メールテンプレート!$B$2:$E$16,4,FALSE)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1" s="3" t="str">
        <f>"QRCode"&amp;アンケート送付者!A11&amp;".jpg"</f>
        <v>QRCode10.jpg</v>
      </c>
      <c r="H11" s="6" t="s">
        <v>32</v>
      </c>
      <c r="I11" s="6" t="s">
        <v>32</v>
      </c>
    </row>
    <row r="12" spans="1:9" customFormat="1" ht="18.75">
      <c r="A12" s="3">
        <v>11</v>
      </c>
      <c r="B12" s="2" t="s">
        <v>21</v>
      </c>
      <c r="C12" s="3" t="str">
        <f>VLOOKUP($B12,メールテンプレート!$B$2:$E$16,2,FALSE)</f>
        <v>〇〇アンケート</v>
      </c>
      <c r="D12" s="4" t="s">
        <v>30</v>
      </c>
      <c r="E12" s="3" t="str">
        <f>SUBSTITUTE(SUBSTITUTE(VLOOKUP($B12,メールテンプレート!$B:$E,3,FALSE),"{タイトル}",メールテンプレート!$C$2),"{氏名}",アンケート送付者!B12)</f>
        <v xml:space="preserve">〇〇アンケート 回答 参加者11 </v>
      </c>
      <c r="F12" s="3" t="str">
        <f>VLOOKUP($B12,メールテンプレート!$B$2:$E$16,4,FALSE)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2" s="3" t="str">
        <f>"QRCode"&amp;アンケート送付者!A12&amp;".jpg"</f>
        <v>QRCode11.jpg</v>
      </c>
      <c r="H12" s="6" t="s">
        <v>32</v>
      </c>
      <c r="I12" s="6" t="s">
        <v>32</v>
      </c>
    </row>
    <row r="13" spans="1:9" customFormat="1" ht="18.75">
      <c r="A13" s="3">
        <v>12</v>
      </c>
      <c r="B13" s="2" t="s">
        <v>21</v>
      </c>
      <c r="C13" s="3" t="str">
        <f>VLOOKUP($B13,メールテンプレート!$B$2:$E$16,2,FALSE)</f>
        <v>〇〇アンケート</v>
      </c>
      <c r="D13" s="4" t="s">
        <v>30</v>
      </c>
      <c r="E13" s="3" t="str">
        <f>SUBSTITUTE(SUBSTITUTE(VLOOKUP($B13,メールテンプレート!$B:$E,3,FALSE),"{タイトル}",メールテンプレート!$C$2),"{氏名}",アンケート送付者!B13)</f>
        <v xml:space="preserve">〇〇アンケート 回答 参加者12 </v>
      </c>
      <c r="F13" s="3" t="str">
        <f>VLOOKUP($B13,メールテンプレート!$B$2:$E$16,4,FALSE)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3" s="3" t="str">
        <f>"QRCode"&amp;アンケート送付者!A13&amp;".jpg"</f>
        <v>QRCode12.jpg</v>
      </c>
      <c r="H13" s="6" t="s">
        <v>32</v>
      </c>
      <c r="I13" s="6" t="s">
        <v>32</v>
      </c>
    </row>
    <row r="14" spans="1:9" customFormat="1" ht="18.75">
      <c r="A14" s="3">
        <v>13</v>
      </c>
      <c r="B14" s="2" t="s">
        <v>21</v>
      </c>
      <c r="C14" s="3" t="str">
        <f>VLOOKUP($B14,メールテンプレート!$B$2:$E$16,2,FALSE)</f>
        <v>〇〇アンケート</v>
      </c>
      <c r="D14" s="4" t="s">
        <v>30</v>
      </c>
      <c r="E14" s="3" t="str">
        <f>SUBSTITUTE(SUBSTITUTE(VLOOKUP($B14,メールテンプレート!$B:$E,3,FALSE),"{タイトル}",メールテンプレート!$C$2),"{氏名}",アンケート送付者!B14)</f>
        <v xml:space="preserve">〇〇アンケート 回答 参加者13 </v>
      </c>
      <c r="F14" s="3" t="str">
        <f>VLOOKUP($B14,メールテンプレート!$B$2:$E$16,4,FALSE)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4" s="3" t="str">
        <f>"QRCode"&amp;アンケート送付者!A14&amp;".jpg"</f>
        <v>QRCode13.jpg</v>
      </c>
      <c r="H14" s="6" t="s">
        <v>32</v>
      </c>
      <c r="I14" s="6" t="s">
        <v>32</v>
      </c>
    </row>
    <row r="15" spans="1:9" customFormat="1" ht="18.75">
      <c r="A15" s="3">
        <v>14</v>
      </c>
      <c r="B15" s="2" t="s">
        <v>21</v>
      </c>
      <c r="C15" s="3" t="str">
        <f>VLOOKUP($B15,メールテンプレート!$B$2:$E$16,2,FALSE)</f>
        <v>〇〇アンケート</v>
      </c>
      <c r="D15" s="4" t="s">
        <v>30</v>
      </c>
      <c r="E15" s="3" t="str">
        <f>SUBSTITUTE(SUBSTITUTE(VLOOKUP($B15,メールテンプレート!$B:$E,3,FALSE),"{タイトル}",メールテンプレート!$C$2),"{氏名}",アンケート送付者!B15)</f>
        <v xml:space="preserve">〇〇アンケート 回答 参加者14 </v>
      </c>
      <c r="F15" s="3" t="str">
        <f>VLOOKUP($B15,メールテンプレート!$B$2:$E$16,4,FALSE)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5" s="3" t="str">
        <f>"QRCode"&amp;アンケート送付者!A15&amp;".jpg"</f>
        <v>QRCode14.jpg</v>
      </c>
      <c r="H15" s="6" t="s">
        <v>32</v>
      </c>
      <c r="I15" s="6" t="s">
        <v>32</v>
      </c>
    </row>
    <row r="16" spans="1:9" customFormat="1" ht="18.75">
      <c r="A16" s="3">
        <v>15</v>
      </c>
      <c r="B16" s="2" t="s">
        <v>21</v>
      </c>
      <c r="C16" s="3" t="str">
        <f>VLOOKUP($B16,メールテンプレート!$B$2:$E$16,2,FALSE)</f>
        <v>〇〇アンケート</v>
      </c>
      <c r="D16" s="4" t="s">
        <v>30</v>
      </c>
      <c r="E16" s="3" t="str">
        <f>SUBSTITUTE(SUBSTITUTE(VLOOKUP($B16,メールテンプレート!$B:$E,3,FALSE),"{タイトル}",メールテンプレート!$C$2),"{氏名}",アンケート送付者!B16)</f>
        <v xml:space="preserve">〇〇アンケート 回答 参加者15 </v>
      </c>
      <c r="F16" s="3" t="str">
        <f>VLOOKUP($B16,メールテンプレート!$B$2:$E$16,4,FALSE)</f>
        <v xml:space="preserve">
〇〇アンケート
記述例
1.〇〇の満足度をお答えください。
(該当するもの以外の項目は削除してください。)
不満の場合は
a.不満
満足の場合は
d.満足
というように記述してください。
ここから先にアンケートの質問があります。
1.〇〇の満足度をお答えください。
(該当するもの以外の項目は削除してください。)
a.不満  b.やや不満  c.やや満足  d.満足
2.〇〇の進行の速さについてお答えください。
(該当するもの以外の項目は削除してください。)
a.不満  b.やや不満  c.やや満足  d.満足
3.今後、知りたい内容・講演して欲しい内容がありましたらお答えください。
(自由記述)
4.その他に何かありましたらご自由にお答えください。
(自由記述)
アンケートにご協力いただきありがとうございました。</v>
      </c>
      <c r="G16" s="3" t="str">
        <f>"QRCode"&amp;アンケート送付者!A16&amp;".jpg"</f>
        <v>QRCode15.jpg</v>
      </c>
      <c r="H16" s="6" t="s">
        <v>32</v>
      </c>
      <c r="I16" s="6" t="s">
        <v>32</v>
      </c>
    </row>
    <row r="17" customFormat="1" ht="13.5"/>
    <row r="18" customFormat="1" ht="13.5"/>
    <row r="19" customFormat="1" ht="13.5"/>
    <row r="20" customFormat="1" ht="13.5"/>
    <row r="21" customFormat="1" ht="13.5"/>
    <row r="22" customFormat="1" ht="13.5"/>
    <row r="23" customFormat="1" ht="13.5"/>
    <row r="24" customFormat="1" ht="13.5"/>
    <row r="25" customFormat="1" ht="13.5"/>
    <row r="26" customFormat="1" ht="13.5"/>
    <row r="27" customFormat="1" ht="13.5"/>
    <row r="28" customFormat="1" ht="13.5"/>
    <row r="29" customFormat="1" ht="13.5"/>
    <row r="30" customFormat="1" ht="13.5"/>
    <row r="31" customFormat="1" ht="13.5"/>
  </sheetData>
  <sortState xmlns:xlrd2="http://schemas.microsoft.com/office/spreadsheetml/2017/richdata2" ref="B2:G31">
    <sortCondition ref="B2:B31"/>
  </sortState>
  <phoneticPr fontId="4"/>
  <hyperlinks>
    <hyperlink ref="D2" r:id="rId1" xr:uid="{00000000-0004-0000-0200-000000000000}"/>
    <hyperlink ref="D3:D16" r:id="rId2" xr:uid="{18C8F025-8753-4827-927F-6A71DF6B76E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ShujiHidakaJP</dc:creator>
  <dcterms:modified xsi:type="dcterms:W3CDTF">2023-06-18T14:22:17Z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1041-10.8.2.6709</vt:lpwstr>
  </property>
</Properties>
</file>