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hlorob/OneDrive - Queen's University/Dryad/group choice/"/>
    </mc:Choice>
  </mc:AlternateContent>
  <xr:revisionPtr revIDLastSave="0" documentId="13_ncr:1_{EC479876-54AB-EA4A-BE20-6C935518FC81}" xr6:coauthVersionLast="47" xr6:coauthVersionMax="47" xr10:uidLastSave="{00000000-0000-0000-0000-000000000000}"/>
  <bookViews>
    <workbookView xWindow="-38400" yWindow="0" windowWidth="38400" windowHeight="216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74" i="1" l="1"/>
  <c r="S74" i="1" s="1"/>
  <c r="V74" i="1"/>
  <c r="X74" i="1" s="1"/>
  <c r="V61" i="1"/>
  <c r="X61" i="1" s="1"/>
  <c r="V48" i="1"/>
  <c r="X48" i="1" s="1"/>
  <c r="V35" i="1"/>
  <c r="X35" i="1" s="1"/>
  <c r="V22" i="1"/>
  <c r="X22" i="1" s="1"/>
  <c r="V9" i="1"/>
  <c r="X9" i="1" s="1"/>
  <c r="Q61" i="1"/>
  <c r="S61" i="1" s="1"/>
  <c r="Q48" i="1"/>
  <c r="S48" i="1" s="1"/>
  <c r="Q35" i="1"/>
  <c r="S35" i="1" s="1"/>
  <c r="Q22" i="1"/>
  <c r="S22" i="1" s="1"/>
  <c r="Q9" i="1"/>
  <c r="S9" i="1" s="1"/>
  <c r="L74" i="1"/>
  <c r="N74" i="1" s="1"/>
  <c r="L61" i="1"/>
  <c r="N61" i="1" s="1"/>
  <c r="L48" i="1"/>
  <c r="N48" i="1" s="1"/>
  <c r="L35" i="1"/>
  <c r="N35" i="1" s="1"/>
  <c r="L22" i="1"/>
  <c r="N22" i="1" s="1"/>
  <c r="L9" i="1"/>
  <c r="N9" i="1" s="1"/>
  <c r="I82" i="1"/>
  <c r="H82" i="1"/>
  <c r="I69" i="1"/>
  <c r="H69" i="1"/>
  <c r="I56" i="1"/>
  <c r="H56" i="1"/>
  <c r="I43" i="1"/>
  <c r="H43" i="1"/>
  <c r="I30" i="1"/>
  <c r="H30" i="1"/>
  <c r="I17" i="1"/>
  <c r="H17" i="1"/>
  <c r="D82" i="1"/>
  <c r="C82" i="1"/>
  <c r="D69" i="1"/>
  <c r="C69" i="1"/>
  <c r="D56" i="1"/>
  <c r="C56" i="1"/>
  <c r="D43" i="1"/>
  <c r="C43" i="1"/>
  <c r="D30" i="1"/>
  <c r="C30" i="1"/>
  <c r="D17" i="1"/>
  <c r="C17" i="1"/>
</calcChain>
</file>

<file path=xl/sharedStrings.xml><?xml version="1.0" encoding="utf-8"?>
<sst xmlns="http://schemas.openxmlformats.org/spreadsheetml/2006/main" count="250" uniqueCount="36">
  <si>
    <t>A1</t>
  </si>
  <si>
    <t>trial</t>
  </si>
  <si>
    <t>df</t>
  </si>
  <si>
    <t>p-value</t>
  </si>
  <si>
    <t>type</t>
  </si>
  <si>
    <t>G value</t>
  </si>
  <si>
    <t>heterogeneity</t>
  </si>
  <si>
    <t>pooled</t>
  </si>
  <si>
    <t xml:space="preserve">total </t>
  </si>
  <si>
    <t>A3</t>
  </si>
  <si>
    <t>A5</t>
  </si>
  <si>
    <t>mated A</t>
  </si>
  <si>
    <t>mated C</t>
  </si>
  <si>
    <t>C1</t>
  </si>
  <si>
    <t>C3</t>
  </si>
  <si>
    <t>C5</t>
  </si>
  <si>
    <t>day</t>
  </si>
  <si>
    <t>Day 1</t>
  </si>
  <si>
    <t>Day 2</t>
  </si>
  <si>
    <t>NA</t>
  </si>
  <si>
    <t>Pooled days</t>
  </si>
  <si>
    <t>OVERALL A</t>
  </si>
  <si>
    <t>OVERALL C</t>
  </si>
  <si>
    <t>Population</t>
  </si>
  <si>
    <t>Heterogeneity G</t>
  </si>
  <si>
    <t>P-value</t>
  </si>
  <si>
    <t>Pooled G</t>
  </si>
  <si>
    <t>Total G</t>
  </si>
  <si>
    <t>Overall A</t>
  </si>
  <si>
    <t>Overall C</t>
  </si>
  <si>
    <t xml:space="preserve">table for manuscript </t>
  </si>
  <si>
    <t>1. determining total observations on each day</t>
  </si>
  <si>
    <t>2. Repeated G-test for observations on day 1</t>
  </si>
  <si>
    <t>3. Repeated G-test for observations on day 2</t>
  </si>
  <si>
    <t>4. Days--&gt; overall replicate population</t>
  </si>
  <si>
    <t>5. Replicate population --&gt; overall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</si>
</sst>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 (Body)_x0000_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/>
      <sz val="12"/>
      <color rgb="FF000000"/>
      <name val="Calibri (Body)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left"/>
    </xf>
    <xf numFmtId="11" fontId="0" fillId="0" borderId="0" xfId="0" applyNumberFormat="1"/>
    <xf numFmtId="0" fontId="0" fillId="0" borderId="0" xfId="0" applyFont="1"/>
    <xf numFmtId="11" fontId="0" fillId="0" borderId="0" xfId="0" applyNumberFormat="1" applyFont="1"/>
  </cellXfs>
  <cellStyles count="1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O82"/>
  <sheetViews>
    <sheetView tabSelected="1" zoomScale="75" workbookViewId="0">
      <selection activeCell="AE50" sqref="AE50"/>
    </sheetView>
  </sheetViews>
  <sheetFormatPr baseColWidth="10" defaultRowHeight="16"/>
  <cols>
    <col min="5" max="5" width="16.33203125" bestFit="1" customWidth="1"/>
    <col min="17" max="17" width="13" bestFit="1" customWidth="1"/>
    <col min="22" max="22" width="13" bestFit="1" customWidth="1"/>
    <col min="30" max="30" width="12.1640625" bestFit="1" customWidth="1"/>
    <col min="33" max="33" width="14.83203125" bestFit="1" customWidth="1"/>
    <col min="35" max="35" width="12.1640625" bestFit="1" customWidth="1"/>
  </cols>
  <sheetData>
    <row r="3" spans="1:40">
      <c r="A3" s="2" t="s">
        <v>31</v>
      </c>
      <c r="K3" s="2" t="s">
        <v>32</v>
      </c>
      <c r="P3" s="2" t="s">
        <v>33</v>
      </c>
      <c r="U3" s="2" t="s">
        <v>34</v>
      </c>
      <c r="Z3" s="2" t="s">
        <v>35</v>
      </c>
      <c r="AE3" s="9" t="s">
        <v>30</v>
      </c>
      <c r="AF3" s="9"/>
      <c r="AG3" s="9"/>
      <c r="AH3" s="9"/>
      <c r="AI3" s="9"/>
      <c r="AJ3" s="9"/>
      <c r="AK3" s="9"/>
      <c r="AL3" s="9"/>
      <c r="AM3" s="9"/>
      <c r="AN3" s="9"/>
    </row>
    <row r="4" spans="1:40">
      <c r="U4" s="2"/>
      <c r="V4" s="2"/>
      <c r="W4" s="2"/>
      <c r="X4" s="2"/>
      <c r="AE4" s="9" t="s">
        <v>23</v>
      </c>
      <c r="AF4" s="9" t="s">
        <v>24</v>
      </c>
      <c r="AG4" s="9" t="s">
        <v>2</v>
      </c>
      <c r="AH4" s="9" t="s">
        <v>25</v>
      </c>
      <c r="AI4" s="9" t="s">
        <v>26</v>
      </c>
      <c r="AJ4" s="9" t="s">
        <v>2</v>
      </c>
      <c r="AK4" s="9" t="s">
        <v>25</v>
      </c>
      <c r="AL4" s="9" t="s">
        <v>27</v>
      </c>
      <c r="AM4" s="9" t="s">
        <v>2</v>
      </c>
      <c r="AN4" s="9" t="s">
        <v>25</v>
      </c>
    </row>
    <row r="5" spans="1:40">
      <c r="B5" s="1" t="s">
        <v>0</v>
      </c>
      <c r="C5" s="1"/>
      <c r="G5" s="1" t="s">
        <v>0</v>
      </c>
      <c r="H5" s="1"/>
      <c r="J5" s="1"/>
      <c r="K5" t="s">
        <v>17</v>
      </c>
      <c r="P5" t="s">
        <v>18</v>
      </c>
      <c r="U5" t="s">
        <v>20</v>
      </c>
      <c r="Z5" t="s">
        <v>21</v>
      </c>
      <c r="AA5" s="9"/>
      <c r="AB5" s="9"/>
      <c r="AC5" s="9"/>
      <c r="AE5" s="9" t="s">
        <v>0</v>
      </c>
      <c r="AF5" s="9">
        <v>0.47777700000000001</v>
      </c>
      <c r="AG5" s="9">
        <v>1</v>
      </c>
      <c r="AH5" s="9">
        <v>0.4894</v>
      </c>
      <c r="AI5" s="9">
        <v>9.0091000000000008E-3</v>
      </c>
      <c r="AJ5" s="9">
        <v>1</v>
      </c>
      <c r="AK5" s="9">
        <v>0.9244</v>
      </c>
      <c r="AL5" s="9">
        <v>0.4867861</v>
      </c>
      <c r="AM5" s="9">
        <v>2</v>
      </c>
      <c r="AN5" s="9">
        <v>0.78396331642551975</v>
      </c>
    </row>
    <row r="6" spans="1:40">
      <c r="A6" s="2" t="s">
        <v>16</v>
      </c>
      <c r="B6" s="2" t="s">
        <v>1</v>
      </c>
      <c r="C6" s="2" t="s">
        <v>12</v>
      </c>
      <c r="D6" s="3" t="s">
        <v>11</v>
      </c>
      <c r="E6" s="3"/>
      <c r="F6" s="2" t="s">
        <v>16</v>
      </c>
      <c r="G6" s="2" t="s">
        <v>1</v>
      </c>
      <c r="H6" s="2" t="s">
        <v>12</v>
      </c>
      <c r="I6" s="3" t="s">
        <v>11</v>
      </c>
      <c r="J6" s="2"/>
      <c r="K6" s="2" t="s">
        <v>4</v>
      </c>
      <c r="L6" s="2" t="s">
        <v>5</v>
      </c>
      <c r="M6" s="2" t="s">
        <v>2</v>
      </c>
      <c r="N6" s="2" t="s">
        <v>3</v>
      </c>
      <c r="O6" s="3"/>
      <c r="P6" s="2" t="s">
        <v>4</v>
      </c>
      <c r="Q6" s="2" t="s">
        <v>5</v>
      </c>
      <c r="R6" s="2" t="s">
        <v>2</v>
      </c>
      <c r="S6" s="2" t="s">
        <v>3</v>
      </c>
      <c r="T6" s="2"/>
      <c r="U6" s="2" t="s">
        <v>4</v>
      </c>
      <c r="V6" s="2" t="s">
        <v>5</v>
      </c>
      <c r="W6" s="2" t="s">
        <v>2</v>
      </c>
      <c r="X6" s="2" t="s">
        <v>3</v>
      </c>
      <c r="Y6" s="2"/>
      <c r="Z6" s="9" t="s">
        <v>4</v>
      </c>
      <c r="AA6" s="9" t="s">
        <v>5</v>
      </c>
      <c r="AB6" s="9" t="s">
        <v>2</v>
      </c>
      <c r="AC6" s="9" t="s">
        <v>3</v>
      </c>
      <c r="AD6" s="2"/>
      <c r="AE6" s="9" t="s">
        <v>9</v>
      </c>
      <c r="AF6" s="9">
        <v>0.58267999999999998</v>
      </c>
      <c r="AG6" s="9">
        <v>1</v>
      </c>
      <c r="AH6" s="9">
        <v>0.44529999999999997</v>
      </c>
      <c r="AI6" s="9">
        <v>7.6439000000000004</v>
      </c>
      <c r="AJ6" s="9">
        <v>1</v>
      </c>
      <c r="AK6" s="9">
        <v>5.6959999999999997E-3</v>
      </c>
      <c r="AL6" s="9">
        <v>8.2265800000000002</v>
      </c>
      <c r="AM6" s="9">
        <v>2</v>
      </c>
      <c r="AN6" s="9">
        <v>1.6353881650493649E-2</v>
      </c>
    </row>
    <row r="7" spans="1:40">
      <c r="A7">
        <v>1</v>
      </c>
      <c r="B7">
        <v>1</v>
      </c>
      <c r="C7">
        <v>6</v>
      </c>
      <c r="D7">
        <v>3</v>
      </c>
      <c r="F7">
        <v>2</v>
      </c>
      <c r="G7">
        <v>1</v>
      </c>
      <c r="H7">
        <v>3</v>
      </c>
      <c r="I7">
        <v>1</v>
      </c>
      <c r="K7" s="2" t="s">
        <v>6</v>
      </c>
      <c r="L7">
        <v>11.743</v>
      </c>
      <c r="M7">
        <v>9</v>
      </c>
      <c r="N7">
        <v>0.22819999999999999</v>
      </c>
      <c r="P7" s="2" t="s">
        <v>6</v>
      </c>
      <c r="Q7">
        <v>4.5850999999999997</v>
      </c>
      <c r="R7">
        <v>8</v>
      </c>
      <c r="S7">
        <v>0.80089999999999995</v>
      </c>
      <c r="U7" s="2" t="s">
        <v>6</v>
      </c>
      <c r="V7">
        <v>0.47777700000000001</v>
      </c>
      <c r="W7">
        <v>1</v>
      </c>
      <c r="X7">
        <v>0.4894</v>
      </c>
      <c r="Z7" s="9" t="s">
        <v>6</v>
      </c>
      <c r="AA7" s="9">
        <v>8.8709000000000007</v>
      </c>
      <c r="AB7" s="9">
        <v>2</v>
      </c>
      <c r="AC7" s="9">
        <v>1.1849999999999999E-2</v>
      </c>
      <c r="AE7" s="9" t="s">
        <v>10</v>
      </c>
      <c r="AF7" s="9">
        <v>0.46181</v>
      </c>
      <c r="AG7" s="9">
        <v>1</v>
      </c>
      <c r="AH7" s="9">
        <v>0.49680000000000002</v>
      </c>
      <c r="AI7" s="9">
        <v>18.745000000000001</v>
      </c>
      <c r="AJ7" s="9">
        <v>1</v>
      </c>
      <c r="AK7" s="9">
        <v>1.4939999999999999E-5</v>
      </c>
      <c r="AL7" s="9">
        <v>19.206810000000001</v>
      </c>
      <c r="AM7" s="9">
        <v>2</v>
      </c>
      <c r="AN7" s="9">
        <v>6.7498512322184998E-5</v>
      </c>
    </row>
    <row r="8" spans="1:40">
      <c r="A8">
        <v>1</v>
      </c>
      <c r="B8">
        <v>2</v>
      </c>
      <c r="C8">
        <v>5</v>
      </c>
      <c r="D8">
        <v>2</v>
      </c>
      <c r="F8">
        <v>2</v>
      </c>
      <c r="G8">
        <v>2</v>
      </c>
      <c r="H8">
        <v>1</v>
      </c>
      <c r="I8">
        <v>3</v>
      </c>
      <c r="K8" s="2" t="s">
        <v>7</v>
      </c>
      <c r="L8">
        <v>0.13850999999999999</v>
      </c>
      <c r="M8">
        <v>1</v>
      </c>
      <c r="N8">
        <v>0.70979999999999999</v>
      </c>
      <c r="P8" s="2" t="s">
        <v>7</v>
      </c>
      <c r="Q8">
        <v>0.34827000000000002</v>
      </c>
      <c r="R8">
        <v>1</v>
      </c>
      <c r="S8">
        <v>0.55510000000000004</v>
      </c>
      <c r="U8" s="2" t="s">
        <v>7</v>
      </c>
      <c r="V8">
        <v>9.0091000000000008E-3</v>
      </c>
      <c r="W8">
        <v>1</v>
      </c>
      <c r="X8">
        <v>0.9244</v>
      </c>
      <c r="Z8" s="9" t="s">
        <v>7</v>
      </c>
      <c r="AA8" s="9">
        <v>17.527000000000001</v>
      </c>
      <c r="AB8" s="9">
        <v>1</v>
      </c>
      <c r="AC8" s="9">
        <v>2.832E-5</v>
      </c>
      <c r="AE8" s="9" t="s">
        <v>28</v>
      </c>
      <c r="AF8" s="9">
        <v>8.8709000000000007</v>
      </c>
      <c r="AG8" s="9">
        <v>2</v>
      </c>
      <c r="AH8" s="9">
        <v>1.1849999999999999E-2</v>
      </c>
      <c r="AI8" s="10">
        <v>17.527000000000001</v>
      </c>
      <c r="AJ8" s="9">
        <v>1</v>
      </c>
      <c r="AK8" s="9">
        <v>2.832E-5</v>
      </c>
      <c r="AL8" s="9">
        <v>26.3979</v>
      </c>
      <c r="AM8" s="9">
        <v>3</v>
      </c>
      <c r="AN8" s="9">
        <v>7.8722446893100992E-6</v>
      </c>
    </row>
    <row r="9" spans="1:40">
      <c r="A9">
        <v>1</v>
      </c>
      <c r="B9">
        <v>3</v>
      </c>
      <c r="C9">
        <v>2</v>
      </c>
      <c r="D9">
        <v>1</v>
      </c>
      <c r="F9">
        <v>2</v>
      </c>
      <c r="G9">
        <v>3</v>
      </c>
      <c r="H9">
        <v>3</v>
      </c>
      <c r="I9">
        <v>2</v>
      </c>
      <c r="K9" s="2" t="s">
        <v>8</v>
      </c>
      <c r="L9">
        <f>SUM(L7:L8)</f>
        <v>11.88151</v>
      </c>
      <c r="M9">
        <v>10</v>
      </c>
      <c r="N9">
        <f>CHIDIST(L9,M9)</f>
        <v>0.29306489404532549</v>
      </c>
      <c r="P9" s="2" t="s">
        <v>8</v>
      </c>
      <c r="Q9">
        <f>SUM(Q7:Q8)</f>
        <v>4.93337</v>
      </c>
      <c r="R9">
        <v>9</v>
      </c>
      <c r="S9">
        <f>CHIDIST(Q9,R9)</f>
        <v>0.84007743584686867</v>
      </c>
      <c r="U9" s="2" t="s">
        <v>8</v>
      </c>
      <c r="V9">
        <f>SUM(V7:V8)</f>
        <v>0.4867861</v>
      </c>
      <c r="W9">
        <v>2</v>
      </c>
      <c r="X9">
        <f>CHIDIST(V9,W9)</f>
        <v>0.78396331642551975</v>
      </c>
      <c r="Z9" s="9" t="s">
        <v>8</v>
      </c>
      <c r="AA9" s="9">
        <v>26.3979</v>
      </c>
      <c r="AB9" s="9">
        <v>3</v>
      </c>
      <c r="AC9" s="9">
        <v>7.8722446893100992E-6</v>
      </c>
      <c r="AE9" s="9"/>
      <c r="AF9" s="9"/>
      <c r="AG9" s="9"/>
      <c r="AH9" s="9"/>
      <c r="AI9" s="9"/>
      <c r="AJ9" s="9"/>
      <c r="AK9" s="9"/>
      <c r="AL9" s="9"/>
      <c r="AM9" s="9"/>
      <c r="AN9" s="9"/>
    </row>
    <row r="10" spans="1:40">
      <c r="A10">
        <v>1</v>
      </c>
      <c r="B10">
        <v>4</v>
      </c>
      <c r="C10">
        <v>3</v>
      </c>
      <c r="D10">
        <v>5</v>
      </c>
      <c r="F10">
        <v>2</v>
      </c>
      <c r="G10">
        <v>4</v>
      </c>
      <c r="H10">
        <v>4</v>
      </c>
      <c r="I10">
        <v>3</v>
      </c>
      <c r="Z10" s="9"/>
      <c r="AA10" s="9"/>
      <c r="AB10" s="9"/>
      <c r="AC10" s="9"/>
      <c r="AE10" s="9" t="s">
        <v>13</v>
      </c>
      <c r="AF10" s="9">
        <v>2.7502</v>
      </c>
      <c r="AG10" s="9">
        <v>1</v>
      </c>
      <c r="AH10" s="9">
        <v>9.7239999999999993E-2</v>
      </c>
      <c r="AI10" s="9">
        <v>1.7984</v>
      </c>
      <c r="AJ10" s="9">
        <v>1</v>
      </c>
      <c r="AK10" s="9">
        <v>0.1799</v>
      </c>
      <c r="AL10" s="9">
        <v>4.5486000000000004</v>
      </c>
      <c r="AM10" s="9">
        <v>2</v>
      </c>
      <c r="AN10" s="9">
        <v>0.10286889146231122</v>
      </c>
    </row>
    <row r="11" spans="1:40">
      <c r="A11">
        <v>1</v>
      </c>
      <c r="B11">
        <v>5</v>
      </c>
      <c r="C11">
        <v>2</v>
      </c>
      <c r="D11">
        <v>3</v>
      </c>
      <c r="F11">
        <v>2</v>
      </c>
      <c r="G11">
        <v>5</v>
      </c>
      <c r="H11">
        <v>1</v>
      </c>
      <c r="I11">
        <v>3</v>
      </c>
      <c r="Z11" s="9"/>
      <c r="AA11" s="9"/>
      <c r="AB11" s="9"/>
      <c r="AC11" s="9"/>
      <c r="AE11" s="9" t="s">
        <v>14</v>
      </c>
      <c r="AF11" s="9">
        <v>0.30032999999999999</v>
      </c>
      <c r="AG11" s="9">
        <v>1</v>
      </c>
      <c r="AH11" s="9">
        <v>0.5837</v>
      </c>
      <c r="AI11" s="9">
        <v>5.1285999999999996</v>
      </c>
      <c r="AJ11" s="9">
        <v>1</v>
      </c>
      <c r="AK11" s="9">
        <v>2.3529999999999999E-2</v>
      </c>
      <c r="AL11" s="9">
        <v>5.4289299999999994</v>
      </c>
      <c r="AM11" s="9">
        <v>2</v>
      </c>
      <c r="AN11" s="9">
        <v>6.6240382133378267E-2</v>
      </c>
    </row>
    <row r="12" spans="1:40">
      <c r="A12">
        <v>1</v>
      </c>
      <c r="B12">
        <v>6</v>
      </c>
      <c r="C12">
        <v>2</v>
      </c>
      <c r="D12">
        <v>3</v>
      </c>
      <c r="F12">
        <v>2</v>
      </c>
      <c r="G12">
        <v>6</v>
      </c>
      <c r="H12">
        <v>3</v>
      </c>
      <c r="I12">
        <v>1</v>
      </c>
      <c r="Z12" s="9" t="s">
        <v>22</v>
      </c>
      <c r="AA12" s="9"/>
      <c r="AB12" s="9"/>
      <c r="AC12" s="9"/>
      <c r="AE12" s="9" t="s">
        <v>15</v>
      </c>
      <c r="AF12" s="5">
        <v>2.2924999999999998E-3</v>
      </c>
      <c r="AG12" s="5">
        <v>1</v>
      </c>
      <c r="AH12" s="5">
        <v>0.96179999999999999</v>
      </c>
      <c r="AI12" s="5">
        <v>16.21</v>
      </c>
      <c r="AJ12" s="9">
        <v>1</v>
      </c>
      <c r="AK12" s="9">
        <v>5.6700000000000003E-5</v>
      </c>
      <c r="AL12" s="9">
        <v>16.2122925</v>
      </c>
      <c r="AM12" s="9">
        <v>2</v>
      </c>
      <c r="AN12" s="9">
        <v>3.0167923222965251E-4</v>
      </c>
    </row>
    <row r="13" spans="1:40">
      <c r="A13">
        <v>1</v>
      </c>
      <c r="B13">
        <v>7</v>
      </c>
      <c r="C13">
        <v>3</v>
      </c>
      <c r="D13">
        <v>5</v>
      </c>
      <c r="F13">
        <v>2</v>
      </c>
      <c r="G13">
        <v>7</v>
      </c>
      <c r="H13">
        <v>3</v>
      </c>
      <c r="I13">
        <v>2</v>
      </c>
      <c r="Z13" s="9" t="s">
        <v>4</v>
      </c>
      <c r="AA13" s="9" t="s">
        <v>5</v>
      </c>
      <c r="AB13" s="9" t="s">
        <v>2</v>
      </c>
      <c r="AC13" s="9" t="s">
        <v>3</v>
      </c>
      <c r="AE13" s="9" t="s">
        <v>29</v>
      </c>
      <c r="AF13" s="5">
        <v>4.3099999999999996</v>
      </c>
      <c r="AG13" s="5">
        <v>2</v>
      </c>
      <c r="AH13" s="5">
        <v>0.1159</v>
      </c>
      <c r="AI13" s="5">
        <v>18.827000000000002</v>
      </c>
      <c r="AJ13" s="9">
        <v>1</v>
      </c>
      <c r="AK13" s="9">
        <v>1.431E-5</v>
      </c>
      <c r="AL13" s="9">
        <v>23.137</v>
      </c>
      <c r="AM13" s="9">
        <v>3</v>
      </c>
      <c r="AN13" s="9">
        <v>3.7812880274110016E-5</v>
      </c>
    </row>
    <row r="14" spans="1:40">
      <c r="A14">
        <v>1</v>
      </c>
      <c r="B14">
        <v>8</v>
      </c>
      <c r="C14">
        <v>1</v>
      </c>
      <c r="D14">
        <v>4</v>
      </c>
      <c r="F14">
        <v>2</v>
      </c>
      <c r="G14">
        <v>8</v>
      </c>
      <c r="H14" t="s">
        <v>19</v>
      </c>
      <c r="I14" t="s">
        <v>19</v>
      </c>
      <c r="Z14" s="9" t="s">
        <v>6</v>
      </c>
      <c r="AA14" s="9">
        <v>4.3099999999999996</v>
      </c>
      <c r="AB14" s="9">
        <v>2</v>
      </c>
      <c r="AC14" s="9">
        <v>0.1159</v>
      </c>
      <c r="AF14" s="6"/>
    </row>
    <row r="15" spans="1:40">
      <c r="A15">
        <v>1</v>
      </c>
      <c r="B15">
        <v>9</v>
      </c>
      <c r="C15">
        <v>5</v>
      </c>
      <c r="D15">
        <v>1</v>
      </c>
      <c r="F15">
        <v>2</v>
      </c>
      <c r="G15">
        <v>9</v>
      </c>
      <c r="H15">
        <v>4</v>
      </c>
      <c r="I15">
        <v>4</v>
      </c>
      <c r="Z15" s="9" t="s">
        <v>7</v>
      </c>
      <c r="AA15" s="9">
        <v>18.827000000000002</v>
      </c>
      <c r="AB15" s="9">
        <v>1</v>
      </c>
      <c r="AC15" s="9">
        <v>1.431E-5</v>
      </c>
      <c r="AF15" s="6"/>
      <c r="AI15" s="8"/>
    </row>
    <row r="16" spans="1:40">
      <c r="A16">
        <v>1</v>
      </c>
      <c r="B16">
        <v>10</v>
      </c>
      <c r="C16">
        <v>2</v>
      </c>
      <c r="D16">
        <v>7</v>
      </c>
      <c r="F16">
        <v>2</v>
      </c>
      <c r="G16">
        <v>10</v>
      </c>
      <c r="H16">
        <v>3</v>
      </c>
      <c r="I16">
        <v>2</v>
      </c>
      <c r="Z16" s="9" t="s">
        <v>8</v>
      </c>
      <c r="AA16" s="9">
        <v>23.137</v>
      </c>
      <c r="AB16" s="9">
        <v>3</v>
      </c>
      <c r="AC16" s="9">
        <v>3.7812880274110016E-5</v>
      </c>
      <c r="AF16" s="6"/>
    </row>
    <row r="17" spans="1:41">
      <c r="C17">
        <f>SUM(C7:C16)</f>
        <v>31</v>
      </c>
      <c r="D17">
        <f>SUM(D7:D16)</f>
        <v>34</v>
      </c>
      <c r="H17">
        <f>SUM(H7:H16)</f>
        <v>25</v>
      </c>
      <c r="I17">
        <f>SUM(I7:I16)</f>
        <v>21</v>
      </c>
      <c r="Z17" s="9"/>
      <c r="AA17" s="9"/>
      <c r="AB17" s="9"/>
      <c r="AC17" s="9"/>
    </row>
    <row r="18" spans="1:41">
      <c r="B18" s="1" t="s">
        <v>9</v>
      </c>
      <c r="C18" s="1"/>
      <c r="G18" s="1" t="s">
        <v>9</v>
      </c>
      <c r="H18" s="1"/>
      <c r="K18" t="s">
        <v>17</v>
      </c>
      <c r="P18" t="s">
        <v>18</v>
      </c>
      <c r="U18" t="s">
        <v>20</v>
      </c>
    </row>
    <row r="19" spans="1:41">
      <c r="A19" s="2" t="s">
        <v>16</v>
      </c>
      <c r="B19" s="2" t="s">
        <v>1</v>
      </c>
      <c r="C19" s="2" t="s">
        <v>12</v>
      </c>
      <c r="D19" s="3" t="s">
        <v>11</v>
      </c>
      <c r="E19" s="3"/>
      <c r="F19" s="2" t="s">
        <v>16</v>
      </c>
      <c r="G19" s="2" t="s">
        <v>1</v>
      </c>
      <c r="H19" s="2" t="s">
        <v>12</v>
      </c>
      <c r="I19" s="3" t="s">
        <v>11</v>
      </c>
      <c r="J19" s="1"/>
      <c r="K19" s="2" t="s">
        <v>4</v>
      </c>
      <c r="L19" s="2" t="s">
        <v>5</v>
      </c>
      <c r="M19" s="2" t="s">
        <v>2</v>
      </c>
      <c r="N19" s="2" t="s">
        <v>3</v>
      </c>
      <c r="P19" s="2" t="s">
        <v>4</v>
      </c>
      <c r="Q19" s="2" t="s">
        <v>5</v>
      </c>
      <c r="R19" s="2" t="s">
        <v>2</v>
      </c>
      <c r="S19" s="2" t="s">
        <v>3</v>
      </c>
      <c r="T19" s="2"/>
      <c r="U19" s="2" t="s">
        <v>4</v>
      </c>
      <c r="V19" s="2" t="s">
        <v>5</v>
      </c>
      <c r="W19" s="2" t="s">
        <v>2</v>
      </c>
      <c r="X19" s="2" t="s">
        <v>3</v>
      </c>
      <c r="Y19" s="2"/>
      <c r="AA19" s="2"/>
      <c r="AB19" s="2"/>
      <c r="AC19" s="2"/>
      <c r="AD19" s="2"/>
    </row>
    <row r="20" spans="1:41">
      <c r="A20">
        <v>1</v>
      </c>
      <c r="B20">
        <v>1</v>
      </c>
      <c r="C20">
        <v>6</v>
      </c>
      <c r="D20">
        <v>3</v>
      </c>
      <c r="F20">
        <v>2</v>
      </c>
      <c r="G20">
        <v>1</v>
      </c>
      <c r="H20">
        <v>2</v>
      </c>
      <c r="I20">
        <v>0</v>
      </c>
      <c r="J20" s="2"/>
      <c r="K20" s="2" t="s">
        <v>6</v>
      </c>
      <c r="L20">
        <v>7.2035999999999998</v>
      </c>
      <c r="M20">
        <v>9</v>
      </c>
      <c r="N20">
        <v>0.6159</v>
      </c>
      <c r="O20" s="3"/>
      <c r="P20" s="2" t="s">
        <v>6</v>
      </c>
      <c r="Q20">
        <v>12.784000000000001</v>
      </c>
      <c r="R20">
        <v>9</v>
      </c>
      <c r="S20">
        <v>0.1726</v>
      </c>
      <c r="U20" s="2" t="s">
        <v>6</v>
      </c>
      <c r="V20">
        <v>0.58267999999999998</v>
      </c>
      <c r="W20">
        <v>1</v>
      </c>
      <c r="X20">
        <v>0.44529999999999997</v>
      </c>
      <c r="AA20" s="2"/>
    </row>
    <row r="21" spans="1:41">
      <c r="A21">
        <v>1</v>
      </c>
      <c r="B21">
        <v>2</v>
      </c>
      <c r="C21">
        <v>5</v>
      </c>
      <c r="D21">
        <v>3</v>
      </c>
      <c r="F21">
        <v>2</v>
      </c>
      <c r="G21">
        <v>2</v>
      </c>
      <c r="H21">
        <v>2</v>
      </c>
      <c r="I21">
        <v>2</v>
      </c>
      <c r="K21" s="2" t="s">
        <v>7</v>
      </c>
      <c r="L21">
        <v>6.4938000000000002</v>
      </c>
      <c r="M21">
        <v>1</v>
      </c>
      <c r="N21">
        <v>1.0829999999999999E-2</v>
      </c>
      <c r="P21" s="2" t="s">
        <v>7</v>
      </c>
      <c r="Q21">
        <v>1.7327999999999999</v>
      </c>
      <c r="R21">
        <v>1</v>
      </c>
      <c r="S21">
        <v>0.18809999999999999</v>
      </c>
      <c r="U21" s="2" t="s">
        <v>7</v>
      </c>
      <c r="V21">
        <v>7.6439000000000004</v>
      </c>
      <c r="W21">
        <v>1</v>
      </c>
      <c r="X21">
        <v>5.6959999999999997E-3</v>
      </c>
      <c r="AA21" s="2"/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spans="1:41">
      <c r="A22">
        <v>1</v>
      </c>
      <c r="B22">
        <v>3</v>
      </c>
      <c r="C22">
        <v>8</v>
      </c>
      <c r="D22">
        <v>2</v>
      </c>
      <c r="F22">
        <v>2</v>
      </c>
      <c r="G22">
        <v>3</v>
      </c>
      <c r="H22">
        <v>6</v>
      </c>
      <c r="I22">
        <v>2</v>
      </c>
      <c r="K22" s="2" t="s">
        <v>8</v>
      </c>
      <c r="L22">
        <f>SUM(L20:L21)</f>
        <v>13.6974</v>
      </c>
      <c r="M22">
        <v>10</v>
      </c>
      <c r="N22">
        <f>CHIDIST(L22,M22)</f>
        <v>0.18724689769762312</v>
      </c>
      <c r="P22" s="2" t="s">
        <v>8</v>
      </c>
      <c r="Q22">
        <f>SUM(Q20:Q21)</f>
        <v>14.5168</v>
      </c>
      <c r="R22">
        <v>10</v>
      </c>
      <c r="S22">
        <f>CHIDIST(Q22,R22)</f>
        <v>0.15069648741163064</v>
      </c>
      <c r="U22" s="2" t="s">
        <v>8</v>
      </c>
      <c r="V22">
        <f>SUM(V20:V21)</f>
        <v>8.2265800000000002</v>
      </c>
      <c r="W22">
        <v>2</v>
      </c>
      <c r="X22">
        <f>CHIDIST(V22,W22)</f>
        <v>1.6353881650493649E-2</v>
      </c>
      <c r="AA22" s="2"/>
      <c r="AF22" s="2"/>
    </row>
    <row r="23" spans="1:41">
      <c r="A23">
        <v>1</v>
      </c>
      <c r="B23">
        <v>4</v>
      </c>
      <c r="C23">
        <v>4</v>
      </c>
      <c r="D23">
        <v>2</v>
      </c>
      <c r="F23">
        <v>2</v>
      </c>
      <c r="G23">
        <v>4</v>
      </c>
      <c r="H23">
        <v>4</v>
      </c>
      <c r="I23">
        <v>1</v>
      </c>
      <c r="P23" s="2"/>
      <c r="AF23" s="2"/>
    </row>
    <row r="24" spans="1:41">
      <c r="A24">
        <v>1</v>
      </c>
      <c r="B24">
        <v>5</v>
      </c>
      <c r="C24">
        <v>2</v>
      </c>
      <c r="D24">
        <v>2</v>
      </c>
      <c r="F24">
        <v>2</v>
      </c>
      <c r="G24">
        <v>5</v>
      </c>
      <c r="H24">
        <v>2</v>
      </c>
      <c r="I24">
        <v>4</v>
      </c>
      <c r="AF24" s="2"/>
      <c r="AJ24" s="5"/>
      <c r="AK24" s="5"/>
      <c r="AL24" s="8"/>
    </row>
    <row r="25" spans="1:41">
      <c r="A25">
        <v>1</v>
      </c>
      <c r="B25">
        <v>6</v>
      </c>
      <c r="C25">
        <v>2</v>
      </c>
      <c r="D25">
        <v>2</v>
      </c>
      <c r="F25">
        <v>2</v>
      </c>
      <c r="G25">
        <v>6</v>
      </c>
      <c r="H25">
        <v>3</v>
      </c>
      <c r="I25">
        <v>5</v>
      </c>
      <c r="AF25" s="2"/>
      <c r="AL25" s="8"/>
    </row>
    <row r="26" spans="1:41">
      <c r="A26">
        <v>1</v>
      </c>
      <c r="B26">
        <v>7</v>
      </c>
      <c r="C26">
        <v>3</v>
      </c>
      <c r="D26">
        <v>5</v>
      </c>
      <c r="F26">
        <v>2</v>
      </c>
      <c r="G26">
        <v>7</v>
      </c>
      <c r="H26">
        <v>3</v>
      </c>
      <c r="I26">
        <v>4</v>
      </c>
      <c r="AF26" s="2"/>
    </row>
    <row r="27" spans="1:41">
      <c r="A27">
        <v>1</v>
      </c>
      <c r="B27">
        <v>8</v>
      </c>
      <c r="C27">
        <v>7</v>
      </c>
      <c r="D27">
        <v>1</v>
      </c>
      <c r="F27">
        <v>2</v>
      </c>
      <c r="G27">
        <v>8</v>
      </c>
      <c r="H27">
        <v>6</v>
      </c>
      <c r="I27">
        <v>2</v>
      </c>
      <c r="AF27" s="2"/>
      <c r="AG27" s="5"/>
      <c r="AH27" s="5"/>
      <c r="AI27" s="5"/>
      <c r="AJ27" s="5"/>
      <c r="AK27" s="5"/>
      <c r="AL27" s="5"/>
    </row>
    <row r="28" spans="1:41">
      <c r="A28">
        <v>1</v>
      </c>
      <c r="B28">
        <v>9</v>
      </c>
      <c r="C28">
        <v>4</v>
      </c>
      <c r="D28">
        <v>3</v>
      </c>
      <c r="F28">
        <v>2</v>
      </c>
      <c r="G28">
        <v>9</v>
      </c>
      <c r="H28">
        <v>3</v>
      </c>
      <c r="I28">
        <v>0</v>
      </c>
      <c r="AF28" s="2"/>
      <c r="AG28" s="5"/>
      <c r="AH28" s="5"/>
      <c r="AI28" s="5"/>
      <c r="AJ28" s="5"/>
      <c r="AK28" s="5"/>
      <c r="AL28" s="5"/>
    </row>
    <row r="29" spans="1:41">
      <c r="A29">
        <v>1</v>
      </c>
      <c r="B29">
        <v>10</v>
      </c>
      <c r="C29">
        <v>4</v>
      </c>
      <c r="D29">
        <v>1</v>
      </c>
      <c r="F29">
        <v>2</v>
      </c>
      <c r="G29">
        <v>10</v>
      </c>
      <c r="H29">
        <v>3</v>
      </c>
      <c r="I29">
        <v>4</v>
      </c>
      <c r="AF29" s="2"/>
      <c r="AG29" s="5"/>
      <c r="AH29" s="5"/>
      <c r="AI29" s="5"/>
      <c r="AJ29" s="5"/>
      <c r="AK29" s="5"/>
      <c r="AL29" s="8"/>
    </row>
    <row r="30" spans="1:41">
      <c r="C30">
        <f>SUM(C20:C29)</f>
        <v>45</v>
      </c>
      <c r="D30">
        <f>SUM(D20:D29)</f>
        <v>24</v>
      </c>
      <c r="F30" s="5"/>
      <c r="G30" s="5"/>
      <c r="H30" s="5">
        <f>SUM(H20:H29)</f>
        <v>34</v>
      </c>
      <c r="I30" s="5">
        <f>SUM(I20:I29)</f>
        <v>24</v>
      </c>
      <c r="AF30" s="2"/>
      <c r="AL30" s="8"/>
    </row>
    <row r="31" spans="1:41">
      <c r="B31" s="4" t="s">
        <v>10</v>
      </c>
      <c r="C31" s="4"/>
      <c r="D31" s="5"/>
      <c r="E31" s="5"/>
      <c r="F31" s="5"/>
      <c r="G31" s="4" t="s">
        <v>10</v>
      </c>
      <c r="H31" s="4"/>
      <c r="I31" s="5"/>
      <c r="J31" s="5"/>
      <c r="K31" s="5" t="s">
        <v>17</v>
      </c>
      <c r="L31" s="5"/>
      <c r="M31" s="5"/>
      <c r="N31" s="5"/>
      <c r="O31" s="5"/>
      <c r="P31" s="5" t="s">
        <v>18</v>
      </c>
      <c r="Q31" s="5"/>
      <c r="R31" s="5"/>
      <c r="S31" s="5"/>
      <c r="T31" s="5"/>
      <c r="U31" t="s">
        <v>20</v>
      </c>
      <c r="Y31" s="5"/>
    </row>
    <row r="32" spans="1:41">
      <c r="A32" s="2" t="s">
        <v>16</v>
      </c>
      <c r="B32" s="6" t="s">
        <v>1</v>
      </c>
      <c r="C32" s="6" t="s">
        <v>12</v>
      </c>
      <c r="D32" s="7" t="s">
        <v>11</v>
      </c>
      <c r="E32" s="7"/>
      <c r="F32" s="6" t="s">
        <v>16</v>
      </c>
      <c r="G32" s="6" t="s">
        <v>1</v>
      </c>
      <c r="H32" s="6" t="s">
        <v>12</v>
      </c>
      <c r="I32" s="7" t="s">
        <v>11</v>
      </c>
      <c r="J32" s="4"/>
      <c r="K32" s="6" t="s">
        <v>4</v>
      </c>
      <c r="L32" s="6" t="s">
        <v>5</v>
      </c>
      <c r="M32" s="6" t="s">
        <v>2</v>
      </c>
      <c r="N32" s="6" t="s">
        <v>3</v>
      </c>
      <c r="O32" s="5"/>
      <c r="P32" s="6" t="s">
        <v>4</v>
      </c>
      <c r="Q32" s="6" t="s">
        <v>5</v>
      </c>
      <c r="R32" s="6" t="s">
        <v>2</v>
      </c>
      <c r="S32" s="6" t="s">
        <v>3</v>
      </c>
      <c r="T32" s="6"/>
      <c r="U32" s="2" t="s">
        <v>4</v>
      </c>
      <c r="V32" s="2" t="s">
        <v>5</v>
      </c>
      <c r="W32" s="2" t="s">
        <v>2</v>
      </c>
      <c r="X32" s="2" t="s">
        <v>3</v>
      </c>
      <c r="Y32" s="6"/>
      <c r="AA32" s="2"/>
      <c r="AB32" s="2"/>
      <c r="AC32" s="2"/>
      <c r="AD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37">
      <c r="A33">
        <v>1</v>
      </c>
      <c r="B33" s="5">
        <v>1</v>
      </c>
      <c r="C33">
        <v>6</v>
      </c>
      <c r="D33">
        <v>2</v>
      </c>
      <c r="E33" s="5"/>
      <c r="F33" s="5">
        <v>2</v>
      </c>
      <c r="G33" s="5">
        <v>1</v>
      </c>
      <c r="H33">
        <v>4</v>
      </c>
      <c r="I33">
        <v>2</v>
      </c>
      <c r="J33" s="6"/>
      <c r="K33" s="6" t="s">
        <v>6</v>
      </c>
      <c r="L33" s="5">
        <v>0.50534000000000001</v>
      </c>
      <c r="M33" s="5">
        <v>9</v>
      </c>
      <c r="N33" s="5">
        <v>0.47720000000000001</v>
      </c>
      <c r="O33" s="7"/>
      <c r="P33" s="6" t="s">
        <v>6</v>
      </c>
      <c r="Q33" s="6">
        <v>5.8209999999999997</v>
      </c>
      <c r="R33" s="5">
        <v>8</v>
      </c>
      <c r="S33" s="5">
        <v>0.6673</v>
      </c>
      <c r="T33" s="5"/>
      <c r="U33" s="2" t="s">
        <v>6</v>
      </c>
      <c r="V33">
        <v>0.46181</v>
      </c>
      <c r="W33">
        <v>1</v>
      </c>
      <c r="X33">
        <v>0.49680000000000002</v>
      </c>
      <c r="Y33" s="5"/>
      <c r="AA33" s="2"/>
      <c r="AF33" s="2"/>
    </row>
    <row r="34" spans="1:37">
      <c r="A34">
        <v>1</v>
      </c>
      <c r="B34" s="5">
        <v>2</v>
      </c>
      <c r="C34">
        <v>5</v>
      </c>
      <c r="D34">
        <v>3</v>
      </c>
      <c r="E34" s="5"/>
      <c r="F34" s="5">
        <v>2</v>
      </c>
      <c r="G34" s="5">
        <v>2</v>
      </c>
      <c r="H34">
        <v>3</v>
      </c>
      <c r="I34">
        <v>1</v>
      </c>
      <c r="J34" s="5"/>
      <c r="K34" s="6" t="s">
        <v>7</v>
      </c>
      <c r="L34" s="5">
        <v>8.7373999999999992</v>
      </c>
      <c r="M34" s="5">
        <v>1</v>
      </c>
      <c r="N34" s="5">
        <v>3.1180000000000001E-3</v>
      </c>
      <c r="O34" s="5"/>
      <c r="P34" s="6" t="s">
        <v>7</v>
      </c>
      <c r="Q34" s="5">
        <v>10.47</v>
      </c>
      <c r="R34" s="5">
        <v>1</v>
      </c>
      <c r="S34" s="5">
        <v>1.2130000000000001E-3</v>
      </c>
      <c r="T34" s="5"/>
      <c r="U34" s="2" t="s">
        <v>7</v>
      </c>
      <c r="V34" s="5">
        <v>18.745000000000001</v>
      </c>
      <c r="W34" s="5">
        <v>1</v>
      </c>
      <c r="X34" s="8">
        <v>1.4939999999999999E-5</v>
      </c>
      <c r="Y34" s="5"/>
      <c r="AA34" s="2"/>
      <c r="AB34" s="5"/>
      <c r="AC34" s="5"/>
      <c r="AD34" s="8"/>
      <c r="AF34" s="2"/>
    </row>
    <row r="35" spans="1:37">
      <c r="A35">
        <v>1</v>
      </c>
      <c r="B35" s="5">
        <v>3</v>
      </c>
      <c r="C35">
        <v>2</v>
      </c>
      <c r="D35">
        <v>2</v>
      </c>
      <c r="E35" s="5"/>
      <c r="F35" s="5">
        <v>2</v>
      </c>
      <c r="G35" s="5">
        <v>3</v>
      </c>
      <c r="H35">
        <v>5</v>
      </c>
      <c r="I35">
        <v>0</v>
      </c>
      <c r="J35" s="5"/>
      <c r="K35" s="6" t="s">
        <v>8</v>
      </c>
      <c r="L35" s="5">
        <f>SUM(L33:L34)</f>
        <v>9.2427399999999995</v>
      </c>
      <c r="M35" s="5">
        <v>10</v>
      </c>
      <c r="N35" s="5">
        <f>CHIDIST(L35,M35)</f>
        <v>0.5092321708761689</v>
      </c>
      <c r="O35" s="5"/>
      <c r="P35" s="6" t="s">
        <v>8</v>
      </c>
      <c r="Q35" s="5">
        <f>SUM(Q33:Q34)</f>
        <v>16.291</v>
      </c>
      <c r="R35" s="5">
        <v>9</v>
      </c>
      <c r="S35" s="5">
        <f>CHIDIST(Q35,R35)</f>
        <v>6.1047868170927007E-2</v>
      </c>
      <c r="T35" s="5"/>
      <c r="U35" s="2" t="s">
        <v>8</v>
      </c>
      <c r="V35">
        <f>SUM(V33:V34)</f>
        <v>19.206810000000001</v>
      </c>
      <c r="W35">
        <v>2</v>
      </c>
      <c r="X35">
        <f>CHIDIST(V35,W35)</f>
        <v>6.7498512322184998E-5</v>
      </c>
      <c r="Y35" s="5"/>
      <c r="AA35" s="2"/>
      <c r="AF35" s="2"/>
      <c r="AK35" s="5"/>
    </row>
    <row r="36" spans="1:37">
      <c r="A36">
        <v>1</v>
      </c>
      <c r="B36" s="5">
        <v>4</v>
      </c>
      <c r="C36">
        <v>6</v>
      </c>
      <c r="D36">
        <v>1</v>
      </c>
      <c r="E36" s="5"/>
      <c r="F36" s="5">
        <v>2</v>
      </c>
      <c r="G36" s="5">
        <v>4</v>
      </c>
      <c r="H36">
        <v>2</v>
      </c>
      <c r="I36">
        <v>1</v>
      </c>
      <c r="J36" s="5"/>
      <c r="K36" s="5"/>
      <c r="L36" s="5"/>
      <c r="M36" s="5"/>
      <c r="N36" s="5"/>
      <c r="O36" s="5"/>
      <c r="P36" s="2"/>
      <c r="T36" s="5"/>
      <c r="AF36" s="2"/>
    </row>
    <row r="37" spans="1:37">
      <c r="A37">
        <v>1</v>
      </c>
      <c r="B37" s="5">
        <v>5</v>
      </c>
      <c r="C37">
        <v>7</v>
      </c>
      <c r="D37">
        <v>2</v>
      </c>
      <c r="E37" s="5"/>
      <c r="F37" s="5">
        <v>2</v>
      </c>
      <c r="G37" s="5">
        <v>5</v>
      </c>
      <c r="H37">
        <v>2</v>
      </c>
      <c r="I37">
        <v>2</v>
      </c>
      <c r="J37" s="5"/>
      <c r="K37" s="5"/>
      <c r="L37" s="5"/>
      <c r="M37" s="5"/>
      <c r="N37" s="5"/>
      <c r="O37" s="5"/>
      <c r="T37" s="5"/>
      <c r="AF37" s="2"/>
    </row>
    <row r="38" spans="1:37">
      <c r="A38">
        <v>1</v>
      </c>
      <c r="B38" s="5">
        <v>6</v>
      </c>
      <c r="C38">
        <v>5</v>
      </c>
      <c r="D38">
        <v>1</v>
      </c>
      <c r="E38" s="5"/>
      <c r="F38" s="5">
        <v>2</v>
      </c>
      <c r="G38" s="5">
        <v>6</v>
      </c>
      <c r="H38" t="s">
        <v>19</v>
      </c>
      <c r="I38" t="s">
        <v>19</v>
      </c>
      <c r="J38" s="5"/>
      <c r="K38" s="5"/>
      <c r="L38" s="5"/>
      <c r="M38" s="5"/>
      <c r="N38" s="5"/>
      <c r="O38" s="5"/>
      <c r="T38" s="5"/>
      <c r="AF38" s="2"/>
      <c r="AK38" s="5"/>
    </row>
    <row r="39" spans="1:37">
      <c r="A39">
        <v>1</v>
      </c>
      <c r="B39" s="5">
        <v>7</v>
      </c>
      <c r="C39">
        <v>5</v>
      </c>
      <c r="D39">
        <v>3</v>
      </c>
      <c r="E39" s="5"/>
      <c r="F39" s="5">
        <v>2</v>
      </c>
      <c r="G39" s="5">
        <v>7</v>
      </c>
      <c r="H39">
        <v>5</v>
      </c>
      <c r="I39">
        <v>3</v>
      </c>
      <c r="J39" s="5"/>
      <c r="K39" s="5"/>
      <c r="L39" s="5"/>
      <c r="M39" s="5"/>
      <c r="N39" s="5"/>
      <c r="O39" s="5"/>
      <c r="T39" s="5"/>
      <c r="AF39" s="2"/>
      <c r="AH39" s="5"/>
      <c r="AK39" s="5"/>
    </row>
    <row r="40" spans="1:37">
      <c r="A40">
        <v>1</v>
      </c>
      <c r="B40" s="5">
        <v>8</v>
      </c>
      <c r="C40">
        <v>4</v>
      </c>
      <c r="D40">
        <v>3</v>
      </c>
      <c r="E40" s="5"/>
      <c r="F40" s="5">
        <v>2</v>
      </c>
      <c r="G40" s="5">
        <v>8</v>
      </c>
      <c r="H40">
        <v>3</v>
      </c>
      <c r="I40">
        <v>1</v>
      </c>
      <c r="J40" s="5"/>
      <c r="K40" s="5"/>
      <c r="L40" s="5"/>
      <c r="M40" s="5"/>
      <c r="N40" s="5"/>
      <c r="O40" s="5"/>
      <c r="T40" s="5"/>
      <c r="AF40" s="2"/>
      <c r="AH40" s="5"/>
      <c r="AK40" s="5"/>
    </row>
    <row r="41" spans="1:37">
      <c r="A41">
        <v>1</v>
      </c>
      <c r="B41" s="5">
        <v>9</v>
      </c>
      <c r="C41">
        <v>5</v>
      </c>
      <c r="D41">
        <v>1</v>
      </c>
      <c r="E41" s="5"/>
      <c r="F41" s="5">
        <v>2</v>
      </c>
      <c r="G41" s="5">
        <v>9</v>
      </c>
      <c r="H41">
        <v>4</v>
      </c>
      <c r="I41">
        <v>2</v>
      </c>
      <c r="J41" s="5"/>
      <c r="K41" s="5"/>
      <c r="L41" s="5"/>
      <c r="M41" s="5"/>
      <c r="N41" s="5"/>
      <c r="O41" s="5"/>
      <c r="T41" s="5"/>
      <c r="AF41" s="2"/>
    </row>
    <row r="42" spans="1:37">
      <c r="A42">
        <v>1</v>
      </c>
      <c r="B42" s="5">
        <v>10</v>
      </c>
      <c r="C42">
        <v>4</v>
      </c>
      <c r="D42">
        <v>6</v>
      </c>
      <c r="E42" s="5"/>
      <c r="F42" s="5">
        <v>2</v>
      </c>
      <c r="G42" s="5">
        <v>10</v>
      </c>
      <c r="H42">
        <v>7</v>
      </c>
      <c r="I42">
        <v>1</v>
      </c>
      <c r="J42" s="5"/>
      <c r="K42" s="5"/>
      <c r="L42" s="5"/>
      <c r="M42" s="5"/>
      <c r="N42" s="5"/>
      <c r="O42" s="5"/>
      <c r="T42" s="5"/>
    </row>
    <row r="43" spans="1:37">
      <c r="C43">
        <f>SUM(C33:C42)</f>
        <v>49</v>
      </c>
      <c r="D43">
        <f>SUM(D33:D42)</f>
        <v>24</v>
      </c>
      <c r="F43" s="5"/>
      <c r="G43" s="5"/>
      <c r="H43" s="5">
        <f>SUM(H33:H42)</f>
        <v>35</v>
      </c>
      <c r="I43" s="5">
        <f>SUM(I33:I42)</f>
        <v>13</v>
      </c>
      <c r="J43" s="5"/>
      <c r="O43" s="5"/>
    </row>
    <row r="44" spans="1:37">
      <c r="B44" s="4" t="s">
        <v>13</v>
      </c>
      <c r="C44" s="4"/>
      <c r="D44" s="5"/>
      <c r="E44" s="5"/>
      <c r="F44" s="5"/>
      <c r="G44" s="4" t="s">
        <v>13</v>
      </c>
      <c r="H44" s="4"/>
      <c r="I44" s="5"/>
      <c r="J44" s="5"/>
      <c r="K44" s="5" t="s">
        <v>17</v>
      </c>
      <c r="L44" s="5"/>
      <c r="M44" s="5"/>
      <c r="N44" s="5"/>
      <c r="O44" s="5"/>
      <c r="P44" s="5" t="s">
        <v>18</v>
      </c>
      <c r="Q44" s="5"/>
      <c r="R44" s="5"/>
      <c r="S44" s="5"/>
      <c r="T44" s="5"/>
      <c r="U44" t="s">
        <v>20</v>
      </c>
      <c r="Y44" s="5"/>
    </row>
    <row r="45" spans="1:37">
      <c r="A45" s="2" t="s">
        <v>16</v>
      </c>
      <c r="B45" s="6" t="s">
        <v>1</v>
      </c>
      <c r="C45" s="6" t="s">
        <v>12</v>
      </c>
      <c r="D45" s="7" t="s">
        <v>11</v>
      </c>
      <c r="E45" s="7"/>
      <c r="F45" s="6" t="s">
        <v>16</v>
      </c>
      <c r="G45" s="6" t="s">
        <v>1</v>
      </c>
      <c r="H45" s="6" t="s">
        <v>12</v>
      </c>
      <c r="I45" s="7" t="s">
        <v>11</v>
      </c>
      <c r="J45" s="4"/>
      <c r="K45" s="6" t="s">
        <v>4</v>
      </c>
      <c r="L45" s="6" t="s">
        <v>5</v>
      </c>
      <c r="M45" s="6" t="s">
        <v>2</v>
      </c>
      <c r="N45" s="6" t="s">
        <v>3</v>
      </c>
      <c r="O45" s="5"/>
      <c r="P45" s="6" t="s">
        <v>4</v>
      </c>
      <c r="Q45" s="6" t="s">
        <v>5</v>
      </c>
      <c r="R45" s="6" t="s">
        <v>2</v>
      </c>
      <c r="S45" s="6" t="s">
        <v>3</v>
      </c>
      <c r="T45" s="6"/>
      <c r="U45" s="2" t="s">
        <v>4</v>
      </c>
      <c r="V45" s="2" t="s">
        <v>5</v>
      </c>
      <c r="W45" s="2" t="s">
        <v>2</v>
      </c>
      <c r="X45" s="2" t="s">
        <v>3</v>
      </c>
      <c r="Y45" s="6"/>
      <c r="AA45" s="2"/>
      <c r="AB45" s="2"/>
      <c r="AC45" s="2"/>
      <c r="AD45" s="2"/>
    </row>
    <row r="46" spans="1:37">
      <c r="A46">
        <v>1</v>
      </c>
      <c r="B46" s="5">
        <v>1</v>
      </c>
      <c r="C46">
        <v>6</v>
      </c>
      <c r="D46">
        <v>2</v>
      </c>
      <c r="E46" s="5"/>
      <c r="F46" s="5">
        <v>2</v>
      </c>
      <c r="G46" s="5">
        <v>1</v>
      </c>
      <c r="H46">
        <v>7</v>
      </c>
      <c r="I46">
        <v>1</v>
      </c>
      <c r="J46" s="6"/>
      <c r="K46" s="6" t="s">
        <v>6</v>
      </c>
      <c r="L46" s="5">
        <v>10.513</v>
      </c>
      <c r="M46" s="5">
        <v>9</v>
      </c>
      <c r="N46" s="5">
        <v>0.31059999999999999</v>
      </c>
      <c r="O46" s="7"/>
      <c r="P46" s="6" t="s">
        <v>6</v>
      </c>
      <c r="Q46" s="5">
        <v>10.58</v>
      </c>
      <c r="R46" s="5">
        <v>9</v>
      </c>
      <c r="S46" s="5">
        <v>0.30559999999999998</v>
      </c>
      <c r="T46" s="5"/>
      <c r="U46" s="2" t="s">
        <v>6</v>
      </c>
      <c r="V46" s="5">
        <v>2.7502</v>
      </c>
      <c r="W46" s="5">
        <v>1</v>
      </c>
      <c r="X46" s="5">
        <v>9.7239999999999993E-2</v>
      </c>
      <c r="Y46" s="5"/>
      <c r="AA46" s="2"/>
      <c r="AB46" s="5"/>
      <c r="AC46" s="5"/>
      <c r="AD46" s="5"/>
    </row>
    <row r="47" spans="1:37">
      <c r="A47">
        <v>1</v>
      </c>
      <c r="B47" s="5">
        <v>2</v>
      </c>
      <c r="C47">
        <v>4</v>
      </c>
      <c r="D47">
        <v>4</v>
      </c>
      <c r="E47" s="5"/>
      <c r="F47" s="5">
        <v>2</v>
      </c>
      <c r="G47" s="5">
        <v>2</v>
      </c>
      <c r="H47">
        <v>4</v>
      </c>
      <c r="I47">
        <v>4</v>
      </c>
      <c r="J47" s="5"/>
      <c r="K47" s="6" t="s">
        <v>7</v>
      </c>
      <c r="L47" s="5">
        <v>4.4985999999999997</v>
      </c>
      <c r="M47" s="5">
        <v>1</v>
      </c>
      <c r="N47" s="5">
        <v>3.3919999999999999E-2</v>
      </c>
      <c r="O47" s="5"/>
      <c r="P47" s="6" t="s">
        <v>7</v>
      </c>
      <c r="Q47" s="5">
        <v>5.0005000000000001E-2</v>
      </c>
      <c r="R47" s="5">
        <v>1</v>
      </c>
      <c r="S47" s="5">
        <v>0.82310000000000005</v>
      </c>
      <c r="T47" s="5"/>
      <c r="U47" s="2" t="s">
        <v>7</v>
      </c>
      <c r="V47" s="5">
        <v>1.7984</v>
      </c>
      <c r="W47" s="5">
        <v>1</v>
      </c>
      <c r="X47" s="5">
        <v>0.1799</v>
      </c>
      <c r="Y47" s="5"/>
      <c r="AA47" s="2"/>
      <c r="AB47" s="5"/>
      <c r="AC47" s="5"/>
      <c r="AD47" s="5"/>
    </row>
    <row r="48" spans="1:37">
      <c r="A48">
        <v>1</v>
      </c>
      <c r="B48" s="5">
        <v>3</v>
      </c>
      <c r="C48">
        <v>3</v>
      </c>
      <c r="D48">
        <v>6</v>
      </c>
      <c r="E48" s="5"/>
      <c r="F48" s="5">
        <v>2</v>
      </c>
      <c r="G48" s="5">
        <v>3</v>
      </c>
      <c r="H48">
        <v>3</v>
      </c>
      <c r="I48">
        <v>7</v>
      </c>
      <c r="J48" s="5"/>
      <c r="K48" s="6" t="s">
        <v>8</v>
      </c>
      <c r="L48" s="5">
        <f>SUM(L46:L47)</f>
        <v>15.0116</v>
      </c>
      <c r="M48" s="5">
        <v>10</v>
      </c>
      <c r="N48" s="5">
        <f>CHIDIST(L48,M48)</f>
        <v>0.13163951318555711</v>
      </c>
      <c r="O48" s="5"/>
      <c r="P48" s="6" t="s">
        <v>8</v>
      </c>
      <c r="Q48" s="5">
        <f>SUM(Q46:Q47)</f>
        <v>10.630005000000001</v>
      </c>
      <c r="R48" s="5">
        <v>10</v>
      </c>
      <c r="S48" s="5">
        <f>CHIDIST(Q48,R48)</f>
        <v>0.38706071683983478</v>
      </c>
      <c r="T48" s="5"/>
      <c r="U48" s="2" t="s">
        <v>8</v>
      </c>
      <c r="V48">
        <f>SUM(V46:V47)</f>
        <v>4.5486000000000004</v>
      </c>
      <c r="W48">
        <v>2</v>
      </c>
      <c r="X48">
        <f>CHIDIST(V48,W48)</f>
        <v>0.10286889146231122</v>
      </c>
      <c r="Y48" s="5"/>
      <c r="AA48" s="2"/>
    </row>
    <row r="49" spans="1:30">
      <c r="A49">
        <v>1</v>
      </c>
      <c r="B49" s="5">
        <v>4</v>
      </c>
      <c r="C49">
        <v>5</v>
      </c>
      <c r="D49">
        <v>3</v>
      </c>
      <c r="E49" s="5"/>
      <c r="F49" s="5">
        <v>2</v>
      </c>
      <c r="G49" s="5">
        <v>4</v>
      </c>
      <c r="H49">
        <v>4</v>
      </c>
      <c r="I49">
        <v>4</v>
      </c>
      <c r="J49" s="5"/>
      <c r="K49" s="5"/>
      <c r="L49" s="5"/>
      <c r="M49" s="5"/>
      <c r="N49" s="5"/>
      <c r="O49" s="5"/>
      <c r="P49" s="2"/>
      <c r="T49" s="5"/>
    </row>
    <row r="50" spans="1:30">
      <c r="A50">
        <v>1</v>
      </c>
      <c r="B50" s="5">
        <v>5</v>
      </c>
      <c r="C50">
        <v>5</v>
      </c>
      <c r="D50">
        <v>2</v>
      </c>
      <c r="E50" s="5"/>
      <c r="F50" s="5">
        <v>2</v>
      </c>
      <c r="G50" s="5">
        <v>5</v>
      </c>
      <c r="H50">
        <v>4</v>
      </c>
      <c r="I50">
        <v>3</v>
      </c>
      <c r="J50" s="5"/>
      <c r="K50" s="5"/>
      <c r="L50" s="5"/>
      <c r="M50" s="5"/>
      <c r="N50" s="5"/>
      <c r="O50" s="5"/>
      <c r="T50" s="5"/>
    </row>
    <row r="51" spans="1:30">
      <c r="A51">
        <v>1</v>
      </c>
      <c r="B51" s="5">
        <v>6</v>
      </c>
      <c r="C51">
        <v>6</v>
      </c>
      <c r="D51">
        <v>0</v>
      </c>
      <c r="E51" s="5"/>
      <c r="F51" s="5">
        <v>2</v>
      </c>
      <c r="G51" s="5">
        <v>6</v>
      </c>
      <c r="H51">
        <v>2</v>
      </c>
      <c r="I51">
        <v>5</v>
      </c>
      <c r="J51" s="5"/>
      <c r="K51" s="5"/>
      <c r="L51" s="5"/>
      <c r="M51" s="5"/>
      <c r="N51" s="5"/>
      <c r="O51" s="5"/>
      <c r="T51" s="5"/>
    </row>
    <row r="52" spans="1:30">
      <c r="A52">
        <v>1</v>
      </c>
      <c r="B52" s="5">
        <v>7</v>
      </c>
      <c r="C52">
        <v>5</v>
      </c>
      <c r="D52">
        <v>3</v>
      </c>
      <c r="E52" s="5"/>
      <c r="F52" s="5">
        <v>2</v>
      </c>
      <c r="G52" s="5">
        <v>7</v>
      </c>
      <c r="H52">
        <v>5</v>
      </c>
      <c r="I52">
        <v>4</v>
      </c>
      <c r="J52" s="5"/>
      <c r="K52" s="5"/>
      <c r="L52" s="5"/>
      <c r="M52" s="5"/>
      <c r="N52" s="5"/>
      <c r="O52" s="5"/>
      <c r="T52" s="5"/>
    </row>
    <row r="53" spans="1:30">
      <c r="A53">
        <v>1</v>
      </c>
      <c r="B53" s="5">
        <v>8</v>
      </c>
      <c r="C53">
        <v>5</v>
      </c>
      <c r="D53">
        <v>4</v>
      </c>
      <c r="E53" s="5"/>
      <c r="F53" s="5">
        <v>2</v>
      </c>
      <c r="G53" s="5">
        <v>8</v>
      </c>
      <c r="H53">
        <v>5</v>
      </c>
      <c r="I53">
        <v>3</v>
      </c>
      <c r="J53" s="5"/>
      <c r="K53" s="5"/>
      <c r="L53" s="5"/>
      <c r="M53" s="5"/>
      <c r="N53" s="5"/>
      <c r="O53" s="5"/>
      <c r="T53" s="5"/>
    </row>
    <row r="54" spans="1:30">
      <c r="A54">
        <v>1</v>
      </c>
      <c r="B54" s="5">
        <v>9</v>
      </c>
      <c r="C54">
        <v>5</v>
      </c>
      <c r="D54">
        <v>4</v>
      </c>
      <c r="E54" s="5"/>
      <c r="F54" s="5">
        <v>2</v>
      </c>
      <c r="G54" s="5">
        <v>9</v>
      </c>
      <c r="H54">
        <v>3</v>
      </c>
      <c r="I54">
        <v>5</v>
      </c>
      <c r="J54" s="5"/>
      <c r="K54" s="5"/>
      <c r="L54" s="5"/>
      <c r="M54" s="5"/>
      <c r="N54" s="5"/>
      <c r="O54" s="5"/>
      <c r="T54" s="5"/>
    </row>
    <row r="55" spans="1:30">
      <c r="A55">
        <v>1</v>
      </c>
      <c r="B55" s="5">
        <v>10</v>
      </c>
      <c r="C55">
        <v>6</v>
      </c>
      <c r="D55">
        <v>3</v>
      </c>
      <c r="E55" s="5"/>
      <c r="F55" s="5">
        <v>2</v>
      </c>
      <c r="G55" s="5">
        <v>10</v>
      </c>
      <c r="H55">
        <v>2</v>
      </c>
      <c r="I55">
        <v>5</v>
      </c>
      <c r="J55" s="5"/>
      <c r="K55" s="5"/>
      <c r="L55" s="5"/>
      <c r="M55" s="5"/>
      <c r="N55" s="5"/>
      <c r="O55" s="5"/>
      <c r="T55" s="5"/>
    </row>
    <row r="56" spans="1:30">
      <c r="C56">
        <f>SUM(C46:C55)</f>
        <v>50</v>
      </c>
      <c r="D56">
        <f>SUM(D46:D55)</f>
        <v>31</v>
      </c>
      <c r="F56" s="5"/>
      <c r="G56" s="5"/>
      <c r="H56" s="5">
        <f>SUM(H46:H55)</f>
        <v>39</v>
      </c>
      <c r="I56" s="5">
        <f>SUM(I46:I55)</f>
        <v>41</v>
      </c>
      <c r="J56" s="5"/>
      <c r="O56" s="5"/>
    </row>
    <row r="57" spans="1:30">
      <c r="B57" s="4" t="s">
        <v>14</v>
      </c>
      <c r="C57" s="4"/>
      <c r="D57" s="5"/>
      <c r="E57" s="5"/>
      <c r="F57" s="5"/>
      <c r="G57" s="4" t="s">
        <v>14</v>
      </c>
      <c r="H57" s="4"/>
      <c r="I57" s="5"/>
      <c r="J57" s="5"/>
      <c r="K57" s="5" t="s">
        <v>17</v>
      </c>
      <c r="L57" s="5"/>
      <c r="M57" s="5"/>
      <c r="N57" s="5"/>
      <c r="O57" s="5"/>
      <c r="P57" s="5" t="s">
        <v>18</v>
      </c>
      <c r="Q57" s="5"/>
      <c r="R57" s="5"/>
      <c r="S57" s="5"/>
      <c r="T57" s="5"/>
      <c r="U57" t="s">
        <v>20</v>
      </c>
      <c r="Y57" s="5"/>
    </row>
    <row r="58" spans="1:30">
      <c r="A58" s="2" t="s">
        <v>16</v>
      </c>
      <c r="B58" s="6" t="s">
        <v>1</v>
      </c>
      <c r="C58" s="6" t="s">
        <v>12</v>
      </c>
      <c r="D58" s="7" t="s">
        <v>11</v>
      </c>
      <c r="E58" s="7"/>
      <c r="F58" s="6" t="s">
        <v>16</v>
      </c>
      <c r="G58" s="6" t="s">
        <v>1</v>
      </c>
      <c r="H58" s="6" t="s">
        <v>12</v>
      </c>
      <c r="I58" s="7" t="s">
        <v>11</v>
      </c>
      <c r="J58" s="4"/>
      <c r="K58" s="6" t="s">
        <v>4</v>
      </c>
      <c r="L58" s="6" t="s">
        <v>5</v>
      </c>
      <c r="M58" s="6" t="s">
        <v>2</v>
      </c>
      <c r="N58" s="6" t="s">
        <v>3</v>
      </c>
      <c r="O58" s="5"/>
      <c r="P58" s="6" t="s">
        <v>4</v>
      </c>
      <c r="Q58" s="6" t="s">
        <v>5</v>
      </c>
      <c r="R58" s="6" t="s">
        <v>2</v>
      </c>
      <c r="S58" s="6" t="s">
        <v>3</v>
      </c>
      <c r="T58" s="6"/>
      <c r="U58" s="2" t="s">
        <v>4</v>
      </c>
      <c r="V58" s="2" t="s">
        <v>5</v>
      </c>
      <c r="W58" s="2" t="s">
        <v>2</v>
      </c>
      <c r="X58" s="2" t="s">
        <v>3</v>
      </c>
      <c r="Y58" s="6"/>
      <c r="AA58" s="2"/>
      <c r="AB58" s="2"/>
      <c r="AC58" s="2"/>
      <c r="AD58" s="2"/>
    </row>
    <row r="59" spans="1:30">
      <c r="A59">
        <v>1</v>
      </c>
      <c r="B59" s="5">
        <v>1</v>
      </c>
      <c r="C59">
        <v>4</v>
      </c>
      <c r="D59">
        <v>2</v>
      </c>
      <c r="E59" s="5"/>
      <c r="F59" s="5">
        <v>2</v>
      </c>
      <c r="G59" s="5">
        <v>1</v>
      </c>
      <c r="H59">
        <v>5</v>
      </c>
      <c r="I59">
        <v>2</v>
      </c>
      <c r="J59" s="6"/>
      <c r="K59" s="6" t="s">
        <v>6</v>
      </c>
      <c r="L59" s="5">
        <v>12.993</v>
      </c>
      <c r="M59" s="5">
        <v>9</v>
      </c>
      <c r="N59" s="5">
        <v>0.16289999999999999</v>
      </c>
      <c r="O59" s="7"/>
      <c r="P59" s="6" t="s">
        <v>6</v>
      </c>
      <c r="Q59" s="5">
        <v>3.4156</v>
      </c>
      <c r="R59" s="5">
        <v>9</v>
      </c>
      <c r="S59" s="5">
        <v>0.94550000000000001</v>
      </c>
      <c r="T59" s="5"/>
      <c r="U59" s="2" t="s">
        <v>6</v>
      </c>
      <c r="V59" s="5">
        <v>0.30032999999999999</v>
      </c>
      <c r="W59" s="5">
        <v>1</v>
      </c>
      <c r="X59" s="5">
        <v>0.5837</v>
      </c>
      <c r="Y59" s="5"/>
      <c r="AA59" s="2"/>
      <c r="AB59" s="5"/>
      <c r="AC59" s="5"/>
      <c r="AD59" s="5"/>
    </row>
    <row r="60" spans="1:30">
      <c r="A60">
        <v>1</v>
      </c>
      <c r="B60" s="5">
        <v>2</v>
      </c>
      <c r="C60">
        <v>6</v>
      </c>
      <c r="D60">
        <v>1</v>
      </c>
      <c r="E60" s="5"/>
      <c r="F60" s="5">
        <v>2</v>
      </c>
      <c r="G60" s="5">
        <v>2</v>
      </c>
      <c r="H60">
        <v>4</v>
      </c>
      <c r="I60">
        <v>3</v>
      </c>
      <c r="J60" s="5"/>
      <c r="K60" s="6" t="s">
        <v>7</v>
      </c>
      <c r="L60" s="5">
        <v>1.4335</v>
      </c>
      <c r="M60" s="5">
        <v>1</v>
      </c>
      <c r="N60" s="5">
        <v>0.23119999999999999</v>
      </c>
      <c r="O60" s="5"/>
      <c r="P60" s="6" t="s">
        <v>7</v>
      </c>
      <c r="Q60" s="5">
        <v>3.9954999999999998</v>
      </c>
      <c r="R60" s="5">
        <v>1</v>
      </c>
      <c r="S60" s="5">
        <v>4.5620000000000001E-2</v>
      </c>
      <c r="T60" s="5"/>
      <c r="U60" s="2" t="s">
        <v>7</v>
      </c>
      <c r="V60" s="5">
        <v>5.1285999999999996</v>
      </c>
      <c r="W60" s="5">
        <v>1</v>
      </c>
      <c r="X60" s="5">
        <v>2.3529999999999999E-2</v>
      </c>
      <c r="Y60" s="5"/>
      <c r="AA60" s="2"/>
      <c r="AB60" s="5"/>
      <c r="AC60" s="5"/>
      <c r="AD60" s="5"/>
    </row>
    <row r="61" spans="1:30">
      <c r="A61">
        <v>1</v>
      </c>
      <c r="B61" s="5">
        <v>3</v>
      </c>
      <c r="C61">
        <v>5</v>
      </c>
      <c r="D61">
        <v>4</v>
      </c>
      <c r="E61" s="5"/>
      <c r="F61" s="5">
        <v>2</v>
      </c>
      <c r="G61" s="5">
        <v>3</v>
      </c>
      <c r="H61">
        <v>4</v>
      </c>
      <c r="I61">
        <v>3</v>
      </c>
      <c r="J61" s="5"/>
      <c r="K61" s="6" t="s">
        <v>8</v>
      </c>
      <c r="L61" s="5">
        <f>SUM(L59:L60)</f>
        <v>14.426500000000001</v>
      </c>
      <c r="M61" s="5">
        <v>10</v>
      </c>
      <c r="N61" s="5">
        <f>CHIDIST(L61,M61)</f>
        <v>0.15441119319034369</v>
      </c>
      <c r="O61" s="5"/>
      <c r="P61" s="6" t="s">
        <v>8</v>
      </c>
      <c r="Q61" s="5">
        <f>SUM(Q59:Q60)</f>
        <v>7.4110999999999994</v>
      </c>
      <c r="R61" s="5">
        <v>10</v>
      </c>
      <c r="S61" s="5">
        <f>CHIDIST(Q61,R61)</f>
        <v>0.68614760887833715</v>
      </c>
      <c r="T61" s="5"/>
      <c r="U61" s="2" t="s">
        <v>8</v>
      </c>
      <c r="V61">
        <f>SUM(V59:V60)</f>
        <v>5.4289299999999994</v>
      </c>
      <c r="W61">
        <v>2</v>
      </c>
      <c r="X61">
        <f>CHIDIST(V61,W61)</f>
        <v>6.6240382133378267E-2</v>
      </c>
      <c r="Y61" s="5"/>
      <c r="AA61" s="2"/>
    </row>
    <row r="62" spans="1:30">
      <c r="A62">
        <v>1</v>
      </c>
      <c r="B62" s="5">
        <v>4</v>
      </c>
      <c r="C62">
        <v>4</v>
      </c>
      <c r="D62">
        <v>3</v>
      </c>
      <c r="E62" s="5"/>
      <c r="F62" s="5">
        <v>2</v>
      </c>
      <c r="G62" s="5">
        <v>4</v>
      </c>
      <c r="H62">
        <v>4</v>
      </c>
      <c r="I62">
        <v>2</v>
      </c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V62" s="2"/>
    </row>
    <row r="63" spans="1:30">
      <c r="A63">
        <v>1</v>
      </c>
      <c r="B63" s="5">
        <v>5</v>
      </c>
      <c r="C63">
        <v>4</v>
      </c>
      <c r="D63">
        <v>2</v>
      </c>
      <c r="E63" s="5"/>
      <c r="F63" s="5">
        <v>2</v>
      </c>
      <c r="G63" s="5">
        <v>5</v>
      </c>
      <c r="H63">
        <v>5</v>
      </c>
      <c r="I63">
        <v>3</v>
      </c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 spans="1:30">
      <c r="A64">
        <v>1</v>
      </c>
      <c r="B64" s="5">
        <v>6</v>
      </c>
      <c r="C64">
        <v>4</v>
      </c>
      <c r="D64">
        <v>3</v>
      </c>
      <c r="E64" s="5"/>
      <c r="F64" s="5">
        <v>2</v>
      </c>
      <c r="G64" s="5">
        <v>6</v>
      </c>
      <c r="H64">
        <v>5</v>
      </c>
      <c r="I64">
        <v>3</v>
      </c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  <row r="65" spans="1:30">
      <c r="A65">
        <v>1</v>
      </c>
      <c r="B65" s="5">
        <v>7</v>
      </c>
      <c r="C65">
        <v>5</v>
      </c>
      <c r="D65">
        <v>1</v>
      </c>
      <c r="E65" s="5"/>
      <c r="F65" s="5">
        <v>2</v>
      </c>
      <c r="G65" s="5">
        <v>7</v>
      </c>
      <c r="H65">
        <v>4</v>
      </c>
      <c r="I65">
        <v>4</v>
      </c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</row>
    <row r="66" spans="1:30">
      <c r="A66">
        <v>1</v>
      </c>
      <c r="B66" s="5">
        <v>8</v>
      </c>
      <c r="C66">
        <v>2</v>
      </c>
      <c r="D66">
        <v>5</v>
      </c>
      <c r="E66" s="5"/>
      <c r="F66" s="5">
        <v>2</v>
      </c>
      <c r="G66" s="5">
        <v>8</v>
      </c>
      <c r="H66">
        <v>6</v>
      </c>
      <c r="I66">
        <v>1</v>
      </c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</row>
    <row r="67" spans="1:30">
      <c r="A67">
        <v>1</v>
      </c>
      <c r="B67" s="5">
        <v>9</v>
      </c>
      <c r="C67">
        <v>1</v>
      </c>
      <c r="D67">
        <v>6</v>
      </c>
      <c r="E67" s="5"/>
      <c r="F67" s="5">
        <v>2</v>
      </c>
      <c r="G67" s="5">
        <v>9</v>
      </c>
      <c r="H67">
        <v>4</v>
      </c>
      <c r="I67">
        <v>4</v>
      </c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</row>
    <row r="68" spans="1:30">
      <c r="A68">
        <v>1</v>
      </c>
      <c r="B68" s="5">
        <v>10</v>
      </c>
      <c r="C68">
        <v>5</v>
      </c>
      <c r="D68">
        <v>3</v>
      </c>
      <c r="E68" s="5"/>
      <c r="F68" s="5">
        <v>2</v>
      </c>
      <c r="G68" s="5">
        <v>10</v>
      </c>
      <c r="H68">
        <v>4</v>
      </c>
      <c r="I68">
        <v>3</v>
      </c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</row>
    <row r="69" spans="1:30">
      <c r="C69">
        <f>SUM(C59:C68)</f>
        <v>40</v>
      </c>
      <c r="D69">
        <f>SUM(D59:D68)</f>
        <v>30</v>
      </c>
      <c r="F69" s="5"/>
      <c r="G69" s="5"/>
      <c r="H69" s="5">
        <f>SUM(H59:H68)</f>
        <v>45</v>
      </c>
      <c r="I69" s="5">
        <f>SUM(I59:I68)</f>
        <v>28</v>
      </c>
      <c r="J69" s="5"/>
      <c r="O69" s="5"/>
    </row>
    <row r="70" spans="1:30">
      <c r="B70" s="4" t="s">
        <v>15</v>
      </c>
      <c r="C70" s="4"/>
      <c r="D70" s="5"/>
      <c r="E70" s="5"/>
      <c r="F70" s="5"/>
      <c r="G70" s="4" t="s">
        <v>15</v>
      </c>
      <c r="H70" s="4"/>
      <c r="I70" s="5"/>
      <c r="J70" s="5"/>
      <c r="K70" s="5" t="s">
        <v>17</v>
      </c>
      <c r="L70" s="5"/>
      <c r="M70" s="5"/>
      <c r="N70" s="5"/>
      <c r="O70" s="5"/>
      <c r="P70" s="5" t="s">
        <v>18</v>
      </c>
      <c r="Q70" s="5"/>
      <c r="R70" s="5"/>
      <c r="S70" s="5"/>
      <c r="T70" s="5"/>
      <c r="U70" t="s">
        <v>20</v>
      </c>
      <c r="Y70" s="5"/>
    </row>
    <row r="71" spans="1:30">
      <c r="A71" s="2" t="s">
        <v>16</v>
      </c>
      <c r="B71" s="6" t="s">
        <v>1</v>
      </c>
      <c r="C71" s="6" t="s">
        <v>12</v>
      </c>
      <c r="D71" s="7" t="s">
        <v>11</v>
      </c>
      <c r="E71" s="7"/>
      <c r="F71" s="6" t="s">
        <v>16</v>
      </c>
      <c r="G71" s="6" t="s">
        <v>1</v>
      </c>
      <c r="H71" s="6" t="s">
        <v>12</v>
      </c>
      <c r="I71" s="7" t="s">
        <v>11</v>
      </c>
      <c r="J71" s="4"/>
      <c r="K71" s="6" t="s">
        <v>4</v>
      </c>
      <c r="L71" s="6" t="s">
        <v>5</v>
      </c>
      <c r="M71" s="6" t="s">
        <v>2</v>
      </c>
      <c r="N71" s="6" t="s">
        <v>3</v>
      </c>
      <c r="O71" s="5"/>
      <c r="P71" s="6" t="s">
        <v>4</v>
      </c>
      <c r="Q71" s="6" t="s">
        <v>5</v>
      </c>
      <c r="R71" s="6" t="s">
        <v>2</v>
      </c>
      <c r="S71" s="6" t="s">
        <v>3</v>
      </c>
      <c r="T71" s="6"/>
      <c r="U71" s="2" t="s">
        <v>4</v>
      </c>
      <c r="V71" s="2" t="s">
        <v>5</v>
      </c>
      <c r="W71" s="2" t="s">
        <v>2</v>
      </c>
      <c r="X71" s="2" t="s">
        <v>3</v>
      </c>
      <c r="Y71" s="6"/>
      <c r="AA71" s="2"/>
      <c r="AB71" s="2"/>
      <c r="AC71" s="2"/>
      <c r="AD71" s="2"/>
    </row>
    <row r="72" spans="1:30">
      <c r="A72">
        <v>1</v>
      </c>
      <c r="B72" s="5">
        <v>1</v>
      </c>
      <c r="C72">
        <v>5</v>
      </c>
      <c r="D72">
        <v>3</v>
      </c>
      <c r="E72" s="5"/>
      <c r="F72" s="5">
        <v>2</v>
      </c>
      <c r="G72" s="5">
        <v>1</v>
      </c>
      <c r="H72">
        <v>3</v>
      </c>
      <c r="I72">
        <v>1</v>
      </c>
      <c r="J72" s="6"/>
      <c r="K72" s="6" t="s">
        <v>6</v>
      </c>
      <c r="L72" s="5">
        <v>5.5262000000000002</v>
      </c>
      <c r="M72" s="5">
        <v>9</v>
      </c>
      <c r="N72" s="5">
        <v>0.78620000000000001</v>
      </c>
      <c r="O72" s="7"/>
      <c r="P72" s="6" t="s">
        <v>6</v>
      </c>
      <c r="Q72" s="5">
        <v>4.4686000000000003</v>
      </c>
      <c r="R72" s="5">
        <v>8</v>
      </c>
      <c r="S72" s="5">
        <v>0.81259999999999999</v>
      </c>
      <c r="T72" s="5"/>
      <c r="U72" s="2" t="s">
        <v>6</v>
      </c>
      <c r="V72" s="5">
        <v>2.2924999999999998E-3</v>
      </c>
      <c r="W72" s="5">
        <v>1</v>
      </c>
      <c r="X72" s="5">
        <v>0.96179999999999999</v>
      </c>
      <c r="Y72" s="5"/>
      <c r="AA72" s="2"/>
      <c r="AB72" s="5"/>
      <c r="AC72" s="5"/>
      <c r="AD72" s="5"/>
    </row>
    <row r="73" spans="1:30">
      <c r="A73">
        <v>1</v>
      </c>
      <c r="B73" s="5">
        <v>2</v>
      </c>
      <c r="C73">
        <v>6</v>
      </c>
      <c r="D73">
        <v>3</v>
      </c>
      <c r="E73" s="5"/>
      <c r="F73" s="5">
        <v>2</v>
      </c>
      <c r="G73" s="5">
        <v>2</v>
      </c>
      <c r="H73">
        <v>3</v>
      </c>
      <c r="I73">
        <v>2</v>
      </c>
      <c r="J73" s="5"/>
      <c r="K73" s="6" t="s">
        <v>7</v>
      </c>
      <c r="L73" s="5">
        <v>10.096</v>
      </c>
      <c r="M73" s="5">
        <v>1</v>
      </c>
      <c r="N73" s="5">
        <v>1.4859999999999999E-3</v>
      </c>
      <c r="O73" s="5"/>
      <c r="P73" s="6" t="s">
        <v>7</v>
      </c>
      <c r="Q73" s="5">
        <v>6.1163999999999996</v>
      </c>
      <c r="R73" s="5">
        <v>1</v>
      </c>
      <c r="S73" s="5">
        <v>1.3390000000000001E-2</v>
      </c>
      <c r="T73" s="5"/>
      <c r="U73" s="2" t="s">
        <v>7</v>
      </c>
      <c r="V73" s="5">
        <v>16.21</v>
      </c>
      <c r="W73" s="5">
        <v>1</v>
      </c>
      <c r="X73" s="8">
        <v>5.6700000000000003E-5</v>
      </c>
      <c r="Y73" s="5"/>
      <c r="AA73" s="2"/>
      <c r="AB73" s="5"/>
      <c r="AC73" s="5"/>
      <c r="AD73" s="8"/>
    </row>
    <row r="74" spans="1:30">
      <c r="A74">
        <v>1</v>
      </c>
      <c r="B74" s="5">
        <v>3</v>
      </c>
      <c r="C74">
        <v>7</v>
      </c>
      <c r="D74">
        <v>3</v>
      </c>
      <c r="E74" s="5"/>
      <c r="F74" s="5">
        <v>2</v>
      </c>
      <c r="G74" s="5">
        <v>3</v>
      </c>
      <c r="H74">
        <v>2</v>
      </c>
      <c r="I74">
        <v>1</v>
      </c>
      <c r="J74" s="5"/>
      <c r="K74" s="6" t="s">
        <v>8</v>
      </c>
      <c r="L74" s="5">
        <f>SUM(L72:L73)</f>
        <v>15.622199999999999</v>
      </c>
      <c r="M74" s="5">
        <v>10</v>
      </c>
      <c r="N74" s="5">
        <f>CHIDIST(L74,M74)</f>
        <v>0.11097019462834677</v>
      </c>
      <c r="O74" s="5"/>
      <c r="P74" s="6" t="s">
        <v>8</v>
      </c>
      <c r="Q74" s="5">
        <f>SUM(Q72:Q73)</f>
        <v>10.585000000000001</v>
      </c>
      <c r="R74" s="5">
        <v>9</v>
      </c>
      <c r="S74" s="5">
        <f>CHIDIST(Q74,R74)</f>
        <v>0.30523033879298034</v>
      </c>
      <c r="T74" s="5"/>
      <c r="U74" s="2" t="s">
        <v>8</v>
      </c>
      <c r="V74">
        <f>SUM(V72:V73)</f>
        <v>16.2122925</v>
      </c>
      <c r="W74">
        <v>2</v>
      </c>
      <c r="X74">
        <f>CHIDIST(V74,W74)</f>
        <v>3.0167923222965251E-4</v>
      </c>
      <c r="Y74" s="5"/>
      <c r="AA74" s="2"/>
    </row>
    <row r="75" spans="1:30">
      <c r="A75">
        <v>1</v>
      </c>
      <c r="B75" s="5">
        <v>4</v>
      </c>
      <c r="C75">
        <v>7</v>
      </c>
      <c r="D75">
        <v>1</v>
      </c>
      <c r="E75" s="5"/>
      <c r="F75" s="5">
        <v>2</v>
      </c>
      <c r="G75" s="5">
        <v>4</v>
      </c>
      <c r="H75">
        <v>5</v>
      </c>
      <c r="I75">
        <v>2</v>
      </c>
      <c r="J75" s="5"/>
      <c r="M75" s="5"/>
      <c r="N75" s="5"/>
      <c r="O75" s="5"/>
      <c r="P75" s="5"/>
      <c r="Q75" s="5"/>
      <c r="R75" s="5"/>
      <c r="S75" s="5"/>
      <c r="T75" s="5"/>
    </row>
    <row r="76" spans="1:30">
      <c r="A76">
        <v>1</v>
      </c>
      <c r="B76" s="5">
        <v>5</v>
      </c>
      <c r="C76">
        <v>4</v>
      </c>
      <c r="D76">
        <v>4</v>
      </c>
      <c r="E76" s="5"/>
      <c r="F76" s="5">
        <v>2</v>
      </c>
      <c r="G76" s="5">
        <v>5</v>
      </c>
      <c r="H76">
        <v>4</v>
      </c>
      <c r="I76">
        <v>2</v>
      </c>
      <c r="J76" s="5"/>
      <c r="M76" s="5"/>
      <c r="N76" s="5"/>
      <c r="O76" s="5"/>
      <c r="P76" s="5"/>
      <c r="Q76" s="5"/>
      <c r="R76" s="5"/>
      <c r="S76" s="5"/>
      <c r="T76" s="5"/>
    </row>
    <row r="77" spans="1:30">
      <c r="A77">
        <v>1</v>
      </c>
      <c r="B77" s="5">
        <v>6</v>
      </c>
      <c r="C77">
        <v>5</v>
      </c>
      <c r="D77">
        <v>3</v>
      </c>
      <c r="E77" s="5"/>
      <c r="F77" s="5">
        <v>2</v>
      </c>
      <c r="G77" s="5">
        <v>6</v>
      </c>
      <c r="H77">
        <v>4</v>
      </c>
      <c r="I77">
        <v>4</v>
      </c>
      <c r="J77" s="5"/>
      <c r="M77" s="5"/>
      <c r="N77" s="5"/>
      <c r="O77" s="5"/>
      <c r="P77" s="5"/>
      <c r="Q77" s="5"/>
      <c r="R77" s="5"/>
      <c r="S77" s="5"/>
      <c r="T77" s="5"/>
    </row>
    <row r="78" spans="1:30">
      <c r="A78">
        <v>1</v>
      </c>
      <c r="B78" s="5">
        <v>7</v>
      </c>
      <c r="C78">
        <v>7</v>
      </c>
      <c r="D78">
        <v>4</v>
      </c>
      <c r="E78" s="5"/>
      <c r="F78" s="5">
        <v>2</v>
      </c>
      <c r="G78" s="5">
        <v>7</v>
      </c>
      <c r="H78">
        <v>4</v>
      </c>
      <c r="I78">
        <v>4</v>
      </c>
      <c r="J78" s="5"/>
      <c r="M78" s="5"/>
      <c r="N78" s="5"/>
      <c r="O78" s="5"/>
      <c r="P78" s="5"/>
      <c r="Q78" s="5"/>
      <c r="R78" s="5"/>
      <c r="S78" s="5"/>
      <c r="T78" s="5"/>
    </row>
    <row r="79" spans="1:30">
      <c r="A79">
        <v>1</v>
      </c>
      <c r="B79" s="5">
        <v>8</v>
      </c>
      <c r="C79">
        <v>6</v>
      </c>
      <c r="D79">
        <v>2</v>
      </c>
      <c r="E79" s="5"/>
      <c r="F79" s="5">
        <v>2</v>
      </c>
      <c r="G79" s="5">
        <v>8</v>
      </c>
      <c r="H79" t="s">
        <v>19</v>
      </c>
      <c r="I79" t="s">
        <v>19</v>
      </c>
      <c r="J79" s="5"/>
      <c r="M79" s="5"/>
      <c r="N79" s="5"/>
      <c r="O79" s="5"/>
      <c r="P79" s="5"/>
      <c r="Q79" s="5"/>
      <c r="R79" s="5"/>
      <c r="S79" s="5"/>
      <c r="T79" s="5"/>
    </row>
    <row r="80" spans="1:30">
      <c r="A80">
        <v>1</v>
      </c>
      <c r="B80" s="5">
        <v>9</v>
      </c>
      <c r="C80">
        <v>4</v>
      </c>
      <c r="D80">
        <v>4</v>
      </c>
      <c r="E80" s="5"/>
      <c r="F80" s="5">
        <v>2</v>
      </c>
      <c r="G80" s="5">
        <v>9</v>
      </c>
      <c r="H80">
        <v>4</v>
      </c>
      <c r="I80">
        <v>1</v>
      </c>
      <c r="J80" s="5"/>
      <c r="M80" s="5"/>
      <c r="N80" s="5"/>
      <c r="O80" s="5"/>
      <c r="P80" s="5"/>
      <c r="Q80" s="5"/>
      <c r="R80" s="5"/>
      <c r="S80" s="5"/>
      <c r="T80" s="5"/>
    </row>
    <row r="81" spans="1:20">
      <c r="A81">
        <v>1</v>
      </c>
      <c r="B81" s="5">
        <v>10</v>
      </c>
      <c r="C81">
        <v>6</v>
      </c>
      <c r="D81">
        <v>1</v>
      </c>
      <c r="E81" s="5"/>
      <c r="F81" s="5">
        <v>2</v>
      </c>
      <c r="G81" s="5">
        <v>10</v>
      </c>
      <c r="H81">
        <v>7</v>
      </c>
      <c r="I81">
        <v>1</v>
      </c>
      <c r="J81" s="5"/>
      <c r="M81" s="5"/>
      <c r="N81" s="5"/>
      <c r="O81" s="5"/>
      <c r="P81" s="5"/>
      <c r="Q81" s="5"/>
      <c r="R81" s="5"/>
      <c r="S81" s="5"/>
      <c r="T81" s="5"/>
    </row>
    <row r="82" spans="1:20">
      <c r="C82">
        <f>SUM(C72:C81)</f>
        <v>57</v>
      </c>
      <c r="D82">
        <f>SUM(D72:D81)</f>
        <v>28</v>
      </c>
      <c r="H82">
        <f>SUM(H72:H81)</f>
        <v>36</v>
      </c>
      <c r="I82">
        <f>SUM(I72:I81)</f>
        <v>18</v>
      </c>
      <c r="J82" s="5"/>
      <c r="M82" s="5"/>
      <c r="N82" s="5"/>
      <c r="O82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Mayfield Secondary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Chloe Robinson</dc:creator>
  <cp:lastModifiedBy>Chloe Robinson</cp:lastModifiedBy>
  <dcterms:created xsi:type="dcterms:W3CDTF">2020-06-24T15:29:16Z</dcterms:created>
  <dcterms:modified xsi:type="dcterms:W3CDTF">2022-08-15T20:49:52Z</dcterms:modified>
</cp:coreProperties>
</file>