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Admin\Documents\Invoice\2019\04\"/>
    </mc:Choice>
  </mc:AlternateContent>
  <bookViews>
    <workbookView xWindow="-120" yWindow="-120" windowWidth="29040" windowHeight="15990" tabRatio="524"/>
  </bookViews>
  <sheets>
    <sheet name="Invoice" sheetId="2" r:id="rId1"/>
  </sheets>
  <definedNames>
    <definedName name="_xlnm._FilterDatabase" localSheetId="0" hidden="1">Invoice!$B$31:$K$406</definedName>
    <definedName name="_xlnm.Print_Area" localSheetId="0">Invoice!$A:$L</definedName>
    <definedName name="_xlnm.Print_Titles" localSheetId="0">Invoice!$31:$31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3" i="2" l="1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32" i="2"/>
  <c r="I413" i="2"/>
  <c r="B33" i="2" l="1"/>
  <c r="B34" i="2" s="1"/>
  <c r="B35" i="2" s="1"/>
  <c r="B36" i="2" s="1"/>
  <c r="B37" i="2" s="1"/>
  <c r="B38" i="2" s="1"/>
  <c r="B39" i="2" s="1"/>
  <c r="B40" i="2" s="1"/>
  <c r="B41" i="2" s="1"/>
  <c r="B42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F28" i="2" l="1"/>
  <c r="I414" i="2"/>
  <c r="I412" i="2"/>
  <c r="I411" i="2"/>
  <c r="I410" i="2"/>
  <c r="G428" i="2"/>
  <c r="G429" i="2"/>
  <c r="G430" i="2"/>
  <c r="G431" i="2"/>
  <c r="G28" i="2"/>
  <c r="K414" i="2" l="1"/>
  <c r="K413" i="2"/>
  <c r="K410" i="2"/>
  <c r="K411" i="2"/>
  <c r="K412" i="2"/>
  <c r="I409" i="2" l="1"/>
  <c r="I417" i="2" s="1"/>
  <c r="K409" i="2"/>
  <c r="K417" i="2" l="1"/>
  <c r="K431" i="2" s="1"/>
  <c r="K28" i="2" s="1"/>
  <c r="J20" i="2"/>
  <c r="I28" i="2"/>
</calcChain>
</file>

<file path=xl/sharedStrings.xml><?xml version="1.0" encoding="utf-8"?>
<sst xmlns="http://schemas.openxmlformats.org/spreadsheetml/2006/main" count="843" uniqueCount="256">
  <si>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</si>
  <si>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</si>
  <si>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</si>
  <si>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</si>
  <si>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</si>
  <si>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</si>
  <si>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</si>
  <si>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</si>
  <si>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</si>
  <si>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</si>
  <si>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</si>
  <si>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</si>
  <si>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</si>
  <si>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</si>
  <si>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</si>
  <si>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</si>
  <si>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</si>
  <si>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</si>
  <si>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</si>
  <si>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</si>
  <si>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</si>
  <si>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</si>
  <si>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</si>
  <si>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</si>
  <si>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</si>
  <si>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</si>
  <si>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</si>
  <si>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</si>
  <si>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</si>
  <si>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</si>
  <si>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</si>
  <si>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</si>
  <si>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</si>
  <si>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</si>
  <si>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</si>
  <si>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</si>
  <si>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</si>
  <si>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</si>
  <si>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</si>
  <si>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</si>
  <si>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FOX Networks Group</t>
  </si>
  <si>
    <t>FX</t>
  </si>
  <si>
    <t>FXX</t>
  </si>
  <si>
    <t>FXM</t>
  </si>
  <si>
    <t>FBC, FX, FXX, FXM, Nat Geo, Nat Geo Wild</t>
  </si>
  <si>
    <t>Total:</t>
  </si>
  <si>
    <t>Nat Geo WILD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</si>
  <si>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</si>
  <si>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>FOX Networks Group - PO# C002626</t>
  </si>
  <si>
    <t>001A</t>
  </si>
  <si>
    <t>All</t>
  </si>
  <si>
    <t>Networks</t>
  </si>
  <si>
    <t>11925 Wilshire Blvd, Suite 200</t>
  </si>
  <si>
    <t>Los Angeles, CA 90025</t>
  </si>
  <si>
    <t>2B - 3B</t>
  </si>
  <si>
    <t>3B - 4B</t>
  </si>
  <si>
    <t>200 Union Boulevard, Suite 201</t>
  </si>
  <si>
    <t>Lakewood, CO  80228</t>
  </si>
  <si>
    <t>Attention: Joshua Newman</t>
  </si>
  <si>
    <t>Joshua.Newman@fox.com</t>
  </si>
  <si>
    <t>4B - 5B</t>
  </si>
  <si>
    <t>5B+</t>
  </si>
  <si>
    <t>FOX Broadcast</t>
  </si>
  <si>
    <t>National Geographic Channel</t>
  </si>
  <si>
    <t>NA</t>
  </si>
  <si>
    <t>FBC Marketplace Sold Campaigns</t>
  </si>
  <si>
    <t>FX Marketplace Sold Campaigns</t>
  </si>
  <si>
    <t>FXM Marketplace Sold Campaigns</t>
  </si>
  <si>
    <t>FXX Marketplace Sold Campaigns</t>
  </si>
  <si>
    <t>Nat Geo WILD Marketplace Sold Campaigns</t>
  </si>
  <si>
    <t>Nat Geo Marketplace Sold Campaigns</t>
  </si>
  <si>
    <t>Royal Caribbean_17/18 Broadcast UF_FOX/FX Standard Video1819</t>
  </si>
  <si>
    <t>MICROSOFT END USER - FOX NOW / FOXonHULU / FOX VOD / FX PKG / FSGO UPFRONT 2018-2019</t>
  </si>
  <si>
    <t>(blank)</t>
  </si>
  <si>
    <t xml:space="preserve">WALMART | Upfront 18/19 </t>
  </si>
  <si>
    <t>Cigna_FOX 18/19 Upfront</t>
  </si>
  <si>
    <t>Eli Lilly_Entertainment_18/19 Upfront</t>
  </si>
  <si>
    <t>AT&amp;T/Mobility/Digital/1819/Upfront</t>
  </si>
  <si>
    <t>UPX_Entertainment Upfront_1819</t>
  </si>
  <si>
    <t>Apple_18/19 Upfront_VOD</t>
  </si>
  <si>
    <t>Capital One | 1819 Upfront | Consumer Card</t>
  </si>
  <si>
    <t>Verizon Wireless 18 / 19  FX &amp; FOX Digital Upfront1819</t>
  </si>
  <si>
    <t>General Motors | FOX/FX VOD Upfront | 2018-2019</t>
  </si>
  <si>
    <t>VW/Digital/1819/Upfront</t>
  </si>
  <si>
    <t>GlaxoSmithKline/Digital/1819/Upfront</t>
  </si>
  <si>
    <t>E*TRADE | Assembly | Upfront 1819</t>
  </si>
  <si>
    <t>Clorox_17/18 Upfront_FOX FEP &amp; VOD1819</t>
  </si>
  <si>
    <t>Pizza Hut FOX Digital Upfront1819</t>
  </si>
  <si>
    <t>Nationwide Insurance_18/19 FOX Video UPF</t>
  </si>
  <si>
    <t>SUBWAY FOX NOW / FOXonHULU / FOX VOD / FOX SPORTS DIGITAL UPFRONT 2018-2019</t>
  </si>
  <si>
    <t>CHILIS FOX NOW / FOXonHULU / FOX VOD /  FX PKG UPFRONT 2018-2019</t>
  </si>
  <si>
    <t>Ford | Lincoln | 4Q18 - 3Q19 UPFONT</t>
  </si>
  <si>
    <t>Ferrero/Digital/All Brands/18/19/Upfront</t>
  </si>
  <si>
    <t>Hyundai 18/19 FOX Digital UF</t>
  </si>
  <si>
    <t>Boston Beer Sam Adams FX Digital Upfront1819</t>
  </si>
  <si>
    <t>Intuit/Digital/1819 Upfront</t>
  </si>
  <si>
    <t>AT&amp;T/Cricket/Digital/1819/Upfront</t>
  </si>
  <si>
    <t>CARMAX FOX VOD UPFRONT 2018-2019</t>
  </si>
  <si>
    <t>Metro PCS FOX Digital Upfront1819</t>
  </si>
  <si>
    <t>General Mills | 18-19 UF | FL #5563</t>
  </si>
  <si>
    <t>Boost Mobile Digital 18/19 UF</t>
  </si>
  <si>
    <t>Sprint Digital 18/19 UF</t>
  </si>
  <si>
    <t>PepsiCo_FOX Networks_18/19 Upfront</t>
  </si>
  <si>
    <t>Aflac | SPARK | Upfront 18/19</t>
  </si>
  <si>
    <t>PFIZER PHARMA - FOX NOW / FOXonHULU / FOX VOD / FX PKG / FSGO UPFRONT 2018-2019</t>
  </si>
  <si>
    <t>Darden-Olive Garden | Starcom | Upfront 18/19</t>
  </si>
  <si>
    <t>McDonalds_FOX Networks_18/19 Upfront</t>
  </si>
  <si>
    <t>Chilis | FL 18/19 #5626</t>
  </si>
  <si>
    <t>Duracell | SPARK | Upfront 18/19</t>
  </si>
  <si>
    <t>Pizza Hut| FL #5762</t>
  </si>
  <si>
    <t>Novartis | FL #6118</t>
  </si>
  <si>
    <t>State Farm | FL #5599</t>
  </si>
  <si>
    <t>GEICO 18/19 Premium BASE FL #5701</t>
  </si>
  <si>
    <t>GEICO 18/19 Premium PRIME FL #5702</t>
  </si>
  <si>
    <t>Volkswagen_FL #5580</t>
  </si>
  <si>
    <t>Freewheel | The Future is Voting | Q418</t>
  </si>
  <si>
    <t>Pfizer Pharma | FL 18/19 #5623</t>
  </si>
  <si>
    <t>MetroPCS | FL #6075</t>
  </si>
  <si>
    <t>KFC| FL #6215</t>
  </si>
  <si>
    <t>Popeyes Digital 18/19 UF</t>
  </si>
  <si>
    <t>Capital One Bank Card 2019 UF</t>
  </si>
  <si>
    <t>Procter &amp; Gamble/Digital/1819/Upfront_Q119</t>
  </si>
  <si>
    <t>Sonic | FX 18/19 | Upfront Q418-Q319</t>
  </si>
  <si>
    <t>Microsoft | Innovation | 18/19</t>
  </si>
  <si>
    <t>LIONSGATE DIGITAL UF 2018/2019</t>
  </si>
  <si>
    <t>NGP|Lexus_VOB Sponsorship_12.15.18-06.30.19</t>
  </si>
  <si>
    <t>Ocean Media 18/19 Upfront - Realtor</t>
  </si>
  <si>
    <t>Ad Council | End Family Fire | Q318 - Q119</t>
  </si>
  <si>
    <t>Dominos_Q1_Mindshare_Group M 18/19 Upfront</t>
  </si>
  <si>
    <t>WW Digital 18/19 UF</t>
  </si>
  <si>
    <t>NGP|Herbal Essences 2019</t>
  </si>
  <si>
    <t>Wells Fargo_FOX Networks_18/19 Upfront</t>
  </si>
  <si>
    <t>Wells Fargo | FL #5718</t>
  </si>
  <si>
    <t>Apple | FL #5690</t>
  </si>
  <si>
    <t>FBC_Inhouse_FOXVOD2019</t>
  </si>
  <si>
    <t>Warner Bros/FOX_Digital/Upfront/1819_Q119</t>
  </si>
  <si>
    <t>American Express | 2019 Fluidity | FL #7522</t>
  </si>
  <si>
    <t>Match.com 1Q19 FOX and FX VOD Scatter</t>
  </si>
  <si>
    <t>FXN_InHouse_FXNVOD2019</t>
  </si>
  <si>
    <t>NGW_InHouse_NGWVOD2019</t>
  </si>
  <si>
    <t>NGC_Inhouse_NGCVOD2019</t>
  </si>
  <si>
    <t>Boston Beer (Angry Orchard) FX Digital Upfront1819</t>
  </si>
  <si>
    <t>Dunkin FL #7472</t>
  </si>
  <si>
    <t xml:space="preserve">LOreal | Q119 -Q419 | FL#6306 | 2019 Calendar UF </t>
  </si>
  <si>
    <t>LOreal | Q119 -Q419 | FL#7630 | Incremental FOX Tier</t>
  </si>
  <si>
    <t>Coca Cola | COKETM/2019/FOX/UPF | FL #7224</t>
  </si>
  <si>
    <t>Coca Cola | COKETM/2019/FOXPREM/UPF | FL #7218</t>
  </si>
  <si>
    <t>Kohls 18/19 FOX Digital Upfront 1819</t>
  </si>
  <si>
    <t>LVCVA | Non-Linear Upfront 18/19</t>
  </si>
  <si>
    <t>TOYOTA - TOYOTA 2019</t>
  </si>
  <si>
    <t>AMERICAN HONDA - HONDA/ACURA 18/19 Upfront General Market</t>
  </si>
  <si>
    <t>VICTORIAS SECRET 18/19 Broadcast UF_FOX FEP/FX FEP/FOX VOD</t>
  </si>
  <si>
    <t>DISNEY - WALT DISNEY STUDIO DIGITAL 18/19</t>
  </si>
  <si>
    <t>KIA Digital FOX FEP UF 18/19</t>
  </si>
  <si>
    <t>Ocean Media 18/19 Upfront - Priceline</t>
  </si>
  <si>
    <t>Visit California_FOX VOD / FX VOD 1Q-2Q 2019 Scatter</t>
  </si>
  <si>
    <t>T-Mobile | FOX Digital | Cash Scatter | Q418 - Q119</t>
  </si>
  <si>
    <t>Amazon | FL #6885</t>
  </si>
  <si>
    <t>Old Navy_FL #5573</t>
  </si>
  <si>
    <t>T-Mobile | FL #5936 | 18/19</t>
  </si>
  <si>
    <t>Amgen_FOX Digital_Q1-Q219</t>
  </si>
  <si>
    <t>Red Robin 2019 Calendar UF FOX VOD</t>
  </si>
  <si>
    <t>NAR CY 2019</t>
  </si>
  <si>
    <t>Eli Lilly Galca | FL #5578</t>
  </si>
  <si>
    <t>Burger King Digital UF 18/19</t>
  </si>
  <si>
    <t>POST | SPARK | Upfront 18/19 | VOD</t>
  </si>
  <si>
    <t>Eli Lilly Prime | FL #5582</t>
  </si>
  <si>
    <t>Chipotle 1Q-2Q19 FEP Scatter</t>
  </si>
  <si>
    <t>Constant Contact Scatter 2019</t>
  </si>
  <si>
    <t>NGP | Hurtigruten_02.08.19-04.30.19</t>
  </si>
  <si>
    <t>Hershey | 2019 Digital Cal UPF | FOX Video</t>
  </si>
  <si>
    <t>DPSG_Diet DP_2019 Calendar UF_FX</t>
  </si>
  <si>
    <t>PetSmart | FX Upfront | 1Q19-3Q19</t>
  </si>
  <si>
    <t>PetSmart | Fox Upfront | 1Q19-3Q19</t>
  </si>
  <si>
    <t>LOWES | OLV | 2018-2019 FOX Upfront</t>
  </si>
  <si>
    <t xml:space="preserve">NGP|Nespresso_Quest for the Cup_MarJune2019 </t>
  </si>
  <si>
    <t>JAMRS 18/19 Broadcast UF_FOX FEP</t>
  </si>
  <si>
    <t>Dominos | Q418-Q219 | FL#5562 | 1819 UF</t>
  </si>
  <si>
    <t>Kimberly Clark | Q418-Q219 | FL#5564 | 1819 UF</t>
  </si>
  <si>
    <t>Unilever | Tresemme | Q418-Q219 | FL#5480 | 1819 UF</t>
  </si>
  <si>
    <t>Cotton | Q418 - Q319 | FL #5581</t>
  </si>
  <si>
    <t>Colgate | Q418-Q219 | FL#6541 | 1819 UF</t>
  </si>
  <si>
    <t>Indeed | Q418-Q219 | FL#6204 | 1819 UF</t>
  </si>
  <si>
    <t>Universal Base | 4Q18 - 2Q19 | FL#5540 | 1819 UF</t>
  </si>
  <si>
    <t>Patron_National Tequila Day_Feb Scatter Cross-Network</t>
  </si>
  <si>
    <t>Subaru | FOX Upfront 2018-19</t>
  </si>
  <si>
    <t>Amazon Prime Video 18/19 Upfront l FL #6166</t>
  </si>
  <si>
    <t>BMW CPO | 2019 Cal Upfront | FOX Video</t>
  </si>
  <si>
    <t>Booking.com | 1Q19-2Q19 | FL#7356 | 1819 UF</t>
  </si>
  <si>
    <t>AMEX Q1 Ent FEP UF 18/19 Upfront</t>
  </si>
  <si>
    <t>Hershey | 2019 FOX Fluidity | FL #7226</t>
  </si>
  <si>
    <t>Warner Bros/FX_Digital/Upfront/1819_Q119</t>
  </si>
  <si>
    <t xml:space="preserve">Mars Youth Prime | Q119-Q219 | FL#7724 | 1819 UF </t>
  </si>
  <si>
    <t xml:space="preserve">Mars Adult Prime | Q119-Q219 | FL#7707 | 1819 UF </t>
  </si>
  <si>
    <t xml:space="preserve">Mars Premium Prime | Q119-Q219 | FL#7703 | 1819 UF </t>
  </si>
  <si>
    <t>Old Spice| FL #7353</t>
  </si>
  <si>
    <t>Ulta 1Q-2Q19 FOX Scatter</t>
  </si>
  <si>
    <t>NGP | PhRMA_2019</t>
  </si>
  <si>
    <t>Apartments 2019 FOX VOD and FSGO</t>
  </si>
  <si>
    <t>Jimmy Johns FBC 1Q19-3Q19 | FL# 7973</t>
  </si>
  <si>
    <t>Apartments.com</t>
  </si>
  <si>
    <t>Paramount Pictures - Pet Sematary 1Q/2Q 2019</t>
  </si>
  <si>
    <t>T Rowe Price Make Good Mar-June 2019</t>
  </si>
  <si>
    <t xml:space="preserve">NGP|Viking River Cruises_Starstruck 2019_03.15.19-07.15.19  </t>
  </si>
  <si>
    <t>KFC 18/19 FX Digital</t>
  </si>
  <si>
    <t>Wells Fargo_FL #7993</t>
  </si>
  <si>
    <t>NGP| Focus Features_Mustang_Video 03.29.19-03.31.19</t>
  </si>
  <si>
    <t>APR 2019 Campaigns</t>
  </si>
  <si>
    <t>Discover |  2018-19 FOX Upfront | Q219</t>
  </si>
  <si>
    <t>NGP|Disney_FY19 Adventures by Disney_AprJune2019</t>
  </si>
  <si>
    <t>Hotels.com | 18/19 Upfront | HOT_HOT_028</t>
  </si>
  <si>
    <t>SONY Pictures | 18-19 Upfront Digital</t>
  </si>
  <si>
    <t>Dominos | Q219 | Cash UF 1819</t>
  </si>
  <si>
    <t>Mitsubishi/Digital/1718 Upfront/FX Digital1819</t>
  </si>
  <si>
    <t>AT&amp;T/M&amp;E Hispanic/Digital/1819/Upfront</t>
  </si>
  <si>
    <t>Unilever | Q418-Q219 | FL#5480 | 1819 UF</t>
  </si>
  <si>
    <t>Edgewell | Q219 | FL#5904 | 1819 UF</t>
  </si>
  <si>
    <t>Target | Q418-Q219 | FL#5736 | 1819 UF</t>
  </si>
  <si>
    <t>T-Mobile FX Digital Cash Scatter 4Q18</t>
  </si>
  <si>
    <t>Apollo Group | FL #5670</t>
  </si>
  <si>
    <t>Toyota | FL #5727</t>
  </si>
  <si>
    <t>P&amp;G - Secret | FL #6313</t>
  </si>
  <si>
    <t>PROCTER &amp; GAMBLE- REDWOOD - OLD SPICE2018-19 (Committed)</t>
  </si>
  <si>
    <t>BMW | NT2 2019 Cal UPF | FOX Video</t>
  </si>
  <si>
    <t>Mitsubishi/Digital/1718 Upfront/Nat Geo Digital1819</t>
  </si>
  <si>
    <t>Paramount Pictures VOD - Bumblebee 2Q 2019</t>
  </si>
  <si>
    <t>King Bolden LLC 2Q19</t>
  </si>
  <si>
    <t>DPSG_7UP_2019 Calendar UF_FX</t>
  </si>
  <si>
    <t>DPSG_Dr Pepper_2019 Calendar UF_FX</t>
  </si>
  <si>
    <t>Paramount 2Q19 Bumblebee_VOD</t>
  </si>
  <si>
    <t>Toyota | FL #7049</t>
  </si>
  <si>
    <t>Arbys | FL #7727</t>
  </si>
  <si>
    <t>Hulu Ramy S1 | FX Video 2Q18</t>
  </si>
  <si>
    <t>D_Annapurna_Booksmart_Upfront_F_19/20_Q2 2019</t>
  </si>
  <si>
    <t>Coca Cola | FOX 2019 Fluidity | FL #7220</t>
  </si>
  <si>
    <t xml:space="preserve">NGP|KennedySpaceCenter_Spaceweek_AprilJuly2019  </t>
  </si>
  <si>
    <t>D_Annapurna_The Hustle_Upfront_F_18/19_Q219</t>
  </si>
  <si>
    <t>Vice_4/2/2019-4/14/2019_One-to-One</t>
  </si>
  <si>
    <t>Realtor | FL #6309</t>
  </si>
  <si>
    <t>AutoTrader | 2Q19 | FOX</t>
  </si>
  <si>
    <t>PNC|FL #7938| Scatter</t>
  </si>
  <si>
    <t>NGP Lowes 2Q19</t>
  </si>
  <si>
    <t>Astra Zeneca 2Q19 FOX Scatter</t>
  </si>
  <si>
    <t>Bacardi_FL #8089</t>
  </si>
  <si>
    <t>Match.com 2Q19 FOX Scatter</t>
  </si>
  <si>
    <t>Amazon2q2019 Scatter I FL#7997</t>
  </si>
  <si>
    <t>HULU FL #6758</t>
  </si>
  <si>
    <t>NGP|Budweiser_Spaceweek_Q2</t>
  </si>
  <si>
    <t>FXN_InHouse_FXNVOD2019_Q2</t>
  </si>
  <si>
    <t>NGC_Inhouse_NGCVOD2019_Q2</t>
  </si>
  <si>
    <t>D_Hulu_Hulu_Scatter_F_18/19_Hulu Q2 Branding</t>
  </si>
  <si>
    <t>Hulu - Q2 2019 Branding</t>
  </si>
  <si>
    <t>NGW_InHouse_NGWVOD2019_Q2</t>
  </si>
  <si>
    <t>Facebook | Portal | Q219 | FL#7998 | 1819 UF</t>
  </si>
  <si>
    <t>Harley Davidson_Mayans FX FEP/VOD Scatter</t>
  </si>
  <si>
    <t>Old Spice FL #8245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</si>
</sst>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  <numFmt numFmtId="171" formatCode="0.00000%"/>
  </numFmts>
  <fonts count="8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9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</borders>
  <cellStyleXfs count="43990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165" fontId="15" fillId="0" borderId="0"/>
    <xf numFmtId="165" fontId="12" fillId="0" borderId="0"/>
    <xf numFmtId="165" fontId="32" fillId="0" borderId="0" applyNumberFormat="0" applyFill="0" applyBorder="0" applyAlignment="0" applyProtection="0"/>
    <xf numFmtId="165" fontId="33" fillId="0" borderId="11" applyNumberFormat="0" applyFill="0" applyAlignment="0" applyProtection="0"/>
    <xf numFmtId="165" fontId="34" fillId="0" borderId="12" applyNumberFormat="0" applyFill="0" applyAlignment="0" applyProtection="0"/>
    <xf numFmtId="165" fontId="35" fillId="0" borderId="13" applyNumberFormat="0" applyFill="0" applyAlignment="0" applyProtection="0"/>
    <xf numFmtId="165" fontId="35" fillId="0" borderId="0" applyNumberFormat="0" applyFill="0" applyBorder="0" applyAlignment="0" applyProtection="0"/>
    <xf numFmtId="165" fontId="36" fillId="7" borderId="0" applyNumberFormat="0" applyBorder="0" applyAlignment="0" applyProtection="0"/>
    <xf numFmtId="165" fontId="37" fillId="8" borderId="0" applyNumberFormat="0" applyBorder="0" applyAlignment="0" applyProtection="0"/>
    <xf numFmtId="165" fontId="38" fillId="9" borderId="0" applyNumberFormat="0" applyBorder="0" applyAlignment="0" applyProtection="0"/>
    <xf numFmtId="165" fontId="39" fillId="10" borderId="14" applyNumberFormat="0" applyAlignment="0" applyProtection="0"/>
    <xf numFmtId="165" fontId="40" fillId="11" borderId="15" applyNumberFormat="0" applyAlignment="0" applyProtection="0"/>
    <xf numFmtId="165" fontId="41" fillId="11" borderId="14" applyNumberFormat="0" applyAlignment="0" applyProtection="0"/>
    <xf numFmtId="165" fontId="42" fillId="0" borderId="16" applyNumberFormat="0" applyFill="0" applyAlignment="0" applyProtection="0"/>
    <xf numFmtId="165" fontId="43" fillId="12" borderId="17" applyNumberFormat="0" applyAlignment="0" applyProtection="0"/>
    <xf numFmtId="165" fontId="44" fillId="0" borderId="0" applyNumberFormat="0" applyFill="0" applyBorder="0" applyAlignment="0" applyProtection="0"/>
    <xf numFmtId="165" fontId="12" fillId="13" borderId="18" applyNumberFormat="0" applyFont="0" applyAlignment="0" applyProtection="0"/>
    <xf numFmtId="165" fontId="45" fillId="0" borderId="0" applyNumberFormat="0" applyFill="0" applyBorder="0" applyAlignment="0" applyProtection="0"/>
    <xf numFmtId="165" fontId="46" fillId="0" borderId="19" applyNumberFormat="0" applyFill="0" applyAlignment="0" applyProtection="0"/>
    <xf numFmtId="165" fontId="47" fillId="14" borderId="0" applyNumberFormat="0" applyBorder="0" applyAlignment="0" applyProtection="0"/>
    <xf numFmtId="165" fontId="12" fillId="15" borderId="0" applyNumberFormat="0" applyBorder="0" applyAlignment="0" applyProtection="0"/>
    <xf numFmtId="165" fontId="12" fillId="16" borderId="0" applyNumberFormat="0" applyBorder="0" applyAlignment="0" applyProtection="0"/>
    <xf numFmtId="165" fontId="47" fillId="17" borderId="0" applyNumberFormat="0" applyBorder="0" applyAlignment="0" applyProtection="0"/>
    <xf numFmtId="165" fontId="47" fillId="18" borderId="0" applyNumberFormat="0" applyBorder="0" applyAlignment="0" applyProtection="0"/>
    <xf numFmtId="165" fontId="12" fillId="19" borderId="0" applyNumberFormat="0" applyBorder="0" applyAlignment="0" applyProtection="0"/>
    <xf numFmtId="165" fontId="12" fillId="20" borderId="0" applyNumberFormat="0" applyBorder="0" applyAlignment="0" applyProtection="0"/>
    <xf numFmtId="165" fontId="47" fillId="21" borderId="0" applyNumberFormat="0" applyBorder="0" applyAlignment="0" applyProtection="0"/>
    <xf numFmtId="165" fontId="47" fillId="22" borderId="0" applyNumberFormat="0" applyBorder="0" applyAlignment="0" applyProtection="0"/>
    <xf numFmtId="165" fontId="12" fillId="23" borderId="0" applyNumberFormat="0" applyBorder="0" applyAlignment="0" applyProtection="0"/>
    <xf numFmtId="165" fontId="12" fillId="24" borderId="0" applyNumberFormat="0" applyBorder="0" applyAlignment="0" applyProtection="0"/>
    <xf numFmtId="165" fontId="47" fillId="25" borderId="0" applyNumberFormat="0" applyBorder="0" applyAlignment="0" applyProtection="0"/>
    <xf numFmtId="165" fontId="47" fillId="26" borderId="0" applyNumberFormat="0" applyBorder="0" applyAlignment="0" applyProtection="0"/>
    <xf numFmtId="165" fontId="12" fillId="27" borderId="0" applyNumberFormat="0" applyBorder="0" applyAlignment="0" applyProtection="0"/>
    <xf numFmtId="165" fontId="12" fillId="28" borderId="0" applyNumberFormat="0" applyBorder="0" applyAlignment="0" applyProtection="0"/>
    <xf numFmtId="165" fontId="47" fillId="29" borderId="0" applyNumberFormat="0" applyBorder="0" applyAlignment="0" applyProtection="0"/>
    <xf numFmtId="165" fontId="47" fillId="30" borderId="0" applyNumberFormat="0" applyBorder="0" applyAlignment="0" applyProtection="0"/>
    <xf numFmtId="165" fontId="12" fillId="31" borderId="0" applyNumberFormat="0" applyBorder="0" applyAlignment="0" applyProtection="0"/>
    <xf numFmtId="165" fontId="12" fillId="32" borderId="0" applyNumberFormat="0" applyBorder="0" applyAlignment="0" applyProtection="0"/>
    <xf numFmtId="165" fontId="47" fillId="33" borderId="0" applyNumberFormat="0" applyBorder="0" applyAlignment="0" applyProtection="0"/>
    <xf numFmtId="165" fontId="47" fillId="34" borderId="0" applyNumberFormat="0" applyBorder="0" applyAlignment="0" applyProtection="0"/>
    <xf numFmtId="165" fontId="12" fillId="35" borderId="0" applyNumberFormat="0" applyBorder="0" applyAlignment="0" applyProtection="0"/>
    <xf numFmtId="165" fontId="12" fillId="36" borderId="0" applyNumberFormat="0" applyBorder="0" applyAlignment="0" applyProtection="0"/>
    <xf numFmtId="165" fontId="47" fillId="37" borderId="0" applyNumberFormat="0" applyBorder="0" applyAlignment="0" applyProtection="0"/>
    <xf numFmtId="165" fontId="15" fillId="0" borderId="0"/>
    <xf numFmtId="165" fontId="31" fillId="0" borderId="0"/>
    <xf numFmtId="44" fontId="31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5" fillId="0" borderId="0"/>
    <xf numFmtId="165" fontId="50" fillId="0" borderId="11" applyNumberFormat="0" applyFill="0" applyAlignment="0" applyProtection="0"/>
    <xf numFmtId="165" fontId="51" fillId="0" borderId="12" applyNumberFormat="0" applyFill="0" applyAlignment="0" applyProtection="0"/>
    <xf numFmtId="165" fontId="52" fillId="0" borderId="13" applyNumberFormat="0" applyFill="0" applyAlignment="0" applyProtection="0"/>
    <xf numFmtId="165" fontId="52" fillId="0" borderId="0" applyNumberFormat="0" applyFill="0" applyBorder="0" applyAlignment="0" applyProtection="0"/>
    <xf numFmtId="165" fontId="53" fillId="7" borderId="0" applyNumberFormat="0" applyBorder="0" applyAlignment="0" applyProtection="0"/>
    <xf numFmtId="165" fontId="54" fillId="8" borderId="0" applyNumberFormat="0" applyBorder="0" applyAlignment="0" applyProtection="0"/>
    <xf numFmtId="165" fontId="55" fillId="9" borderId="0" applyNumberFormat="0" applyBorder="0" applyAlignment="0" applyProtection="0"/>
    <xf numFmtId="165" fontId="56" fillId="10" borderId="14" applyNumberFormat="0" applyAlignment="0" applyProtection="0"/>
    <xf numFmtId="165" fontId="57" fillId="11" borderId="15" applyNumberFormat="0" applyAlignment="0" applyProtection="0"/>
    <xf numFmtId="165" fontId="58" fillId="11" borderId="14" applyNumberFormat="0" applyAlignment="0" applyProtection="0"/>
    <xf numFmtId="165" fontId="59" fillId="0" borderId="16" applyNumberFormat="0" applyFill="0" applyAlignment="0" applyProtection="0"/>
    <xf numFmtId="165" fontId="60" fillId="12" borderId="17" applyNumberFormat="0" applyAlignment="0" applyProtection="0"/>
    <xf numFmtId="165" fontId="61" fillId="0" borderId="0" applyNumberFormat="0" applyFill="0" applyBorder="0" applyAlignment="0" applyProtection="0"/>
    <xf numFmtId="165" fontId="15" fillId="13" borderId="18" applyNumberFormat="0" applyFont="0" applyAlignment="0" applyProtection="0"/>
    <xf numFmtId="165" fontId="62" fillId="0" borderId="0" applyNumberFormat="0" applyFill="0" applyBorder="0" applyAlignment="0" applyProtection="0"/>
    <xf numFmtId="165" fontId="48" fillId="0" borderId="19" applyNumberFormat="0" applyFill="0" applyAlignment="0" applyProtection="0"/>
    <xf numFmtId="165" fontId="63" fillId="14" borderId="0" applyNumberFormat="0" applyBorder="0" applyAlignment="0" applyProtection="0"/>
    <xf numFmtId="165" fontId="15" fillId="15" borderId="0" applyNumberFormat="0" applyBorder="0" applyAlignment="0" applyProtection="0"/>
    <xf numFmtId="165" fontId="15" fillId="16" borderId="0" applyNumberFormat="0" applyBorder="0" applyAlignment="0" applyProtection="0"/>
    <xf numFmtId="165" fontId="63" fillId="17" borderId="0" applyNumberFormat="0" applyBorder="0" applyAlignment="0" applyProtection="0"/>
    <xf numFmtId="165" fontId="63" fillId="18" borderId="0" applyNumberFormat="0" applyBorder="0" applyAlignment="0" applyProtection="0"/>
    <xf numFmtId="165" fontId="15" fillId="19" borderId="0" applyNumberFormat="0" applyBorder="0" applyAlignment="0" applyProtection="0"/>
    <xf numFmtId="165" fontId="15" fillId="20" borderId="0" applyNumberFormat="0" applyBorder="0" applyAlignment="0" applyProtection="0"/>
    <xf numFmtId="165" fontId="63" fillId="21" borderId="0" applyNumberFormat="0" applyBorder="0" applyAlignment="0" applyProtection="0"/>
    <xf numFmtId="165" fontId="63" fillId="22" borderId="0" applyNumberFormat="0" applyBorder="0" applyAlignment="0" applyProtection="0"/>
    <xf numFmtId="165" fontId="15" fillId="23" borderId="0" applyNumberFormat="0" applyBorder="0" applyAlignment="0" applyProtection="0"/>
    <xf numFmtId="165" fontId="15" fillId="24" borderId="0" applyNumberFormat="0" applyBorder="0" applyAlignment="0" applyProtection="0"/>
    <xf numFmtId="165" fontId="63" fillId="25" borderId="0" applyNumberFormat="0" applyBorder="0" applyAlignment="0" applyProtection="0"/>
    <xf numFmtId="165" fontId="63" fillId="26" borderId="0" applyNumberFormat="0" applyBorder="0" applyAlignment="0" applyProtection="0"/>
    <xf numFmtId="165" fontId="15" fillId="27" borderId="0" applyNumberFormat="0" applyBorder="0" applyAlignment="0" applyProtection="0"/>
    <xf numFmtId="165" fontId="15" fillId="28" borderId="0" applyNumberFormat="0" applyBorder="0" applyAlignment="0" applyProtection="0"/>
    <xf numFmtId="165" fontId="63" fillId="29" borderId="0" applyNumberFormat="0" applyBorder="0" applyAlignment="0" applyProtection="0"/>
    <xf numFmtId="165" fontId="63" fillId="30" borderId="0" applyNumberFormat="0" applyBorder="0" applyAlignment="0" applyProtection="0"/>
    <xf numFmtId="165" fontId="15" fillId="31" borderId="0" applyNumberFormat="0" applyBorder="0" applyAlignment="0" applyProtection="0"/>
    <xf numFmtId="165" fontId="15" fillId="32" borderId="0" applyNumberFormat="0" applyBorder="0" applyAlignment="0" applyProtection="0"/>
    <xf numFmtId="165" fontId="63" fillId="33" borderId="0" applyNumberFormat="0" applyBorder="0" applyAlignment="0" applyProtection="0"/>
    <xf numFmtId="165" fontId="63" fillId="34" borderId="0" applyNumberFormat="0" applyBorder="0" applyAlignment="0" applyProtection="0"/>
    <xf numFmtId="165" fontId="15" fillId="35" borderId="0" applyNumberFormat="0" applyBorder="0" applyAlignment="0" applyProtection="0"/>
    <xf numFmtId="165" fontId="15" fillId="36" borderId="0" applyNumberFormat="0" applyBorder="0" applyAlignment="0" applyProtection="0"/>
    <xf numFmtId="165" fontId="63" fillId="37" borderId="0" applyNumberFormat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32" fillId="0" borderId="0" applyNumberFormat="0" applyFill="0" applyBorder="0" applyAlignment="0" applyProtection="0"/>
    <xf numFmtId="0" fontId="50" fillId="0" borderId="11" applyNumberFormat="0" applyFill="0" applyAlignment="0" applyProtection="0"/>
    <xf numFmtId="0" fontId="51" fillId="0" borderId="12" applyNumberFormat="0" applyFill="0" applyAlignment="0" applyProtection="0"/>
    <xf numFmtId="0" fontId="52" fillId="0" borderId="13" applyNumberFormat="0" applyFill="0" applyAlignment="0" applyProtection="0"/>
    <xf numFmtId="0" fontId="52" fillId="0" borderId="0" applyNumberFormat="0" applyFill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0" applyNumberFormat="0" applyBorder="0" applyAlignment="0" applyProtection="0"/>
    <xf numFmtId="0" fontId="56" fillId="10" borderId="14" applyNumberFormat="0" applyAlignment="0" applyProtection="0"/>
    <xf numFmtId="0" fontId="57" fillId="11" borderId="15" applyNumberFormat="0" applyAlignment="0" applyProtection="0"/>
    <xf numFmtId="0" fontId="58" fillId="11" borderId="14" applyNumberFormat="0" applyAlignment="0" applyProtection="0"/>
    <xf numFmtId="0" fontId="59" fillId="0" borderId="16" applyNumberFormat="0" applyFill="0" applyAlignment="0" applyProtection="0"/>
    <xf numFmtId="0" fontId="60" fillId="12" borderId="17" applyNumberFormat="0" applyAlignment="0" applyProtection="0"/>
    <xf numFmtId="0" fontId="61" fillId="0" borderId="0" applyNumberFormat="0" applyFill="0" applyBorder="0" applyAlignment="0" applyProtection="0"/>
    <xf numFmtId="0" fontId="15" fillId="13" borderId="18" applyNumberFormat="0" applyFont="0" applyAlignment="0" applyProtection="0"/>
    <xf numFmtId="0" fontId="62" fillId="0" borderId="0" applyNumberFormat="0" applyFill="0" applyBorder="0" applyAlignment="0" applyProtection="0"/>
    <xf numFmtId="0" fontId="48" fillId="0" borderId="19" applyNumberFormat="0" applyFill="0" applyAlignment="0" applyProtection="0"/>
    <xf numFmtId="0" fontId="63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63" fillId="17" borderId="0" applyNumberFormat="0" applyBorder="0" applyAlignment="0" applyProtection="0"/>
    <xf numFmtId="0" fontId="63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63" fillId="21" borderId="0" applyNumberFormat="0" applyBorder="0" applyAlignment="0" applyProtection="0"/>
    <xf numFmtId="0" fontId="63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63" fillId="25" borderId="0" applyNumberFormat="0" applyBorder="0" applyAlignment="0" applyProtection="0"/>
    <xf numFmtId="0" fontId="63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63" fillId="29" borderId="0" applyNumberFormat="0" applyBorder="0" applyAlignment="0" applyProtection="0"/>
    <xf numFmtId="0" fontId="63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63" fillId="37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5" fillId="0" borderId="0"/>
    <xf numFmtId="0" fontId="15" fillId="0" borderId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1" fillId="0" borderId="0"/>
    <xf numFmtId="165" fontId="11" fillId="0" borderId="0"/>
    <xf numFmtId="43" fontId="11" fillId="0" borderId="0" applyFon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1" fillId="0" borderId="0"/>
    <xf numFmtId="165" fontId="11" fillId="13" borderId="18" applyNumberFormat="0" applyFont="0" applyAlignment="0" applyProtection="0"/>
    <xf numFmtId="165" fontId="11" fillId="15" borderId="0" applyNumberFormat="0" applyBorder="0" applyAlignment="0" applyProtection="0"/>
    <xf numFmtId="165" fontId="11" fillId="16" borderId="0" applyNumberFormat="0" applyBorder="0" applyAlignment="0" applyProtection="0"/>
    <xf numFmtId="165" fontId="11" fillId="19" borderId="0" applyNumberFormat="0" applyBorder="0" applyAlignment="0" applyProtection="0"/>
    <xf numFmtId="165" fontId="11" fillId="20" borderId="0" applyNumberFormat="0" applyBorder="0" applyAlignment="0" applyProtection="0"/>
    <xf numFmtId="165" fontId="11" fillId="23" borderId="0" applyNumberFormat="0" applyBorder="0" applyAlignment="0" applyProtection="0"/>
    <xf numFmtId="165" fontId="11" fillId="24" borderId="0" applyNumberFormat="0" applyBorder="0" applyAlignment="0" applyProtection="0"/>
    <xf numFmtId="165" fontId="11" fillId="27" borderId="0" applyNumberFormat="0" applyBorder="0" applyAlignment="0" applyProtection="0"/>
    <xf numFmtId="165" fontId="11" fillId="28" borderId="0" applyNumberFormat="0" applyBorder="0" applyAlignment="0" applyProtection="0"/>
    <xf numFmtId="165" fontId="11" fillId="31" borderId="0" applyNumberFormat="0" applyBorder="0" applyAlignment="0" applyProtection="0"/>
    <xf numFmtId="165" fontId="11" fillId="32" borderId="0" applyNumberFormat="0" applyBorder="0" applyAlignment="0" applyProtection="0"/>
    <xf numFmtId="165" fontId="11" fillId="35" borderId="0" applyNumberFormat="0" applyBorder="0" applyAlignment="0" applyProtection="0"/>
    <xf numFmtId="165" fontId="11" fillId="36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13" borderId="18" applyNumberFormat="0" applyFont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1" fillId="0" borderId="0"/>
    <xf numFmtId="0" fontId="11" fillId="0" borderId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13" borderId="18" applyNumberFormat="0" applyFont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165" fontId="12" fillId="0" borderId="0"/>
    <xf numFmtId="165" fontId="11" fillId="0" borderId="0"/>
    <xf numFmtId="165" fontId="11" fillId="0" borderId="0"/>
    <xf numFmtId="43" fontId="11" fillId="0" borderId="0" applyFon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1" fillId="0" borderId="0"/>
    <xf numFmtId="165" fontId="11" fillId="13" borderId="18" applyNumberFormat="0" applyFont="0" applyAlignment="0" applyProtection="0"/>
    <xf numFmtId="165" fontId="11" fillId="15" borderId="0" applyNumberFormat="0" applyBorder="0" applyAlignment="0" applyProtection="0"/>
    <xf numFmtId="165" fontId="11" fillId="16" borderId="0" applyNumberFormat="0" applyBorder="0" applyAlignment="0" applyProtection="0"/>
    <xf numFmtId="165" fontId="11" fillId="19" borderId="0" applyNumberFormat="0" applyBorder="0" applyAlignment="0" applyProtection="0"/>
    <xf numFmtId="165" fontId="11" fillId="20" borderId="0" applyNumberFormat="0" applyBorder="0" applyAlignment="0" applyProtection="0"/>
    <xf numFmtId="165" fontId="11" fillId="23" borderId="0" applyNumberFormat="0" applyBorder="0" applyAlignment="0" applyProtection="0"/>
    <xf numFmtId="165" fontId="11" fillId="24" borderId="0" applyNumberFormat="0" applyBorder="0" applyAlignment="0" applyProtection="0"/>
    <xf numFmtId="165" fontId="11" fillId="27" borderId="0" applyNumberFormat="0" applyBorder="0" applyAlignment="0" applyProtection="0"/>
    <xf numFmtId="165" fontId="11" fillId="28" borderId="0" applyNumberFormat="0" applyBorder="0" applyAlignment="0" applyProtection="0"/>
    <xf numFmtId="165" fontId="11" fillId="31" borderId="0" applyNumberFormat="0" applyBorder="0" applyAlignment="0" applyProtection="0"/>
    <xf numFmtId="165" fontId="11" fillId="32" borderId="0" applyNumberFormat="0" applyBorder="0" applyAlignment="0" applyProtection="0"/>
    <xf numFmtId="165" fontId="11" fillId="35" borderId="0" applyNumberFormat="0" applyBorder="0" applyAlignment="0" applyProtection="0"/>
    <xf numFmtId="165" fontId="11" fillId="36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13" borderId="18" applyNumberFormat="0" applyFont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1" fillId="0" borderId="0"/>
    <xf numFmtId="0" fontId="11" fillId="0" borderId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1" fillId="0" borderId="0"/>
    <xf numFmtId="0" fontId="11" fillId="0" borderId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0" fillId="0" borderId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0" fillId="13" borderId="18" applyNumberFormat="0" applyFont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0" fillId="13" borderId="18" applyNumberFormat="0" applyFont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0" fillId="0" borderId="0"/>
    <xf numFmtId="0" fontId="10" fillId="0" borderId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3" borderId="18" applyNumberFormat="0" applyFont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0" fillId="0" borderId="0"/>
    <xf numFmtId="165" fontId="10" fillId="13" borderId="18" applyNumberFormat="0" applyFont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3" borderId="18" applyNumberFormat="0" applyFont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0" fillId="0" borderId="0"/>
    <xf numFmtId="0" fontId="10" fillId="0" borderId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0" fillId="0" borderId="0"/>
    <xf numFmtId="0" fontId="10" fillId="0" borderId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11" applyNumberFormat="0" applyFill="0" applyAlignment="0" applyProtection="0"/>
    <xf numFmtId="0" fontId="51" fillId="0" borderId="12" applyNumberFormat="0" applyFill="0" applyAlignment="0" applyProtection="0"/>
    <xf numFmtId="0" fontId="52" fillId="0" borderId="13" applyNumberFormat="0" applyFill="0" applyAlignment="0" applyProtection="0"/>
    <xf numFmtId="0" fontId="52" fillId="0" borderId="0" applyNumberFormat="0" applyFill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0" applyNumberFormat="0" applyBorder="0" applyAlignment="0" applyProtection="0"/>
    <xf numFmtId="0" fontId="56" fillId="10" borderId="14" applyNumberFormat="0" applyAlignment="0" applyProtection="0"/>
    <xf numFmtId="0" fontId="57" fillId="11" borderId="15" applyNumberFormat="0" applyAlignment="0" applyProtection="0"/>
    <xf numFmtId="0" fontId="58" fillId="11" borderId="14" applyNumberFormat="0" applyAlignment="0" applyProtection="0"/>
    <xf numFmtId="0" fontId="59" fillId="0" borderId="16" applyNumberFormat="0" applyFill="0" applyAlignment="0" applyProtection="0"/>
    <xf numFmtId="0" fontId="60" fillId="12" borderId="17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8" fillId="0" borderId="19" applyNumberFormat="0" applyFill="0" applyAlignment="0" applyProtection="0"/>
    <xf numFmtId="0" fontId="63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63" fillId="17" borderId="0" applyNumberFormat="0" applyBorder="0" applyAlignment="0" applyProtection="0"/>
    <xf numFmtId="0" fontId="63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63" fillId="21" borderId="0" applyNumberFormat="0" applyBorder="0" applyAlignment="0" applyProtection="0"/>
    <xf numFmtId="0" fontId="63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63" fillId="25" borderId="0" applyNumberFormat="0" applyBorder="0" applyAlignment="0" applyProtection="0"/>
    <xf numFmtId="0" fontId="63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63" fillId="29" borderId="0" applyNumberFormat="0" applyBorder="0" applyAlignment="0" applyProtection="0"/>
    <xf numFmtId="0" fontId="63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63" fillId="37" borderId="0" applyNumberFormat="0" applyBorder="0" applyAlignment="0" applyProtection="0"/>
    <xf numFmtId="0" fontId="9" fillId="0" borderId="0"/>
    <xf numFmtId="0" fontId="12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0" fontId="66" fillId="38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66" fillId="38" borderId="0" applyNumberFormat="0" applyBorder="0" applyAlignment="0" applyProtection="0"/>
    <xf numFmtId="0" fontId="9" fillId="15" borderId="0" applyNumberFormat="0" applyBorder="0" applyAlignment="0" applyProtection="0"/>
    <xf numFmtId="165" fontId="12" fillId="15" borderId="0" applyNumberFormat="0" applyBorder="0" applyAlignment="0" applyProtection="0"/>
    <xf numFmtId="0" fontId="66" fillId="38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0" fontId="66" fillId="3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66" fillId="39" borderId="0" applyNumberFormat="0" applyBorder="0" applyAlignment="0" applyProtection="0"/>
    <xf numFmtId="0" fontId="9" fillId="19" borderId="0" applyNumberFormat="0" applyBorder="0" applyAlignment="0" applyProtection="0"/>
    <xf numFmtId="165" fontId="12" fillId="19" borderId="0" applyNumberFormat="0" applyBorder="0" applyAlignment="0" applyProtection="0"/>
    <xf numFmtId="0" fontId="66" fillId="3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0" fontId="66" fillId="40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66" fillId="40" borderId="0" applyNumberFormat="0" applyBorder="0" applyAlignment="0" applyProtection="0"/>
    <xf numFmtId="0" fontId="9" fillId="23" borderId="0" applyNumberFormat="0" applyBorder="0" applyAlignment="0" applyProtection="0"/>
    <xf numFmtId="165" fontId="12" fillId="23" borderId="0" applyNumberFormat="0" applyBorder="0" applyAlignment="0" applyProtection="0"/>
    <xf numFmtId="0" fontId="66" fillId="40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0" fontId="66" fillId="41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66" fillId="41" borderId="0" applyNumberFormat="0" applyBorder="0" applyAlignment="0" applyProtection="0"/>
    <xf numFmtId="0" fontId="9" fillId="27" borderId="0" applyNumberFormat="0" applyBorder="0" applyAlignment="0" applyProtection="0"/>
    <xf numFmtId="165" fontId="12" fillId="27" borderId="0" applyNumberFormat="0" applyBorder="0" applyAlignment="0" applyProtection="0"/>
    <xf numFmtId="0" fontId="66" fillId="41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0" fontId="66" fillId="42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66" fillId="42" borderId="0" applyNumberFormat="0" applyBorder="0" applyAlignment="0" applyProtection="0"/>
    <xf numFmtId="0" fontId="9" fillId="31" borderId="0" applyNumberFormat="0" applyBorder="0" applyAlignment="0" applyProtection="0"/>
    <xf numFmtId="165" fontId="12" fillId="31" borderId="0" applyNumberFormat="0" applyBorder="0" applyAlignment="0" applyProtection="0"/>
    <xf numFmtId="0" fontId="66" fillId="42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165" fontId="9" fillId="35" borderId="0" applyNumberFormat="0" applyBorder="0" applyAlignment="0" applyProtection="0"/>
    <xf numFmtId="165" fontId="9" fillId="35" borderId="0" applyNumberFormat="0" applyBorder="0" applyAlignment="0" applyProtection="0"/>
    <xf numFmtId="0" fontId="66" fillId="43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66" fillId="43" borderId="0" applyNumberFormat="0" applyBorder="0" applyAlignment="0" applyProtection="0"/>
    <xf numFmtId="0" fontId="9" fillId="35" borderId="0" applyNumberFormat="0" applyBorder="0" applyAlignment="0" applyProtection="0"/>
    <xf numFmtId="165" fontId="12" fillId="35" borderId="0" applyNumberFormat="0" applyBorder="0" applyAlignment="0" applyProtection="0"/>
    <xf numFmtId="0" fontId="66" fillId="43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0" fontId="66" fillId="44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6" fillId="44" borderId="0" applyNumberFormat="0" applyBorder="0" applyAlignment="0" applyProtection="0"/>
    <xf numFmtId="0" fontId="9" fillId="16" borderId="0" applyNumberFormat="0" applyBorder="0" applyAlignment="0" applyProtection="0"/>
    <xf numFmtId="165" fontId="12" fillId="16" borderId="0" applyNumberFormat="0" applyBorder="0" applyAlignment="0" applyProtection="0"/>
    <xf numFmtId="0" fontId="66" fillId="44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0" fontId="66" fillId="45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66" fillId="45" borderId="0" applyNumberFormat="0" applyBorder="0" applyAlignment="0" applyProtection="0"/>
    <xf numFmtId="0" fontId="9" fillId="20" borderId="0" applyNumberFormat="0" applyBorder="0" applyAlignment="0" applyProtection="0"/>
    <xf numFmtId="165" fontId="12" fillId="20" borderId="0" applyNumberFormat="0" applyBorder="0" applyAlignment="0" applyProtection="0"/>
    <xf numFmtId="0" fontId="66" fillId="45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0" fontId="66" fillId="46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66" fillId="46" borderId="0" applyNumberFormat="0" applyBorder="0" applyAlignment="0" applyProtection="0"/>
    <xf numFmtId="0" fontId="9" fillId="24" borderId="0" applyNumberFormat="0" applyBorder="0" applyAlignment="0" applyProtection="0"/>
    <xf numFmtId="165" fontId="12" fillId="24" borderId="0" applyNumberFormat="0" applyBorder="0" applyAlignment="0" applyProtection="0"/>
    <xf numFmtId="0" fontId="66" fillId="46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0" fontId="66" fillId="41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66" fillId="41" borderId="0" applyNumberFormat="0" applyBorder="0" applyAlignment="0" applyProtection="0"/>
    <xf numFmtId="0" fontId="9" fillId="28" borderId="0" applyNumberFormat="0" applyBorder="0" applyAlignment="0" applyProtection="0"/>
    <xf numFmtId="165" fontId="12" fillId="28" borderId="0" applyNumberFormat="0" applyBorder="0" applyAlignment="0" applyProtection="0"/>
    <xf numFmtId="0" fontId="66" fillId="41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0" fontId="66" fillId="44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66" fillId="44" borderId="0" applyNumberFormat="0" applyBorder="0" applyAlignment="0" applyProtection="0"/>
    <xf numFmtId="0" fontId="9" fillId="32" borderId="0" applyNumberFormat="0" applyBorder="0" applyAlignment="0" applyProtection="0"/>
    <xf numFmtId="165" fontId="12" fillId="32" borderId="0" applyNumberFormat="0" applyBorder="0" applyAlignment="0" applyProtection="0"/>
    <xf numFmtId="0" fontId="66" fillId="44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5" fontId="9" fillId="36" borderId="0" applyNumberFormat="0" applyBorder="0" applyAlignment="0" applyProtection="0"/>
    <xf numFmtId="165" fontId="9" fillId="36" borderId="0" applyNumberFormat="0" applyBorder="0" applyAlignment="0" applyProtection="0"/>
    <xf numFmtId="0" fontId="66" fillId="47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66" fillId="47" borderId="0" applyNumberFormat="0" applyBorder="0" applyAlignment="0" applyProtection="0"/>
    <xf numFmtId="0" fontId="9" fillId="36" borderId="0" applyNumberFormat="0" applyBorder="0" applyAlignment="0" applyProtection="0"/>
    <xf numFmtId="165" fontId="12" fillId="36" borderId="0" applyNumberFormat="0" applyBorder="0" applyAlignment="0" applyProtection="0"/>
    <xf numFmtId="0" fontId="66" fillId="47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63" fillId="17" borderId="0" applyNumberFormat="0" applyBorder="0" applyAlignment="0" applyProtection="0"/>
    <xf numFmtId="165" fontId="63" fillId="17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3" fillId="21" borderId="0" applyNumberFormat="0" applyBorder="0" applyAlignment="0" applyProtection="0"/>
    <xf numFmtId="165" fontId="63" fillId="21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3" fillId="25" borderId="0" applyNumberFormat="0" applyBorder="0" applyAlignment="0" applyProtection="0"/>
    <xf numFmtId="165" fontId="63" fillId="25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3" fillId="29" borderId="0" applyNumberFormat="0" applyBorder="0" applyAlignment="0" applyProtection="0"/>
    <xf numFmtId="165" fontId="63" fillId="2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3" fillId="33" borderId="0" applyNumberFormat="0" applyBorder="0" applyAlignment="0" applyProtection="0"/>
    <xf numFmtId="165" fontId="63" fillId="33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3" fillId="37" borderId="0" applyNumberFormat="0" applyBorder="0" applyAlignment="0" applyProtection="0"/>
    <xf numFmtId="165" fontId="63" fillId="37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3" fillId="14" borderId="0" applyNumberFormat="0" applyBorder="0" applyAlignment="0" applyProtection="0"/>
    <xf numFmtId="165" fontId="63" fillId="14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3" fillId="18" borderId="0" applyNumberFormat="0" applyBorder="0" applyAlignment="0" applyProtection="0"/>
    <xf numFmtId="165" fontId="63" fillId="1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3" fillId="22" borderId="0" applyNumberFormat="0" applyBorder="0" applyAlignment="0" applyProtection="0"/>
    <xf numFmtId="165" fontId="63" fillId="22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3" fillId="26" borderId="0" applyNumberFormat="0" applyBorder="0" applyAlignment="0" applyProtection="0"/>
    <xf numFmtId="165" fontId="63" fillId="26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3" fillId="30" borderId="0" applyNumberFormat="0" applyBorder="0" applyAlignment="0" applyProtection="0"/>
    <xf numFmtId="165" fontId="63" fillId="3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3" fillId="34" borderId="0" applyNumberFormat="0" applyBorder="0" applyAlignment="0" applyProtection="0"/>
    <xf numFmtId="165" fontId="63" fillId="34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31" fillId="0" borderId="0" applyNumberFormat="0" applyFill="0" applyBorder="0" applyAlignment="0" applyProtection="0"/>
    <xf numFmtId="0" fontId="54" fillId="8" borderId="0" applyNumberFormat="0" applyBorder="0" applyAlignment="0" applyProtection="0"/>
    <xf numFmtId="165" fontId="54" fillId="8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58" fillId="11" borderId="14" applyNumberFormat="0" applyAlignment="0" applyProtection="0"/>
    <xf numFmtId="165" fontId="58" fillId="11" borderId="14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0" fillId="12" borderId="17" applyNumberFormat="0" applyAlignment="0" applyProtection="0"/>
    <xf numFmtId="165" fontId="60" fillId="12" borderId="17" applyNumberFormat="0" applyAlignment="0" applyProtection="0"/>
    <xf numFmtId="0" fontId="70" fillId="57" borderId="22" applyNumberFormat="0" applyAlignment="0" applyProtection="0"/>
    <xf numFmtId="0" fontId="70" fillId="57" borderId="22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3" fillId="7" borderId="0" applyNumberFormat="0" applyBorder="0" applyAlignment="0" applyProtection="0"/>
    <xf numFmtId="165" fontId="53" fillId="7" borderId="0" applyNumberFormat="0" applyBorder="0" applyAlignment="0" applyProtection="0"/>
    <xf numFmtId="0" fontId="72" fillId="40" borderId="0" applyNumberFormat="0" applyBorder="0" applyAlignment="0" applyProtection="0"/>
    <xf numFmtId="0" fontId="72" fillId="40" borderId="0" applyNumberFormat="0" applyBorder="0" applyAlignment="0" applyProtection="0"/>
    <xf numFmtId="0" fontId="50" fillId="0" borderId="11" applyNumberFormat="0" applyFill="0" applyAlignment="0" applyProtection="0"/>
    <xf numFmtId="165" fontId="50" fillId="0" borderId="11" applyNumberFormat="0" applyFill="0" applyAlignment="0" applyProtection="0"/>
    <xf numFmtId="0" fontId="73" fillId="0" borderId="23" applyNumberFormat="0" applyFill="0" applyAlignment="0" applyProtection="0"/>
    <xf numFmtId="0" fontId="73" fillId="0" borderId="23" applyNumberFormat="0" applyFill="0" applyAlignment="0" applyProtection="0"/>
    <xf numFmtId="0" fontId="51" fillId="0" borderId="12" applyNumberFormat="0" applyFill="0" applyAlignment="0" applyProtection="0"/>
    <xf numFmtId="165" fontId="51" fillId="0" borderId="12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52" fillId="0" borderId="13" applyNumberFormat="0" applyFill="0" applyAlignment="0" applyProtection="0"/>
    <xf numFmtId="165" fontId="52" fillId="0" borderId="13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52" fillId="0" borderId="0" applyNumberFormat="0" applyFill="0" applyBorder="0" applyAlignment="0" applyProtection="0"/>
    <xf numFmtId="165" fontId="52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56" fillId="10" borderId="14" applyNumberFormat="0" applyAlignment="0" applyProtection="0"/>
    <xf numFmtId="165" fontId="56" fillId="10" borderId="14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59" fillId="0" borderId="16" applyNumberFormat="0" applyFill="0" applyAlignment="0" applyProtection="0"/>
    <xf numFmtId="165" fontId="59" fillId="0" borderId="1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55" fillId="9" borderId="0" applyNumberFormat="0" applyBorder="0" applyAlignment="0" applyProtection="0"/>
    <xf numFmtId="165" fontId="55" fillId="9" borderId="0" applyNumberFormat="0" applyBorder="0" applyAlignment="0" applyProtection="0"/>
    <xf numFmtId="0" fontId="79" fillId="58" borderId="0" applyNumberFormat="0" applyBorder="0" applyAlignment="0" applyProtection="0"/>
    <xf numFmtId="0" fontId="79" fillId="5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25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31" fillId="0" borderId="0"/>
    <xf numFmtId="165" fontId="9" fillId="0" borderId="0"/>
    <xf numFmtId="165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31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165" fontId="9" fillId="13" borderId="18" applyNumberFormat="0" applyFont="0" applyAlignment="0" applyProtection="0"/>
    <xf numFmtId="0" fontId="80" fillId="59" borderId="27" applyNumberFormat="0" applyFont="0" applyAlignment="0" applyProtection="0"/>
    <xf numFmtId="165" fontId="9" fillId="13" borderId="18" applyNumberFormat="0" applyFont="0" applyAlignment="0" applyProtection="0"/>
    <xf numFmtId="0" fontId="31" fillId="59" borderId="27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80" fillId="59" borderId="27" applyNumberFormat="0" applyFont="0" applyAlignment="0" applyProtection="0"/>
    <xf numFmtId="0" fontId="9" fillId="13" borderId="18" applyNumberFormat="0" applyFont="0" applyAlignment="0" applyProtection="0"/>
    <xf numFmtId="165" fontId="12" fillId="13" borderId="18" applyNumberFormat="0" applyFont="0" applyAlignment="0" applyProtection="0"/>
    <xf numFmtId="0" fontId="31" fillId="59" borderId="27" applyNumberFormat="0" applyFont="0" applyAlignment="0" applyProtection="0"/>
    <xf numFmtId="0" fontId="9" fillId="13" borderId="18" applyNumberFormat="0" applyFont="0" applyAlignment="0" applyProtection="0"/>
    <xf numFmtId="0" fontId="31" fillId="59" borderId="27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57" fillId="11" borderId="15" applyNumberFormat="0" applyAlignment="0" applyProtection="0"/>
    <xf numFmtId="165" fontId="57" fillId="11" borderId="15" applyNumberForma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1" fillId="2" borderId="29" applyFill="0" applyProtection="0">
      <alignment horizontal="center" wrapText="1"/>
    </xf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48" fillId="0" borderId="19" applyNumberFormat="0" applyFill="0" applyAlignment="0" applyProtection="0"/>
    <xf numFmtId="165" fontId="48" fillId="0" borderId="19" applyNumberFormat="0" applyFill="0" applyAlignment="0" applyProtection="0"/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49" fontId="85" fillId="60" borderId="0" applyBorder="0" applyProtection="0">
      <alignment horizontal="left" vertical="top" wrapText="1"/>
    </xf>
    <xf numFmtId="0" fontId="9" fillId="0" borderId="0"/>
    <xf numFmtId="165" fontId="49" fillId="0" borderId="0" applyNumberFormat="0" applyFill="0" applyBorder="0" applyAlignment="0" applyProtection="0"/>
    <xf numFmtId="0" fontId="33" fillId="0" borderId="11" applyNumberFormat="0" applyFill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0" applyNumberFormat="0" applyBorder="0" applyAlignment="0" applyProtection="0"/>
    <xf numFmtId="0" fontId="37" fillId="8" borderId="0" applyNumberFormat="0" applyBorder="0" applyAlignment="0" applyProtection="0"/>
    <xf numFmtId="0" fontId="38" fillId="9" borderId="0" applyNumberFormat="0" applyBorder="0" applyAlignment="0" applyProtection="0"/>
    <xf numFmtId="0" fontId="39" fillId="10" borderId="14" applyNumberFormat="0" applyAlignment="0" applyProtection="0"/>
    <xf numFmtId="0" fontId="40" fillId="11" borderId="15" applyNumberFormat="0" applyAlignment="0" applyProtection="0"/>
    <xf numFmtId="0" fontId="41" fillId="11" borderId="14" applyNumberFormat="0" applyAlignment="0" applyProtection="0"/>
    <xf numFmtId="0" fontId="42" fillId="0" borderId="16" applyNumberFormat="0" applyFill="0" applyAlignment="0" applyProtection="0"/>
    <xf numFmtId="0" fontId="43" fillId="12" borderId="17" applyNumberFormat="0" applyAlignment="0" applyProtection="0"/>
    <xf numFmtId="0" fontId="44" fillId="0" borderId="0" applyNumberFormat="0" applyFill="0" applyBorder="0" applyAlignment="0" applyProtection="0"/>
    <xf numFmtId="0" fontId="12" fillId="13" borderId="18" applyNumberFormat="0" applyFont="0" applyAlignment="0" applyProtection="0"/>
    <xf numFmtId="0" fontId="45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47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47" fillId="25" borderId="0" applyNumberFormat="0" applyBorder="0" applyAlignment="0" applyProtection="0"/>
    <xf numFmtId="0" fontId="4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47" fillId="37" borderId="0" applyNumberFormat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31" fillId="59" borderId="27" applyNumberFormat="0" applyFont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80" fillId="59" borderId="27" applyNumberFormat="0" applyFont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2" fillId="0" borderId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80" fillId="59" borderId="27" applyNumberFormat="0" applyFont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81" fillId="56" borderId="28" applyNumberFormat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83" fillId="0" borderId="30" applyNumberFormat="0" applyFill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9" fillId="56" borderId="21" applyNumberFormat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9" fillId="56" borderId="21" applyNumberFormat="0" applyAlignment="0" applyProtection="0"/>
    <xf numFmtId="0" fontId="31" fillId="59" borderId="27" applyNumberFormat="0" applyFont="0" applyAlignment="0" applyProtection="0"/>
    <xf numFmtId="0" fontId="31" fillId="2" borderId="29" applyFill="0" applyProtection="0">
      <alignment horizontal="center" wrapText="1"/>
    </xf>
    <xf numFmtId="0" fontId="77" fillId="43" borderId="21" applyNumberFormat="0" applyAlignment="0" applyProtection="0"/>
    <xf numFmtId="0" fontId="77" fillId="43" borderId="21" applyNumberFormat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83" fillId="0" borderId="30" applyNumberFormat="0" applyFill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12" fillId="0" borderId="0" applyFont="0" applyFill="0" applyBorder="0" applyAlignment="0" applyProtection="0"/>
    <xf numFmtId="0" fontId="9" fillId="0" borderId="0"/>
    <xf numFmtId="0" fontId="9" fillId="0" borderId="0"/>
    <xf numFmtId="0" fontId="31" fillId="59" borderId="27" applyNumberFormat="0" applyFont="0" applyAlignment="0" applyProtection="0"/>
    <xf numFmtId="43" fontId="9" fillId="0" borderId="0" applyFont="0" applyFill="0" applyBorder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1" fillId="56" borderId="28" applyNumberFormat="0" applyAlignment="0" applyProtection="0"/>
    <xf numFmtId="0" fontId="83" fillId="0" borderId="30" applyNumberFormat="0" applyFill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81" fillId="56" borderId="28" applyNumberFormat="0" applyAlignment="0" applyProtection="0"/>
    <xf numFmtId="0" fontId="69" fillId="56" borderId="21" applyNumberFormat="0" applyAlignment="0" applyProtection="0"/>
    <xf numFmtId="0" fontId="81" fillId="56" borderId="28" applyNumberFormat="0" applyAlignment="0" applyProtection="0"/>
    <xf numFmtId="0" fontId="31" fillId="59" borderId="27" applyNumberFormat="0" applyFon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31" fillId="59" borderId="27" applyNumberFormat="0" applyFont="0" applyAlignment="0" applyProtection="0"/>
    <xf numFmtId="0" fontId="83" fillId="0" borderId="30" applyNumberFormat="0" applyFill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6" borderId="21" applyNumberForma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6" borderId="21" applyNumberForma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59" borderId="27" applyNumberFormat="0" applyFont="0" applyAlignment="0" applyProtection="0"/>
    <xf numFmtId="43" fontId="9" fillId="0" borderId="0" applyFont="0" applyFill="0" applyBorder="0" applyAlignment="0" applyProtection="0"/>
    <xf numFmtId="0" fontId="80" fillId="59" borderId="27" applyNumberFormat="0" applyFont="0" applyAlignment="0" applyProtection="0"/>
    <xf numFmtId="0" fontId="9" fillId="0" borderId="0"/>
    <xf numFmtId="0" fontId="69" fillId="56" borderId="21" applyNumberFormat="0" applyAlignment="0" applyProtection="0"/>
    <xf numFmtId="0" fontId="77" fillId="43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0" fillId="59" borderId="27" applyNumberFormat="0" applyFont="0" applyAlignment="0" applyProtection="0"/>
    <xf numFmtId="0" fontId="81" fillId="56" borderId="28" applyNumberFormat="0" applyAlignment="0" applyProtection="0"/>
    <xf numFmtId="0" fontId="31" fillId="59" borderId="27" applyNumberFormat="0" applyFont="0" applyAlignment="0" applyProtection="0"/>
    <xf numFmtId="0" fontId="31" fillId="2" borderId="29" applyFill="0" applyProtection="0">
      <alignment horizontal="center" wrapText="1"/>
    </xf>
    <xf numFmtId="0" fontId="31" fillId="59" borderId="27" applyNumberFormat="0" applyFont="0" applyAlignment="0" applyProtection="0"/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0" fillId="59" borderId="27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30" applyNumberFormat="0" applyFill="0" applyAlignment="0" applyProtection="0"/>
    <xf numFmtId="0" fontId="31" fillId="2" borderId="29" applyFill="0" applyProtection="0">
      <alignment horizontal="center" wrapText="1"/>
    </xf>
    <xf numFmtId="0" fontId="81" fillId="56" borderId="28" applyNumberFormat="0" applyAlignment="0" applyProtection="0"/>
    <xf numFmtId="0" fontId="77" fillId="43" borderId="21" applyNumberFormat="0" applyAlignment="0" applyProtection="0"/>
    <xf numFmtId="0" fontId="83" fillId="0" borderId="30" applyNumberFormat="0" applyFill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12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165" fontId="9" fillId="35" borderId="0" applyNumberFormat="0" applyBorder="0" applyAlignment="0" applyProtection="0"/>
    <xf numFmtId="165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5" fontId="9" fillId="36" borderId="0" applyNumberFormat="0" applyBorder="0" applyAlignment="0" applyProtection="0"/>
    <xf numFmtId="165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7" borderId="0" applyNumberFormat="0" applyBorder="0" applyAlignment="0" applyProtection="0"/>
    <xf numFmtId="0" fontId="63" fillId="37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4" borderId="0" applyNumberFormat="0" applyBorder="0" applyAlignment="0" applyProtection="0"/>
    <xf numFmtId="0" fontId="63" fillId="34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8" fillId="11" borderId="14" applyNumberFormat="0" applyAlignment="0" applyProtection="0"/>
    <xf numFmtId="0" fontId="69" fillId="56" borderId="21" applyNumberFormat="0" applyAlignment="0" applyProtection="0"/>
    <xf numFmtId="0" fontId="58" fillId="11" borderId="14" applyNumberFormat="0" applyAlignment="0" applyProtection="0"/>
    <xf numFmtId="0" fontId="69" fillId="56" borderId="21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0" fillId="0" borderId="11" applyNumberFormat="0" applyFill="0" applyAlignment="0" applyProtection="0"/>
    <xf numFmtId="0" fontId="50" fillId="0" borderId="11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6" fillId="10" borderId="14" applyNumberFormat="0" applyAlignment="0" applyProtection="0"/>
    <xf numFmtId="0" fontId="77" fillId="43" borderId="21" applyNumberFormat="0" applyAlignment="0" applyProtection="0"/>
    <xf numFmtId="0" fontId="56" fillId="10" borderId="14" applyNumberFormat="0" applyAlignment="0" applyProtection="0"/>
    <xf numFmtId="0" fontId="77" fillId="43" borderId="21" applyNumberFormat="0" applyAlignment="0" applyProtection="0"/>
    <xf numFmtId="0" fontId="59" fillId="0" borderId="16" applyNumberFormat="0" applyFill="0" applyAlignment="0" applyProtection="0"/>
    <xf numFmtId="0" fontId="59" fillId="0" borderId="16" applyNumberFormat="0" applyFill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31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165" fontId="9" fillId="13" borderId="18" applyNumberFormat="0" applyFont="0" applyAlignment="0" applyProtection="0"/>
    <xf numFmtId="0" fontId="80" fillId="59" borderId="27" applyNumberFormat="0" applyFont="0" applyAlignment="0" applyProtection="0"/>
    <xf numFmtId="165" fontId="9" fillId="13" borderId="18" applyNumberFormat="0" applyFont="0" applyAlignment="0" applyProtection="0"/>
    <xf numFmtId="0" fontId="31" fillId="59" borderId="27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80" fillId="59" borderId="27" applyNumberFormat="0" applyFont="0" applyAlignment="0" applyProtection="0"/>
    <xf numFmtId="0" fontId="9" fillId="13" borderId="18" applyNumberFormat="0" applyFont="0" applyAlignment="0" applyProtection="0"/>
    <xf numFmtId="0" fontId="31" fillId="59" borderId="27" applyNumberFormat="0" applyFont="0" applyAlignment="0" applyProtection="0"/>
    <xf numFmtId="0" fontId="9" fillId="13" borderId="18" applyNumberFormat="0" applyFont="0" applyAlignment="0" applyProtection="0"/>
    <xf numFmtId="0" fontId="31" fillId="59" borderId="27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9" fillId="13" borderId="18" applyNumberFormat="0" applyFont="0" applyAlignment="0" applyProtection="0"/>
    <xf numFmtId="0" fontId="57" fillId="11" borderId="15" applyNumberFormat="0" applyAlignment="0" applyProtection="0"/>
    <xf numFmtId="0" fontId="81" fillId="56" borderId="28" applyNumberFormat="0" applyAlignment="0" applyProtection="0"/>
    <xf numFmtId="0" fontId="57" fillId="11" borderId="15" applyNumberFormat="0" applyAlignment="0" applyProtection="0"/>
    <xf numFmtId="0" fontId="81" fillId="56" borderId="2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5" fontId="32" fillId="0" borderId="0" applyNumberFormat="0" applyFill="0" applyBorder="0" applyAlignment="0" applyProtection="0"/>
    <xf numFmtId="0" fontId="48" fillId="0" borderId="19" applyNumberFormat="0" applyFill="0" applyAlignment="0" applyProtection="0"/>
    <xf numFmtId="0" fontId="83" fillId="0" borderId="30" applyNumberFormat="0" applyFill="0" applyAlignment="0" applyProtection="0"/>
    <xf numFmtId="0" fontId="48" fillId="0" borderId="19" applyNumberFormat="0" applyFill="0" applyAlignment="0" applyProtection="0"/>
    <xf numFmtId="0" fontId="83" fillId="0" borderId="30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0" borderId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31" fillId="59" borderId="27" applyNumberFormat="0" applyFont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80" fillId="59" borderId="27" applyNumberFormat="0" applyFont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80" fillId="59" borderId="27" applyNumberFormat="0" applyFont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81" fillId="56" borderId="28" applyNumberFormat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83" fillId="0" borderId="30" applyNumberFormat="0" applyFill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9" fillId="56" borderId="21" applyNumberFormat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9" fillId="56" borderId="21" applyNumberFormat="0" applyAlignment="0" applyProtection="0"/>
    <xf numFmtId="0" fontId="31" fillId="59" borderId="27" applyNumberFormat="0" applyFont="0" applyAlignment="0" applyProtection="0"/>
    <xf numFmtId="0" fontId="31" fillId="2" borderId="29" applyFill="0" applyProtection="0">
      <alignment horizontal="center" wrapText="1"/>
    </xf>
    <xf numFmtId="0" fontId="77" fillId="43" borderId="21" applyNumberFormat="0" applyAlignment="0" applyProtection="0"/>
    <xf numFmtId="0" fontId="77" fillId="43" borderId="21" applyNumberFormat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83" fillId="0" borderId="30" applyNumberFormat="0" applyFill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12" fillId="0" borderId="0" applyFont="0" applyFill="0" applyBorder="0" applyAlignment="0" applyProtection="0"/>
    <xf numFmtId="0" fontId="9" fillId="0" borderId="0"/>
    <xf numFmtId="0" fontId="9" fillId="0" borderId="0"/>
    <xf numFmtId="0" fontId="31" fillId="59" borderId="27" applyNumberFormat="0" applyFont="0" applyAlignment="0" applyProtection="0"/>
    <xf numFmtId="43" fontId="9" fillId="0" borderId="0" applyFont="0" applyFill="0" applyBorder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1" fillId="56" borderId="28" applyNumberFormat="0" applyAlignment="0" applyProtection="0"/>
    <xf numFmtId="0" fontId="83" fillId="0" borderId="30" applyNumberFormat="0" applyFill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81" fillId="56" borderId="28" applyNumberFormat="0" applyAlignment="0" applyProtection="0"/>
    <xf numFmtId="0" fontId="69" fillId="56" borderId="21" applyNumberFormat="0" applyAlignment="0" applyProtection="0"/>
    <xf numFmtId="0" fontId="81" fillId="56" borderId="28" applyNumberFormat="0" applyAlignment="0" applyProtection="0"/>
    <xf numFmtId="0" fontId="31" fillId="59" borderId="27" applyNumberFormat="0" applyFon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31" fillId="59" borderId="27" applyNumberFormat="0" applyFont="0" applyAlignment="0" applyProtection="0"/>
    <xf numFmtId="0" fontId="83" fillId="0" borderId="30" applyNumberFormat="0" applyFill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6" borderId="21" applyNumberForma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6" borderId="21" applyNumberForma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0" fillId="59" borderId="27" applyNumberFormat="0" applyFont="0" applyAlignment="0" applyProtection="0"/>
    <xf numFmtId="0" fontId="83" fillId="0" borderId="30" applyNumberFormat="0" applyFill="0" applyAlignment="0" applyProtection="0"/>
    <xf numFmtId="0" fontId="31" fillId="2" borderId="29" applyFill="0" applyProtection="0">
      <alignment horizontal="center" wrapText="1"/>
    </xf>
    <xf numFmtId="0" fontId="81" fillId="56" borderId="28" applyNumberFormat="0" applyAlignment="0" applyProtection="0"/>
    <xf numFmtId="0" fontId="83" fillId="0" borderId="30" applyNumberFormat="0" applyFill="0" applyAlignment="0" applyProtection="0"/>
    <xf numFmtId="0" fontId="69" fillId="56" borderId="21" applyNumberFormat="0" applyAlignment="0" applyProtection="0"/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3" borderId="18" applyNumberFormat="0" applyFont="0" applyAlignment="0" applyProtection="0"/>
    <xf numFmtId="0" fontId="9" fillId="0" borderId="0"/>
    <xf numFmtId="0" fontId="86" fillId="0" borderId="0" applyNumberFormat="0" applyFill="0" applyBorder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3" borderId="18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3" borderId="18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80" fillId="59" borderId="27" applyNumberFormat="0" applyFon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31" fillId="59" borderId="27" applyNumberFormat="0" applyFont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80" fillId="59" borderId="27" applyNumberFormat="0" applyFont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80" fillId="59" borderId="27" applyNumberFormat="0" applyFont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81" fillId="56" borderId="28" applyNumberFormat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83" fillId="0" borderId="30" applyNumberFormat="0" applyFill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9" fillId="56" borderId="21" applyNumberFormat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9" fillId="56" borderId="21" applyNumberFormat="0" applyAlignment="0" applyProtection="0"/>
    <xf numFmtId="0" fontId="31" fillId="59" borderId="27" applyNumberFormat="0" applyFont="0" applyAlignment="0" applyProtection="0"/>
    <xf numFmtId="0" fontId="31" fillId="2" borderId="29" applyFill="0" applyProtection="0">
      <alignment horizontal="center" wrapText="1"/>
    </xf>
    <xf numFmtId="0" fontId="77" fillId="43" borderId="21" applyNumberFormat="0" applyAlignment="0" applyProtection="0"/>
    <xf numFmtId="0" fontId="77" fillId="43" borderId="21" applyNumberFormat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83" fillId="0" borderId="30" applyNumberFormat="0" applyFill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69" fillId="56" borderId="21" applyNumberFormat="0" applyAlignment="0" applyProtection="0"/>
    <xf numFmtId="0" fontId="77" fillId="43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0" fillId="59" borderId="27" applyNumberFormat="0" applyFont="0" applyAlignment="0" applyProtection="0"/>
    <xf numFmtId="0" fontId="81" fillId="56" borderId="28" applyNumberFormat="0" applyAlignment="0" applyProtection="0"/>
    <xf numFmtId="0" fontId="31" fillId="59" borderId="27" applyNumberFormat="0" applyFont="0" applyAlignment="0" applyProtection="0"/>
    <xf numFmtId="0" fontId="31" fillId="2" borderId="29" applyFill="0" applyProtection="0">
      <alignment horizontal="center" wrapText="1"/>
    </xf>
    <xf numFmtId="0" fontId="31" fillId="59" borderId="27" applyNumberFormat="0" applyFont="0" applyAlignment="0" applyProtection="0"/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0" fillId="59" borderId="27" applyNumberFormat="0" applyFont="0" applyAlignment="0" applyProtection="0"/>
    <xf numFmtId="0" fontId="83" fillId="0" borderId="30" applyNumberFormat="0" applyFill="0" applyAlignment="0" applyProtection="0"/>
    <xf numFmtId="0" fontId="31" fillId="2" borderId="29" applyFill="0" applyProtection="0">
      <alignment horizontal="center" wrapText="1"/>
    </xf>
    <xf numFmtId="0" fontId="81" fillId="56" borderId="28" applyNumberFormat="0" applyAlignment="0" applyProtection="0"/>
    <xf numFmtId="0" fontId="77" fillId="43" borderId="21" applyNumberFormat="0" applyAlignment="0" applyProtection="0"/>
    <xf numFmtId="0" fontId="83" fillId="0" borderId="30" applyNumberFormat="0" applyFill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31" fillId="59" borderId="27" applyNumberFormat="0" applyFont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80" fillId="59" borderId="27" applyNumberFormat="0" applyFont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80" fillId="59" borderId="27" applyNumberFormat="0" applyFont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81" fillId="56" borderId="28" applyNumberFormat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83" fillId="0" borderId="30" applyNumberFormat="0" applyFill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9" fillId="56" borderId="21" applyNumberFormat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9" fillId="56" borderId="21" applyNumberFormat="0" applyAlignment="0" applyProtection="0"/>
    <xf numFmtId="0" fontId="31" fillId="59" borderId="27" applyNumberFormat="0" applyFont="0" applyAlignment="0" applyProtection="0"/>
    <xf numFmtId="0" fontId="31" fillId="2" borderId="29" applyFill="0" applyProtection="0">
      <alignment horizontal="center" wrapText="1"/>
    </xf>
    <xf numFmtId="0" fontId="77" fillId="43" borderId="21" applyNumberFormat="0" applyAlignment="0" applyProtection="0"/>
    <xf numFmtId="0" fontId="77" fillId="43" borderId="21" applyNumberFormat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83" fillId="0" borderId="30" applyNumberFormat="0" applyFill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31" fillId="59" borderId="27" applyNumberFormat="0" applyFon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1" fillId="56" borderId="28" applyNumberFormat="0" applyAlignment="0" applyProtection="0"/>
    <xf numFmtId="0" fontId="83" fillId="0" borderId="30" applyNumberFormat="0" applyFill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81" fillId="56" borderId="28" applyNumberFormat="0" applyAlignment="0" applyProtection="0"/>
    <xf numFmtId="0" fontId="69" fillId="56" borderId="21" applyNumberFormat="0" applyAlignment="0" applyProtection="0"/>
    <xf numFmtId="0" fontId="81" fillId="56" borderId="28" applyNumberFormat="0" applyAlignment="0" applyProtection="0"/>
    <xf numFmtId="0" fontId="31" fillId="59" borderId="27" applyNumberFormat="0" applyFon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31" fillId="59" borderId="27" applyNumberFormat="0" applyFont="0" applyAlignment="0" applyProtection="0"/>
    <xf numFmtId="0" fontId="83" fillId="0" borderId="30" applyNumberFormat="0" applyFill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6" borderId="21" applyNumberForma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6" borderId="21" applyNumberForma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0" fillId="59" borderId="27" applyNumberFormat="0" applyFont="0" applyAlignment="0" applyProtection="0"/>
    <xf numFmtId="0" fontId="83" fillId="0" borderId="30" applyNumberFormat="0" applyFill="0" applyAlignment="0" applyProtection="0"/>
    <xf numFmtId="0" fontId="31" fillId="2" borderId="29" applyFill="0" applyProtection="0">
      <alignment horizontal="center" wrapText="1"/>
    </xf>
    <xf numFmtId="0" fontId="81" fillId="56" borderId="28" applyNumberFormat="0" applyAlignment="0" applyProtection="0"/>
    <xf numFmtId="0" fontId="83" fillId="0" borderId="30" applyNumberFormat="0" applyFill="0" applyAlignment="0" applyProtection="0"/>
    <xf numFmtId="0" fontId="69" fillId="56" borderId="21" applyNumberFormat="0" applyAlignment="0" applyProtection="0"/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77" fillId="43" borderId="21" applyNumberFormat="0" applyAlignment="0" applyProtection="0"/>
    <xf numFmtId="0" fontId="77" fillId="43" borderId="21" applyNumberForma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69" fillId="56" borderId="21" applyNumberFormat="0" applyAlignment="0" applyProtection="0"/>
    <xf numFmtId="0" fontId="69" fillId="56" borderId="21" applyNumberFormat="0" applyAlignment="0" applyProtection="0"/>
    <xf numFmtId="0" fontId="31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80" fillId="59" borderId="27" applyNumberFormat="0" applyFon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80" fillId="59" borderId="27" applyNumberFormat="0" applyFont="0" applyAlignment="0" applyProtection="0"/>
    <xf numFmtId="0" fontId="80" fillId="59" borderId="27" applyNumberFormat="0" applyFont="0" applyAlignment="0" applyProtection="0"/>
    <xf numFmtId="0" fontId="31" fillId="59" borderId="27" applyNumberFormat="0" applyFont="0" applyAlignment="0" applyProtection="0"/>
    <xf numFmtId="0" fontId="81" fillId="56" borderId="28" applyNumberFormat="0" applyAlignment="0" applyProtection="0"/>
    <xf numFmtId="0" fontId="81" fillId="56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3" borderId="18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" fillId="0" borderId="0"/>
    <xf numFmtId="0" fontId="7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3" borderId="18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3" borderId="18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3" borderId="18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3" borderId="18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" fillId="0" borderId="0"/>
    <xf numFmtId="0" fontId="7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165" fontId="7" fillId="24" borderId="0" applyNumberFormat="0" applyBorder="0" applyAlignment="0" applyProtection="0"/>
    <xf numFmtId="165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165" fontId="7" fillId="28" borderId="0" applyNumberFormat="0" applyBorder="0" applyAlignment="0" applyProtection="0"/>
    <xf numFmtId="165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165" fontId="7" fillId="32" borderId="0" applyNumberFormat="0" applyBorder="0" applyAlignment="0" applyProtection="0"/>
    <xf numFmtId="165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5" fontId="7" fillId="36" borderId="0" applyNumberFormat="0" applyBorder="0" applyAlignment="0" applyProtection="0"/>
    <xf numFmtId="165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165" fontId="7" fillId="13" borderId="18" applyNumberFormat="0" applyFont="0" applyAlignment="0" applyProtection="0"/>
    <xf numFmtId="165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165" fontId="7" fillId="24" borderId="0" applyNumberFormat="0" applyBorder="0" applyAlignment="0" applyProtection="0"/>
    <xf numFmtId="165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165" fontId="7" fillId="28" borderId="0" applyNumberFormat="0" applyBorder="0" applyAlignment="0" applyProtection="0"/>
    <xf numFmtId="165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165" fontId="7" fillId="32" borderId="0" applyNumberFormat="0" applyBorder="0" applyAlignment="0" applyProtection="0"/>
    <xf numFmtId="165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5" fontId="7" fillId="36" borderId="0" applyNumberFormat="0" applyBorder="0" applyAlignment="0" applyProtection="0"/>
    <xf numFmtId="165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165" fontId="7" fillId="13" borderId="18" applyNumberFormat="0" applyFont="0" applyAlignment="0" applyProtection="0"/>
    <xf numFmtId="165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13" borderId="1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3" borderId="18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3" borderId="18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3" borderId="18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3" borderId="18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3" borderId="18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165" fontId="6" fillId="24" borderId="0" applyNumberFormat="0" applyBorder="0" applyAlignment="0" applyProtection="0"/>
    <xf numFmtId="165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165" fontId="6" fillId="28" borderId="0" applyNumberFormat="0" applyBorder="0" applyAlignment="0" applyProtection="0"/>
    <xf numFmtId="165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165" fontId="6" fillId="32" borderId="0" applyNumberFormat="0" applyBorder="0" applyAlignment="0" applyProtection="0"/>
    <xf numFmtId="165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65" fontId="6" fillId="36" borderId="0" applyNumberFormat="0" applyBorder="0" applyAlignment="0" applyProtection="0"/>
    <xf numFmtId="165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165" fontId="6" fillId="13" borderId="18" applyNumberFormat="0" applyFont="0" applyAlignment="0" applyProtection="0"/>
    <xf numFmtId="165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165" fontId="6" fillId="24" borderId="0" applyNumberFormat="0" applyBorder="0" applyAlignment="0" applyProtection="0"/>
    <xf numFmtId="165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165" fontId="6" fillId="28" borderId="0" applyNumberFormat="0" applyBorder="0" applyAlignment="0" applyProtection="0"/>
    <xf numFmtId="165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165" fontId="6" fillId="32" borderId="0" applyNumberFormat="0" applyBorder="0" applyAlignment="0" applyProtection="0"/>
    <xf numFmtId="165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65" fontId="6" fillId="36" borderId="0" applyNumberFormat="0" applyBorder="0" applyAlignment="0" applyProtection="0"/>
    <xf numFmtId="165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165" fontId="6" fillId="13" borderId="18" applyNumberFormat="0" applyFont="0" applyAlignment="0" applyProtection="0"/>
    <xf numFmtId="165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13" borderId="1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3" borderId="18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3" borderId="18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3" borderId="18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3" borderId="18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3" borderId="18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165" fontId="6" fillId="24" borderId="0" applyNumberFormat="0" applyBorder="0" applyAlignment="0" applyProtection="0"/>
    <xf numFmtId="165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165" fontId="6" fillId="28" borderId="0" applyNumberFormat="0" applyBorder="0" applyAlignment="0" applyProtection="0"/>
    <xf numFmtId="165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165" fontId="6" fillId="32" borderId="0" applyNumberFormat="0" applyBorder="0" applyAlignment="0" applyProtection="0"/>
    <xf numFmtId="165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65" fontId="6" fillId="36" borderId="0" applyNumberFormat="0" applyBorder="0" applyAlignment="0" applyProtection="0"/>
    <xf numFmtId="165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165" fontId="6" fillId="13" borderId="18" applyNumberFormat="0" applyFont="0" applyAlignment="0" applyProtection="0"/>
    <xf numFmtId="165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165" fontId="6" fillId="24" borderId="0" applyNumberFormat="0" applyBorder="0" applyAlignment="0" applyProtection="0"/>
    <xf numFmtId="165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165" fontId="6" fillId="28" borderId="0" applyNumberFormat="0" applyBorder="0" applyAlignment="0" applyProtection="0"/>
    <xf numFmtId="165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165" fontId="6" fillId="32" borderId="0" applyNumberFormat="0" applyBorder="0" applyAlignment="0" applyProtection="0"/>
    <xf numFmtId="165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65" fontId="6" fillId="36" borderId="0" applyNumberFormat="0" applyBorder="0" applyAlignment="0" applyProtection="0"/>
    <xf numFmtId="165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165" fontId="6" fillId="13" borderId="18" applyNumberFormat="0" applyFont="0" applyAlignment="0" applyProtection="0"/>
    <xf numFmtId="165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0" fontId="6" fillId="13" borderId="18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13" borderId="1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5" fillId="0" borderId="0"/>
    <xf numFmtId="43" fontId="5" fillId="0" borderId="0" applyFont="0" applyFill="0" applyBorder="0" applyAlignment="0" applyProtection="0"/>
    <xf numFmtId="0" fontId="25" fillId="0" borderId="0"/>
    <xf numFmtId="0" fontId="4" fillId="0" borderId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31" fillId="0" borderId="0"/>
    <xf numFmtId="0" fontId="14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14" fillId="0" borderId="0" applyNumberFormat="0" applyFill="0" applyBorder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14" fillId="0" borderId="0" applyNumberFormat="0" applyFill="0" applyBorder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31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31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3" fillId="0" borderId="0"/>
    <xf numFmtId="0" fontId="2" fillId="0" borderId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31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14" fillId="0" borderId="0" applyNumberFormat="0" applyFill="0" applyBorder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14" fillId="0" borderId="0" applyNumberFormat="0" applyFill="0" applyBorder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31" fillId="0" borderId="0" applyFont="0" applyFill="0" applyBorder="0" applyAlignment="0" applyProtection="0"/>
    <xf numFmtId="0" fontId="1" fillId="0" borderId="0"/>
    <xf numFmtId="9" fontId="31" fillId="0" borderId="0" applyFont="0" applyFill="0" applyBorder="0" applyAlignment="0" applyProtection="0"/>
  </cellStyleXfs>
  <cellXfs count="102">
    <xf numFmtId="0" fontId="0" fillId="0" borderId="0" xfId="0"/>
    <xf numFmtId="0" fontId="16" fillId="2" borderId="0" xfId="0" applyFont="1" applyFill="1" applyBorder="1"/>
    <xf numFmtId="0" fontId="16" fillId="0" borderId="0" xfId="0" applyFont="1"/>
    <xf numFmtId="0" fontId="16" fillId="2" borderId="0" xfId="0" applyFont="1" applyFill="1" applyBorder="1" applyAlignment="1">
      <alignment horizontal="left"/>
    </xf>
    <xf numFmtId="0" fontId="18" fillId="2" borderId="0" xfId="1" applyFont="1" applyFill="1" applyBorder="1" applyAlignment="1" applyProtection="1"/>
    <xf numFmtId="0" fontId="19" fillId="0" borderId="0" xfId="0" applyFont="1" applyBorder="1"/>
    <xf numFmtId="0" fontId="19" fillId="2" borderId="0" xfId="0" applyFont="1" applyFill="1" applyBorder="1"/>
    <xf numFmtId="0" fontId="19" fillId="0" borderId="0" xfId="0" applyFont="1"/>
    <xf numFmtId="0" fontId="20" fillId="2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19" fillId="2" borderId="0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center"/>
    </xf>
    <xf numFmtId="0" fontId="22" fillId="2" borderId="0" xfId="1" applyFont="1" applyFill="1" applyBorder="1" applyAlignment="1" applyProtection="1"/>
    <xf numFmtId="0" fontId="19" fillId="3" borderId="0" xfId="0" applyFont="1" applyFill="1" applyBorder="1" applyAlignment="1">
      <alignment horizontal="left"/>
    </xf>
    <xf numFmtId="0" fontId="20" fillId="2" borderId="0" xfId="0" applyFont="1" applyFill="1" applyBorder="1"/>
    <xf numFmtId="0" fontId="20" fillId="2" borderId="0" xfId="0" applyFont="1" applyFill="1" applyBorder="1" applyAlignment="1">
      <alignment horizontal="left"/>
    </xf>
    <xf numFmtId="0" fontId="20" fillId="0" borderId="0" xfId="0" applyFont="1" applyAlignment="1">
      <alignment horizontal="right"/>
    </xf>
    <xf numFmtId="3" fontId="19" fillId="0" borderId="0" xfId="0" applyNumberFormat="1" applyFont="1"/>
    <xf numFmtId="0" fontId="27" fillId="0" borderId="0" xfId="0" applyFont="1"/>
    <xf numFmtId="14" fontId="27" fillId="0" borderId="0" xfId="0" applyNumberFormat="1" applyFont="1"/>
    <xf numFmtId="0" fontId="20" fillId="5" borderId="3" xfId="0" applyFont="1" applyFill="1" applyBorder="1" applyAlignment="1">
      <alignment wrapText="1"/>
    </xf>
    <xf numFmtId="0" fontId="19" fillId="5" borderId="3" xfId="0" applyFont="1" applyFill="1" applyBorder="1"/>
    <xf numFmtId="0" fontId="24" fillId="5" borderId="3" xfId="0" applyFont="1" applyFill="1" applyBorder="1" applyAlignment="1">
      <alignment horizontal="center"/>
    </xf>
    <xf numFmtId="0" fontId="24" fillId="5" borderId="3" xfId="0" applyFont="1" applyFill="1" applyBorder="1" applyAlignment="1">
      <alignment horizontal="left"/>
    </xf>
    <xf numFmtId="0" fontId="20" fillId="5" borderId="3" xfId="0" applyFont="1" applyFill="1" applyBorder="1" applyAlignment="1">
      <alignment horizontal="right" wrapText="1"/>
    </xf>
    <xf numFmtId="0" fontId="19" fillId="0" borderId="5" xfId="0" applyFont="1" applyBorder="1" applyAlignment="1">
      <alignment horizontal="left" indent="1"/>
    </xf>
    <xf numFmtId="0" fontId="20" fillId="0" borderId="0" xfId="0" applyFont="1"/>
    <xf numFmtId="0" fontId="20" fillId="0" borderId="0" xfId="0" applyFont="1" applyAlignment="1">
      <alignment horizontal="right" indent="1"/>
    </xf>
    <xf numFmtId="164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right" indent="1"/>
    </xf>
    <xf numFmtId="0" fontId="19" fillId="0" borderId="0" xfId="0" applyFont="1" applyAlignment="1">
      <alignment horizontal="right" indent="1"/>
    </xf>
    <xf numFmtId="0" fontId="19" fillId="2" borderId="4" xfId="0" applyFont="1" applyFill="1" applyBorder="1" applyAlignment="1"/>
    <xf numFmtId="0" fontId="19" fillId="0" borderId="6" xfId="0" applyFont="1" applyBorder="1" applyAlignment="1"/>
    <xf numFmtId="0" fontId="19" fillId="2" borderId="6" xfId="0" applyFont="1" applyFill="1" applyBorder="1" applyAlignment="1"/>
    <xf numFmtId="0" fontId="19" fillId="2" borderId="9" xfId="0" applyFont="1" applyFill="1" applyBorder="1" applyAlignment="1"/>
    <xf numFmtId="0" fontId="19" fillId="2" borderId="1" xfId="0" applyFont="1" applyFill="1" applyBorder="1" applyAlignment="1">
      <alignment horizontal="left" indent="1"/>
    </xf>
    <xf numFmtId="0" fontId="19" fillId="2" borderId="5" xfId="0" applyFont="1" applyFill="1" applyBorder="1" applyAlignment="1">
      <alignment horizontal="left" indent="1"/>
    </xf>
    <xf numFmtId="0" fontId="19" fillId="2" borderId="7" xfId="0" applyFont="1" applyFill="1" applyBorder="1" applyAlignment="1">
      <alignment horizontal="left" indent="1"/>
    </xf>
    <xf numFmtId="0" fontId="19" fillId="0" borderId="10" xfId="0" applyFont="1" applyBorder="1"/>
    <xf numFmtId="0" fontId="19" fillId="3" borderId="0" xfId="0" applyFont="1" applyFill="1" applyBorder="1" applyAlignment="1" applyProtection="1">
      <alignment horizontal="left"/>
      <protection locked="0"/>
    </xf>
    <xf numFmtId="164" fontId="19" fillId="2" borderId="0" xfId="0" applyNumberFormat="1" applyFont="1" applyFill="1" applyBorder="1" applyAlignment="1" applyProtection="1">
      <alignment horizontal="left"/>
      <protection locked="0"/>
    </xf>
    <xf numFmtId="0" fontId="19" fillId="2" borderId="0" xfId="0" applyFont="1" applyFill="1" applyBorder="1" applyAlignment="1" applyProtection="1">
      <alignment horizontal="left" shrinkToFit="1"/>
      <protection locked="0"/>
    </xf>
    <xf numFmtId="164" fontId="19" fillId="2" borderId="0" xfId="0" applyNumberFormat="1" applyFont="1" applyFill="1" applyBorder="1" applyAlignment="1" applyProtection="1">
      <alignment horizontal="right"/>
      <protection locked="0"/>
    </xf>
    <xf numFmtId="0" fontId="19" fillId="0" borderId="0" xfId="0" applyFont="1" applyFill="1" applyBorder="1" applyAlignment="1" applyProtection="1">
      <alignment horizontal="center" vertical="top"/>
      <protection locked="0"/>
    </xf>
    <xf numFmtId="166" fontId="25" fillId="3" borderId="0" xfId="0" applyNumberFormat="1" applyFont="1" applyFill="1" applyBorder="1" applyAlignment="1" applyProtection="1">
      <alignment vertical="top"/>
      <protection locked="0"/>
    </xf>
    <xf numFmtId="44" fontId="25" fillId="3" borderId="0" xfId="2" applyNumberFormat="1" applyFont="1" applyFill="1" applyBorder="1" applyAlignment="1" applyProtection="1">
      <alignment vertical="top"/>
    </xf>
    <xf numFmtId="44" fontId="19" fillId="0" borderId="0" xfId="0" applyNumberFormat="1" applyFont="1" applyBorder="1" applyAlignment="1" applyProtection="1">
      <alignment vertical="top"/>
    </xf>
    <xf numFmtId="167" fontId="19" fillId="0" borderId="0" xfId="0" applyNumberFormat="1" applyFont="1" applyBorder="1" applyAlignment="1" applyProtection="1">
      <alignment vertical="top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8" fontId="19" fillId="3" borderId="0" xfId="0" applyNumberFormat="1" applyFont="1" applyFill="1" applyBorder="1" applyAlignment="1">
      <alignment horizontal="center"/>
    </xf>
    <xf numFmtId="169" fontId="20" fillId="3" borderId="0" xfId="0" applyNumberFormat="1" applyFont="1" applyFill="1" applyBorder="1" applyAlignment="1" applyProtection="1">
      <alignment horizontal="center"/>
      <protection locked="0"/>
    </xf>
    <xf numFmtId="168" fontId="20" fillId="3" borderId="0" xfId="0" applyNumberFormat="1" applyFont="1" applyFill="1" applyBorder="1" applyAlignment="1" applyProtection="1">
      <alignment horizontal="center"/>
      <protection locked="0"/>
    </xf>
    <xf numFmtId="3" fontId="19" fillId="0" borderId="0" xfId="0" applyNumberFormat="1" applyFont="1" applyAlignment="1">
      <alignment horizontal="left"/>
    </xf>
    <xf numFmtId="3" fontId="19" fillId="0" borderId="20" xfId="0" applyNumberFormat="1" applyFont="1" applyBorder="1"/>
    <xf numFmtId="0" fontId="19" fillId="0" borderId="20" xfId="0" applyFont="1" applyBorder="1"/>
    <xf numFmtId="44" fontId="25" fillId="3" borderId="20" xfId="2" applyNumberFormat="1" applyFont="1" applyFill="1" applyBorder="1" applyAlignment="1" applyProtection="1">
      <alignment vertical="top"/>
    </xf>
    <xf numFmtId="44" fontId="19" fillId="0" borderId="20" xfId="0" applyNumberFormat="1" applyFont="1" applyBorder="1" applyAlignment="1" applyProtection="1">
      <alignment vertical="top"/>
    </xf>
    <xf numFmtId="44" fontId="20" fillId="0" borderId="8" xfId="0" applyNumberFormat="1" applyFont="1" applyBorder="1"/>
    <xf numFmtId="44" fontId="20" fillId="0" borderId="0" xfId="0" applyNumberFormat="1" applyFont="1"/>
    <xf numFmtId="44" fontId="20" fillId="0" borderId="20" xfId="0" applyNumberFormat="1" applyFont="1" applyBorder="1" applyAlignment="1" applyProtection="1">
      <alignment vertical="top"/>
    </xf>
    <xf numFmtId="3" fontId="19" fillId="0" borderId="0" xfId="0" applyNumberFormat="1" applyFont="1" applyBorder="1"/>
    <xf numFmtId="44" fontId="20" fillId="0" borderId="0" xfId="0" applyNumberFormat="1" applyFont="1" applyBorder="1" applyAlignment="1" applyProtection="1">
      <alignment vertical="top"/>
    </xf>
    <xf numFmtId="0" fontId="19" fillId="3" borderId="0" xfId="0" applyFont="1" applyFill="1"/>
    <xf numFmtId="0" fontId="22" fillId="0" borderId="0" xfId="1" applyFont="1" applyAlignment="1" applyProtection="1"/>
    <xf numFmtId="167" fontId="19" fillId="0" borderId="0" xfId="0" applyNumberFormat="1" applyFont="1" applyBorder="1" applyAlignment="1" applyProtection="1">
      <alignment vertical="top"/>
    </xf>
    <xf numFmtId="3" fontId="19" fillId="3" borderId="0" xfId="0" applyNumberFormat="1" applyFont="1" applyFill="1"/>
    <xf numFmtId="170" fontId="19" fillId="0" borderId="0" xfId="43987" applyNumberFormat="1" applyFont="1"/>
    <xf numFmtId="170" fontId="19" fillId="0" borderId="0" xfId="0" applyNumberFormat="1" applyFont="1"/>
    <xf numFmtId="44" fontId="19" fillId="0" borderId="0" xfId="0" applyNumberFormat="1" applyFont="1" applyBorder="1"/>
    <xf numFmtId="44" fontId="19" fillId="0" borderId="0" xfId="0" applyNumberFormat="1" applyFont="1"/>
    <xf numFmtId="9" fontId="19" fillId="0" borderId="0" xfId="43989" applyFont="1"/>
    <xf numFmtId="170" fontId="87" fillId="3" borderId="0" xfId="22445" quotePrefix="1" applyNumberFormat="1" applyFont="1" applyFill="1" applyBorder="1" applyAlignment="1" applyProtection="1">
      <alignment horizontal="center" vertical="center" wrapText="1"/>
      <protection locked="0"/>
    </xf>
    <xf numFmtId="0" fontId="26" fillId="2" borderId="2" xfId="0" applyFont="1" applyFill="1" applyBorder="1" applyAlignment="1">
      <alignment vertical="top" wrapText="1"/>
    </xf>
    <xf numFmtId="0" fontId="65" fillId="2" borderId="5" xfId="0" applyFont="1" applyFill="1" applyBorder="1" applyAlignment="1" applyProtection="1">
      <alignment vertical="top" wrapText="1"/>
      <protection locked="0"/>
    </xf>
    <xf numFmtId="0" fontId="65" fillId="2" borderId="0" xfId="0" applyFont="1" applyFill="1" applyBorder="1" applyAlignment="1" applyProtection="1">
      <alignment vertical="top" wrapText="1"/>
      <protection locked="0"/>
    </xf>
    <xf numFmtId="0" fontId="65" fillId="2" borderId="7" xfId="0" applyFont="1" applyFill="1" applyBorder="1" applyAlignment="1" applyProtection="1">
      <alignment vertical="top" wrapText="1"/>
      <protection locked="0"/>
    </xf>
    <xf numFmtId="0" fontId="65" fillId="2" borderId="8" xfId="0" applyFont="1" applyFill="1" applyBorder="1" applyAlignment="1" applyProtection="1">
      <alignment vertical="top" wrapText="1"/>
      <protection locked="0"/>
    </xf>
    <xf numFmtId="0" fontId="26" fillId="2" borderId="0" xfId="0" applyFont="1" applyFill="1" applyBorder="1" applyAlignment="1">
      <alignment vertical="top"/>
    </xf>
    <xf numFmtId="0" fontId="19" fillId="0" borderId="0" xfId="0" applyFont="1" applyBorder="1" applyAlignment="1"/>
    <xf numFmtId="167" fontId="19" fillId="0" borderId="0" xfId="0" applyNumberFormat="1" applyFont="1" applyBorder="1" applyAlignment="1" applyProtection="1">
      <alignment horizontal="right" vertical="top"/>
    </xf>
    <xf numFmtId="0" fontId="19" fillId="3" borderId="0" xfId="0" applyFont="1" applyFill="1" applyAlignment="1">
      <alignment wrapText="1"/>
    </xf>
    <xf numFmtId="0" fontId="26" fillId="2" borderId="1" xfId="0" applyFont="1" applyFill="1" applyBorder="1" applyAlignment="1">
      <alignment vertical="top"/>
    </xf>
    <xf numFmtId="0" fontId="19" fillId="3" borderId="31" xfId="0" applyFont="1" applyFill="1" applyBorder="1" applyAlignment="1">
      <alignment horizontal="center" vertical="top" wrapText="1"/>
    </xf>
    <xf numFmtId="171" fontId="87" fillId="3" borderId="0" xfId="43989" quotePrefix="1" applyNumberFormat="1" applyFont="1" applyFill="1" applyBorder="1" applyAlignment="1" applyProtection="1">
      <alignment horizontal="center" vertical="center" wrapText="1"/>
      <protection locked="0"/>
    </xf>
    <xf numFmtId="14" fontId="19" fillId="0" borderId="0" xfId="0" applyNumberFormat="1" applyFont="1"/>
    <xf numFmtId="0" fontId="19" fillId="0" borderId="0" xfId="0" applyNumberFormat="1" applyFont="1" applyFill="1" applyBorder="1" applyProtection="1">
      <protection locked="0"/>
    </xf>
    <xf numFmtId="170" fontId="23" fillId="0" borderId="0" xfId="0" applyNumberFormat="1" applyFont="1"/>
    <xf numFmtId="0" fontId="19" fillId="6" borderId="0" xfId="0" applyFont="1" applyFill="1" applyBorder="1"/>
    <xf numFmtId="0" fontId="19" fillId="6" borderId="0" xfId="0" applyFont="1" applyFill="1" applyBorder="1" applyAlignment="1">
      <alignment horizontal="center"/>
    </xf>
    <xf numFmtId="8" fontId="19" fillId="6" borderId="0" xfId="0" applyNumberFormat="1" applyFont="1" applyFill="1" applyBorder="1" applyAlignment="1">
      <alignment horizontal="center"/>
    </xf>
    <xf numFmtId="169" fontId="20" fillId="6" borderId="0" xfId="0" applyNumberFormat="1" applyFont="1" applyFill="1" applyBorder="1" applyAlignment="1" applyProtection="1">
      <alignment horizontal="center"/>
      <protection locked="0"/>
    </xf>
    <xf numFmtId="0" fontId="19" fillId="6" borderId="0" xfId="0" applyFont="1" applyFill="1" applyBorder="1" applyAlignment="1" applyProtection="1">
      <alignment horizontal="left"/>
      <protection locked="0"/>
    </xf>
    <xf numFmtId="0" fontId="21" fillId="4" borderId="0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center"/>
    </xf>
    <xf numFmtId="0" fontId="20" fillId="3" borderId="0" xfId="0" applyFont="1" applyFill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20" fillId="5" borderId="8" xfId="0" applyFont="1" applyFill="1" applyBorder="1" applyAlignment="1">
      <alignment horizontal="center"/>
    </xf>
    <xf numFmtId="0" fontId="19" fillId="0" borderId="0" xfId="0" applyFont="1" applyBorder="1" applyAlignment="1">
      <alignment horizontal="left" indent="9"/>
    </xf>
    <xf numFmtId="0" fontId="20" fillId="2" borderId="0" xfId="0" applyFont="1" applyFill="1" applyBorder="1" applyAlignment="1">
      <alignment horizontal="left" indent="9"/>
    </xf>
    <xf numFmtId="0" fontId="23" fillId="2" borderId="0" xfId="0" applyFont="1" applyFill="1" applyBorder="1" applyAlignment="1">
      <alignment horizontal="left" indent="9"/>
    </xf>
  </cellXfs>
  <cellStyles count="43990">
    <cellStyle name="20% - Accent1" xfId="839" builtinId="30" customBuiltin="1"/>
    <cellStyle name="20% - Accent1 10" xfId="865"/>
    <cellStyle name="20% - Accent1 10 2" xfId="2939"/>
    <cellStyle name="20% - Accent1 10 2 2" xfId="10445"/>
    <cellStyle name="20% - Accent1 10 2 2 2" xfId="14351"/>
    <cellStyle name="20% - Accent1 10 2 2 2 2" xfId="22241"/>
    <cellStyle name="20% - Accent1 10 2 2 2 2 2" xfId="40398"/>
    <cellStyle name="20% - Accent1 10 2 2 2 3" xfId="32512"/>
    <cellStyle name="20% - Accent1 10 2 2 3" xfId="18334"/>
    <cellStyle name="20% - Accent1 10 2 2 3 2" xfId="36492"/>
    <cellStyle name="20% - Accent1 10 2 2 4" xfId="28606"/>
    <cellStyle name="20% - Accent1 10 2 3" xfId="12405"/>
    <cellStyle name="20% - Accent1 10 2 3 2" xfId="20295"/>
    <cellStyle name="20% - Accent1 10 2 3 2 2" xfId="38452"/>
    <cellStyle name="20% - Accent1 10 2 3 3" xfId="30566"/>
    <cellStyle name="20% - Accent1 10 2 4" xfId="16330"/>
    <cellStyle name="20% - Accent1 10 2 4 2" xfId="34488"/>
    <cellStyle name="20% - Accent1 10 2 5" xfId="26660"/>
    <cellStyle name="20% - Accent1 10 3" xfId="9760"/>
    <cellStyle name="20% - Accent1 10 3 2" xfId="13666"/>
    <cellStyle name="20% - Accent1 10 3 2 2" xfId="21556"/>
    <cellStyle name="20% - Accent1 10 3 2 2 2" xfId="39713"/>
    <cellStyle name="20% - Accent1 10 3 2 3" xfId="31827"/>
    <cellStyle name="20% - Accent1 10 3 3" xfId="17649"/>
    <cellStyle name="20% - Accent1 10 3 3 2" xfId="35807"/>
    <cellStyle name="20% - Accent1 10 3 4" xfId="27921"/>
    <cellStyle name="20% - Accent1 10 4" xfId="11888"/>
    <cellStyle name="20% - Accent1 10 4 2" xfId="19778"/>
    <cellStyle name="20% - Accent1 10 4 2 2" xfId="37935"/>
    <cellStyle name="20% - Accent1 10 4 3" xfId="30049"/>
    <cellStyle name="20% - Accent1 10 5" xfId="15800"/>
    <cellStyle name="20% - Accent1 10 5 2" xfId="33958"/>
    <cellStyle name="20% - Accent1 10 6" xfId="26143"/>
    <cellStyle name="20% - Accent1 11" xfId="866"/>
    <cellStyle name="20% - Accent1 11 2" xfId="2940"/>
    <cellStyle name="20% - Accent1 11 2 2" xfId="10446"/>
    <cellStyle name="20% - Accent1 11 2 2 2" xfId="14352"/>
    <cellStyle name="20% - Accent1 11 2 2 2 2" xfId="22242"/>
    <cellStyle name="20% - Accent1 11 2 2 2 2 2" xfId="40399"/>
    <cellStyle name="20% - Accent1 11 2 2 2 3" xfId="32513"/>
    <cellStyle name="20% - Accent1 11 2 2 3" xfId="18335"/>
    <cellStyle name="20% - Accent1 11 2 2 3 2" xfId="36493"/>
    <cellStyle name="20% - Accent1 11 2 2 4" xfId="28607"/>
    <cellStyle name="20% - Accent1 11 2 3" xfId="12406"/>
    <cellStyle name="20% - Accent1 11 2 3 2" xfId="20296"/>
    <cellStyle name="20% - Accent1 11 2 3 2 2" xfId="38453"/>
    <cellStyle name="20% - Accent1 11 2 3 3" xfId="30567"/>
    <cellStyle name="20% - Accent1 11 2 4" xfId="16331"/>
    <cellStyle name="20% - Accent1 11 2 4 2" xfId="34489"/>
    <cellStyle name="20% - Accent1 11 2 5" xfId="26661"/>
    <cellStyle name="20% - Accent1 11 3" xfId="9761"/>
    <cellStyle name="20% - Accent1 11 3 2" xfId="13667"/>
    <cellStyle name="20% - Accent1 11 3 2 2" xfId="21557"/>
    <cellStyle name="20% - Accent1 11 3 2 2 2" xfId="39714"/>
    <cellStyle name="20% - Accent1 11 3 2 3" xfId="31828"/>
    <cellStyle name="20% - Accent1 11 3 3" xfId="17650"/>
    <cellStyle name="20% - Accent1 11 3 3 2" xfId="35808"/>
    <cellStyle name="20% - Accent1 11 3 4" xfId="27922"/>
    <cellStyle name="20% - Accent1 11 4" xfId="11889"/>
    <cellStyle name="20% - Accent1 11 4 2" xfId="19779"/>
    <cellStyle name="20% - Accent1 11 4 2 2" xfId="37936"/>
    <cellStyle name="20% - Accent1 11 4 3" xfId="30050"/>
    <cellStyle name="20% - Accent1 11 5" xfId="15801"/>
    <cellStyle name="20% - Accent1 11 5 2" xfId="33959"/>
    <cellStyle name="20% - Accent1 11 6" xfId="26144"/>
    <cellStyle name="20% - Accent1 12" xfId="867"/>
    <cellStyle name="20% - Accent1 12 2" xfId="2941"/>
    <cellStyle name="20% - Accent1 12 2 2" xfId="10447"/>
    <cellStyle name="20% - Accent1 12 2 2 2" xfId="14353"/>
    <cellStyle name="20% - Accent1 12 2 2 2 2" xfId="22243"/>
    <cellStyle name="20% - Accent1 12 2 2 2 2 2" xfId="40400"/>
    <cellStyle name="20% - Accent1 12 2 2 2 3" xfId="32514"/>
    <cellStyle name="20% - Accent1 12 2 2 3" xfId="18336"/>
    <cellStyle name="20% - Accent1 12 2 2 3 2" xfId="36494"/>
    <cellStyle name="20% - Accent1 12 2 2 4" xfId="28608"/>
    <cellStyle name="20% - Accent1 12 2 3" xfId="12407"/>
    <cellStyle name="20% - Accent1 12 2 3 2" xfId="20297"/>
    <cellStyle name="20% - Accent1 12 2 3 2 2" xfId="38454"/>
    <cellStyle name="20% - Accent1 12 2 3 3" xfId="30568"/>
    <cellStyle name="20% - Accent1 12 2 4" xfId="16332"/>
    <cellStyle name="20% - Accent1 12 2 4 2" xfId="34490"/>
    <cellStyle name="20% - Accent1 12 2 5" xfId="26662"/>
    <cellStyle name="20% - Accent1 12 3" xfId="9762"/>
    <cellStyle name="20% - Accent1 12 3 2" xfId="13668"/>
    <cellStyle name="20% - Accent1 12 3 2 2" xfId="21558"/>
    <cellStyle name="20% - Accent1 12 3 2 2 2" xfId="39715"/>
    <cellStyle name="20% - Accent1 12 3 2 3" xfId="31829"/>
    <cellStyle name="20% - Accent1 12 3 3" xfId="17651"/>
    <cellStyle name="20% - Accent1 12 3 3 2" xfId="35809"/>
    <cellStyle name="20% - Accent1 12 3 4" xfId="27923"/>
    <cellStyle name="20% - Accent1 12 4" xfId="11890"/>
    <cellStyle name="20% - Accent1 12 4 2" xfId="19780"/>
    <cellStyle name="20% - Accent1 12 4 2 2" xfId="37937"/>
    <cellStyle name="20% - Accent1 12 4 3" xfId="30051"/>
    <cellStyle name="20% - Accent1 12 5" xfId="15802"/>
    <cellStyle name="20% - Accent1 12 5 2" xfId="33960"/>
    <cellStyle name="20% - Accent1 12 6" xfId="26145"/>
    <cellStyle name="20% - Accent1 13" xfId="868"/>
    <cellStyle name="20% - Accent1 13 2" xfId="2942"/>
    <cellStyle name="20% - Accent1 13 2 2" xfId="10448"/>
    <cellStyle name="20% - Accent1 13 2 2 2" xfId="14354"/>
    <cellStyle name="20% - Accent1 13 2 2 2 2" xfId="22244"/>
    <cellStyle name="20% - Accent1 13 2 2 2 2 2" xfId="40401"/>
    <cellStyle name="20% - Accent1 13 2 2 2 3" xfId="32515"/>
    <cellStyle name="20% - Accent1 13 2 2 3" xfId="18337"/>
    <cellStyle name="20% - Accent1 13 2 2 3 2" xfId="36495"/>
    <cellStyle name="20% - Accent1 13 2 2 4" xfId="28609"/>
    <cellStyle name="20% - Accent1 13 2 3" xfId="12408"/>
    <cellStyle name="20% - Accent1 13 2 3 2" xfId="20298"/>
    <cellStyle name="20% - Accent1 13 2 3 2 2" xfId="38455"/>
    <cellStyle name="20% - Accent1 13 2 3 3" xfId="30569"/>
    <cellStyle name="20% - Accent1 13 2 4" xfId="16333"/>
    <cellStyle name="20% - Accent1 13 2 4 2" xfId="34491"/>
    <cellStyle name="20% - Accent1 13 2 5" xfId="26663"/>
    <cellStyle name="20% - Accent1 13 3" xfId="9763"/>
    <cellStyle name="20% - Accent1 13 3 2" xfId="13669"/>
    <cellStyle name="20% - Accent1 13 3 2 2" xfId="21559"/>
    <cellStyle name="20% - Accent1 13 3 2 2 2" xfId="39716"/>
    <cellStyle name="20% - Accent1 13 3 2 3" xfId="31830"/>
    <cellStyle name="20% - Accent1 13 3 3" xfId="17652"/>
    <cellStyle name="20% - Accent1 13 3 3 2" xfId="35810"/>
    <cellStyle name="20% - Accent1 13 3 4" xfId="27924"/>
    <cellStyle name="20% - Accent1 13 4" xfId="11891"/>
    <cellStyle name="20% - Accent1 13 4 2" xfId="19781"/>
    <cellStyle name="20% - Accent1 13 4 2 2" xfId="37938"/>
    <cellStyle name="20% - Accent1 13 4 3" xfId="30052"/>
    <cellStyle name="20% - Accent1 13 5" xfId="15803"/>
    <cellStyle name="20% - Accent1 13 5 2" xfId="33961"/>
    <cellStyle name="20% - Accent1 13 6" xfId="26146"/>
    <cellStyle name="20% - Accent1 14" xfId="869"/>
    <cellStyle name="20% - Accent1 14 2" xfId="2943"/>
    <cellStyle name="20% - Accent1 14 2 2" xfId="10449"/>
    <cellStyle name="20% - Accent1 14 2 2 2" xfId="14355"/>
    <cellStyle name="20% - Accent1 14 2 2 2 2" xfId="22245"/>
    <cellStyle name="20% - Accent1 14 2 2 2 2 2" xfId="40402"/>
    <cellStyle name="20% - Accent1 14 2 2 2 3" xfId="32516"/>
    <cellStyle name="20% - Accent1 14 2 2 3" xfId="18338"/>
    <cellStyle name="20% - Accent1 14 2 2 3 2" xfId="36496"/>
    <cellStyle name="20% - Accent1 14 2 2 4" xfId="28610"/>
    <cellStyle name="20% - Accent1 14 2 3" xfId="12409"/>
    <cellStyle name="20% - Accent1 14 2 3 2" xfId="20299"/>
    <cellStyle name="20% - Accent1 14 2 3 2 2" xfId="38456"/>
    <cellStyle name="20% - Accent1 14 2 3 3" xfId="30570"/>
    <cellStyle name="20% - Accent1 14 2 4" xfId="16334"/>
    <cellStyle name="20% - Accent1 14 2 4 2" xfId="34492"/>
    <cellStyle name="20% - Accent1 14 2 5" xfId="26664"/>
    <cellStyle name="20% - Accent1 14 3" xfId="9764"/>
    <cellStyle name="20% - Accent1 14 3 2" xfId="13670"/>
    <cellStyle name="20% - Accent1 14 3 2 2" xfId="21560"/>
    <cellStyle name="20% - Accent1 14 3 2 2 2" xfId="39717"/>
    <cellStyle name="20% - Accent1 14 3 2 3" xfId="31831"/>
    <cellStyle name="20% - Accent1 14 3 3" xfId="17653"/>
    <cellStyle name="20% - Accent1 14 3 3 2" xfId="35811"/>
    <cellStyle name="20% - Accent1 14 3 4" xfId="27925"/>
    <cellStyle name="20% - Accent1 14 4" xfId="11892"/>
    <cellStyle name="20% - Accent1 14 4 2" xfId="19782"/>
    <cellStyle name="20% - Accent1 14 4 2 2" xfId="37939"/>
    <cellStyle name="20% - Accent1 14 4 3" xfId="30053"/>
    <cellStyle name="20% - Accent1 14 5" xfId="15804"/>
    <cellStyle name="20% - Accent1 14 5 2" xfId="33962"/>
    <cellStyle name="20% - Accent1 14 6" xfId="26147"/>
    <cellStyle name="20% - Accent1 15" xfId="1421"/>
    <cellStyle name="20% - Accent1 16" xfId="4862"/>
    <cellStyle name="20% - Accent1 16 2" xfId="11090"/>
    <cellStyle name="20% - Accent1 16 2 2" xfId="14996"/>
    <cellStyle name="20% - Accent1 16 2 2 2" xfId="22886"/>
    <cellStyle name="20% - Accent1 16 2 2 2 2" xfId="41043"/>
    <cellStyle name="20% - Accent1 16 2 2 3" xfId="33157"/>
    <cellStyle name="20% - Accent1 16 2 3" xfId="18979"/>
    <cellStyle name="20% - Accent1 16 2 3 2" xfId="37137"/>
    <cellStyle name="20% - Accent1 16 2 4" xfId="29251"/>
    <cellStyle name="20% - Accent1 16 3" xfId="12858"/>
    <cellStyle name="20% - Accent1 16 3 2" xfId="20748"/>
    <cellStyle name="20% - Accent1 16 3 2 2" xfId="38905"/>
    <cellStyle name="20% - Accent1 16 3 3" xfId="31019"/>
    <cellStyle name="20% - Accent1 16 4" xfId="16810"/>
    <cellStyle name="20% - Accent1 16 4 2" xfId="34968"/>
    <cellStyle name="20% - Accent1 16 5" xfId="27113"/>
    <cellStyle name="20% - Accent1 17" xfId="4877"/>
    <cellStyle name="20% - Accent1 17 2" xfId="11105"/>
    <cellStyle name="20% - Accent1 17 2 2" xfId="15011"/>
    <cellStyle name="20% - Accent1 17 2 2 2" xfId="22901"/>
    <cellStyle name="20% - Accent1 17 2 2 2 2" xfId="41058"/>
    <cellStyle name="20% - Accent1 17 2 2 3" xfId="33172"/>
    <cellStyle name="20% - Accent1 17 2 3" xfId="18994"/>
    <cellStyle name="20% - Accent1 17 2 3 2" xfId="37152"/>
    <cellStyle name="20% - Accent1 17 2 4" xfId="29266"/>
    <cellStyle name="20% - Accent1 17 3" xfId="12873"/>
    <cellStyle name="20% - Accent1 17 3 2" xfId="20763"/>
    <cellStyle name="20% - Accent1 17 3 2 2" xfId="38920"/>
    <cellStyle name="20% - Accent1 17 3 3" xfId="31034"/>
    <cellStyle name="20% - Accent1 17 4" xfId="16825"/>
    <cellStyle name="20% - Accent1 17 4 2" xfId="34983"/>
    <cellStyle name="20% - Accent1 17 5" xfId="27128"/>
    <cellStyle name="20% - Accent1 18" xfId="9746"/>
    <cellStyle name="20% - Accent1 18 2" xfId="13652"/>
    <cellStyle name="20% - Accent1 18 2 2" xfId="21542"/>
    <cellStyle name="20% - Accent1 18 2 2 2" xfId="39699"/>
    <cellStyle name="20% - Accent1 18 2 3" xfId="31813"/>
    <cellStyle name="20% - Accent1 18 3" xfId="17635"/>
    <cellStyle name="20% - Accent1 18 3 2" xfId="35793"/>
    <cellStyle name="20% - Accent1 18 4" xfId="27907"/>
    <cellStyle name="20% - Accent1 19" xfId="11874"/>
    <cellStyle name="20% - Accent1 19 2" xfId="19764"/>
    <cellStyle name="20% - Accent1 19 2 2" xfId="37921"/>
    <cellStyle name="20% - Accent1 19 3" xfId="30035"/>
    <cellStyle name="20% - Accent1 2" xfId="95"/>
    <cellStyle name="20% - Accent1 2 10" xfId="25850"/>
    <cellStyle name="20% - Accent1 2 2" xfId="403"/>
    <cellStyle name="20% - Accent1 2 2 2" xfId="658"/>
    <cellStyle name="20% - Accent1 2 2 2 2" xfId="2945"/>
    <cellStyle name="20% - Accent1 2 2 2 2 2" xfId="10451"/>
    <cellStyle name="20% - Accent1 2 2 2 2 2 2" xfId="14357"/>
    <cellStyle name="20% - Accent1 2 2 2 2 2 2 2" xfId="22247"/>
    <cellStyle name="20% - Accent1 2 2 2 2 2 2 2 2" xfId="40404"/>
    <cellStyle name="20% - Accent1 2 2 2 2 2 2 3" xfId="32518"/>
    <cellStyle name="20% - Accent1 2 2 2 2 2 3" xfId="18340"/>
    <cellStyle name="20% - Accent1 2 2 2 2 2 3 2" xfId="36498"/>
    <cellStyle name="20% - Accent1 2 2 2 2 2 4" xfId="28612"/>
    <cellStyle name="20% - Accent1 2 2 2 2 3" xfId="12411"/>
    <cellStyle name="20% - Accent1 2 2 2 2 3 2" xfId="20301"/>
    <cellStyle name="20% - Accent1 2 2 2 2 3 2 2" xfId="38458"/>
    <cellStyle name="20% - Accent1 2 2 2 2 3 3" xfId="30572"/>
    <cellStyle name="20% - Accent1 2 2 2 2 4" xfId="16336"/>
    <cellStyle name="20% - Accent1 2 2 2 2 4 2" xfId="34494"/>
    <cellStyle name="20% - Accent1 2 2 2 2 5" xfId="26666"/>
    <cellStyle name="20% - Accent1 2 2 2 3" xfId="9664"/>
    <cellStyle name="20% - Accent1 2 2 2 3 2" xfId="13570"/>
    <cellStyle name="20% - Accent1 2 2 2 3 2 2" xfId="21460"/>
    <cellStyle name="20% - Accent1 2 2 2 3 2 2 2" xfId="39617"/>
    <cellStyle name="20% - Accent1 2 2 2 3 2 3" xfId="31731"/>
    <cellStyle name="20% - Accent1 2 2 2 3 3" xfId="17553"/>
    <cellStyle name="20% - Accent1 2 2 2 3 3 2" xfId="35711"/>
    <cellStyle name="20% - Accent1 2 2 2 3 4" xfId="27825"/>
    <cellStyle name="20% - Accent1 2 2 2 4" xfId="11796"/>
    <cellStyle name="20% - Accent1 2 2 2 4 2" xfId="19686"/>
    <cellStyle name="20% - Accent1 2 2 2 4 2 2" xfId="37843"/>
    <cellStyle name="20% - Accent1 2 2 2 4 3" xfId="29957"/>
    <cellStyle name="20% - Accent1 2 2 2 5" xfId="15720"/>
    <cellStyle name="20% - Accent1 2 2 2 5 2" xfId="33878"/>
    <cellStyle name="20% - Accent1 2 2 2 6" xfId="26063"/>
    <cellStyle name="20% - Accent1 2 2 3" xfId="871"/>
    <cellStyle name="20% - Accent1 2 2 3 2" xfId="9766"/>
    <cellStyle name="20% - Accent1 2 2 3 2 2" xfId="13672"/>
    <cellStyle name="20% - Accent1 2 2 3 2 2 2" xfId="21562"/>
    <cellStyle name="20% - Accent1 2 2 3 2 2 2 2" xfId="39719"/>
    <cellStyle name="20% - Accent1 2 2 3 2 2 3" xfId="31833"/>
    <cellStyle name="20% - Accent1 2 2 3 2 3" xfId="17655"/>
    <cellStyle name="20% - Accent1 2 2 3 2 3 2" xfId="35813"/>
    <cellStyle name="20% - Accent1 2 2 3 2 4" xfId="27927"/>
    <cellStyle name="20% - Accent1 2 2 3 3" xfId="11894"/>
    <cellStyle name="20% - Accent1 2 2 3 3 2" xfId="19784"/>
    <cellStyle name="20% - Accent1 2 2 3 3 2 2" xfId="37941"/>
    <cellStyle name="20% - Accent1 2 2 3 3 3" xfId="30055"/>
    <cellStyle name="20% - Accent1 2 2 3 4" xfId="15806"/>
    <cellStyle name="20% - Accent1 2 2 3 4 2" xfId="33964"/>
    <cellStyle name="20% - Accent1 2 2 3 5" xfId="26149"/>
    <cellStyle name="20% - Accent1 2 2 4" xfId="9556"/>
    <cellStyle name="20% - Accent1 2 2 4 2" xfId="13462"/>
    <cellStyle name="20% - Accent1 2 2 4 2 2" xfId="21352"/>
    <cellStyle name="20% - Accent1 2 2 4 2 2 2" xfId="39509"/>
    <cellStyle name="20% - Accent1 2 2 4 2 3" xfId="31623"/>
    <cellStyle name="20% - Accent1 2 2 4 3" xfId="17445"/>
    <cellStyle name="20% - Accent1 2 2 4 3 2" xfId="35603"/>
    <cellStyle name="20% - Accent1 2 2 4 4" xfId="27717"/>
    <cellStyle name="20% - Accent1 2 2 5" xfId="11688"/>
    <cellStyle name="20% - Accent1 2 2 5 2" xfId="19578"/>
    <cellStyle name="20% - Accent1 2 2 5 2 2" xfId="37735"/>
    <cellStyle name="20% - Accent1 2 2 5 3" xfId="29849"/>
    <cellStyle name="20% - Accent1 2 2 6" xfId="15612"/>
    <cellStyle name="20% - Accent1 2 2 6 2" xfId="33770"/>
    <cellStyle name="20% - Accent1 2 2 7" xfId="25955"/>
    <cellStyle name="20% - Accent1 2 3" xfId="283"/>
    <cellStyle name="20% - Accent1 2 3 2" xfId="2946"/>
    <cellStyle name="20% - Accent1 2 3 2 2" xfId="10452"/>
    <cellStyle name="20% - Accent1 2 3 2 2 2" xfId="14358"/>
    <cellStyle name="20% - Accent1 2 3 2 2 2 2" xfId="22248"/>
    <cellStyle name="20% - Accent1 2 3 2 2 2 2 2" xfId="40405"/>
    <cellStyle name="20% - Accent1 2 3 2 2 2 3" xfId="32519"/>
    <cellStyle name="20% - Accent1 2 3 2 2 3" xfId="18341"/>
    <cellStyle name="20% - Accent1 2 3 2 2 3 2" xfId="36499"/>
    <cellStyle name="20% - Accent1 2 3 2 2 4" xfId="28613"/>
    <cellStyle name="20% - Accent1 2 3 2 3" xfId="12412"/>
    <cellStyle name="20% - Accent1 2 3 2 3 2" xfId="20302"/>
    <cellStyle name="20% - Accent1 2 3 2 3 2 2" xfId="38459"/>
    <cellStyle name="20% - Accent1 2 3 2 3 3" xfId="30573"/>
    <cellStyle name="20% - Accent1 2 3 2 4" xfId="16337"/>
    <cellStyle name="20% - Accent1 2 3 2 4 2" xfId="34495"/>
    <cellStyle name="20% - Accent1 2 3 2 5" xfId="26667"/>
    <cellStyle name="20% - Accent1 2 3 3" xfId="872"/>
    <cellStyle name="20% - Accent1 2 3 3 2" xfId="9767"/>
    <cellStyle name="20% - Accent1 2 3 3 2 2" xfId="13673"/>
    <cellStyle name="20% - Accent1 2 3 3 2 2 2" xfId="21563"/>
    <cellStyle name="20% - Accent1 2 3 3 2 2 2 2" xfId="39720"/>
    <cellStyle name="20% - Accent1 2 3 3 2 2 3" xfId="31834"/>
    <cellStyle name="20% - Accent1 2 3 3 2 3" xfId="17656"/>
    <cellStyle name="20% - Accent1 2 3 3 2 3 2" xfId="35814"/>
    <cellStyle name="20% - Accent1 2 3 3 2 4" xfId="27928"/>
    <cellStyle name="20% - Accent1 2 3 3 3" xfId="11895"/>
    <cellStyle name="20% - Accent1 2 3 3 3 2" xfId="19785"/>
    <cellStyle name="20% - Accent1 2 3 3 3 2 2" xfId="37942"/>
    <cellStyle name="20% - Accent1 2 3 3 3 3" xfId="30056"/>
    <cellStyle name="20% - Accent1 2 3 3 4" xfId="15807"/>
    <cellStyle name="20% - Accent1 2 3 3 4 2" xfId="33965"/>
    <cellStyle name="20% - Accent1 2 3 3 5" xfId="26150"/>
    <cellStyle name="20% - Accent1 2 3 4" xfId="9492"/>
    <cellStyle name="20% - Accent1 2 3 4 2" xfId="13398"/>
    <cellStyle name="20% - Accent1 2 3 4 2 2" xfId="21288"/>
    <cellStyle name="20% - Accent1 2 3 4 2 2 2" xfId="39445"/>
    <cellStyle name="20% - Accent1 2 3 4 2 3" xfId="31559"/>
    <cellStyle name="20% - Accent1 2 3 4 3" xfId="17381"/>
    <cellStyle name="20% - Accent1 2 3 4 3 2" xfId="35539"/>
    <cellStyle name="20% - Accent1 2 3 4 4" xfId="27653"/>
    <cellStyle name="20% - Accent1 2 3 5" xfId="11626"/>
    <cellStyle name="20% - Accent1 2 3 5 2" xfId="19516"/>
    <cellStyle name="20% - Accent1 2 3 5 2 2" xfId="37673"/>
    <cellStyle name="20% - Accent1 2 3 5 3" xfId="29787"/>
    <cellStyle name="20% - Accent1 2 3 6" xfId="15550"/>
    <cellStyle name="20% - Accent1 2 3 6 2" xfId="33708"/>
    <cellStyle name="20% - Accent1 2 3 7" xfId="25893"/>
    <cellStyle name="20% - Accent1 2 4" xfId="525"/>
    <cellStyle name="20% - Accent1 2 4 2" xfId="873"/>
    <cellStyle name="20% - Accent1 2 4 3" xfId="9605"/>
    <cellStyle name="20% - Accent1 2 4 3 2" xfId="13511"/>
    <cellStyle name="20% - Accent1 2 4 3 2 2" xfId="21401"/>
    <cellStyle name="20% - Accent1 2 4 3 2 2 2" xfId="39558"/>
    <cellStyle name="20% - Accent1 2 4 3 2 3" xfId="31672"/>
    <cellStyle name="20% - Accent1 2 4 3 3" xfId="17494"/>
    <cellStyle name="20% - Accent1 2 4 3 3 2" xfId="35652"/>
    <cellStyle name="20% - Accent1 2 4 3 4" xfId="27766"/>
    <cellStyle name="20% - Accent1 2 4 4" xfId="11737"/>
    <cellStyle name="20% - Accent1 2 4 4 2" xfId="19627"/>
    <cellStyle name="20% - Accent1 2 4 4 2 2" xfId="37784"/>
    <cellStyle name="20% - Accent1 2 4 4 3" xfId="29898"/>
    <cellStyle name="20% - Accent1 2 4 5" xfId="15661"/>
    <cellStyle name="20% - Accent1 2 4 5 2" xfId="33819"/>
    <cellStyle name="20% - Accent1 2 4 6" xfId="26004"/>
    <cellStyle name="20% - Accent1 2 5" xfId="2944"/>
    <cellStyle name="20% - Accent1 2 5 2" xfId="10450"/>
    <cellStyle name="20% - Accent1 2 5 2 2" xfId="14356"/>
    <cellStyle name="20% - Accent1 2 5 2 2 2" xfId="22246"/>
    <cellStyle name="20% - Accent1 2 5 2 2 2 2" xfId="40403"/>
    <cellStyle name="20% - Accent1 2 5 2 2 3" xfId="32517"/>
    <cellStyle name="20% - Accent1 2 5 2 3" xfId="18339"/>
    <cellStyle name="20% - Accent1 2 5 2 3 2" xfId="36497"/>
    <cellStyle name="20% - Accent1 2 5 2 4" xfId="28611"/>
    <cellStyle name="20% - Accent1 2 5 3" xfId="12410"/>
    <cellStyle name="20% - Accent1 2 5 3 2" xfId="20300"/>
    <cellStyle name="20% - Accent1 2 5 3 2 2" xfId="38457"/>
    <cellStyle name="20% - Accent1 2 5 3 3" xfId="30571"/>
    <cellStyle name="20% - Accent1 2 5 4" xfId="16335"/>
    <cellStyle name="20% - Accent1 2 5 4 2" xfId="34493"/>
    <cellStyle name="20% - Accent1 2 5 5" xfId="26665"/>
    <cellStyle name="20% - Accent1 2 6" xfId="870"/>
    <cellStyle name="20% - Accent1 2 6 2" xfId="9765"/>
    <cellStyle name="20% - Accent1 2 6 2 2" xfId="13671"/>
    <cellStyle name="20% - Accent1 2 6 2 2 2" xfId="21561"/>
    <cellStyle name="20% - Accent1 2 6 2 2 2 2" xfId="39718"/>
    <cellStyle name="20% - Accent1 2 6 2 2 3" xfId="31832"/>
    <cellStyle name="20% - Accent1 2 6 2 3" xfId="17654"/>
    <cellStyle name="20% - Accent1 2 6 2 3 2" xfId="35812"/>
    <cellStyle name="20% - Accent1 2 6 2 4" xfId="27926"/>
    <cellStyle name="20% - Accent1 2 6 3" xfId="11893"/>
    <cellStyle name="20% - Accent1 2 6 3 2" xfId="19783"/>
    <cellStyle name="20% - Accent1 2 6 3 2 2" xfId="37940"/>
    <cellStyle name="20% - Accent1 2 6 3 3" xfId="30054"/>
    <cellStyle name="20% - Accent1 2 6 4" xfId="15805"/>
    <cellStyle name="20% - Accent1 2 6 4 2" xfId="33963"/>
    <cellStyle name="20% - Accent1 2 6 5" xfId="26148"/>
    <cellStyle name="20% - Accent1 2 7" xfId="9445"/>
    <cellStyle name="20% - Accent1 2 7 2" xfId="13351"/>
    <cellStyle name="20% - Accent1 2 7 2 2" xfId="21241"/>
    <cellStyle name="20% - Accent1 2 7 2 2 2" xfId="39398"/>
    <cellStyle name="20% - Accent1 2 7 2 3" xfId="31512"/>
    <cellStyle name="20% - Accent1 2 7 3" xfId="17334"/>
    <cellStyle name="20% - Accent1 2 7 3 2" xfId="35492"/>
    <cellStyle name="20% - Accent1 2 7 4" xfId="27606"/>
    <cellStyle name="20% - Accent1 2 8" xfId="11583"/>
    <cellStyle name="20% - Accent1 2 8 2" xfId="19473"/>
    <cellStyle name="20% - Accent1 2 8 2 2" xfId="37630"/>
    <cellStyle name="20% - Accent1 2 8 3" xfId="29744"/>
    <cellStyle name="20% - Accent1 2 9" xfId="15507"/>
    <cellStyle name="20% - Accent1 2 9 2" xfId="33665"/>
    <cellStyle name="20% - Accent1 20" xfId="15488"/>
    <cellStyle name="20% - Accent1 20 2" xfId="33648"/>
    <cellStyle name="20% - Accent1 21" xfId="25832"/>
    <cellStyle name="20% - Accent1 3" xfId="138"/>
    <cellStyle name="20% - Accent1 3 10" xfId="25865"/>
    <cellStyle name="20% - Accent1 3 2" xfId="418"/>
    <cellStyle name="20% - Accent1 3 2 2" xfId="673"/>
    <cellStyle name="20% - Accent1 3 2 2 2" xfId="2948"/>
    <cellStyle name="20% - Accent1 3 2 2 2 2" xfId="10454"/>
    <cellStyle name="20% - Accent1 3 2 2 2 2 2" xfId="14360"/>
    <cellStyle name="20% - Accent1 3 2 2 2 2 2 2" xfId="22250"/>
    <cellStyle name="20% - Accent1 3 2 2 2 2 2 2 2" xfId="40407"/>
    <cellStyle name="20% - Accent1 3 2 2 2 2 2 3" xfId="32521"/>
    <cellStyle name="20% - Accent1 3 2 2 2 2 3" xfId="18343"/>
    <cellStyle name="20% - Accent1 3 2 2 2 2 3 2" xfId="36501"/>
    <cellStyle name="20% - Accent1 3 2 2 2 2 4" xfId="28615"/>
    <cellStyle name="20% - Accent1 3 2 2 2 3" xfId="12414"/>
    <cellStyle name="20% - Accent1 3 2 2 2 3 2" xfId="20304"/>
    <cellStyle name="20% - Accent1 3 2 2 2 3 2 2" xfId="38461"/>
    <cellStyle name="20% - Accent1 3 2 2 2 3 3" xfId="30575"/>
    <cellStyle name="20% - Accent1 3 2 2 2 4" xfId="16339"/>
    <cellStyle name="20% - Accent1 3 2 2 2 4 2" xfId="34497"/>
    <cellStyle name="20% - Accent1 3 2 2 2 5" xfId="26669"/>
    <cellStyle name="20% - Accent1 3 2 2 3" xfId="9679"/>
    <cellStyle name="20% - Accent1 3 2 2 3 2" xfId="13585"/>
    <cellStyle name="20% - Accent1 3 2 2 3 2 2" xfId="21475"/>
    <cellStyle name="20% - Accent1 3 2 2 3 2 2 2" xfId="39632"/>
    <cellStyle name="20% - Accent1 3 2 2 3 2 3" xfId="31746"/>
    <cellStyle name="20% - Accent1 3 2 2 3 3" xfId="17568"/>
    <cellStyle name="20% - Accent1 3 2 2 3 3 2" xfId="35726"/>
    <cellStyle name="20% - Accent1 3 2 2 3 4" xfId="27840"/>
    <cellStyle name="20% - Accent1 3 2 2 4" xfId="11811"/>
    <cellStyle name="20% - Accent1 3 2 2 4 2" xfId="19701"/>
    <cellStyle name="20% - Accent1 3 2 2 4 2 2" xfId="37858"/>
    <cellStyle name="20% - Accent1 3 2 2 4 3" xfId="29972"/>
    <cellStyle name="20% - Accent1 3 2 2 5" xfId="15735"/>
    <cellStyle name="20% - Accent1 3 2 2 5 2" xfId="33893"/>
    <cellStyle name="20% - Accent1 3 2 2 6" xfId="26078"/>
    <cellStyle name="20% - Accent1 3 2 3" xfId="875"/>
    <cellStyle name="20% - Accent1 3 2 3 2" xfId="9769"/>
    <cellStyle name="20% - Accent1 3 2 3 2 2" xfId="13675"/>
    <cellStyle name="20% - Accent1 3 2 3 2 2 2" xfId="21565"/>
    <cellStyle name="20% - Accent1 3 2 3 2 2 2 2" xfId="39722"/>
    <cellStyle name="20% - Accent1 3 2 3 2 2 3" xfId="31836"/>
    <cellStyle name="20% - Accent1 3 2 3 2 3" xfId="17658"/>
    <cellStyle name="20% - Accent1 3 2 3 2 3 2" xfId="35816"/>
    <cellStyle name="20% - Accent1 3 2 3 2 4" xfId="27930"/>
    <cellStyle name="20% - Accent1 3 2 3 3" xfId="11897"/>
    <cellStyle name="20% - Accent1 3 2 3 3 2" xfId="19787"/>
    <cellStyle name="20% - Accent1 3 2 3 3 2 2" xfId="37944"/>
    <cellStyle name="20% - Accent1 3 2 3 3 3" xfId="30058"/>
    <cellStyle name="20% - Accent1 3 2 3 4" xfId="15809"/>
    <cellStyle name="20% - Accent1 3 2 3 4 2" xfId="33967"/>
    <cellStyle name="20% - Accent1 3 2 3 5" xfId="26152"/>
    <cellStyle name="20% - Accent1 3 2 4" xfId="9571"/>
    <cellStyle name="20% - Accent1 3 2 4 2" xfId="13477"/>
    <cellStyle name="20% - Accent1 3 2 4 2 2" xfId="21367"/>
    <cellStyle name="20% - Accent1 3 2 4 2 2 2" xfId="39524"/>
    <cellStyle name="20% - Accent1 3 2 4 2 3" xfId="31638"/>
    <cellStyle name="20% - Accent1 3 2 4 3" xfId="17460"/>
    <cellStyle name="20% - Accent1 3 2 4 3 2" xfId="35618"/>
    <cellStyle name="20% - Accent1 3 2 4 4" xfId="27732"/>
    <cellStyle name="20% - Accent1 3 2 5" xfId="11703"/>
    <cellStyle name="20% - Accent1 3 2 5 2" xfId="19593"/>
    <cellStyle name="20% - Accent1 3 2 5 2 2" xfId="37750"/>
    <cellStyle name="20% - Accent1 3 2 5 3" xfId="29864"/>
    <cellStyle name="20% - Accent1 3 2 6" xfId="15627"/>
    <cellStyle name="20% - Accent1 3 2 6 2" xfId="33785"/>
    <cellStyle name="20% - Accent1 3 2 7" xfId="25970"/>
    <cellStyle name="20% - Accent1 3 3" xfId="298"/>
    <cellStyle name="20% - Accent1 3 3 2" xfId="2949"/>
    <cellStyle name="20% - Accent1 3 3 2 2" xfId="10455"/>
    <cellStyle name="20% - Accent1 3 3 2 2 2" xfId="14361"/>
    <cellStyle name="20% - Accent1 3 3 2 2 2 2" xfId="22251"/>
    <cellStyle name="20% - Accent1 3 3 2 2 2 2 2" xfId="40408"/>
    <cellStyle name="20% - Accent1 3 3 2 2 2 3" xfId="32522"/>
    <cellStyle name="20% - Accent1 3 3 2 2 3" xfId="18344"/>
    <cellStyle name="20% - Accent1 3 3 2 2 3 2" xfId="36502"/>
    <cellStyle name="20% - Accent1 3 3 2 2 4" xfId="28616"/>
    <cellStyle name="20% - Accent1 3 3 2 3" xfId="12415"/>
    <cellStyle name="20% - Accent1 3 3 2 3 2" xfId="20305"/>
    <cellStyle name="20% - Accent1 3 3 2 3 2 2" xfId="38462"/>
    <cellStyle name="20% - Accent1 3 3 2 3 3" xfId="30576"/>
    <cellStyle name="20% - Accent1 3 3 2 4" xfId="16340"/>
    <cellStyle name="20% - Accent1 3 3 2 4 2" xfId="34498"/>
    <cellStyle name="20% - Accent1 3 3 2 5" xfId="26670"/>
    <cellStyle name="20% - Accent1 3 3 3" xfId="876"/>
    <cellStyle name="20% - Accent1 3 3 3 2" xfId="9770"/>
    <cellStyle name="20% - Accent1 3 3 3 2 2" xfId="13676"/>
    <cellStyle name="20% - Accent1 3 3 3 2 2 2" xfId="21566"/>
    <cellStyle name="20% - Accent1 3 3 3 2 2 2 2" xfId="39723"/>
    <cellStyle name="20% - Accent1 3 3 3 2 2 3" xfId="31837"/>
    <cellStyle name="20% - Accent1 3 3 3 2 3" xfId="17659"/>
    <cellStyle name="20% - Accent1 3 3 3 2 3 2" xfId="35817"/>
    <cellStyle name="20% - Accent1 3 3 3 2 4" xfId="27931"/>
    <cellStyle name="20% - Accent1 3 3 3 3" xfId="11898"/>
    <cellStyle name="20% - Accent1 3 3 3 3 2" xfId="19788"/>
    <cellStyle name="20% - Accent1 3 3 3 3 2 2" xfId="37945"/>
    <cellStyle name="20% - Accent1 3 3 3 3 3" xfId="30059"/>
    <cellStyle name="20% - Accent1 3 3 3 4" xfId="15810"/>
    <cellStyle name="20% - Accent1 3 3 3 4 2" xfId="33968"/>
    <cellStyle name="20% - Accent1 3 3 3 5" xfId="26153"/>
    <cellStyle name="20% - Accent1 3 3 4" xfId="9507"/>
    <cellStyle name="20% - Accent1 3 3 4 2" xfId="13413"/>
    <cellStyle name="20% - Accent1 3 3 4 2 2" xfId="21303"/>
    <cellStyle name="20% - Accent1 3 3 4 2 2 2" xfId="39460"/>
    <cellStyle name="20% - Accent1 3 3 4 2 3" xfId="31574"/>
    <cellStyle name="20% - Accent1 3 3 4 3" xfId="17396"/>
    <cellStyle name="20% - Accent1 3 3 4 3 2" xfId="35554"/>
    <cellStyle name="20% - Accent1 3 3 4 4" xfId="27668"/>
    <cellStyle name="20% - Accent1 3 3 5" xfId="11641"/>
    <cellStyle name="20% - Accent1 3 3 5 2" xfId="19531"/>
    <cellStyle name="20% - Accent1 3 3 5 2 2" xfId="37688"/>
    <cellStyle name="20% - Accent1 3 3 5 3" xfId="29802"/>
    <cellStyle name="20% - Accent1 3 3 6" xfId="15565"/>
    <cellStyle name="20% - Accent1 3 3 6 2" xfId="33723"/>
    <cellStyle name="20% - Accent1 3 3 7" xfId="25908"/>
    <cellStyle name="20% - Accent1 3 4" xfId="543"/>
    <cellStyle name="20% - Accent1 3 4 2" xfId="877"/>
    <cellStyle name="20% - Accent1 3 4 3" xfId="9620"/>
    <cellStyle name="20% - Accent1 3 4 3 2" xfId="13526"/>
    <cellStyle name="20% - Accent1 3 4 3 2 2" xfId="21416"/>
    <cellStyle name="20% - Accent1 3 4 3 2 2 2" xfId="39573"/>
    <cellStyle name="20% - Accent1 3 4 3 2 3" xfId="31687"/>
    <cellStyle name="20% - Accent1 3 4 3 3" xfId="17509"/>
    <cellStyle name="20% - Accent1 3 4 3 3 2" xfId="35667"/>
    <cellStyle name="20% - Accent1 3 4 3 4" xfId="27781"/>
    <cellStyle name="20% - Accent1 3 4 4" xfId="11752"/>
    <cellStyle name="20% - Accent1 3 4 4 2" xfId="19642"/>
    <cellStyle name="20% - Accent1 3 4 4 2 2" xfId="37799"/>
    <cellStyle name="20% - Accent1 3 4 4 3" xfId="29913"/>
    <cellStyle name="20% - Accent1 3 4 5" xfId="15676"/>
    <cellStyle name="20% - Accent1 3 4 5 2" xfId="33834"/>
    <cellStyle name="20% - Accent1 3 4 6" xfId="26019"/>
    <cellStyle name="20% - Accent1 3 5" xfId="2947"/>
    <cellStyle name="20% - Accent1 3 5 2" xfId="10453"/>
    <cellStyle name="20% - Accent1 3 5 2 2" xfId="14359"/>
    <cellStyle name="20% - Accent1 3 5 2 2 2" xfId="22249"/>
    <cellStyle name="20% - Accent1 3 5 2 2 2 2" xfId="40406"/>
    <cellStyle name="20% - Accent1 3 5 2 2 3" xfId="32520"/>
    <cellStyle name="20% - Accent1 3 5 2 3" xfId="18342"/>
    <cellStyle name="20% - Accent1 3 5 2 3 2" xfId="36500"/>
    <cellStyle name="20% - Accent1 3 5 2 4" xfId="28614"/>
    <cellStyle name="20% - Accent1 3 5 3" xfId="12413"/>
    <cellStyle name="20% - Accent1 3 5 3 2" xfId="20303"/>
    <cellStyle name="20% - Accent1 3 5 3 2 2" xfId="38460"/>
    <cellStyle name="20% - Accent1 3 5 3 3" xfId="30574"/>
    <cellStyle name="20% - Accent1 3 5 4" xfId="16338"/>
    <cellStyle name="20% - Accent1 3 5 4 2" xfId="34496"/>
    <cellStyle name="20% - Accent1 3 5 5" xfId="26668"/>
    <cellStyle name="20% - Accent1 3 6" xfId="874"/>
    <cellStyle name="20% - Accent1 3 6 2" xfId="9768"/>
    <cellStyle name="20% - Accent1 3 6 2 2" xfId="13674"/>
    <cellStyle name="20% - Accent1 3 6 2 2 2" xfId="21564"/>
    <cellStyle name="20% - Accent1 3 6 2 2 2 2" xfId="39721"/>
    <cellStyle name="20% - Accent1 3 6 2 2 3" xfId="31835"/>
    <cellStyle name="20% - Accent1 3 6 2 3" xfId="17657"/>
    <cellStyle name="20% - Accent1 3 6 2 3 2" xfId="35815"/>
    <cellStyle name="20% - Accent1 3 6 2 4" xfId="27929"/>
    <cellStyle name="20% - Accent1 3 6 3" xfId="11896"/>
    <cellStyle name="20% - Accent1 3 6 3 2" xfId="19786"/>
    <cellStyle name="20% - Accent1 3 6 3 2 2" xfId="37943"/>
    <cellStyle name="20% - Accent1 3 6 3 3" xfId="30057"/>
    <cellStyle name="20% - Accent1 3 6 4" xfId="15808"/>
    <cellStyle name="20% - Accent1 3 6 4 2" xfId="33966"/>
    <cellStyle name="20% - Accent1 3 6 5" xfId="26151"/>
    <cellStyle name="20% - Accent1 3 7" xfId="9460"/>
    <cellStyle name="20% - Accent1 3 7 2" xfId="13366"/>
    <cellStyle name="20% - Accent1 3 7 2 2" xfId="21256"/>
    <cellStyle name="20% - Accent1 3 7 2 2 2" xfId="39413"/>
    <cellStyle name="20% - Accent1 3 7 2 3" xfId="31527"/>
    <cellStyle name="20% - Accent1 3 7 3" xfId="17349"/>
    <cellStyle name="20% - Accent1 3 7 3 2" xfId="35507"/>
    <cellStyle name="20% - Accent1 3 7 4" xfId="27621"/>
    <cellStyle name="20% - Accent1 3 8" xfId="11598"/>
    <cellStyle name="20% - Accent1 3 8 2" xfId="19488"/>
    <cellStyle name="20% - Accent1 3 8 2 2" xfId="37645"/>
    <cellStyle name="20% - Accent1 3 8 3" xfId="29759"/>
    <cellStyle name="20% - Accent1 3 9" xfId="15522"/>
    <cellStyle name="20% - Accent1 3 9 2" xfId="33680"/>
    <cellStyle name="20% - Accent1 4" xfId="22"/>
    <cellStyle name="20% - Accent1 4 2" xfId="879"/>
    <cellStyle name="20% - Accent1 4 3" xfId="880"/>
    <cellStyle name="20% - Accent1 4 4" xfId="2950"/>
    <cellStyle name="20% - Accent1 4 4 2" xfId="10456"/>
    <cellStyle name="20% - Accent1 4 4 2 2" xfId="14362"/>
    <cellStyle name="20% - Accent1 4 4 2 2 2" xfId="22252"/>
    <cellStyle name="20% - Accent1 4 4 2 2 2 2" xfId="40409"/>
    <cellStyle name="20% - Accent1 4 4 2 2 3" xfId="32523"/>
    <cellStyle name="20% - Accent1 4 4 2 3" xfId="18345"/>
    <cellStyle name="20% - Accent1 4 4 2 3 2" xfId="36503"/>
    <cellStyle name="20% - Accent1 4 4 2 4" xfId="28617"/>
    <cellStyle name="20% - Accent1 4 4 3" xfId="12416"/>
    <cellStyle name="20% - Accent1 4 4 3 2" xfId="20306"/>
    <cellStyle name="20% - Accent1 4 4 3 2 2" xfId="38463"/>
    <cellStyle name="20% - Accent1 4 4 3 3" xfId="30577"/>
    <cellStyle name="20% - Accent1 4 4 4" xfId="16341"/>
    <cellStyle name="20% - Accent1 4 4 4 2" xfId="34499"/>
    <cellStyle name="20% - Accent1 4 4 5" xfId="26671"/>
    <cellStyle name="20% - Accent1 4 5" xfId="878"/>
    <cellStyle name="20% - Accent1 4 5 2" xfId="9771"/>
    <cellStyle name="20% - Accent1 4 5 2 2" xfId="13677"/>
    <cellStyle name="20% - Accent1 4 5 2 2 2" xfId="21567"/>
    <cellStyle name="20% - Accent1 4 5 2 2 2 2" xfId="39724"/>
    <cellStyle name="20% - Accent1 4 5 2 2 3" xfId="31838"/>
    <cellStyle name="20% - Accent1 4 5 2 3" xfId="17660"/>
    <cellStyle name="20% - Accent1 4 5 2 3 2" xfId="35818"/>
    <cellStyle name="20% - Accent1 4 5 2 4" xfId="27932"/>
    <cellStyle name="20% - Accent1 4 5 3" xfId="11899"/>
    <cellStyle name="20% - Accent1 4 5 3 2" xfId="19789"/>
    <cellStyle name="20% - Accent1 4 5 3 2 2" xfId="37946"/>
    <cellStyle name="20% - Accent1 4 5 3 3" xfId="30060"/>
    <cellStyle name="20% - Accent1 4 5 4" xfId="15811"/>
    <cellStyle name="20% - Accent1 4 5 4 2" xfId="33969"/>
    <cellStyle name="20% - Accent1 4 5 5" xfId="26154"/>
    <cellStyle name="20% - Accent1 5" xfId="357"/>
    <cellStyle name="20% - Accent1 5 2" xfId="606"/>
    <cellStyle name="20% - Accent1 5 2 2" xfId="2951"/>
    <cellStyle name="20% - Accent1 5 2 2 2" xfId="10457"/>
    <cellStyle name="20% - Accent1 5 2 2 2 2" xfId="14363"/>
    <cellStyle name="20% - Accent1 5 2 2 2 2 2" xfId="22253"/>
    <cellStyle name="20% - Accent1 5 2 2 2 2 2 2" xfId="40410"/>
    <cellStyle name="20% - Accent1 5 2 2 2 2 3" xfId="32524"/>
    <cellStyle name="20% - Accent1 5 2 2 2 3" xfId="18346"/>
    <cellStyle name="20% - Accent1 5 2 2 2 3 2" xfId="36504"/>
    <cellStyle name="20% - Accent1 5 2 2 2 4" xfId="28618"/>
    <cellStyle name="20% - Accent1 5 2 2 3" xfId="12417"/>
    <cellStyle name="20% - Accent1 5 2 2 3 2" xfId="20307"/>
    <cellStyle name="20% - Accent1 5 2 2 3 2 2" xfId="38464"/>
    <cellStyle name="20% - Accent1 5 2 2 3 3" xfId="30578"/>
    <cellStyle name="20% - Accent1 5 2 2 4" xfId="16342"/>
    <cellStyle name="20% - Accent1 5 2 2 4 2" xfId="34500"/>
    <cellStyle name="20% - Accent1 5 2 2 5" xfId="26672"/>
    <cellStyle name="20% - Accent1 5 2 3" xfId="9647"/>
    <cellStyle name="20% - Accent1 5 2 3 2" xfId="13553"/>
    <cellStyle name="20% - Accent1 5 2 3 2 2" xfId="21443"/>
    <cellStyle name="20% - Accent1 5 2 3 2 2 2" xfId="39600"/>
    <cellStyle name="20% - Accent1 5 2 3 2 3" xfId="31714"/>
    <cellStyle name="20% - Accent1 5 2 3 3" xfId="17536"/>
    <cellStyle name="20% - Accent1 5 2 3 3 2" xfId="35694"/>
    <cellStyle name="20% - Accent1 5 2 3 4" xfId="27808"/>
    <cellStyle name="20% - Accent1 5 2 4" xfId="11779"/>
    <cellStyle name="20% - Accent1 5 2 4 2" xfId="19669"/>
    <cellStyle name="20% - Accent1 5 2 4 2 2" xfId="37826"/>
    <cellStyle name="20% - Accent1 5 2 4 3" xfId="29940"/>
    <cellStyle name="20% - Accent1 5 2 5" xfId="15703"/>
    <cellStyle name="20% - Accent1 5 2 5 2" xfId="33861"/>
    <cellStyle name="20% - Accent1 5 2 6" xfId="26046"/>
    <cellStyle name="20% - Accent1 5 3" xfId="881"/>
    <cellStyle name="20% - Accent1 5 3 2" xfId="9772"/>
    <cellStyle name="20% - Accent1 5 3 2 2" xfId="13678"/>
    <cellStyle name="20% - Accent1 5 3 2 2 2" xfId="21568"/>
    <cellStyle name="20% - Accent1 5 3 2 2 2 2" xfId="39725"/>
    <cellStyle name="20% - Accent1 5 3 2 2 3" xfId="31839"/>
    <cellStyle name="20% - Accent1 5 3 2 3" xfId="17661"/>
    <cellStyle name="20% - Accent1 5 3 2 3 2" xfId="35819"/>
    <cellStyle name="20% - Accent1 5 3 2 4" xfId="27933"/>
    <cellStyle name="20% - Accent1 5 3 3" xfId="11900"/>
    <cellStyle name="20% - Accent1 5 3 3 2" xfId="19790"/>
    <cellStyle name="20% - Accent1 5 3 3 2 2" xfId="37947"/>
    <cellStyle name="20% - Accent1 5 3 3 3" xfId="30061"/>
    <cellStyle name="20% - Accent1 5 3 4" xfId="15812"/>
    <cellStyle name="20% - Accent1 5 3 4 2" xfId="33970"/>
    <cellStyle name="20% - Accent1 5 3 5" xfId="26155"/>
    <cellStyle name="20% - Accent1 5 4" xfId="9539"/>
    <cellStyle name="20% - Accent1 5 4 2" xfId="13445"/>
    <cellStyle name="20% - Accent1 5 4 2 2" xfId="21335"/>
    <cellStyle name="20% - Accent1 5 4 2 2 2" xfId="39492"/>
    <cellStyle name="20% - Accent1 5 4 2 3" xfId="31606"/>
    <cellStyle name="20% - Accent1 5 4 3" xfId="17428"/>
    <cellStyle name="20% - Accent1 5 4 3 2" xfId="35586"/>
    <cellStyle name="20% - Accent1 5 4 4" xfId="27700"/>
    <cellStyle name="20% - Accent1 5 5" xfId="11671"/>
    <cellStyle name="20% - Accent1 5 5 2" xfId="19561"/>
    <cellStyle name="20% - Accent1 5 5 2 2" xfId="37718"/>
    <cellStyle name="20% - Accent1 5 5 3" xfId="29832"/>
    <cellStyle name="20% - Accent1 5 6" xfId="15595"/>
    <cellStyle name="20% - Accent1 5 6 2" xfId="33753"/>
    <cellStyle name="20% - Accent1 5 7" xfId="25938"/>
    <cellStyle name="20% - Accent1 6" xfId="882"/>
    <cellStyle name="20% - Accent1 6 2" xfId="2952"/>
    <cellStyle name="20% - Accent1 6 2 2" xfId="10458"/>
    <cellStyle name="20% - Accent1 6 2 2 2" xfId="14364"/>
    <cellStyle name="20% - Accent1 6 2 2 2 2" xfId="22254"/>
    <cellStyle name="20% - Accent1 6 2 2 2 2 2" xfId="40411"/>
    <cellStyle name="20% - Accent1 6 2 2 2 3" xfId="32525"/>
    <cellStyle name="20% - Accent1 6 2 2 3" xfId="18347"/>
    <cellStyle name="20% - Accent1 6 2 2 3 2" xfId="36505"/>
    <cellStyle name="20% - Accent1 6 2 2 4" xfId="28619"/>
    <cellStyle name="20% - Accent1 6 2 3" xfId="12418"/>
    <cellStyle name="20% - Accent1 6 2 3 2" xfId="20308"/>
    <cellStyle name="20% - Accent1 6 2 3 2 2" xfId="38465"/>
    <cellStyle name="20% - Accent1 6 2 3 3" xfId="30579"/>
    <cellStyle name="20% - Accent1 6 2 4" xfId="16343"/>
    <cellStyle name="20% - Accent1 6 2 4 2" xfId="34501"/>
    <cellStyle name="20% - Accent1 6 2 5" xfId="26673"/>
    <cellStyle name="20% - Accent1 6 3" xfId="9773"/>
    <cellStyle name="20% - Accent1 6 3 2" xfId="13679"/>
    <cellStyle name="20% - Accent1 6 3 2 2" xfId="21569"/>
    <cellStyle name="20% - Accent1 6 3 2 2 2" xfId="39726"/>
    <cellStyle name="20% - Accent1 6 3 2 3" xfId="31840"/>
    <cellStyle name="20% - Accent1 6 3 3" xfId="17662"/>
    <cellStyle name="20% - Accent1 6 3 3 2" xfId="35820"/>
    <cellStyle name="20% - Accent1 6 3 4" xfId="27934"/>
    <cellStyle name="20% - Accent1 6 4" xfId="11901"/>
    <cellStyle name="20% - Accent1 6 4 2" xfId="19791"/>
    <cellStyle name="20% - Accent1 6 4 2 2" xfId="37948"/>
    <cellStyle name="20% - Accent1 6 4 3" xfId="30062"/>
    <cellStyle name="20% - Accent1 6 5" xfId="15813"/>
    <cellStyle name="20% - Accent1 6 5 2" xfId="33971"/>
    <cellStyle name="20% - Accent1 6 6" xfId="26156"/>
    <cellStyle name="20% - Accent1 7" xfId="883"/>
    <cellStyle name="20% - Accent1 7 2" xfId="2953"/>
    <cellStyle name="20% - Accent1 7 2 2" xfId="10459"/>
    <cellStyle name="20% - Accent1 7 2 2 2" xfId="14365"/>
    <cellStyle name="20% - Accent1 7 2 2 2 2" xfId="22255"/>
    <cellStyle name="20% - Accent1 7 2 2 2 2 2" xfId="40412"/>
    <cellStyle name="20% - Accent1 7 2 2 2 3" xfId="32526"/>
    <cellStyle name="20% - Accent1 7 2 2 3" xfId="18348"/>
    <cellStyle name="20% - Accent1 7 2 2 3 2" xfId="36506"/>
    <cellStyle name="20% - Accent1 7 2 2 4" xfId="28620"/>
    <cellStyle name="20% - Accent1 7 2 3" xfId="12419"/>
    <cellStyle name="20% - Accent1 7 2 3 2" xfId="20309"/>
    <cellStyle name="20% - Accent1 7 2 3 2 2" xfId="38466"/>
    <cellStyle name="20% - Accent1 7 2 3 3" xfId="30580"/>
    <cellStyle name="20% - Accent1 7 2 4" xfId="16344"/>
    <cellStyle name="20% - Accent1 7 2 4 2" xfId="34502"/>
    <cellStyle name="20% - Accent1 7 2 5" xfId="26674"/>
    <cellStyle name="20% - Accent1 7 3" xfId="9774"/>
    <cellStyle name="20% - Accent1 7 3 2" xfId="13680"/>
    <cellStyle name="20% - Accent1 7 3 2 2" xfId="21570"/>
    <cellStyle name="20% - Accent1 7 3 2 2 2" xfId="39727"/>
    <cellStyle name="20% - Accent1 7 3 2 3" xfId="31841"/>
    <cellStyle name="20% - Accent1 7 3 3" xfId="17663"/>
    <cellStyle name="20% - Accent1 7 3 3 2" xfId="35821"/>
    <cellStyle name="20% - Accent1 7 3 4" xfId="27935"/>
    <cellStyle name="20% - Accent1 7 4" xfId="11902"/>
    <cellStyle name="20% - Accent1 7 4 2" xfId="19792"/>
    <cellStyle name="20% - Accent1 7 4 2 2" xfId="37949"/>
    <cellStyle name="20% - Accent1 7 4 3" xfId="30063"/>
    <cellStyle name="20% - Accent1 7 5" xfId="15814"/>
    <cellStyle name="20% - Accent1 7 5 2" xfId="33972"/>
    <cellStyle name="20% - Accent1 7 6" xfId="26157"/>
    <cellStyle name="20% - Accent1 8" xfId="884"/>
    <cellStyle name="20% - Accent1 8 2" xfId="2954"/>
    <cellStyle name="20% - Accent1 8 2 2" xfId="10460"/>
    <cellStyle name="20% - Accent1 8 2 2 2" xfId="14366"/>
    <cellStyle name="20% - Accent1 8 2 2 2 2" xfId="22256"/>
    <cellStyle name="20% - Accent1 8 2 2 2 2 2" xfId="40413"/>
    <cellStyle name="20% - Accent1 8 2 2 2 3" xfId="32527"/>
    <cellStyle name="20% - Accent1 8 2 2 3" xfId="18349"/>
    <cellStyle name="20% - Accent1 8 2 2 3 2" xfId="36507"/>
    <cellStyle name="20% - Accent1 8 2 2 4" xfId="28621"/>
    <cellStyle name="20% - Accent1 8 2 3" xfId="12420"/>
    <cellStyle name="20% - Accent1 8 2 3 2" xfId="20310"/>
    <cellStyle name="20% - Accent1 8 2 3 2 2" xfId="38467"/>
    <cellStyle name="20% - Accent1 8 2 3 3" xfId="30581"/>
    <cellStyle name="20% - Accent1 8 2 4" xfId="16345"/>
    <cellStyle name="20% - Accent1 8 2 4 2" xfId="34503"/>
    <cellStyle name="20% - Accent1 8 2 5" xfId="26675"/>
    <cellStyle name="20% - Accent1 8 3" xfId="9775"/>
    <cellStyle name="20% - Accent1 8 3 2" xfId="13681"/>
    <cellStyle name="20% - Accent1 8 3 2 2" xfId="21571"/>
    <cellStyle name="20% - Accent1 8 3 2 2 2" xfId="39728"/>
    <cellStyle name="20% - Accent1 8 3 2 3" xfId="31842"/>
    <cellStyle name="20% - Accent1 8 3 3" xfId="17664"/>
    <cellStyle name="20% - Accent1 8 3 3 2" xfId="35822"/>
    <cellStyle name="20% - Accent1 8 3 4" xfId="27936"/>
    <cellStyle name="20% - Accent1 8 4" xfId="11903"/>
    <cellStyle name="20% - Accent1 8 4 2" xfId="19793"/>
    <cellStyle name="20% - Accent1 8 4 2 2" xfId="37950"/>
    <cellStyle name="20% - Accent1 8 4 3" xfId="30064"/>
    <cellStyle name="20% - Accent1 8 5" xfId="15815"/>
    <cellStyle name="20% - Accent1 8 5 2" xfId="33973"/>
    <cellStyle name="20% - Accent1 8 6" xfId="26158"/>
    <cellStyle name="20% - Accent1 9" xfId="885"/>
    <cellStyle name="20% - Accent1 9 2" xfId="2955"/>
    <cellStyle name="20% - Accent1 9 2 2" xfId="10461"/>
    <cellStyle name="20% - Accent1 9 2 2 2" xfId="14367"/>
    <cellStyle name="20% - Accent1 9 2 2 2 2" xfId="22257"/>
    <cellStyle name="20% - Accent1 9 2 2 2 2 2" xfId="40414"/>
    <cellStyle name="20% - Accent1 9 2 2 2 3" xfId="32528"/>
    <cellStyle name="20% - Accent1 9 2 2 3" xfId="18350"/>
    <cellStyle name="20% - Accent1 9 2 2 3 2" xfId="36508"/>
    <cellStyle name="20% - Accent1 9 2 2 4" xfId="28622"/>
    <cellStyle name="20% - Accent1 9 2 3" xfId="12421"/>
    <cellStyle name="20% - Accent1 9 2 3 2" xfId="20311"/>
    <cellStyle name="20% - Accent1 9 2 3 2 2" xfId="38468"/>
    <cellStyle name="20% - Accent1 9 2 3 3" xfId="30582"/>
    <cellStyle name="20% - Accent1 9 2 4" xfId="16346"/>
    <cellStyle name="20% - Accent1 9 2 4 2" xfId="34504"/>
    <cellStyle name="20% - Accent1 9 2 5" xfId="26676"/>
    <cellStyle name="20% - Accent1 9 3" xfId="9776"/>
    <cellStyle name="20% - Accent1 9 3 2" xfId="13682"/>
    <cellStyle name="20% - Accent1 9 3 2 2" xfId="21572"/>
    <cellStyle name="20% - Accent1 9 3 2 2 2" xfId="39729"/>
    <cellStyle name="20% - Accent1 9 3 2 3" xfId="31843"/>
    <cellStyle name="20% - Accent1 9 3 3" xfId="17665"/>
    <cellStyle name="20% - Accent1 9 3 3 2" xfId="35823"/>
    <cellStyle name="20% - Accent1 9 3 4" xfId="27937"/>
    <cellStyle name="20% - Accent1 9 4" xfId="11904"/>
    <cellStyle name="20% - Accent1 9 4 2" xfId="19794"/>
    <cellStyle name="20% - Accent1 9 4 2 2" xfId="37951"/>
    <cellStyle name="20% - Accent1 9 4 3" xfId="30065"/>
    <cellStyle name="20% - Accent1 9 5" xfId="15816"/>
    <cellStyle name="20% - Accent1 9 5 2" xfId="33974"/>
    <cellStyle name="20% - Accent1 9 6" xfId="26159"/>
    <cellStyle name="20% - Accent2" xfId="843" builtinId="34" customBuiltin="1"/>
    <cellStyle name="20% - Accent2 10" xfId="886"/>
    <cellStyle name="20% - Accent2 10 2" xfId="2956"/>
    <cellStyle name="20% - Accent2 10 2 2" xfId="10462"/>
    <cellStyle name="20% - Accent2 10 2 2 2" xfId="14368"/>
    <cellStyle name="20% - Accent2 10 2 2 2 2" xfId="22258"/>
    <cellStyle name="20% - Accent2 10 2 2 2 2 2" xfId="40415"/>
    <cellStyle name="20% - Accent2 10 2 2 2 3" xfId="32529"/>
    <cellStyle name="20% - Accent2 10 2 2 3" xfId="18351"/>
    <cellStyle name="20% - Accent2 10 2 2 3 2" xfId="36509"/>
    <cellStyle name="20% - Accent2 10 2 2 4" xfId="28623"/>
    <cellStyle name="20% - Accent2 10 2 3" xfId="12422"/>
    <cellStyle name="20% - Accent2 10 2 3 2" xfId="20312"/>
    <cellStyle name="20% - Accent2 10 2 3 2 2" xfId="38469"/>
    <cellStyle name="20% - Accent2 10 2 3 3" xfId="30583"/>
    <cellStyle name="20% - Accent2 10 2 4" xfId="16347"/>
    <cellStyle name="20% - Accent2 10 2 4 2" xfId="34505"/>
    <cellStyle name="20% - Accent2 10 2 5" xfId="26677"/>
    <cellStyle name="20% - Accent2 10 3" xfId="9777"/>
    <cellStyle name="20% - Accent2 10 3 2" xfId="13683"/>
    <cellStyle name="20% - Accent2 10 3 2 2" xfId="21573"/>
    <cellStyle name="20% - Accent2 10 3 2 2 2" xfId="39730"/>
    <cellStyle name="20% - Accent2 10 3 2 3" xfId="31844"/>
    <cellStyle name="20% - Accent2 10 3 3" xfId="17666"/>
    <cellStyle name="20% - Accent2 10 3 3 2" xfId="35824"/>
    <cellStyle name="20% - Accent2 10 3 4" xfId="27938"/>
    <cellStyle name="20% - Accent2 10 4" xfId="11905"/>
    <cellStyle name="20% - Accent2 10 4 2" xfId="19795"/>
    <cellStyle name="20% - Accent2 10 4 2 2" xfId="37952"/>
    <cellStyle name="20% - Accent2 10 4 3" xfId="30066"/>
    <cellStyle name="20% - Accent2 10 5" xfId="15817"/>
    <cellStyle name="20% - Accent2 10 5 2" xfId="33975"/>
    <cellStyle name="20% - Accent2 10 6" xfId="26160"/>
    <cellStyle name="20% - Accent2 11" xfId="887"/>
    <cellStyle name="20% - Accent2 11 2" xfId="2957"/>
    <cellStyle name="20% - Accent2 11 2 2" xfId="10463"/>
    <cellStyle name="20% - Accent2 11 2 2 2" xfId="14369"/>
    <cellStyle name="20% - Accent2 11 2 2 2 2" xfId="22259"/>
    <cellStyle name="20% - Accent2 11 2 2 2 2 2" xfId="40416"/>
    <cellStyle name="20% - Accent2 11 2 2 2 3" xfId="32530"/>
    <cellStyle name="20% - Accent2 11 2 2 3" xfId="18352"/>
    <cellStyle name="20% - Accent2 11 2 2 3 2" xfId="36510"/>
    <cellStyle name="20% - Accent2 11 2 2 4" xfId="28624"/>
    <cellStyle name="20% - Accent2 11 2 3" xfId="12423"/>
    <cellStyle name="20% - Accent2 11 2 3 2" xfId="20313"/>
    <cellStyle name="20% - Accent2 11 2 3 2 2" xfId="38470"/>
    <cellStyle name="20% - Accent2 11 2 3 3" xfId="30584"/>
    <cellStyle name="20% - Accent2 11 2 4" xfId="16348"/>
    <cellStyle name="20% - Accent2 11 2 4 2" xfId="34506"/>
    <cellStyle name="20% - Accent2 11 2 5" xfId="26678"/>
    <cellStyle name="20% - Accent2 11 3" xfId="9778"/>
    <cellStyle name="20% - Accent2 11 3 2" xfId="13684"/>
    <cellStyle name="20% - Accent2 11 3 2 2" xfId="21574"/>
    <cellStyle name="20% - Accent2 11 3 2 2 2" xfId="39731"/>
    <cellStyle name="20% - Accent2 11 3 2 3" xfId="31845"/>
    <cellStyle name="20% - Accent2 11 3 3" xfId="17667"/>
    <cellStyle name="20% - Accent2 11 3 3 2" xfId="35825"/>
    <cellStyle name="20% - Accent2 11 3 4" xfId="27939"/>
    <cellStyle name="20% - Accent2 11 4" xfId="11906"/>
    <cellStyle name="20% - Accent2 11 4 2" xfId="19796"/>
    <cellStyle name="20% - Accent2 11 4 2 2" xfId="37953"/>
    <cellStyle name="20% - Accent2 11 4 3" xfId="30067"/>
    <cellStyle name="20% - Accent2 11 5" xfId="15818"/>
    <cellStyle name="20% - Accent2 11 5 2" xfId="33976"/>
    <cellStyle name="20% - Accent2 11 6" xfId="26161"/>
    <cellStyle name="20% - Accent2 12" xfId="888"/>
    <cellStyle name="20% - Accent2 12 2" xfId="2958"/>
    <cellStyle name="20% - Accent2 12 2 2" xfId="10464"/>
    <cellStyle name="20% - Accent2 12 2 2 2" xfId="14370"/>
    <cellStyle name="20% - Accent2 12 2 2 2 2" xfId="22260"/>
    <cellStyle name="20% - Accent2 12 2 2 2 2 2" xfId="40417"/>
    <cellStyle name="20% - Accent2 12 2 2 2 3" xfId="32531"/>
    <cellStyle name="20% - Accent2 12 2 2 3" xfId="18353"/>
    <cellStyle name="20% - Accent2 12 2 2 3 2" xfId="36511"/>
    <cellStyle name="20% - Accent2 12 2 2 4" xfId="28625"/>
    <cellStyle name="20% - Accent2 12 2 3" xfId="12424"/>
    <cellStyle name="20% - Accent2 12 2 3 2" xfId="20314"/>
    <cellStyle name="20% - Accent2 12 2 3 2 2" xfId="38471"/>
    <cellStyle name="20% - Accent2 12 2 3 3" xfId="30585"/>
    <cellStyle name="20% - Accent2 12 2 4" xfId="16349"/>
    <cellStyle name="20% - Accent2 12 2 4 2" xfId="34507"/>
    <cellStyle name="20% - Accent2 12 2 5" xfId="26679"/>
    <cellStyle name="20% - Accent2 12 3" xfId="9779"/>
    <cellStyle name="20% - Accent2 12 3 2" xfId="13685"/>
    <cellStyle name="20% - Accent2 12 3 2 2" xfId="21575"/>
    <cellStyle name="20% - Accent2 12 3 2 2 2" xfId="39732"/>
    <cellStyle name="20% - Accent2 12 3 2 3" xfId="31846"/>
    <cellStyle name="20% - Accent2 12 3 3" xfId="17668"/>
    <cellStyle name="20% - Accent2 12 3 3 2" xfId="35826"/>
    <cellStyle name="20% - Accent2 12 3 4" xfId="27940"/>
    <cellStyle name="20% - Accent2 12 4" xfId="11907"/>
    <cellStyle name="20% - Accent2 12 4 2" xfId="19797"/>
    <cellStyle name="20% - Accent2 12 4 2 2" xfId="37954"/>
    <cellStyle name="20% - Accent2 12 4 3" xfId="30068"/>
    <cellStyle name="20% - Accent2 12 5" xfId="15819"/>
    <cellStyle name="20% - Accent2 12 5 2" xfId="33977"/>
    <cellStyle name="20% - Accent2 12 6" xfId="26162"/>
    <cellStyle name="20% - Accent2 13" xfId="889"/>
    <cellStyle name="20% - Accent2 13 2" xfId="2959"/>
    <cellStyle name="20% - Accent2 13 2 2" xfId="10465"/>
    <cellStyle name="20% - Accent2 13 2 2 2" xfId="14371"/>
    <cellStyle name="20% - Accent2 13 2 2 2 2" xfId="22261"/>
    <cellStyle name="20% - Accent2 13 2 2 2 2 2" xfId="40418"/>
    <cellStyle name="20% - Accent2 13 2 2 2 3" xfId="32532"/>
    <cellStyle name="20% - Accent2 13 2 2 3" xfId="18354"/>
    <cellStyle name="20% - Accent2 13 2 2 3 2" xfId="36512"/>
    <cellStyle name="20% - Accent2 13 2 2 4" xfId="28626"/>
    <cellStyle name="20% - Accent2 13 2 3" xfId="12425"/>
    <cellStyle name="20% - Accent2 13 2 3 2" xfId="20315"/>
    <cellStyle name="20% - Accent2 13 2 3 2 2" xfId="38472"/>
    <cellStyle name="20% - Accent2 13 2 3 3" xfId="30586"/>
    <cellStyle name="20% - Accent2 13 2 4" xfId="16350"/>
    <cellStyle name="20% - Accent2 13 2 4 2" xfId="34508"/>
    <cellStyle name="20% - Accent2 13 2 5" xfId="26680"/>
    <cellStyle name="20% - Accent2 13 3" xfId="9780"/>
    <cellStyle name="20% - Accent2 13 3 2" xfId="13686"/>
    <cellStyle name="20% - Accent2 13 3 2 2" xfId="21576"/>
    <cellStyle name="20% - Accent2 13 3 2 2 2" xfId="39733"/>
    <cellStyle name="20% - Accent2 13 3 2 3" xfId="31847"/>
    <cellStyle name="20% - Accent2 13 3 3" xfId="17669"/>
    <cellStyle name="20% - Accent2 13 3 3 2" xfId="35827"/>
    <cellStyle name="20% - Accent2 13 3 4" xfId="27941"/>
    <cellStyle name="20% - Accent2 13 4" xfId="11908"/>
    <cellStyle name="20% - Accent2 13 4 2" xfId="19798"/>
    <cellStyle name="20% - Accent2 13 4 2 2" xfId="37955"/>
    <cellStyle name="20% - Accent2 13 4 3" xfId="30069"/>
    <cellStyle name="20% - Accent2 13 5" xfId="15820"/>
    <cellStyle name="20% - Accent2 13 5 2" xfId="33978"/>
    <cellStyle name="20% - Accent2 13 6" xfId="26163"/>
    <cellStyle name="20% - Accent2 14" xfId="890"/>
    <cellStyle name="20% - Accent2 14 2" xfId="2960"/>
    <cellStyle name="20% - Accent2 14 2 2" xfId="10466"/>
    <cellStyle name="20% - Accent2 14 2 2 2" xfId="14372"/>
    <cellStyle name="20% - Accent2 14 2 2 2 2" xfId="22262"/>
    <cellStyle name="20% - Accent2 14 2 2 2 2 2" xfId="40419"/>
    <cellStyle name="20% - Accent2 14 2 2 2 3" xfId="32533"/>
    <cellStyle name="20% - Accent2 14 2 2 3" xfId="18355"/>
    <cellStyle name="20% - Accent2 14 2 2 3 2" xfId="36513"/>
    <cellStyle name="20% - Accent2 14 2 2 4" xfId="28627"/>
    <cellStyle name="20% - Accent2 14 2 3" xfId="12426"/>
    <cellStyle name="20% - Accent2 14 2 3 2" xfId="20316"/>
    <cellStyle name="20% - Accent2 14 2 3 2 2" xfId="38473"/>
    <cellStyle name="20% - Accent2 14 2 3 3" xfId="30587"/>
    <cellStyle name="20% - Accent2 14 2 4" xfId="16351"/>
    <cellStyle name="20% - Accent2 14 2 4 2" xfId="34509"/>
    <cellStyle name="20% - Accent2 14 2 5" xfId="26681"/>
    <cellStyle name="20% - Accent2 14 3" xfId="9781"/>
    <cellStyle name="20% - Accent2 14 3 2" xfId="13687"/>
    <cellStyle name="20% - Accent2 14 3 2 2" xfId="21577"/>
    <cellStyle name="20% - Accent2 14 3 2 2 2" xfId="39734"/>
    <cellStyle name="20% - Accent2 14 3 2 3" xfId="31848"/>
    <cellStyle name="20% - Accent2 14 3 3" xfId="17670"/>
    <cellStyle name="20% - Accent2 14 3 3 2" xfId="35828"/>
    <cellStyle name="20% - Accent2 14 3 4" xfId="27942"/>
    <cellStyle name="20% - Accent2 14 4" xfId="11909"/>
    <cellStyle name="20% - Accent2 14 4 2" xfId="19799"/>
    <cellStyle name="20% - Accent2 14 4 2 2" xfId="37956"/>
    <cellStyle name="20% - Accent2 14 4 3" xfId="30070"/>
    <cellStyle name="20% - Accent2 14 5" xfId="15821"/>
    <cellStyle name="20% - Accent2 14 5 2" xfId="33979"/>
    <cellStyle name="20% - Accent2 14 6" xfId="26164"/>
    <cellStyle name="20% - Accent2 15" xfId="1425"/>
    <cellStyle name="20% - Accent2 16" xfId="4864"/>
    <cellStyle name="20% - Accent2 16 2" xfId="11092"/>
    <cellStyle name="20% - Accent2 16 2 2" xfId="14998"/>
    <cellStyle name="20% - Accent2 16 2 2 2" xfId="22888"/>
    <cellStyle name="20% - Accent2 16 2 2 2 2" xfId="41045"/>
    <cellStyle name="20% - Accent2 16 2 2 3" xfId="33159"/>
    <cellStyle name="20% - Accent2 16 2 3" xfId="18981"/>
    <cellStyle name="20% - Accent2 16 2 3 2" xfId="37139"/>
    <cellStyle name="20% - Accent2 16 2 4" xfId="29253"/>
    <cellStyle name="20% - Accent2 16 3" xfId="12860"/>
    <cellStyle name="20% - Accent2 16 3 2" xfId="20750"/>
    <cellStyle name="20% - Accent2 16 3 2 2" xfId="38907"/>
    <cellStyle name="20% - Accent2 16 3 3" xfId="31021"/>
    <cellStyle name="20% - Accent2 16 4" xfId="16812"/>
    <cellStyle name="20% - Accent2 16 4 2" xfId="34970"/>
    <cellStyle name="20% - Accent2 16 5" xfId="27115"/>
    <cellStyle name="20% - Accent2 17" xfId="4879"/>
    <cellStyle name="20% - Accent2 17 2" xfId="11107"/>
    <cellStyle name="20% - Accent2 17 2 2" xfId="15013"/>
    <cellStyle name="20% - Accent2 17 2 2 2" xfId="22903"/>
    <cellStyle name="20% - Accent2 17 2 2 2 2" xfId="41060"/>
    <cellStyle name="20% - Accent2 17 2 2 3" xfId="33174"/>
    <cellStyle name="20% - Accent2 17 2 3" xfId="18996"/>
    <cellStyle name="20% - Accent2 17 2 3 2" xfId="37154"/>
    <cellStyle name="20% - Accent2 17 2 4" xfId="29268"/>
    <cellStyle name="20% - Accent2 17 3" xfId="12875"/>
    <cellStyle name="20% - Accent2 17 3 2" xfId="20765"/>
    <cellStyle name="20% - Accent2 17 3 2 2" xfId="38922"/>
    <cellStyle name="20% - Accent2 17 3 3" xfId="31036"/>
    <cellStyle name="20% - Accent2 17 4" xfId="16827"/>
    <cellStyle name="20% - Accent2 17 4 2" xfId="34985"/>
    <cellStyle name="20% - Accent2 17 5" xfId="27130"/>
    <cellStyle name="20% - Accent2 18" xfId="9748"/>
    <cellStyle name="20% - Accent2 18 2" xfId="13654"/>
    <cellStyle name="20% - Accent2 18 2 2" xfId="21544"/>
    <cellStyle name="20% - Accent2 18 2 2 2" xfId="39701"/>
    <cellStyle name="20% - Accent2 18 2 3" xfId="31815"/>
    <cellStyle name="20% - Accent2 18 3" xfId="17637"/>
    <cellStyle name="20% - Accent2 18 3 2" xfId="35795"/>
    <cellStyle name="20% - Accent2 18 4" xfId="27909"/>
    <cellStyle name="20% - Accent2 19" xfId="11876"/>
    <cellStyle name="20% - Accent2 19 2" xfId="19766"/>
    <cellStyle name="20% - Accent2 19 2 2" xfId="37923"/>
    <cellStyle name="20% - Accent2 19 3" xfId="30037"/>
    <cellStyle name="20% - Accent2 2" xfId="99"/>
    <cellStyle name="20% - Accent2 2 10" xfId="25852"/>
    <cellStyle name="20% - Accent2 2 2" xfId="405"/>
    <cellStyle name="20% - Accent2 2 2 2" xfId="660"/>
    <cellStyle name="20% - Accent2 2 2 2 2" xfId="2962"/>
    <cellStyle name="20% - Accent2 2 2 2 2 2" xfId="10468"/>
    <cellStyle name="20% - Accent2 2 2 2 2 2 2" xfId="14374"/>
    <cellStyle name="20% - Accent2 2 2 2 2 2 2 2" xfId="22264"/>
    <cellStyle name="20% - Accent2 2 2 2 2 2 2 2 2" xfId="40421"/>
    <cellStyle name="20% - Accent2 2 2 2 2 2 2 3" xfId="32535"/>
    <cellStyle name="20% - Accent2 2 2 2 2 2 3" xfId="18357"/>
    <cellStyle name="20% - Accent2 2 2 2 2 2 3 2" xfId="36515"/>
    <cellStyle name="20% - Accent2 2 2 2 2 2 4" xfId="28629"/>
    <cellStyle name="20% - Accent2 2 2 2 2 3" xfId="12428"/>
    <cellStyle name="20% - Accent2 2 2 2 2 3 2" xfId="20318"/>
    <cellStyle name="20% - Accent2 2 2 2 2 3 2 2" xfId="38475"/>
    <cellStyle name="20% - Accent2 2 2 2 2 3 3" xfId="30589"/>
    <cellStyle name="20% - Accent2 2 2 2 2 4" xfId="16353"/>
    <cellStyle name="20% - Accent2 2 2 2 2 4 2" xfId="34511"/>
    <cellStyle name="20% - Accent2 2 2 2 2 5" xfId="26683"/>
    <cellStyle name="20% - Accent2 2 2 2 3" xfId="9666"/>
    <cellStyle name="20% - Accent2 2 2 2 3 2" xfId="13572"/>
    <cellStyle name="20% - Accent2 2 2 2 3 2 2" xfId="21462"/>
    <cellStyle name="20% - Accent2 2 2 2 3 2 2 2" xfId="39619"/>
    <cellStyle name="20% - Accent2 2 2 2 3 2 3" xfId="31733"/>
    <cellStyle name="20% - Accent2 2 2 2 3 3" xfId="17555"/>
    <cellStyle name="20% - Accent2 2 2 2 3 3 2" xfId="35713"/>
    <cellStyle name="20% - Accent2 2 2 2 3 4" xfId="27827"/>
    <cellStyle name="20% - Accent2 2 2 2 4" xfId="11798"/>
    <cellStyle name="20% - Accent2 2 2 2 4 2" xfId="19688"/>
    <cellStyle name="20% - Accent2 2 2 2 4 2 2" xfId="37845"/>
    <cellStyle name="20% - Accent2 2 2 2 4 3" xfId="29959"/>
    <cellStyle name="20% - Accent2 2 2 2 5" xfId="15722"/>
    <cellStyle name="20% - Accent2 2 2 2 5 2" xfId="33880"/>
    <cellStyle name="20% - Accent2 2 2 2 6" xfId="26065"/>
    <cellStyle name="20% - Accent2 2 2 3" xfId="892"/>
    <cellStyle name="20% - Accent2 2 2 3 2" xfId="9783"/>
    <cellStyle name="20% - Accent2 2 2 3 2 2" xfId="13689"/>
    <cellStyle name="20% - Accent2 2 2 3 2 2 2" xfId="21579"/>
    <cellStyle name="20% - Accent2 2 2 3 2 2 2 2" xfId="39736"/>
    <cellStyle name="20% - Accent2 2 2 3 2 2 3" xfId="31850"/>
    <cellStyle name="20% - Accent2 2 2 3 2 3" xfId="17672"/>
    <cellStyle name="20% - Accent2 2 2 3 2 3 2" xfId="35830"/>
    <cellStyle name="20% - Accent2 2 2 3 2 4" xfId="27944"/>
    <cellStyle name="20% - Accent2 2 2 3 3" xfId="11911"/>
    <cellStyle name="20% - Accent2 2 2 3 3 2" xfId="19801"/>
    <cellStyle name="20% - Accent2 2 2 3 3 2 2" xfId="37958"/>
    <cellStyle name="20% - Accent2 2 2 3 3 3" xfId="30072"/>
    <cellStyle name="20% - Accent2 2 2 3 4" xfId="15823"/>
    <cellStyle name="20% - Accent2 2 2 3 4 2" xfId="33981"/>
    <cellStyle name="20% - Accent2 2 2 3 5" xfId="26166"/>
    <cellStyle name="20% - Accent2 2 2 4" xfId="9558"/>
    <cellStyle name="20% - Accent2 2 2 4 2" xfId="13464"/>
    <cellStyle name="20% - Accent2 2 2 4 2 2" xfId="21354"/>
    <cellStyle name="20% - Accent2 2 2 4 2 2 2" xfId="39511"/>
    <cellStyle name="20% - Accent2 2 2 4 2 3" xfId="31625"/>
    <cellStyle name="20% - Accent2 2 2 4 3" xfId="17447"/>
    <cellStyle name="20% - Accent2 2 2 4 3 2" xfId="35605"/>
    <cellStyle name="20% - Accent2 2 2 4 4" xfId="27719"/>
    <cellStyle name="20% - Accent2 2 2 5" xfId="11690"/>
    <cellStyle name="20% - Accent2 2 2 5 2" xfId="19580"/>
    <cellStyle name="20% - Accent2 2 2 5 2 2" xfId="37737"/>
    <cellStyle name="20% - Accent2 2 2 5 3" xfId="29851"/>
    <cellStyle name="20% - Accent2 2 2 6" xfId="15614"/>
    <cellStyle name="20% - Accent2 2 2 6 2" xfId="33772"/>
    <cellStyle name="20% - Accent2 2 2 7" xfId="25957"/>
    <cellStyle name="20% - Accent2 2 3" xfId="285"/>
    <cellStyle name="20% - Accent2 2 3 2" xfId="2963"/>
    <cellStyle name="20% - Accent2 2 3 2 2" xfId="10469"/>
    <cellStyle name="20% - Accent2 2 3 2 2 2" xfId="14375"/>
    <cellStyle name="20% - Accent2 2 3 2 2 2 2" xfId="22265"/>
    <cellStyle name="20% - Accent2 2 3 2 2 2 2 2" xfId="40422"/>
    <cellStyle name="20% - Accent2 2 3 2 2 2 3" xfId="32536"/>
    <cellStyle name="20% - Accent2 2 3 2 2 3" xfId="18358"/>
    <cellStyle name="20% - Accent2 2 3 2 2 3 2" xfId="36516"/>
    <cellStyle name="20% - Accent2 2 3 2 2 4" xfId="28630"/>
    <cellStyle name="20% - Accent2 2 3 2 3" xfId="12429"/>
    <cellStyle name="20% - Accent2 2 3 2 3 2" xfId="20319"/>
    <cellStyle name="20% - Accent2 2 3 2 3 2 2" xfId="38476"/>
    <cellStyle name="20% - Accent2 2 3 2 3 3" xfId="30590"/>
    <cellStyle name="20% - Accent2 2 3 2 4" xfId="16354"/>
    <cellStyle name="20% - Accent2 2 3 2 4 2" xfId="34512"/>
    <cellStyle name="20% - Accent2 2 3 2 5" xfId="26684"/>
    <cellStyle name="20% - Accent2 2 3 3" xfId="893"/>
    <cellStyle name="20% - Accent2 2 3 3 2" xfId="9784"/>
    <cellStyle name="20% - Accent2 2 3 3 2 2" xfId="13690"/>
    <cellStyle name="20% - Accent2 2 3 3 2 2 2" xfId="21580"/>
    <cellStyle name="20% - Accent2 2 3 3 2 2 2 2" xfId="39737"/>
    <cellStyle name="20% - Accent2 2 3 3 2 2 3" xfId="31851"/>
    <cellStyle name="20% - Accent2 2 3 3 2 3" xfId="17673"/>
    <cellStyle name="20% - Accent2 2 3 3 2 3 2" xfId="35831"/>
    <cellStyle name="20% - Accent2 2 3 3 2 4" xfId="27945"/>
    <cellStyle name="20% - Accent2 2 3 3 3" xfId="11912"/>
    <cellStyle name="20% - Accent2 2 3 3 3 2" xfId="19802"/>
    <cellStyle name="20% - Accent2 2 3 3 3 2 2" xfId="37959"/>
    <cellStyle name="20% - Accent2 2 3 3 3 3" xfId="30073"/>
    <cellStyle name="20% - Accent2 2 3 3 4" xfId="15824"/>
    <cellStyle name="20% - Accent2 2 3 3 4 2" xfId="33982"/>
    <cellStyle name="20% - Accent2 2 3 3 5" xfId="26167"/>
    <cellStyle name="20% - Accent2 2 3 4" xfId="9494"/>
    <cellStyle name="20% - Accent2 2 3 4 2" xfId="13400"/>
    <cellStyle name="20% - Accent2 2 3 4 2 2" xfId="21290"/>
    <cellStyle name="20% - Accent2 2 3 4 2 2 2" xfId="39447"/>
    <cellStyle name="20% - Accent2 2 3 4 2 3" xfId="31561"/>
    <cellStyle name="20% - Accent2 2 3 4 3" xfId="17383"/>
    <cellStyle name="20% - Accent2 2 3 4 3 2" xfId="35541"/>
    <cellStyle name="20% - Accent2 2 3 4 4" xfId="27655"/>
    <cellStyle name="20% - Accent2 2 3 5" xfId="11628"/>
    <cellStyle name="20% - Accent2 2 3 5 2" xfId="19518"/>
    <cellStyle name="20% - Accent2 2 3 5 2 2" xfId="37675"/>
    <cellStyle name="20% - Accent2 2 3 5 3" xfId="29789"/>
    <cellStyle name="20% - Accent2 2 3 6" xfId="15552"/>
    <cellStyle name="20% - Accent2 2 3 6 2" xfId="33710"/>
    <cellStyle name="20% - Accent2 2 3 7" xfId="25895"/>
    <cellStyle name="20% - Accent2 2 4" xfId="527"/>
    <cellStyle name="20% - Accent2 2 4 2" xfId="894"/>
    <cellStyle name="20% - Accent2 2 4 3" xfId="9607"/>
    <cellStyle name="20% - Accent2 2 4 3 2" xfId="13513"/>
    <cellStyle name="20% - Accent2 2 4 3 2 2" xfId="21403"/>
    <cellStyle name="20% - Accent2 2 4 3 2 2 2" xfId="39560"/>
    <cellStyle name="20% - Accent2 2 4 3 2 3" xfId="31674"/>
    <cellStyle name="20% - Accent2 2 4 3 3" xfId="17496"/>
    <cellStyle name="20% - Accent2 2 4 3 3 2" xfId="35654"/>
    <cellStyle name="20% - Accent2 2 4 3 4" xfId="27768"/>
    <cellStyle name="20% - Accent2 2 4 4" xfId="11739"/>
    <cellStyle name="20% - Accent2 2 4 4 2" xfId="19629"/>
    <cellStyle name="20% - Accent2 2 4 4 2 2" xfId="37786"/>
    <cellStyle name="20% - Accent2 2 4 4 3" xfId="29900"/>
    <cellStyle name="20% - Accent2 2 4 5" xfId="15663"/>
    <cellStyle name="20% - Accent2 2 4 5 2" xfId="33821"/>
    <cellStyle name="20% - Accent2 2 4 6" xfId="26006"/>
    <cellStyle name="20% - Accent2 2 5" xfId="2961"/>
    <cellStyle name="20% - Accent2 2 5 2" xfId="10467"/>
    <cellStyle name="20% - Accent2 2 5 2 2" xfId="14373"/>
    <cellStyle name="20% - Accent2 2 5 2 2 2" xfId="22263"/>
    <cellStyle name="20% - Accent2 2 5 2 2 2 2" xfId="40420"/>
    <cellStyle name="20% - Accent2 2 5 2 2 3" xfId="32534"/>
    <cellStyle name="20% - Accent2 2 5 2 3" xfId="18356"/>
    <cellStyle name="20% - Accent2 2 5 2 3 2" xfId="36514"/>
    <cellStyle name="20% - Accent2 2 5 2 4" xfId="28628"/>
    <cellStyle name="20% - Accent2 2 5 3" xfId="12427"/>
    <cellStyle name="20% - Accent2 2 5 3 2" xfId="20317"/>
    <cellStyle name="20% - Accent2 2 5 3 2 2" xfId="38474"/>
    <cellStyle name="20% - Accent2 2 5 3 3" xfId="30588"/>
    <cellStyle name="20% - Accent2 2 5 4" xfId="16352"/>
    <cellStyle name="20% - Accent2 2 5 4 2" xfId="34510"/>
    <cellStyle name="20% - Accent2 2 5 5" xfId="26682"/>
    <cellStyle name="20% - Accent2 2 6" xfId="891"/>
    <cellStyle name="20% - Accent2 2 6 2" xfId="9782"/>
    <cellStyle name="20% - Accent2 2 6 2 2" xfId="13688"/>
    <cellStyle name="20% - Accent2 2 6 2 2 2" xfId="21578"/>
    <cellStyle name="20% - Accent2 2 6 2 2 2 2" xfId="39735"/>
    <cellStyle name="20% - Accent2 2 6 2 2 3" xfId="31849"/>
    <cellStyle name="20% - Accent2 2 6 2 3" xfId="17671"/>
    <cellStyle name="20% - Accent2 2 6 2 3 2" xfId="35829"/>
    <cellStyle name="20% - Accent2 2 6 2 4" xfId="27943"/>
    <cellStyle name="20% - Accent2 2 6 3" xfId="11910"/>
    <cellStyle name="20% - Accent2 2 6 3 2" xfId="19800"/>
    <cellStyle name="20% - Accent2 2 6 3 2 2" xfId="37957"/>
    <cellStyle name="20% - Accent2 2 6 3 3" xfId="30071"/>
    <cellStyle name="20% - Accent2 2 6 4" xfId="15822"/>
    <cellStyle name="20% - Accent2 2 6 4 2" xfId="33980"/>
    <cellStyle name="20% - Accent2 2 6 5" xfId="26165"/>
    <cellStyle name="20% - Accent2 2 7" xfId="9447"/>
    <cellStyle name="20% - Accent2 2 7 2" xfId="13353"/>
    <cellStyle name="20% - Accent2 2 7 2 2" xfId="21243"/>
    <cellStyle name="20% - Accent2 2 7 2 2 2" xfId="39400"/>
    <cellStyle name="20% - Accent2 2 7 2 3" xfId="31514"/>
    <cellStyle name="20% - Accent2 2 7 3" xfId="17336"/>
    <cellStyle name="20% - Accent2 2 7 3 2" xfId="35494"/>
    <cellStyle name="20% - Accent2 2 7 4" xfId="27608"/>
    <cellStyle name="20% - Accent2 2 8" xfId="11585"/>
    <cellStyle name="20% - Accent2 2 8 2" xfId="19475"/>
    <cellStyle name="20% - Accent2 2 8 2 2" xfId="37632"/>
    <cellStyle name="20% - Accent2 2 8 3" xfId="29746"/>
    <cellStyle name="20% - Accent2 2 9" xfId="15509"/>
    <cellStyle name="20% - Accent2 2 9 2" xfId="33667"/>
    <cellStyle name="20% - Accent2 20" xfId="15490"/>
    <cellStyle name="20% - Accent2 20 2" xfId="33650"/>
    <cellStyle name="20% - Accent2 21" xfId="25834"/>
    <cellStyle name="20% - Accent2 3" xfId="142"/>
    <cellStyle name="20% - Accent2 3 10" xfId="25867"/>
    <cellStyle name="20% - Accent2 3 2" xfId="420"/>
    <cellStyle name="20% - Accent2 3 2 2" xfId="675"/>
    <cellStyle name="20% - Accent2 3 2 2 2" xfId="2965"/>
    <cellStyle name="20% - Accent2 3 2 2 2 2" xfId="10471"/>
    <cellStyle name="20% - Accent2 3 2 2 2 2 2" xfId="14377"/>
    <cellStyle name="20% - Accent2 3 2 2 2 2 2 2" xfId="22267"/>
    <cellStyle name="20% - Accent2 3 2 2 2 2 2 2 2" xfId="40424"/>
    <cellStyle name="20% - Accent2 3 2 2 2 2 2 3" xfId="32538"/>
    <cellStyle name="20% - Accent2 3 2 2 2 2 3" xfId="18360"/>
    <cellStyle name="20% - Accent2 3 2 2 2 2 3 2" xfId="36518"/>
    <cellStyle name="20% - Accent2 3 2 2 2 2 4" xfId="28632"/>
    <cellStyle name="20% - Accent2 3 2 2 2 3" xfId="12431"/>
    <cellStyle name="20% - Accent2 3 2 2 2 3 2" xfId="20321"/>
    <cellStyle name="20% - Accent2 3 2 2 2 3 2 2" xfId="38478"/>
    <cellStyle name="20% - Accent2 3 2 2 2 3 3" xfId="30592"/>
    <cellStyle name="20% - Accent2 3 2 2 2 4" xfId="16356"/>
    <cellStyle name="20% - Accent2 3 2 2 2 4 2" xfId="34514"/>
    <cellStyle name="20% - Accent2 3 2 2 2 5" xfId="26686"/>
    <cellStyle name="20% - Accent2 3 2 2 3" xfId="9681"/>
    <cellStyle name="20% - Accent2 3 2 2 3 2" xfId="13587"/>
    <cellStyle name="20% - Accent2 3 2 2 3 2 2" xfId="21477"/>
    <cellStyle name="20% - Accent2 3 2 2 3 2 2 2" xfId="39634"/>
    <cellStyle name="20% - Accent2 3 2 2 3 2 3" xfId="31748"/>
    <cellStyle name="20% - Accent2 3 2 2 3 3" xfId="17570"/>
    <cellStyle name="20% - Accent2 3 2 2 3 3 2" xfId="35728"/>
    <cellStyle name="20% - Accent2 3 2 2 3 4" xfId="27842"/>
    <cellStyle name="20% - Accent2 3 2 2 4" xfId="11813"/>
    <cellStyle name="20% - Accent2 3 2 2 4 2" xfId="19703"/>
    <cellStyle name="20% - Accent2 3 2 2 4 2 2" xfId="37860"/>
    <cellStyle name="20% - Accent2 3 2 2 4 3" xfId="29974"/>
    <cellStyle name="20% - Accent2 3 2 2 5" xfId="15737"/>
    <cellStyle name="20% - Accent2 3 2 2 5 2" xfId="33895"/>
    <cellStyle name="20% - Accent2 3 2 2 6" xfId="26080"/>
    <cellStyle name="20% - Accent2 3 2 3" xfId="896"/>
    <cellStyle name="20% - Accent2 3 2 3 2" xfId="9786"/>
    <cellStyle name="20% - Accent2 3 2 3 2 2" xfId="13692"/>
    <cellStyle name="20% - Accent2 3 2 3 2 2 2" xfId="21582"/>
    <cellStyle name="20% - Accent2 3 2 3 2 2 2 2" xfId="39739"/>
    <cellStyle name="20% - Accent2 3 2 3 2 2 3" xfId="31853"/>
    <cellStyle name="20% - Accent2 3 2 3 2 3" xfId="17675"/>
    <cellStyle name="20% - Accent2 3 2 3 2 3 2" xfId="35833"/>
    <cellStyle name="20% - Accent2 3 2 3 2 4" xfId="27947"/>
    <cellStyle name="20% - Accent2 3 2 3 3" xfId="11914"/>
    <cellStyle name="20% - Accent2 3 2 3 3 2" xfId="19804"/>
    <cellStyle name="20% - Accent2 3 2 3 3 2 2" xfId="37961"/>
    <cellStyle name="20% - Accent2 3 2 3 3 3" xfId="30075"/>
    <cellStyle name="20% - Accent2 3 2 3 4" xfId="15826"/>
    <cellStyle name="20% - Accent2 3 2 3 4 2" xfId="33984"/>
    <cellStyle name="20% - Accent2 3 2 3 5" xfId="26169"/>
    <cellStyle name="20% - Accent2 3 2 4" xfId="9573"/>
    <cellStyle name="20% - Accent2 3 2 4 2" xfId="13479"/>
    <cellStyle name="20% - Accent2 3 2 4 2 2" xfId="21369"/>
    <cellStyle name="20% - Accent2 3 2 4 2 2 2" xfId="39526"/>
    <cellStyle name="20% - Accent2 3 2 4 2 3" xfId="31640"/>
    <cellStyle name="20% - Accent2 3 2 4 3" xfId="17462"/>
    <cellStyle name="20% - Accent2 3 2 4 3 2" xfId="35620"/>
    <cellStyle name="20% - Accent2 3 2 4 4" xfId="27734"/>
    <cellStyle name="20% - Accent2 3 2 5" xfId="11705"/>
    <cellStyle name="20% - Accent2 3 2 5 2" xfId="19595"/>
    <cellStyle name="20% - Accent2 3 2 5 2 2" xfId="37752"/>
    <cellStyle name="20% - Accent2 3 2 5 3" xfId="29866"/>
    <cellStyle name="20% - Accent2 3 2 6" xfId="15629"/>
    <cellStyle name="20% - Accent2 3 2 6 2" xfId="33787"/>
    <cellStyle name="20% - Accent2 3 2 7" xfId="25972"/>
    <cellStyle name="20% - Accent2 3 3" xfId="300"/>
    <cellStyle name="20% - Accent2 3 3 2" xfId="2966"/>
    <cellStyle name="20% - Accent2 3 3 2 2" xfId="10472"/>
    <cellStyle name="20% - Accent2 3 3 2 2 2" xfId="14378"/>
    <cellStyle name="20% - Accent2 3 3 2 2 2 2" xfId="22268"/>
    <cellStyle name="20% - Accent2 3 3 2 2 2 2 2" xfId="40425"/>
    <cellStyle name="20% - Accent2 3 3 2 2 2 3" xfId="32539"/>
    <cellStyle name="20% - Accent2 3 3 2 2 3" xfId="18361"/>
    <cellStyle name="20% - Accent2 3 3 2 2 3 2" xfId="36519"/>
    <cellStyle name="20% - Accent2 3 3 2 2 4" xfId="28633"/>
    <cellStyle name="20% - Accent2 3 3 2 3" xfId="12432"/>
    <cellStyle name="20% - Accent2 3 3 2 3 2" xfId="20322"/>
    <cellStyle name="20% - Accent2 3 3 2 3 2 2" xfId="38479"/>
    <cellStyle name="20% - Accent2 3 3 2 3 3" xfId="30593"/>
    <cellStyle name="20% - Accent2 3 3 2 4" xfId="16357"/>
    <cellStyle name="20% - Accent2 3 3 2 4 2" xfId="34515"/>
    <cellStyle name="20% - Accent2 3 3 2 5" xfId="26687"/>
    <cellStyle name="20% - Accent2 3 3 3" xfId="897"/>
    <cellStyle name="20% - Accent2 3 3 3 2" xfId="9787"/>
    <cellStyle name="20% - Accent2 3 3 3 2 2" xfId="13693"/>
    <cellStyle name="20% - Accent2 3 3 3 2 2 2" xfId="21583"/>
    <cellStyle name="20% - Accent2 3 3 3 2 2 2 2" xfId="39740"/>
    <cellStyle name="20% - Accent2 3 3 3 2 2 3" xfId="31854"/>
    <cellStyle name="20% - Accent2 3 3 3 2 3" xfId="17676"/>
    <cellStyle name="20% - Accent2 3 3 3 2 3 2" xfId="35834"/>
    <cellStyle name="20% - Accent2 3 3 3 2 4" xfId="27948"/>
    <cellStyle name="20% - Accent2 3 3 3 3" xfId="11915"/>
    <cellStyle name="20% - Accent2 3 3 3 3 2" xfId="19805"/>
    <cellStyle name="20% - Accent2 3 3 3 3 2 2" xfId="37962"/>
    <cellStyle name="20% - Accent2 3 3 3 3 3" xfId="30076"/>
    <cellStyle name="20% - Accent2 3 3 3 4" xfId="15827"/>
    <cellStyle name="20% - Accent2 3 3 3 4 2" xfId="33985"/>
    <cellStyle name="20% - Accent2 3 3 3 5" xfId="26170"/>
    <cellStyle name="20% - Accent2 3 3 4" xfId="9509"/>
    <cellStyle name="20% - Accent2 3 3 4 2" xfId="13415"/>
    <cellStyle name="20% - Accent2 3 3 4 2 2" xfId="21305"/>
    <cellStyle name="20% - Accent2 3 3 4 2 2 2" xfId="39462"/>
    <cellStyle name="20% - Accent2 3 3 4 2 3" xfId="31576"/>
    <cellStyle name="20% - Accent2 3 3 4 3" xfId="17398"/>
    <cellStyle name="20% - Accent2 3 3 4 3 2" xfId="35556"/>
    <cellStyle name="20% - Accent2 3 3 4 4" xfId="27670"/>
    <cellStyle name="20% - Accent2 3 3 5" xfId="11643"/>
    <cellStyle name="20% - Accent2 3 3 5 2" xfId="19533"/>
    <cellStyle name="20% - Accent2 3 3 5 2 2" xfId="37690"/>
    <cellStyle name="20% - Accent2 3 3 5 3" xfId="29804"/>
    <cellStyle name="20% - Accent2 3 3 6" xfId="15567"/>
    <cellStyle name="20% - Accent2 3 3 6 2" xfId="33725"/>
    <cellStyle name="20% - Accent2 3 3 7" xfId="25910"/>
    <cellStyle name="20% - Accent2 3 4" xfId="545"/>
    <cellStyle name="20% - Accent2 3 4 2" xfId="898"/>
    <cellStyle name="20% - Accent2 3 4 3" xfId="9622"/>
    <cellStyle name="20% - Accent2 3 4 3 2" xfId="13528"/>
    <cellStyle name="20% - Accent2 3 4 3 2 2" xfId="21418"/>
    <cellStyle name="20% - Accent2 3 4 3 2 2 2" xfId="39575"/>
    <cellStyle name="20% - Accent2 3 4 3 2 3" xfId="31689"/>
    <cellStyle name="20% - Accent2 3 4 3 3" xfId="17511"/>
    <cellStyle name="20% - Accent2 3 4 3 3 2" xfId="35669"/>
    <cellStyle name="20% - Accent2 3 4 3 4" xfId="27783"/>
    <cellStyle name="20% - Accent2 3 4 4" xfId="11754"/>
    <cellStyle name="20% - Accent2 3 4 4 2" xfId="19644"/>
    <cellStyle name="20% - Accent2 3 4 4 2 2" xfId="37801"/>
    <cellStyle name="20% - Accent2 3 4 4 3" xfId="29915"/>
    <cellStyle name="20% - Accent2 3 4 5" xfId="15678"/>
    <cellStyle name="20% - Accent2 3 4 5 2" xfId="33836"/>
    <cellStyle name="20% - Accent2 3 4 6" xfId="26021"/>
    <cellStyle name="20% - Accent2 3 5" xfId="2964"/>
    <cellStyle name="20% - Accent2 3 5 2" xfId="10470"/>
    <cellStyle name="20% - Accent2 3 5 2 2" xfId="14376"/>
    <cellStyle name="20% - Accent2 3 5 2 2 2" xfId="22266"/>
    <cellStyle name="20% - Accent2 3 5 2 2 2 2" xfId="40423"/>
    <cellStyle name="20% - Accent2 3 5 2 2 3" xfId="32537"/>
    <cellStyle name="20% - Accent2 3 5 2 3" xfId="18359"/>
    <cellStyle name="20% - Accent2 3 5 2 3 2" xfId="36517"/>
    <cellStyle name="20% - Accent2 3 5 2 4" xfId="28631"/>
    <cellStyle name="20% - Accent2 3 5 3" xfId="12430"/>
    <cellStyle name="20% - Accent2 3 5 3 2" xfId="20320"/>
    <cellStyle name="20% - Accent2 3 5 3 2 2" xfId="38477"/>
    <cellStyle name="20% - Accent2 3 5 3 3" xfId="30591"/>
    <cellStyle name="20% - Accent2 3 5 4" xfId="16355"/>
    <cellStyle name="20% - Accent2 3 5 4 2" xfId="34513"/>
    <cellStyle name="20% - Accent2 3 5 5" xfId="26685"/>
    <cellStyle name="20% - Accent2 3 6" xfId="895"/>
    <cellStyle name="20% - Accent2 3 6 2" xfId="9785"/>
    <cellStyle name="20% - Accent2 3 6 2 2" xfId="13691"/>
    <cellStyle name="20% - Accent2 3 6 2 2 2" xfId="21581"/>
    <cellStyle name="20% - Accent2 3 6 2 2 2 2" xfId="39738"/>
    <cellStyle name="20% - Accent2 3 6 2 2 3" xfId="31852"/>
    <cellStyle name="20% - Accent2 3 6 2 3" xfId="17674"/>
    <cellStyle name="20% - Accent2 3 6 2 3 2" xfId="35832"/>
    <cellStyle name="20% - Accent2 3 6 2 4" xfId="27946"/>
    <cellStyle name="20% - Accent2 3 6 3" xfId="11913"/>
    <cellStyle name="20% - Accent2 3 6 3 2" xfId="19803"/>
    <cellStyle name="20% - Accent2 3 6 3 2 2" xfId="37960"/>
    <cellStyle name="20% - Accent2 3 6 3 3" xfId="30074"/>
    <cellStyle name="20% - Accent2 3 6 4" xfId="15825"/>
    <cellStyle name="20% - Accent2 3 6 4 2" xfId="33983"/>
    <cellStyle name="20% - Accent2 3 6 5" xfId="26168"/>
    <cellStyle name="20% - Accent2 3 7" xfId="9462"/>
    <cellStyle name="20% - Accent2 3 7 2" xfId="13368"/>
    <cellStyle name="20% - Accent2 3 7 2 2" xfId="21258"/>
    <cellStyle name="20% - Accent2 3 7 2 2 2" xfId="39415"/>
    <cellStyle name="20% - Accent2 3 7 2 3" xfId="31529"/>
    <cellStyle name="20% - Accent2 3 7 3" xfId="17351"/>
    <cellStyle name="20% - Accent2 3 7 3 2" xfId="35509"/>
    <cellStyle name="20% - Accent2 3 7 4" xfId="27623"/>
    <cellStyle name="20% - Accent2 3 8" xfId="11600"/>
    <cellStyle name="20% - Accent2 3 8 2" xfId="19490"/>
    <cellStyle name="20% - Accent2 3 8 2 2" xfId="37647"/>
    <cellStyle name="20% - Accent2 3 8 3" xfId="29761"/>
    <cellStyle name="20% - Accent2 3 9" xfId="15524"/>
    <cellStyle name="20% - Accent2 3 9 2" xfId="33682"/>
    <cellStyle name="20% - Accent2 4" xfId="26"/>
    <cellStyle name="20% - Accent2 4 2" xfId="900"/>
    <cellStyle name="20% - Accent2 4 3" xfId="901"/>
    <cellStyle name="20% - Accent2 4 4" xfId="2967"/>
    <cellStyle name="20% - Accent2 4 4 2" xfId="10473"/>
    <cellStyle name="20% - Accent2 4 4 2 2" xfId="14379"/>
    <cellStyle name="20% - Accent2 4 4 2 2 2" xfId="22269"/>
    <cellStyle name="20% - Accent2 4 4 2 2 2 2" xfId="40426"/>
    <cellStyle name="20% - Accent2 4 4 2 2 3" xfId="32540"/>
    <cellStyle name="20% - Accent2 4 4 2 3" xfId="18362"/>
    <cellStyle name="20% - Accent2 4 4 2 3 2" xfId="36520"/>
    <cellStyle name="20% - Accent2 4 4 2 4" xfId="28634"/>
    <cellStyle name="20% - Accent2 4 4 3" xfId="12433"/>
    <cellStyle name="20% - Accent2 4 4 3 2" xfId="20323"/>
    <cellStyle name="20% - Accent2 4 4 3 2 2" xfId="38480"/>
    <cellStyle name="20% - Accent2 4 4 3 3" xfId="30594"/>
    <cellStyle name="20% - Accent2 4 4 4" xfId="16358"/>
    <cellStyle name="20% - Accent2 4 4 4 2" xfId="34516"/>
    <cellStyle name="20% - Accent2 4 4 5" xfId="26688"/>
    <cellStyle name="20% - Accent2 4 5" xfId="899"/>
    <cellStyle name="20% - Accent2 4 5 2" xfId="9788"/>
    <cellStyle name="20% - Accent2 4 5 2 2" xfId="13694"/>
    <cellStyle name="20% - Accent2 4 5 2 2 2" xfId="21584"/>
    <cellStyle name="20% - Accent2 4 5 2 2 2 2" xfId="39741"/>
    <cellStyle name="20% - Accent2 4 5 2 2 3" xfId="31855"/>
    <cellStyle name="20% - Accent2 4 5 2 3" xfId="17677"/>
    <cellStyle name="20% - Accent2 4 5 2 3 2" xfId="35835"/>
    <cellStyle name="20% - Accent2 4 5 2 4" xfId="27949"/>
    <cellStyle name="20% - Accent2 4 5 3" xfId="11916"/>
    <cellStyle name="20% - Accent2 4 5 3 2" xfId="19806"/>
    <cellStyle name="20% - Accent2 4 5 3 2 2" xfId="37963"/>
    <cellStyle name="20% - Accent2 4 5 3 3" xfId="30077"/>
    <cellStyle name="20% - Accent2 4 5 4" xfId="15828"/>
    <cellStyle name="20% - Accent2 4 5 4 2" xfId="33986"/>
    <cellStyle name="20% - Accent2 4 5 5" xfId="26171"/>
    <cellStyle name="20% - Accent2 5" xfId="359"/>
    <cellStyle name="20% - Accent2 5 2" xfId="608"/>
    <cellStyle name="20% - Accent2 5 2 2" xfId="2968"/>
    <cellStyle name="20% - Accent2 5 2 2 2" xfId="10474"/>
    <cellStyle name="20% - Accent2 5 2 2 2 2" xfId="14380"/>
    <cellStyle name="20% - Accent2 5 2 2 2 2 2" xfId="22270"/>
    <cellStyle name="20% - Accent2 5 2 2 2 2 2 2" xfId="40427"/>
    <cellStyle name="20% - Accent2 5 2 2 2 2 3" xfId="32541"/>
    <cellStyle name="20% - Accent2 5 2 2 2 3" xfId="18363"/>
    <cellStyle name="20% - Accent2 5 2 2 2 3 2" xfId="36521"/>
    <cellStyle name="20% - Accent2 5 2 2 2 4" xfId="28635"/>
    <cellStyle name="20% - Accent2 5 2 2 3" xfId="12434"/>
    <cellStyle name="20% - Accent2 5 2 2 3 2" xfId="20324"/>
    <cellStyle name="20% - Accent2 5 2 2 3 2 2" xfId="38481"/>
    <cellStyle name="20% - Accent2 5 2 2 3 3" xfId="30595"/>
    <cellStyle name="20% - Accent2 5 2 2 4" xfId="16359"/>
    <cellStyle name="20% - Accent2 5 2 2 4 2" xfId="34517"/>
    <cellStyle name="20% - Accent2 5 2 2 5" xfId="26689"/>
    <cellStyle name="20% - Accent2 5 2 3" xfId="9649"/>
    <cellStyle name="20% - Accent2 5 2 3 2" xfId="13555"/>
    <cellStyle name="20% - Accent2 5 2 3 2 2" xfId="21445"/>
    <cellStyle name="20% - Accent2 5 2 3 2 2 2" xfId="39602"/>
    <cellStyle name="20% - Accent2 5 2 3 2 3" xfId="31716"/>
    <cellStyle name="20% - Accent2 5 2 3 3" xfId="17538"/>
    <cellStyle name="20% - Accent2 5 2 3 3 2" xfId="35696"/>
    <cellStyle name="20% - Accent2 5 2 3 4" xfId="27810"/>
    <cellStyle name="20% - Accent2 5 2 4" xfId="11781"/>
    <cellStyle name="20% - Accent2 5 2 4 2" xfId="19671"/>
    <cellStyle name="20% - Accent2 5 2 4 2 2" xfId="37828"/>
    <cellStyle name="20% - Accent2 5 2 4 3" xfId="29942"/>
    <cellStyle name="20% - Accent2 5 2 5" xfId="15705"/>
    <cellStyle name="20% - Accent2 5 2 5 2" xfId="33863"/>
    <cellStyle name="20% - Accent2 5 2 6" xfId="26048"/>
    <cellStyle name="20% - Accent2 5 3" xfId="902"/>
    <cellStyle name="20% - Accent2 5 3 2" xfId="9789"/>
    <cellStyle name="20% - Accent2 5 3 2 2" xfId="13695"/>
    <cellStyle name="20% - Accent2 5 3 2 2 2" xfId="21585"/>
    <cellStyle name="20% - Accent2 5 3 2 2 2 2" xfId="39742"/>
    <cellStyle name="20% - Accent2 5 3 2 2 3" xfId="31856"/>
    <cellStyle name="20% - Accent2 5 3 2 3" xfId="17678"/>
    <cellStyle name="20% - Accent2 5 3 2 3 2" xfId="35836"/>
    <cellStyle name="20% - Accent2 5 3 2 4" xfId="27950"/>
    <cellStyle name="20% - Accent2 5 3 3" xfId="11917"/>
    <cellStyle name="20% - Accent2 5 3 3 2" xfId="19807"/>
    <cellStyle name="20% - Accent2 5 3 3 2 2" xfId="37964"/>
    <cellStyle name="20% - Accent2 5 3 3 3" xfId="30078"/>
    <cellStyle name="20% - Accent2 5 3 4" xfId="15829"/>
    <cellStyle name="20% - Accent2 5 3 4 2" xfId="33987"/>
    <cellStyle name="20% - Accent2 5 3 5" xfId="26172"/>
    <cellStyle name="20% - Accent2 5 4" xfId="9541"/>
    <cellStyle name="20% - Accent2 5 4 2" xfId="13447"/>
    <cellStyle name="20% - Accent2 5 4 2 2" xfId="21337"/>
    <cellStyle name="20% - Accent2 5 4 2 2 2" xfId="39494"/>
    <cellStyle name="20% - Accent2 5 4 2 3" xfId="31608"/>
    <cellStyle name="20% - Accent2 5 4 3" xfId="17430"/>
    <cellStyle name="20% - Accent2 5 4 3 2" xfId="35588"/>
    <cellStyle name="20% - Accent2 5 4 4" xfId="27702"/>
    <cellStyle name="20% - Accent2 5 5" xfId="11673"/>
    <cellStyle name="20% - Accent2 5 5 2" xfId="19563"/>
    <cellStyle name="20% - Accent2 5 5 2 2" xfId="37720"/>
    <cellStyle name="20% - Accent2 5 5 3" xfId="29834"/>
    <cellStyle name="20% - Accent2 5 6" xfId="15597"/>
    <cellStyle name="20% - Accent2 5 6 2" xfId="33755"/>
    <cellStyle name="20% - Accent2 5 7" xfId="25940"/>
    <cellStyle name="20% - Accent2 6" xfId="903"/>
    <cellStyle name="20% - Accent2 6 2" xfId="2969"/>
    <cellStyle name="20% - Accent2 6 2 2" xfId="10475"/>
    <cellStyle name="20% - Accent2 6 2 2 2" xfId="14381"/>
    <cellStyle name="20% - Accent2 6 2 2 2 2" xfId="22271"/>
    <cellStyle name="20% - Accent2 6 2 2 2 2 2" xfId="40428"/>
    <cellStyle name="20% - Accent2 6 2 2 2 3" xfId="32542"/>
    <cellStyle name="20% - Accent2 6 2 2 3" xfId="18364"/>
    <cellStyle name="20% - Accent2 6 2 2 3 2" xfId="36522"/>
    <cellStyle name="20% - Accent2 6 2 2 4" xfId="28636"/>
    <cellStyle name="20% - Accent2 6 2 3" xfId="12435"/>
    <cellStyle name="20% - Accent2 6 2 3 2" xfId="20325"/>
    <cellStyle name="20% - Accent2 6 2 3 2 2" xfId="38482"/>
    <cellStyle name="20% - Accent2 6 2 3 3" xfId="30596"/>
    <cellStyle name="20% - Accent2 6 2 4" xfId="16360"/>
    <cellStyle name="20% - Accent2 6 2 4 2" xfId="34518"/>
    <cellStyle name="20% - Accent2 6 2 5" xfId="26690"/>
    <cellStyle name="20% - Accent2 6 3" xfId="9790"/>
    <cellStyle name="20% - Accent2 6 3 2" xfId="13696"/>
    <cellStyle name="20% - Accent2 6 3 2 2" xfId="21586"/>
    <cellStyle name="20% - Accent2 6 3 2 2 2" xfId="39743"/>
    <cellStyle name="20% - Accent2 6 3 2 3" xfId="31857"/>
    <cellStyle name="20% - Accent2 6 3 3" xfId="17679"/>
    <cellStyle name="20% - Accent2 6 3 3 2" xfId="35837"/>
    <cellStyle name="20% - Accent2 6 3 4" xfId="27951"/>
    <cellStyle name="20% - Accent2 6 4" xfId="11918"/>
    <cellStyle name="20% - Accent2 6 4 2" xfId="19808"/>
    <cellStyle name="20% - Accent2 6 4 2 2" xfId="37965"/>
    <cellStyle name="20% - Accent2 6 4 3" xfId="30079"/>
    <cellStyle name="20% - Accent2 6 5" xfId="15830"/>
    <cellStyle name="20% - Accent2 6 5 2" xfId="33988"/>
    <cellStyle name="20% - Accent2 6 6" xfId="26173"/>
    <cellStyle name="20% - Accent2 7" xfId="904"/>
    <cellStyle name="20% - Accent2 7 2" xfId="2970"/>
    <cellStyle name="20% - Accent2 7 2 2" xfId="10476"/>
    <cellStyle name="20% - Accent2 7 2 2 2" xfId="14382"/>
    <cellStyle name="20% - Accent2 7 2 2 2 2" xfId="22272"/>
    <cellStyle name="20% - Accent2 7 2 2 2 2 2" xfId="40429"/>
    <cellStyle name="20% - Accent2 7 2 2 2 3" xfId="32543"/>
    <cellStyle name="20% - Accent2 7 2 2 3" xfId="18365"/>
    <cellStyle name="20% - Accent2 7 2 2 3 2" xfId="36523"/>
    <cellStyle name="20% - Accent2 7 2 2 4" xfId="28637"/>
    <cellStyle name="20% - Accent2 7 2 3" xfId="12436"/>
    <cellStyle name="20% - Accent2 7 2 3 2" xfId="20326"/>
    <cellStyle name="20% - Accent2 7 2 3 2 2" xfId="38483"/>
    <cellStyle name="20% - Accent2 7 2 3 3" xfId="30597"/>
    <cellStyle name="20% - Accent2 7 2 4" xfId="16361"/>
    <cellStyle name="20% - Accent2 7 2 4 2" xfId="34519"/>
    <cellStyle name="20% - Accent2 7 2 5" xfId="26691"/>
    <cellStyle name="20% - Accent2 7 3" xfId="9791"/>
    <cellStyle name="20% - Accent2 7 3 2" xfId="13697"/>
    <cellStyle name="20% - Accent2 7 3 2 2" xfId="21587"/>
    <cellStyle name="20% - Accent2 7 3 2 2 2" xfId="39744"/>
    <cellStyle name="20% - Accent2 7 3 2 3" xfId="31858"/>
    <cellStyle name="20% - Accent2 7 3 3" xfId="17680"/>
    <cellStyle name="20% - Accent2 7 3 3 2" xfId="35838"/>
    <cellStyle name="20% - Accent2 7 3 4" xfId="27952"/>
    <cellStyle name="20% - Accent2 7 4" xfId="11919"/>
    <cellStyle name="20% - Accent2 7 4 2" xfId="19809"/>
    <cellStyle name="20% - Accent2 7 4 2 2" xfId="37966"/>
    <cellStyle name="20% - Accent2 7 4 3" xfId="30080"/>
    <cellStyle name="20% - Accent2 7 5" xfId="15831"/>
    <cellStyle name="20% - Accent2 7 5 2" xfId="33989"/>
    <cellStyle name="20% - Accent2 7 6" xfId="26174"/>
    <cellStyle name="20% - Accent2 8" xfId="905"/>
    <cellStyle name="20% - Accent2 8 2" xfId="2971"/>
    <cellStyle name="20% - Accent2 8 2 2" xfId="10477"/>
    <cellStyle name="20% - Accent2 8 2 2 2" xfId="14383"/>
    <cellStyle name="20% - Accent2 8 2 2 2 2" xfId="22273"/>
    <cellStyle name="20% - Accent2 8 2 2 2 2 2" xfId="40430"/>
    <cellStyle name="20% - Accent2 8 2 2 2 3" xfId="32544"/>
    <cellStyle name="20% - Accent2 8 2 2 3" xfId="18366"/>
    <cellStyle name="20% - Accent2 8 2 2 3 2" xfId="36524"/>
    <cellStyle name="20% - Accent2 8 2 2 4" xfId="28638"/>
    <cellStyle name="20% - Accent2 8 2 3" xfId="12437"/>
    <cellStyle name="20% - Accent2 8 2 3 2" xfId="20327"/>
    <cellStyle name="20% - Accent2 8 2 3 2 2" xfId="38484"/>
    <cellStyle name="20% - Accent2 8 2 3 3" xfId="30598"/>
    <cellStyle name="20% - Accent2 8 2 4" xfId="16362"/>
    <cellStyle name="20% - Accent2 8 2 4 2" xfId="34520"/>
    <cellStyle name="20% - Accent2 8 2 5" xfId="26692"/>
    <cellStyle name="20% - Accent2 8 3" xfId="9792"/>
    <cellStyle name="20% - Accent2 8 3 2" xfId="13698"/>
    <cellStyle name="20% - Accent2 8 3 2 2" xfId="21588"/>
    <cellStyle name="20% - Accent2 8 3 2 2 2" xfId="39745"/>
    <cellStyle name="20% - Accent2 8 3 2 3" xfId="31859"/>
    <cellStyle name="20% - Accent2 8 3 3" xfId="17681"/>
    <cellStyle name="20% - Accent2 8 3 3 2" xfId="35839"/>
    <cellStyle name="20% - Accent2 8 3 4" xfId="27953"/>
    <cellStyle name="20% - Accent2 8 4" xfId="11920"/>
    <cellStyle name="20% - Accent2 8 4 2" xfId="19810"/>
    <cellStyle name="20% - Accent2 8 4 2 2" xfId="37967"/>
    <cellStyle name="20% - Accent2 8 4 3" xfId="30081"/>
    <cellStyle name="20% - Accent2 8 5" xfId="15832"/>
    <cellStyle name="20% - Accent2 8 5 2" xfId="33990"/>
    <cellStyle name="20% - Accent2 8 6" xfId="26175"/>
    <cellStyle name="20% - Accent2 9" xfId="906"/>
    <cellStyle name="20% - Accent2 9 2" xfId="2972"/>
    <cellStyle name="20% - Accent2 9 2 2" xfId="10478"/>
    <cellStyle name="20% - Accent2 9 2 2 2" xfId="14384"/>
    <cellStyle name="20% - Accent2 9 2 2 2 2" xfId="22274"/>
    <cellStyle name="20% - Accent2 9 2 2 2 2 2" xfId="40431"/>
    <cellStyle name="20% - Accent2 9 2 2 2 3" xfId="32545"/>
    <cellStyle name="20% - Accent2 9 2 2 3" xfId="18367"/>
    <cellStyle name="20% - Accent2 9 2 2 3 2" xfId="36525"/>
    <cellStyle name="20% - Accent2 9 2 2 4" xfId="28639"/>
    <cellStyle name="20% - Accent2 9 2 3" xfId="12438"/>
    <cellStyle name="20% - Accent2 9 2 3 2" xfId="20328"/>
    <cellStyle name="20% - Accent2 9 2 3 2 2" xfId="38485"/>
    <cellStyle name="20% - Accent2 9 2 3 3" xfId="30599"/>
    <cellStyle name="20% - Accent2 9 2 4" xfId="16363"/>
    <cellStyle name="20% - Accent2 9 2 4 2" xfId="34521"/>
    <cellStyle name="20% - Accent2 9 2 5" xfId="26693"/>
    <cellStyle name="20% - Accent2 9 3" xfId="9793"/>
    <cellStyle name="20% - Accent2 9 3 2" xfId="13699"/>
    <cellStyle name="20% - Accent2 9 3 2 2" xfId="21589"/>
    <cellStyle name="20% - Accent2 9 3 2 2 2" xfId="39746"/>
    <cellStyle name="20% - Accent2 9 3 2 3" xfId="31860"/>
    <cellStyle name="20% - Accent2 9 3 3" xfId="17682"/>
    <cellStyle name="20% - Accent2 9 3 3 2" xfId="35840"/>
    <cellStyle name="20% - Accent2 9 3 4" xfId="27954"/>
    <cellStyle name="20% - Accent2 9 4" xfId="11921"/>
    <cellStyle name="20% - Accent2 9 4 2" xfId="19811"/>
    <cellStyle name="20% - Accent2 9 4 2 2" xfId="37968"/>
    <cellStyle name="20% - Accent2 9 4 3" xfId="30082"/>
    <cellStyle name="20% - Accent2 9 5" xfId="15833"/>
    <cellStyle name="20% - Accent2 9 5 2" xfId="33991"/>
    <cellStyle name="20% - Accent2 9 6" xfId="26176"/>
    <cellStyle name="20% - Accent3" xfId="847" builtinId="38" customBuiltin="1"/>
    <cellStyle name="20% - Accent3 10" xfId="907"/>
    <cellStyle name="20% - Accent3 10 2" xfId="2973"/>
    <cellStyle name="20% - Accent3 10 2 2" xfId="10479"/>
    <cellStyle name="20% - Accent3 10 2 2 2" xfId="14385"/>
    <cellStyle name="20% - Accent3 10 2 2 2 2" xfId="22275"/>
    <cellStyle name="20% - Accent3 10 2 2 2 2 2" xfId="40432"/>
    <cellStyle name="20% - Accent3 10 2 2 2 3" xfId="32546"/>
    <cellStyle name="20% - Accent3 10 2 2 3" xfId="18368"/>
    <cellStyle name="20% - Accent3 10 2 2 3 2" xfId="36526"/>
    <cellStyle name="20% - Accent3 10 2 2 4" xfId="28640"/>
    <cellStyle name="20% - Accent3 10 2 3" xfId="12439"/>
    <cellStyle name="20% - Accent3 10 2 3 2" xfId="20329"/>
    <cellStyle name="20% - Accent3 10 2 3 2 2" xfId="38486"/>
    <cellStyle name="20% - Accent3 10 2 3 3" xfId="30600"/>
    <cellStyle name="20% - Accent3 10 2 4" xfId="16364"/>
    <cellStyle name="20% - Accent3 10 2 4 2" xfId="34522"/>
    <cellStyle name="20% - Accent3 10 2 5" xfId="26694"/>
    <cellStyle name="20% - Accent3 10 3" xfId="9794"/>
    <cellStyle name="20% - Accent3 10 3 2" xfId="13700"/>
    <cellStyle name="20% - Accent3 10 3 2 2" xfId="21590"/>
    <cellStyle name="20% - Accent3 10 3 2 2 2" xfId="39747"/>
    <cellStyle name="20% - Accent3 10 3 2 3" xfId="31861"/>
    <cellStyle name="20% - Accent3 10 3 3" xfId="17683"/>
    <cellStyle name="20% - Accent3 10 3 3 2" xfId="35841"/>
    <cellStyle name="20% - Accent3 10 3 4" xfId="27955"/>
    <cellStyle name="20% - Accent3 10 4" xfId="11922"/>
    <cellStyle name="20% - Accent3 10 4 2" xfId="19812"/>
    <cellStyle name="20% - Accent3 10 4 2 2" xfId="37969"/>
    <cellStyle name="20% - Accent3 10 4 3" xfId="30083"/>
    <cellStyle name="20% - Accent3 10 5" xfId="15834"/>
    <cellStyle name="20% - Accent3 10 5 2" xfId="33992"/>
    <cellStyle name="20% - Accent3 10 6" xfId="26177"/>
    <cellStyle name="20% - Accent3 11" xfId="908"/>
    <cellStyle name="20% - Accent3 11 2" xfId="2974"/>
    <cellStyle name="20% - Accent3 11 2 2" xfId="10480"/>
    <cellStyle name="20% - Accent3 11 2 2 2" xfId="14386"/>
    <cellStyle name="20% - Accent3 11 2 2 2 2" xfId="22276"/>
    <cellStyle name="20% - Accent3 11 2 2 2 2 2" xfId="40433"/>
    <cellStyle name="20% - Accent3 11 2 2 2 3" xfId="32547"/>
    <cellStyle name="20% - Accent3 11 2 2 3" xfId="18369"/>
    <cellStyle name="20% - Accent3 11 2 2 3 2" xfId="36527"/>
    <cellStyle name="20% - Accent3 11 2 2 4" xfId="28641"/>
    <cellStyle name="20% - Accent3 11 2 3" xfId="12440"/>
    <cellStyle name="20% - Accent3 11 2 3 2" xfId="20330"/>
    <cellStyle name="20% - Accent3 11 2 3 2 2" xfId="38487"/>
    <cellStyle name="20% - Accent3 11 2 3 3" xfId="30601"/>
    <cellStyle name="20% - Accent3 11 2 4" xfId="16365"/>
    <cellStyle name="20% - Accent3 11 2 4 2" xfId="34523"/>
    <cellStyle name="20% - Accent3 11 2 5" xfId="26695"/>
    <cellStyle name="20% - Accent3 11 3" xfId="9795"/>
    <cellStyle name="20% - Accent3 11 3 2" xfId="13701"/>
    <cellStyle name="20% - Accent3 11 3 2 2" xfId="21591"/>
    <cellStyle name="20% - Accent3 11 3 2 2 2" xfId="39748"/>
    <cellStyle name="20% - Accent3 11 3 2 3" xfId="31862"/>
    <cellStyle name="20% - Accent3 11 3 3" xfId="17684"/>
    <cellStyle name="20% - Accent3 11 3 3 2" xfId="35842"/>
    <cellStyle name="20% - Accent3 11 3 4" xfId="27956"/>
    <cellStyle name="20% - Accent3 11 4" xfId="11923"/>
    <cellStyle name="20% - Accent3 11 4 2" xfId="19813"/>
    <cellStyle name="20% - Accent3 11 4 2 2" xfId="37970"/>
    <cellStyle name="20% - Accent3 11 4 3" xfId="30084"/>
    <cellStyle name="20% - Accent3 11 5" xfId="15835"/>
    <cellStyle name="20% - Accent3 11 5 2" xfId="33993"/>
    <cellStyle name="20% - Accent3 11 6" xfId="26178"/>
    <cellStyle name="20% - Accent3 12" xfId="909"/>
    <cellStyle name="20% - Accent3 12 2" xfId="2975"/>
    <cellStyle name="20% - Accent3 12 2 2" xfId="10481"/>
    <cellStyle name="20% - Accent3 12 2 2 2" xfId="14387"/>
    <cellStyle name="20% - Accent3 12 2 2 2 2" xfId="22277"/>
    <cellStyle name="20% - Accent3 12 2 2 2 2 2" xfId="40434"/>
    <cellStyle name="20% - Accent3 12 2 2 2 3" xfId="32548"/>
    <cellStyle name="20% - Accent3 12 2 2 3" xfId="18370"/>
    <cellStyle name="20% - Accent3 12 2 2 3 2" xfId="36528"/>
    <cellStyle name="20% - Accent3 12 2 2 4" xfId="28642"/>
    <cellStyle name="20% - Accent3 12 2 3" xfId="12441"/>
    <cellStyle name="20% - Accent3 12 2 3 2" xfId="20331"/>
    <cellStyle name="20% - Accent3 12 2 3 2 2" xfId="38488"/>
    <cellStyle name="20% - Accent3 12 2 3 3" xfId="30602"/>
    <cellStyle name="20% - Accent3 12 2 4" xfId="16366"/>
    <cellStyle name="20% - Accent3 12 2 4 2" xfId="34524"/>
    <cellStyle name="20% - Accent3 12 2 5" xfId="26696"/>
    <cellStyle name="20% - Accent3 12 3" xfId="9796"/>
    <cellStyle name="20% - Accent3 12 3 2" xfId="13702"/>
    <cellStyle name="20% - Accent3 12 3 2 2" xfId="21592"/>
    <cellStyle name="20% - Accent3 12 3 2 2 2" xfId="39749"/>
    <cellStyle name="20% - Accent3 12 3 2 3" xfId="31863"/>
    <cellStyle name="20% - Accent3 12 3 3" xfId="17685"/>
    <cellStyle name="20% - Accent3 12 3 3 2" xfId="35843"/>
    <cellStyle name="20% - Accent3 12 3 4" xfId="27957"/>
    <cellStyle name="20% - Accent3 12 4" xfId="11924"/>
    <cellStyle name="20% - Accent3 12 4 2" xfId="19814"/>
    <cellStyle name="20% - Accent3 12 4 2 2" xfId="37971"/>
    <cellStyle name="20% - Accent3 12 4 3" xfId="30085"/>
    <cellStyle name="20% - Accent3 12 5" xfId="15836"/>
    <cellStyle name="20% - Accent3 12 5 2" xfId="33994"/>
    <cellStyle name="20% - Accent3 12 6" xfId="26179"/>
    <cellStyle name="20% - Accent3 13" xfId="910"/>
    <cellStyle name="20% - Accent3 13 2" xfId="2976"/>
    <cellStyle name="20% - Accent3 13 2 2" xfId="10482"/>
    <cellStyle name="20% - Accent3 13 2 2 2" xfId="14388"/>
    <cellStyle name="20% - Accent3 13 2 2 2 2" xfId="22278"/>
    <cellStyle name="20% - Accent3 13 2 2 2 2 2" xfId="40435"/>
    <cellStyle name="20% - Accent3 13 2 2 2 3" xfId="32549"/>
    <cellStyle name="20% - Accent3 13 2 2 3" xfId="18371"/>
    <cellStyle name="20% - Accent3 13 2 2 3 2" xfId="36529"/>
    <cellStyle name="20% - Accent3 13 2 2 4" xfId="28643"/>
    <cellStyle name="20% - Accent3 13 2 3" xfId="12442"/>
    <cellStyle name="20% - Accent3 13 2 3 2" xfId="20332"/>
    <cellStyle name="20% - Accent3 13 2 3 2 2" xfId="38489"/>
    <cellStyle name="20% - Accent3 13 2 3 3" xfId="30603"/>
    <cellStyle name="20% - Accent3 13 2 4" xfId="16367"/>
    <cellStyle name="20% - Accent3 13 2 4 2" xfId="34525"/>
    <cellStyle name="20% - Accent3 13 2 5" xfId="26697"/>
    <cellStyle name="20% - Accent3 13 3" xfId="9797"/>
    <cellStyle name="20% - Accent3 13 3 2" xfId="13703"/>
    <cellStyle name="20% - Accent3 13 3 2 2" xfId="21593"/>
    <cellStyle name="20% - Accent3 13 3 2 2 2" xfId="39750"/>
    <cellStyle name="20% - Accent3 13 3 2 3" xfId="31864"/>
    <cellStyle name="20% - Accent3 13 3 3" xfId="17686"/>
    <cellStyle name="20% - Accent3 13 3 3 2" xfId="35844"/>
    <cellStyle name="20% - Accent3 13 3 4" xfId="27958"/>
    <cellStyle name="20% - Accent3 13 4" xfId="11925"/>
    <cellStyle name="20% - Accent3 13 4 2" xfId="19815"/>
    <cellStyle name="20% - Accent3 13 4 2 2" xfId="37972"/>
    <cellStyle name="20% - Accent3 13 4 3" xfId="30086"/>
    <cellStyle name="20% - Accent3 13 5" xfId="15837"/>
    <cellStyle name="20% - Accent3 13 5 2" xfId="33995"/>
    <cellStyle name="20% - Accent3 13 6" xfId="26180"/>
    <cellStyle name="20% - Accent3 14" xfId="911"/>
    <cellStyle name="20% - Accent3 14 2" xfId="2977"/>
    <cellStyle name="20% - Accent3 14 2 2" xfId="10483"/>
    <cellStyle name="20% - Accent3 14 2 2 2" xfId="14389"/>
    <cellStyle name="20% - Accent3 14 2 2 2 2" xfId="22279"/>
    <cellStyle name="20% - Accent3 14 2 2 2 2 2" xfId="40436"/>
    <cellStyle name="20% - Accent3 14 2 2 2 3" xfId="32550"/>
    <cellStyle name="20% - Accent3 14 2 2 3" xfId="18372"/>
    <cellStyle name="20% - Accent3 14 2 2 3 2" xfId="36530"/>
    <cellStyle name="20% - Accent3 14 2 2 4" xfId="28644"/>
    <cellStyle name="20% - Accent3 14 2 3" xfId="12443"/>
    <cellStyle name="20% - Accent3 14 2 3 2" xfId="20333"/>
    <cellStyle name="20% - Accent3 14 2 3 2 2" xfId="38490"/>
    <cellStyle name="20% - Accent3 14 2 3 3" xfId="30604"/>
    <cellStyle name="20% - Accent3 14 2 4" xfId="16368"/>
    <cellStyle name="20% - Accent3 14 2 4 2" xfId="34526"/>
    <cellStyle name="20% - Accent3 14 2 5" xfId="26698"/>
    <cellStyle name="20% - Accent3 14 3" xfId="9798"/>
    <cellStyle name="20% - Accent3 14 3 2" xfId="13704"/>
    <cellStyle name="20% - Accent3 14 3 2 2" xfId="21594"/>
    <cellStyle name="20% - Accent3 14 3 2 2 2" xfId="39751"/>
    <cellStyle name="20% - Accent3 14 3 2 3" xfId="31865"/>
    <cellStyle name="20% - Accent3 14 3 3" xfId="17687"/>
    <cellStyle name="20% - Accent3 14 3 3 2" xfId="35845"/>
    <cellStyle name="20% - Accent3 14 3 4" xfId="27959"/>
    <cellStyle name="20% - Accent3 14 4" xfId="11926"/>
    <cellStyle name="20% - Accent3 14 4 2" xfId="19816"/>
    <cellStyle name="20% - Accent3 14 4 2 2" xfId="37973"/>
    <cellStyle name="20% - Accent3 14 4 3" xfId="30087"/>
    <cellStyle name="20% - Accent3 14 5" xfId="15838"/>
    <cellStyle name="20% - Accent3 14 5 2" xfId="33996"/>
    <cellStyle name="20% - Accent3 14 6" xfId="26181"/>
    <cellStyle name="20% - Accent3 15" xfId="1429"/>
    <cellStyle name="20% - Accent3 16" xfId="4866"/>
    <cellStyle name="20% - Accent3 16 2" xfId="11094"/>
    <cellStyle name="20% - Accent3 16 2 2" xfId="15000"/>
    <cellStyle name="20% - Accent3 16 2 2 2" xfId="22890"/>
    <cellStyle name="20% - Accent3 16 2 2 2 2" xfId="41047"/>
    <cellStyle name="20% - Accent3 16 2 2 3" xfId="33161"/>
    <cellStyle name="20% - Accent3 16 2 3" xfId="18983"/>
    <cellStyle name="20% - Accent3 16 2 3 2" xfId="37141"/>
    <cellStyle name="20% - Accent3 16 2 4" xfId="29255"/>
    <cellStyle name="20% - Accent3 16 3" xfId="12862"/>
    <cellStyle name="20% - Accent3 16 3 2" xfId="20752"/>
    <cellStyle name="20% - Accent3 16 3 2 2" xfId="38909"/>
    <cellStyle name="20% - Accent3 16 3 3" xfId="31023"/>
    <cellStyle name="20% - Accent3 16 4" xfId="16814"/>
    <cellStyle name="20% - Accent3 16 4 2" xfId="34972"/>
    <cellStyle name="20% - Accent3 16 5" xfId="27117"/>
    <cellStyle name="20% - Accent3 17" xfId="4881"/>
    <cellStyle name="20% - Accent3 17 2" xfId="11109"/>
    <cellStyle name="20% - Accent3 17 2 2" xfId="15015"/>
    <cellStyle name="20% - Accent3 17 2 2 2" xfId="22905"/>
    <cellStyle name="20% - Accent3 17 2 2 2 2" xfId="41062"/>
    <cellStyle name="20% - Accent3 17 2 2 3" xfId="33176"/>
    <cellStyle name="20% - Accent3 17 2 3" xfId="18998"/>
    <cellStyle name="20% - Accent3 17 2 3 2" xfId="37156"/>
    <cellStyle name="20% - Accent3 17 2 4" xfId="29270"/>
    <cellStyle name="20% - Accent3 17 3" xfId="12877"/>
    <cellStyle name="20% - Accent3 17 3 2" xfId="20767"/>
    <cellStyle name="20% - Accent3 17 3 2 2" xfId="38924"/>
    <cellStyle name="20% - Accent3 17 3 3" xfId="31038"/>
    <cellStyle name="20% - Accent3 17 4" xfId="16829"/>
    <cellStyle name="20% - Accent3 17 4 2" xfId="34987"/>
    <cellStyle name="20% - Accent3 17 5" xfId="27132"/>
    <cellStyle name="20% - Accent3 18" xfId="9750"/>
    <cellStyle name="20% - Accent3 18 2" xfId="13656"/>
    <cellStyle name="20% - Accent3 18 2 2" xfId="21546"/>
    <cellStyle name="20% - Accent3 18 2 2 2" xfId="39703"/>
    <cellStyle name="20% - Accent3 18 2 3" xfId="31817"/>
    <cellStyle name="20% - Accent3 18 3" xfId="17639"/>
    <cellStyle name="20% - Accent3 18 3 2" xfId="35797"/>
    <cellStyle name="20% - Accent3 18 4" xfId="27911"/>
    <cellStyle name="20% - Accent3 19" xfId="11878"/>
    <cellStyle name="20% - Accent3 19 2" xfId="19768"/>
    <cellStyle name="20% - Accent3 19 2 2" xfId="37925"/>
    <cellStyle name="20% - Accent3 19 3" xfId="30039"/>
    <cellStyle name="20% - Accent3 2" xfId="103"/>
    <cellStyle name="20% - Accent3 2 10" xfId="25854"/>
    <cellStyle name="20% - Accent3 2 2" xfId="407"/>
    <cellStyle name="20% - Accent3 2 2 2" xfId="662"/>
    <cellStyle name="20% - Accent3 2 2 2 2" xfId="2979"/>
    <cellStyle name="20% - Accent3 2 2 2 2 2" xfId="10485"/>
    <cellStyle name="20% - Accent3 2 2 2 2 2 2" xfId="14391"/>
    <cellStyle name="20% - Accent3 2 2 2 2 2 2 2" xfId="22281"/>
    <cellStyle name="20% - Accent3 2 2 2 2 2 2 2 2" xfId="40438"/>
    <cellStyle name="20% - Accent3 2 2 2 2 2 2 3" xfId="32552"/>
    <cellStyle name="20% - Accent3 2 2 2 2 2 3" xfId="18374"/>
    <cellStyle name="20% - Accent3 2 2 2 2 2 3 2" xfId="36532"/>
    <cellStyle name="20% - Accent3 2 2 2 2 2 4" xfId="28646"/>
    <cellStyle name="20% - Accent3 2 2 2 2 3" xfId="12445"/>
    <cellStyle name="20% - Accent3 2 2 2 2 3 2" xfId="20335"/>
    <cellStyle name="20% - Accent3 2 2 2 2 3 2 2" xfId="38492"/>
    <cellStyle name="20% - Accent3 2 2 2 2 3 3" xfId="30606"/>
    <cellStyle name="20% - Accent3 2 2 2 2 4" xfId="16370"/>
    <cellStyle name="20% - Accent3 2 2 2 2 4 2" xfId="34528"/>
    <cellStyle name="20% - Accent3 2 2 2 2 5" xfId="26700"/>
    <cellStyle name="20% - Accent3 2 2 2 3" xfId="9668"/>
    <cellStyle name="20% - Accent3 2 2 2 3 2" xfId="13574"/>
    <cellStyle name="20% - Accent3 2 2 2 3 2 2" xfId="21464"/>
    <cellStyle name="20% - Accent3 2 2 2 3 2 2 2" xfId="39621"/>
    <cellStyle name="20% - Accent3 2 2 2 3 2 3" xfId="31735"/>
    <cellStyle name="20% - Accent3 2 2 2 3 3" xfId="17557"/>
    <cellStyle name="20% - Accent3 2 2 2 3 3 2" xfId="35715"/>
    <cellStyle name="20% - Accent3 2 2 2 3 4" xfId="27829"/>
    <cellStyle name="20% - Accent3 2 2 2 4" xfId="11800"/>
    <cellStyle name="20% - Accent3 2 2 2 4 2" xfId="19690"/>
    <cellStyle name="20% - Accent3 2 2 2 4 2 2" xfId="37847"/>
    <cellStyle name="20% - Accent3 2 2 2 4 3" xfId="29961"/>
    <cellStyle name="20% - Accent3 2 2 2 5" xfId="15724"/>
    <cellStyle name="20% - Accent3 2 2 2 5 2" xfId="33882"/>
    <cellStyle name="20% - Accent3 2 2 2 6" xfId="26067"/>
    <cellStyle name="20% - Accent3 2 2 3" xfId="913"/>
    <cellStyle name="20% - Accent3 2 2 3 2" xfId="9800"/>
    <cellStyle name="20% - Accent3 2 2 3 2 2" xfId="13706"/>
    <cellStyle name="20% - Accent3 2 2 3 2 2 2" xfId="21596"/>
    <cellStyle name="20% - Accent3 2 2 3 2 2 2 2" xfId="39753"/>
    <cellStyle name="20% - Accent3 2 2 3 2 2 3" xfId="31867"/>
    <cellStyle name="20% - Accent3 2 2 3 2 3" xfId="17689"/>
    <cellStyle name="20% - Accent3 2 2 3 2 3 2" xfId="35847"/>
    <cellStyle name="20% - Accent3 2 2 3 2 4" xfId="27961"/>
    <cellStyle name="20% - Accent3 2 2 3 3" xfId="11928"/>
    <cellStyle name="20% - Accent3 2 2 3 3 2" xfId="19818"/>
    <cellStyle name="20% - Accent3 2 2 3 3 2 2" xfId="37975"/>
    <cellStyle name="20% - Accent3 2 2 3 3 3" xfId="30089"/>
    <cellStyle name="20% - Accent3 2 2 3 4" xfId="15840"/>
    <cellStyle name="20% - Accent3 2 2 3 4 2" xfId="33998"/>
    <cellStyle name="20% - Accent3 2 2 3 5" xfId="26183"/>
    <cellStyle name="20% - Accent3 2 2 4" xfId="9560"/>
    <cellStyle name="20% - Accent3 2 2 4 2" xfId="13466"/>
    <cellStyle name="20% - Accent3 2 2 4 2 2" xfId="21356"/>
    <cellStyle name="20% - Accent3 2 2 4 2 2 2" xfId="39513"/>
    <cellStyle name="20% - Accent3 2 2 4 2 3" xfId="31627"/>
    <cellStyle name="20% - Accent3 2 2 4 3" xfId="17449"/>
    <cellStyle name="20% - Accent3 2 2 4 3 2" xfId="35607"/>
    <cellStyle name="20% - Accent3 2 2 4 4" xfId="27721"/>
    <cellStyle name="20% - Accent3 2 2 5" xfId="11692"/>
    <cellStyle name="20% - Accent3 2 2 5 2" xfId="19582"/>
    <cellStyle name="20% - Accent3 2 2 5 2 2" xfId="37739"/>
    <cellStyle name="20% - Accent3 2 2 5 3" xfId="29853"/>
    <cellStyle name="20% - Accent3 2 2 6" xfId="15616"/>
    <cellStyle name="20% - Accent3 2 2 6 2" xfId="33774"/>
    <cellStyle name="20% - Accent3 2 2 7" xfId="25959"/>
    <cellStyle name="20% - Accent3 2 3" xfId="287"/>
    <cellStyle name="20% - Accent3 2 3 2" xfId="2980"/>
    <cellStyle name="20% - Accent3 2 3 2 2" xfId="10486"/>
    <cellStyle name="20% - Accent3 2 3 2 2 2" xfId="14392"/>
    <cellStyle name="20% - Accent3 2 3 2 2 2 2" xfId="22282"/>
    <cellStyle name="20% - Accent3 2 3 2 2 2 2 2" xfId="40439"/>
    <cellStyle name="20% - Accent3 2 3 2 2 2 3" xfId="32553"/>
    <cellStyle name="20% - Accent3 2 3 2 2 3" xfId="18375"/>
    <cellStyle name="20% - Accent3 2 3 2 2 3 2" xfId="36533"/>
    <cellStyle name="20% - Accent3 2 3 2 2 4" xfId="28647"/>
    <cellStyle name="20% - Accent3 2 3 2 3" xfId="12446"/>
    <cellStyle name="20% - Accent3 2 3 2 3 2" xfId="20336"/>
    <cellStyle name="20% - Accent3 2 3 2 3 2 2" xfId="38493"/>
    <cellStyle name="20% - Accent3 2 3 2 3 3" xfId="30607"/>
    <cellStyle name="20% - Accent3 2 3 2 4" xfId="16371"/>
    <cellStyle name="20% - Accent3 2 3 2 4 2" xfId="34529"/>
    <cellStyle name="20% - Accent3 2 3 2 5" xfId="26701"/>
    <cellStyle name="20% - Accent3 2 3 3" xfId="914"/>
    <cellStyle name="20% - Accent3 2 3 3 2" xfId="9801"/>
    <cellStyle name="20% - Accent3 2 3 3 2 2" xfId="13707"/>
    <cellStyle name="20% - Accent3 2 3 3 2 2 2" xfId="21597"/>
    <cellStyle name="20% - Accent3 2 3 3 2 2 2 2" xfId="39754"/>
    <cellStyle name="20% - Accent3 2 3 3 2 2 3" xfId="31868"/>
    <cellStyle name="20% - Accent3 2 3 3 2 3" xfId="17690"/>
    <cellStyle name="20% - Accent3 2 3 3 2 3 2" xfId="35848"/>
    <cellStyle name="20% - Accent3 2 3 3 2 4" xfId="27962"/>
    <cellStyle name="20% - Accent3 2 3 3 3" xfId="11929"/>
    <cellStyle name="20% - Accent3 2 3 3 3 2" xfId="19819"/>
    <cellStyle name="20% - Accent3 2 3 3 3 2 2" xfId="37976"/>
    <cellStyle name="20% - Accent3 2 3 3 3 3" xfId="30090"/>
    <cellStyle name="20% - Accent3 2 3 3 4" xfId="15841"/>
    <cellStyle name="20% - Accent3 2 3 3 4 2" xfId="33999"/>
    <cellStyle name="20% - Accent3 2 3 3 5" xfId="26184"/>
    <cellStyle name="20% - Accent3 2 3 4" xfId="9496"/>
    <cellStyle name="20% - Accent3 2 3 4 2" xfId="13402"/>
    <cellStyle name="20% - Accent3 2 3 4 2 2" xfId="21292"/>
    <cellStyle name="20% - Accent3 2 3 4 2 2 2" xfId="39449"/>
    <cellStyle name="20% - Accent3 2 3 4 2 3" xfId="31563"/>
    <cellStyle name="20% - Accent3 2 3 4 3" xfId="17385"/>
    <cellStyle name="20% - Accent3 2 3 4 3 2" xfId="35543"/>
    <cellStyle name="20% - Accent3 2 3 4 4" xfId="27657"/>
    <cellStyle name="20% - Accent3 2 3 5" xfId="11630"/>
    <cellStyle name="20% - Accent3 2 3 5 2" xfId="19520"/>
    <cellStyle name="20% - Accent3 2 3 5 2 2" xfId="37677"/>
    <cellStyle name="20% - Accent3 2 3 5 3" xfId="29791"/>
    <cellStyle name="20% - Accent3 2 3 6" xfId="15554"/>
    <cellStyle name="20% - Accent3 2 3 6 2" xfId="33712"/>
    <cellStyle name="20% - Accent3 2 3 7" xfId="25897"/>
    <cellStyle name="20% - Accent3 2 4" xfId="529"/>
    <cellStyle name="20% - Accent3 2 4 2" xfId="915"/>
    <cellStyle name="20% - Accent3 2 4 3" xfId="9609"/>
    <cellStyle name="20% - Accent3 2 4 3 2" xfId="13515"/>
    <cellStyle name="20% - Accent3 2 4 3 2 2" xfId="21405"/>
    <cellStyle name="20% - Accent3 2 4 3 2 2 2" xfId="39562"/>
    <cellStyle name="20% - Accent3 2 4 3 2 3" xfId="31676"/>
    <cellStyle name="20% - Accent3 2 4 3 3" xfId="17498"/>
    <cellStyle name="20% - Accent3 2 4 3 3 2" xfId="35656"/>
    <cellStyle name="20% - Accent3 2 4 3 4" xfId="27770"/>
    <cellStyle name="20% - Accent3 2 4 4" xfId="11741"/>
    <cellStyle name="20% - Accent3 2 4 4 2" xfId="19631"/>
    <cellStyle name="20% - Accent3 2 4 4 2 2" xfId="37788"/>
    <cellStyle name="20% - Accent3 2 4 4 3" xfId="29902"/>
    <cellStyle name="20% - Accent3 2 4 5" xfId="15665"/>
    <cellStyle name="20% - Accent3 2 4 5 2" xfId="33823"/>
    <cellStyle name="20% - Accent3 2 4 6" xfId="26008"/>
    <cellStyle name="20% - Accent3 2 5" xfId="2978"/>
    <cellStyle name="20% - Accent3 2 5 2" xfId="10484"/>
    <cellStyle name="20% - Accent3 2 5 2 2" xfId="14390"/>
    <cellStyle name="20% - Accent3 2 5 2 2 2" xfId="22280"/>
    <cellStyle name="20% - Accent3 2 5 2 2 2 2" xfId="40437"/>
    <cellStyle name="20% - Accent3 2 5 2 2 3" xfId="32551"/>
    <cellStyle name="20% - Accent3 2 5 2 3" xfId="18373"/>
    <cellStyle name="20% - Accent3 2 5 2 3 2" xfId="36531"/>
    <cellStyle name="20% - Accent3 2 5 2 4" xfId="28645"/>
    <cellStyle name="20% - Accent3 2 5 3" xfId="12444"/>
    <cellStyle name="20% - Accent3 2 5 3 2" xfId="20334"/>
    <cellStyle name="20% - Accent3 2 5 3 2 2" xfId="38491"/>
    <cellStyle name="20% - Accent3 2 5 3 3" xfId="30605"/>
    <cellStyle name="20% - Accent3 2 5 4" xfId="16369"/>
    <cellStyle name="20% - Accent3 2 5 4 2" xfId="34527"/>
    <cellStyle name="20% - Accent3 2 5 5" xfId="26699"/>
    <cellStyle name="20% - Accent3 2 6" xfId="912"/>
    <cellStyle name="20% - Accent3 2 6 2" xfId="9799"/>
    <cellStyle name="20% - Accent3 2 6 2 2" xfId="13705"/>
    <cellStyle name="20% - Accent3 2 6 2 2 2" xfId="21595"/>
    <cellStyle name="20% - Accent3 2 6 2 2 2 2" xfId="39752"/>
    <cellStyle name="20% - Accent3 2 6 2 2 3" xfId="31866"/>
    <cellStyle name="20% - Accent3 2 6 2 3" xfId="17688"/>
    <cellStyle name="20% - Accent3 2 6 2 3 2" xfId="35846"/>
    <cellStyle name="20% - Accent3 2 6 2 4" xfId="27960"/>
    <cellStyle name="20% - Accent3 2 6 3" xfId="11927"/>
    <cellStyle name="20% - Accent3 2 6 3 2" xfId="19817"/>
    <cellStyle name="20% - Accent3 2 6 3 2 2" xfId="37974"/>
    <cellStyle name="20% - Accent3 2 6 3 3" xfId="30088"/>
    <cellStyle name="20% - Accent3 2 6 4" xfId="15839"/>
    <cellStyle name="20% - Accent3 2 6 4 2" xfId="33997"/>
    <cellStyle name="20% - Accent3 2 6 5" xfId="26182"/>
    <cellStyle name="20% - Accent3 2 7" xfId="9449"/>
    <cellStyle name="20% - Accent3 2 7 2" xfId="13355"/>
    <cellStyle name="20% - Accent3 2 7 2 2" xfId="21245"/>
    <cellStyle name="20% - Accent3 2 7 2 2 2" xfId="39402"/>
    <cellStyle name="20% - Accent3 2 7 2 3" xfId="31516"/>
    <cellStyle name="20% - Accent3 2 7 3" xfId="17338"/>
    <cellStyle name="20% - Accent3 2 7 3 2" xfId="35496"/>
    <cellStyle name="20% - Accent3 2 7 4" xfId="27610"/>
    <cellStyle name="20% - Accent3 2 8" xfId="11587"/>
    <cellStyle name="20% - Accent3 2 8 2" xfId="19477"/>
    <cellStyle name="20% - Accent3 2 8 2 2" xfId="37634"/>
    <cellStyle name="20% - Accent3 2 8 3" xfId="29748"/>
    <cellStyle name="20% - Accent3 2 9" xfId="15511"/>
    <cellStyle name="20% - Accent3 2 9 2" xfId="33669"/>
    <cellStyle name="20% - Accent3 20" xfId="15492"/>
    <cellStyle name="20% - Accent3 20 2" xfId="33652"/>
    <cellStyle name="20% - Accent3 21" xfId="25836"/>
    <cellStyle name="20% - Accent3 3" xfId="146"/>
    <cellStyle name="20% - Accent3 3 10" xfId="25869"/>
    <cellStyle name="20% - Accent3 3 2" xfId="422"/>
    <cellStyle name="20% - Accent3 3 2 2" xfId="677"/>
    <cellStyle name="20% - Accent3 3 2 2 2" xfId="2982"/>
    <cellStyle name="20% - Accent3 3 2 2 2 2" xfId="10488"/>
    <cellStyle name="20% - Accent3 3 2 2 2 2 2" xfId="14394"/>
    <cellStyle name="20% - Accent3 3 2 2 2 2 2 2" xfId="22284"/>
    <cellStyle name="20% - Accent3 3 2 2 2 2 2 2 2" xfId="40441"/>
    <cellStyle name="20% - Accent3 3 2 2 2 2 2 3" xfId="32555"/>
    <cellStyle name="20% - Accent3 3 2 2 2 2 3" xfId="18377"/>
    <cellStyle name="20% - Accent3 3 2 2 2 2 3 2" xfId="36535"/>
    <cellStyle name="20% - Accent3 3 2 2 2 2 4" xfId="28649"/>
    <cellStyle name="20% - Accent3 3 2 2 2 3" xfId="12448"/>
    <cellStyle name="20% - Accent3 3 2 2 2 3 2" xfId="20338"/>
    <cellStyle name="20% - Accent3 3 2 2 2 3 2 2" xfId="38495"/>
    <cellStyle name="20% - Accent3 3 2 2 2 3 3" xfId="30609"/>
    <cellStyle name="20% - Accent3 3 2 2 2 4" xfId="16373"/>
    <cellStyle name="20% - Accent3 3 2 2 2 4 2" xfId="34531"/>
    <cellStyle name="20% - Accent3 3 2 2 2 5" xfId="26703"/>
    <cellStyle name="20% - Accent3 3 2 2 3" xfId="9683"/>
    <cellStyle name="20% - Accent3 3 2 2 3 2" xfId="13589"/>
    <cellStyle name="20% - Accent3 3 2 2 3 2 2" xfId="21479"/>
    <cellStyle name="20% - Accent3 3 2 2 3 2 2 2" xfId="39636"/>
    <cellStyle name="20% - Accent3 3 2 2 3 2 3" xfId="31750"/>
    <cellStyle name="20% - Accent3 3 2 2 3 3" xfId="17572"/>
    <cellStyle name="20% - Accent3 3 2 2 3 3 2" xfId="35730"/>
    <cellStyle name="20% - Accent3 3 2 2 3 4" xfId="27844"/>
    <cellStyle name="20% - Accent3 3 2 2 4" xfId="11815"/>
    <cellStyle name="20% - Accent3 3 2 2 4 2" xfId="19705"/>
    <cellStyle name="20% - Accent3 3 2 2 4 2 2" xfId="37862"/>
    <cellStyle name="20% - Accent3 3 2 2 4 3" xfId="29976"/>
    <cellStyle name="20% - Accent3 3 2 2 5" xfId="15739"/>
    <cellStyle name="20% - Accent3 3 2 2 5 2" xfId="33897"/>
    <cellStyle name="20% - Accent3 3 2 2 6" xfId="26082"/>
    <cellStyle name="20% - Accent3 3 2 3" xfId="917"/>
    <cellStyle name="20% - Accent3 3 2 3 2" xfId="9803"/>
    <cellStyle name="20% - Accent3 3 2 3 2 2" xfId="13709"/>
    <cellStyle name="20% - Accent3 3 2 3 2 2 2" xfId="21599"/>
    <cellStyle name="20% - Accent3 3 2 3 2 2 2 2" xfId="39756"/>
    <cellStyle name="20% - Accent3 3 2 3 2 2 3" xfId="31870"/>
    <cellStyle name="20% - Accent3 3 2 3 2 3" xfId="17692"/>
    <cellStyle name="20% - Accent3 3 2 3 2 3 2" xfId="35850"/>
    <cellStyle name="20% - Accent3 3 2 3 2 4" xfId="27964"/>
    <cellStyle name="20% - Accent3 3 2 3 3" xfId="11931"/>
    <cellStyle name="20% - Accent3 3 2 3 3 2" xfId="19821"/>
    <cellStyle name="20% - Accent3 3 2 3 3 2 2" xfId="37978"/>
    <cellStyle name="20% - Accent3 3 2 3 3 3" xfId="30092"/>
    <cellStyle name="20% - Accent3 3 2 3 4" xfId="15843"/>
    <cellStyle name="20% - Accent3 3 2 3 4 2" xfId="34001"/>
    <cellStyle name="20% - Accent3 3 2 3 5" xfId="26186"/>
    <cellStyle name="20% - Accent3 3 2 4" xfId="9575"/>
    <cellStyle name="20% - Accent3 3 2 4 2" xfId="13481"/>
    <cellStyle name="20% - Accent3 3 2 4 2 2" xfId="21371"/>
    <cellStyle name="20% - Accent3 3 2 4 2 2 2" xfId="39528"/>
    <cellStyle name="20% - Accent3 3 2 4 2 3" xfId="31642"/>
    <cellStyle name="20% - Accent3 3 2 4 3" xfId="17464"/>
    <cellStyle name="20% - Accent3 3 2 4 3 2" xfId="35622"/>
    <cellStyle name="20% - Accent3 3 2 4 4" xfId="27736"/>
    <cellStyle name="20% - Accent3 3 2 5" xfId="11707"/>
    <cellStyle name="20% - Accent3 3 2 5 2" xfId="19597"/>
    <cellStyle name="20% - Accent3 3 2 5 2 2" xfId="37754"/>
    <cellStyle name="20% - Accent3 3 2 5 3" xfId="29868"/>
    <cellStyle name="20% - Accent3 3 2 6" xfId="15631"/>
    <cellStyle name="20% - Accent3 3 2 6 2" xfId="33789"/>
    <cellStyle name="20% - Accent3 3 2 7" xfId="25974"/>
    <cellStyle name="20% - Accent3 3 3" xfId="302"/>
    <cellStyle name="20% - Accent3 3 3 2" xfId="2983"/>
    <cellStyle name="20% - Accent3 3 3 2 2" xfId="10489"/>
    <cellStyle name="20% - Accent3 3 3 2 2 2" xfId="14395"/>
    <cellStyle name="20% - Accent3 3 3 2 2 2 2" xfId="22285"/>
    <cellStyle name="20% - Accent3 3 3 2 2 2 2 2" xfId="40442"/>
    <cellStyle name="20% - Accent3 3 3 2 2 2 3" xfId="32556"/>
    <cellStyle name="20% - Accent3 3 3 2 2 3" xfId="18378"/>
    <cellStyle name="20% - Accent3 3 3 2 2 3 2" xfId="36536"/>
    <cellStyle name="20% - Accent3 3 3 2 2 4" xfId="28650"/>
    <cellStyle name="20% - Accent3 3 3 2 3" xfId="12449"/>
    <cellStyle name="20% - Accent3 3 3 2 3 2" xfId="20339"/>
    <cellStyle name="20% - Accent3 3 3 2 3 2 2" xfId="38496"/>
    <cellStyle name="20% - Accent3 3 3 2 3 3" xfId="30610"/>
    <cellStyle name="20% - Accent3 3 3 2 4" xfId="16374"/>
    <cellStyle name="20% - Accent3 3 3 2 4 2" xfId="34532"/>
    <cellStyle name="20% - Accent3 3 3 2 5" xfId="26704"/>
    <cellStyle name="20% - Accent3 3 3 3" xfId="918"/>
    <cellStyle name="20% - Accent3 3 3 3 2" xfId="9804"/>
    <cellStyle name="20% - Accent3 3 3 3 2 2" xfId="13710"/>
    <cellStyle name="20% - Accent3 3 3 3 2 2 2" xfId="21600"/>
    <cellStyle name="20% - Accent3 3 3 3 2 2 2 2" xfId="39757"/>
    <cellStyle name="20% - Accent3 3 3 3 2 2 3" xfId="31871"/>
    <cellStyle name="20% - Accent3 3 3 3 2 3" xfId="17693"/>
    <cellStyle name="20% - Accent3 3 3 3 2 3 2" xfId="35851"/>
    <cellStyle name="20% - Accent3 3 3 3 2 4" xfId="27965"/>
    <cellStyle name="20% - Accent3 3 3 3 3" xfId="11932"/>
    <cellStyle name="20% - Accent3 3 3 3 3 2" xfId="19822"/>
    <cellStyle name="20% - Accent3 3 3 3 3 2 2" xfId="37979"/>
    <cellStyle name="20% - Accent3 3 3 3 3 3" xfId="30093"/>
    <cellStyle name="20% - Accent3 3 3 3 4" xfId="15844"/>
    <cellStyle name="20% - Accent3 3 3 3 4 2" xfId="34002"/>
    <cellStyle name="20% - Accent3 3 3 3 5" xfId="26187"/>
    <cellStyle name="20% - Accent3 3 3 4" xfId="9511"/>
    <cellStyle name="20% - Accent3 3 3 4 2" xfId="13417"/>
    <cellStyle name="20% - Accent3 3 3 4 2 2" xfId="21307"/>
    <cellStyle name="20% - Accent3 3 3 4 2 2 2" xfId="39464"/>
    <cellStyle name="20% - Accent3 3 3 4 2 3" xfId="31578"/>
    <cellStyle name="20% - Accent3 3 3 4 3" xfId="17400"/>
    <cellStyle name="20% - Accent3 3 3 4 3 2" xfId="35558"/>
    <cellStyle name="20% - Accent3 3 3 4 4" xfId="27672"/>
    <cellStyle name="20% - Accent3 3 3 5" xfId="11645"/>
    <cellStyle name="20% - Accent3 3 3 5 2" xfId="19535"/>
    <cellStyle name="20% - Accent3 3 3 5 2 2" xfId="37692"/>
    <cellStyle name="20% - Accent3 3 3 5 3" xfId="29806"/>
    <cellStyle name="20% - Accent3 3 3 6" xfId="15569"/>
    <cellStyle name="20% - Accent3 3 3 6 2" xfId="33727"/>
    <cellStyle name="20% - Accent3 3 3 7" xfId="25912"/>
    <cellStyle name="20% - Accent3 3 4" xfId="547"/>
    <cellStyle name="20% - Accent3 3 4 2" xfId="919"/>
    <cellStyle name="20% - Accent3 3 4 3" xfId="9624"/>
    <cellStyle name="20% - Accent3 3 4 3 2" xfId="13530"/>
    <cellStyle name="20% - Accent3 3 4 3 2 2" xfId="21420"/>
    <cellStyle name="20% - Accent3 3 4 3 2 2 2" xfId="39577"/>
    <cellStyle name="20% - Accent3 3 4 3 2 3" xfId="31691"/>
    <cellStyle name="20% - Accent3 3 4 3 3" xfId="17513"/>
    <cellStyle name="20% - Accent3 3 4 3 3 2" xfId="35671"/>
    <cellStyle name="20% - Accent3 3 4 3 4" xfId="27785"/>
    <cellStyle name="20% - Accent3 3 4 4" xfId="11756"/>
    <cellStyle name="20% - Accent3 3 4 4 2" xfId="19646"/>
    <cellStyle name="20% - Accent3 3 4 4 2 2" xfId="37803"/>
    <cellStyle name="20% - Accent3 3 4 4 3" xfId="29917"/>
    <cellStyle name="20% - Accent3 3 4 5" xfId="15680"/>
    <cellStyle name="20% - Accent3 3 4 5 2" xfId="33838"/>
    <cellStyle name="20% - Accent3 3 4 6" xfId="26023"/>
    <cellStyle name="20% - Accent3 3 5" xfId="2981"/>
    <cellStyle name="20% - Accent3 3 5 2" xfId="10487"/>
    <cellStyle name="20% - Accent3 3 5 2 2" xfId="14393"/>
    <cellStyle name="20% - Accent3 3 5 2 2 2" xfId="22283"/>
    <cellStyle name="20% - Accent3 3 5 2 2 2 2" xfId="40440"/>
    <cellStyle name="20% - Accent3 3 5 2 2 3" xfId="32554"/>
    <cellStyle name="20% - Accent3 3 5 2 3" xfId="18376"/>
    <cellStyle name="20% - Accent3 3 5 2 3 2" xfId="36534"/>
    <cellStyle name="20% - Accent3 3 5 2 4" xfId="28648"/>
    <cellStyle name="20% - Accent3 3 5 3" xfId="12447"/>
    <cellStyle name="20% - Accent3 3 5 3 2" xfId="20337"/>
    <cellStyle name="20% - Accent3 3 5 3 2 2" xfId="38494"/>
    <cellStyle name="20% - Accent3 3 5 3 3" xfId="30608"/>
    <cellStyle name="20% - Accent3 3 5 4" xfId="16372"/>
    <cellStyle name="20% - Accent3 3 5 4 2" xfId="34530"/>
    <cellStyle name="20% - Accent3 3 5 5" xfId="26702"/>
    <cellStyle name="20% - Accent3 3 6" xfId="916"/>
    <cellStyle name="20% - Accent3 3 6 2" xfId="9802"/>
    <cellStyle name="20% - Accent3 3 6 2 2" xfId="13708"/>
    <cellStyle name="20% - Accent3 3 6 2 2 2" xfId="21598"/>
    <cellStyle name="20% - Accent3 3 6 2 2 2 2" xfId="39755"/>
    <cellStyle name="20% - Accent3 3 6 2 2 3" xfId="31869"/>
    <cellStyle name="20% - Accent3 3 6 2 3" xfId="17691"/>
    <cellStyle name="20% - Accent3 3 6 2 3 2" xfId="35849"/>
    <cellStyle name="20% - Accent3 3 6 2 4" xfId="27963"/>
    <cellStyle name="20% - Accent3 3 6 3" xfId="11930"/>
    <cellStyle name="20% - Accent3 3 6 3 2" xfId="19820"/>
    <cellStyle name="20% - Accent3 3 6 3 2 2" xfId="37977"/>
    <cellStyle name="20% - Accent3 3 6 3 3" xfId="30091"/>
    <cellStyle name="20% - Accent3 3 6 4" xfId="15842"/>
    <cellStyle name="20% - Accent3 3 6 4 2" xfId="34000"/>
    <cellStyle name="20% - Accent3 3 6 5" xfId="26185"/>
    <cellStyle name="20% - Accent3 3 7" xfId="9464"/>
    <cellStyle name="20% - Accent3 3 7 2" xfId="13370"/>
    <cellStyle name="20% - Accent3 3 7 2 2" xfId="21260"/>
    <cellStyle name="20% - Accent3 3 7 2 2 2" xfId="39417"/>
    <cellStyle name="20% - Accent3 3 7 2 3" xfId="31531"/>
    <cellStyle name="20% - Accent3 3 7 3" xfId="17353"/>
    <cellStyle name="20% - Accent3 3 7 3 2" xfId="35511"/>
    <cellStyle name="20% - Accent3 3 7 4" xfId="27625"/>
    <cellStyle name="20% - Accent3 3 8" xfId="11602"/>
    <cellStyle name="20% - Accent3 3 8 2" xfId="19492"/>
    <cellStyle name="20% - Accent3 3 8 2 2" xfId="37649"/>
    <cellStyle name="20% - Accent3 3 8 3" xfId="29763"/>
    <cellStyle name="20% - Accent3 3 9" xfId="15526"/>
    <cellStyle name="20% - Accent3 3 9 2" xfId="33684"/>
    <cellStyle name="20% - Accent3 4" xfId="30"/>
    <cellStyle name="20% - Accent3 4 2" xfId="921"/>
    <cellStyle name="20% - Accent3 4 3" xfId="922"/>
    <cellStyle name="20% - Accent3 4 4" xfId="2984"/>
    <cellStyle name="20% - Accent3 4 4 2" xfId="10490"/>
    <cellStyle name="20% - Accent3 4 4 2 2" xfId="14396"/>
    <cellStyle name="20% - Accent3 4 4 2 2 2" xfId="22286"/>
    <cellStyle name="20% - Accent3 4 4 2 2 2 2" xfId="40443"/>
    <cellStyle name="20% - Accent3 4 4 2 2 3" xfId="32557"/>
    <cellStyle name="20% - Accent3 4 4 2 3" xfId="18379"/>
    <cellStyle name="20% - Accent3 4 4 2 3 2" xfId="36537"/>
    <cellStyle name="20% - Accent3 4 4 2 4" xfId="28651"/>
    <cellStyle name="20% - Accent3 4 4 3" xfId="12450"/>
    <cellStyle name="20% - Accent3 4 4 3 2" xfId="20340"/>
    <cellStyle name="20% - Accent3 4 4 3 2 2" xfId="38497"/>
    <cellStyle name="20% - Accent3 4 4 3 3" xfId="30611"/>
    <cellStyle name="20% - Accent3 4 4 4" xfId="16375"/>
    <cellStyle name="20% - Accent3 4 4 4 2" xfId="34533"/>
    <cellStyle name="20% - Accent3 4 4 5" xfId="26705"/>
    <cellStyle name="20% - Accent3 4 5" xfId="920"/>
    <cellStyle name="20% - Accent3 4 5 2" xfId="9805"/>
    <cellStyle name="20% - Accent3 4 5 2 2" xfId="13711"/>
    <cellStyle name="20% - Accent3 4 5 2 2 2" xfId="21601"/>
    <cellStyle name="20% - Accent3 4 5 2 2 2 2" xfId="39758"/>
    <cellStyle name="20% - Accent3 4 5 2 2 3" xfId="31872"/>
    <cellStyle name="20% - Accent3 4 5 2 3" xfId="17694"/>
    <cellStyle name="20% - Accent3 4 5 2 3 2" xfId="35852"/>
    <cellStyle name="20% - Accent3 4 5 2 4" xfId="27966"/>
    <cellStyle name="20% - Accent3 4 5 3" xfId="11933"/>
    <cellStyle name="20% - Accent3 4 5 3 2" xfId="19823"/>
    <cellStyle name="20% - Accent3 4 5 3 2 2" xfId="37980"/>
    <cellStyle name="20% - Accent3 4 5 3 3" xfId="30094"/>
    <cellStyle name="20% - Accent3 4 5 4" xfId="15845"/>
    <cellStyle name="20% - Accent3 4 5 4 2" xfId="34003"/>
    <cellStyle name="20% - Accent3 4 5 5" xfId="26188"/>
    <cellStyle name="20% - Accent3 5" xfId="361"/>
    <cellStyle name="20% - Accent3 5 2" xfId="610"/>
    <cellStyle name="20% - Accent3 5 2 2" xfId="2985"/>
    <cellStyle name="20% - Accent3 5 2 2 2" xfId="10491"/>
    <cellStyle name="20% - Accent3 5 2 2 2 2" xfId="14397"/>
    <cellStyle name="20% - Accent3 5 2 2 2 2 2" xfId="22287"/>
    <cellStyle name="20% - Accent3 5 2 2 2 2 2 2" xfId="40444"/>
    <cellStyle name="20% - Accent3 5 2 2 2 2 3" xfId="32558"/>
    <cellStyle name="20% - Accent3 5 2 2 2 3" xfId="18380"/>
    <cellStyle name="20% - Accent3 5 2 2 2 3 2" xfId="36538"/>
    <cellStyle name="20% - Accent3 5 2 2 2 4" xfId="28652"/>
    <cellStyle name="20% - Accent3 5 2 2 3" xfId="12451"/>
    <cellStyle name="20% - Accent3 5 2 2 3 2" xfId="20341"/>
    <cellStyle name="20% - Accent3 5 2 2 3 2 2" xfId="38498"/>
    <cellStyle name="20% - Accent3 5 2 2 3 3" xfId="30612"/>
    <cellStyle name="20% - Accent3 5 2 2 4" xfId="16376"/>
    <cellStyle name="20% - Accent3 5 2 2 4 2" xfId="34534"/>
    <cellStyle name="20% - Accent3 5 2 2 5" xfId="26706"/>
    <cellStyle name="20% - Accent3 5 2 3" xfId="9651"/>
    <cellStyle name="20% - Accent3 5 2 3 2" xfId="13557"/>
    <cellStyle name="20% - Accent3 5 2 3 2 2" xfId="21447"/>
    <cellStyle name="20% - Accent3 5 2 3 2 2 2" xfId="39604"/>
    <cellStyle name="20% - Accent3 5 2 3 2 3" xfId="31718"/>
    <cellStyle name="20% - Accent3 5 2 3 3" xfId="17540"/>
    <cellStyle name="20% - Accent3 5 2 3 3 2" xfId="35698"/>
    <cellStyle name="20% - Accent3 5 2 3 4" xfId="27812"/>
    <cellStyle name="20% - Accent3 5 2 4" xfId="11783"/>
    <cellStyle name="20% - Accent3 5 2 4 2" xfId="19673"/>
    <cellStyle name="20% - Accent3 5 2 4 2 2" xfId="37830"/>
    <cellStyle name="20% - Accent3 5 2 4 3" xfId="29944"/>
    <cellStyle name="20% - Accent3 5 2 5" xfId="15707"/>
    <cellStyle name="20% - Accent3 5 2 5 2" xfId="33865"/>
    <cellStyle name="20% - Accent3 5 2 6" xfId="26050"/>
    <cellStyle name="20% - Accent3 5 3" xfId="923"/>
    <cellStyle name="20% - Accent3 5 3 2" xfId="9806"/>
    <cellStyle name="20% - Accent3 5 3 2 2" xfId="13712"/>
    <cellStyle name="20% - Accent3 5 3 2 2 2" xfId="21602"/>
    <cellStyle name="20% - Accent3 5 3 2 2 2 2" xfId="39759"/>
    <cellStyle name="20% - Accent3 5 3 2 2 3" xfId="31873"/>
    <cellStyle name="20% - Accent3 5 3 2 3" xfId="17695"/>
    <cellStyle name="20% - Accent3 5 3 2 3 2" xfId="35853"/>
    <cellStyle name="20% - Accent3 5 3 2 4" xfId="27967"/>
    <cellStyle name="20% - Accent3 5 3 3" xfId="11934"/>
    <cellStyle name="20% - Accent3 5 3 3 2" xfId="19824"/>
    <cellStyle name="20% - Accent3 5 3 3 2 2" xfId="37981"/>
    <cellStyle name="20% - Accent3 5 3 3 3" xfId="30095"/>
    <cellStyle name="20% - Accent3 5 3 4" xfId="15846"/>
    <cellStyle name="20% - Accent3 5 3 4 2" xfId="34004"/>
    <cellStyle name="20% - Accent3 5 3 5" xfId="26189"/>
    <cellStyle name="20% - Accent3 5 4" xfId="9543"/>
    <cellStyle name="20% - Accent3 5 4 2" xfId="13449"/>
    <cellStyle name="20% - Accent3 5 4 2 2" xfId="21339"/>
    <cellStyle name="20% - Accent3 5 4 2 2 2" xfId="39496"/>
    <cellStyle name="20% - Accent3 5 4 2 3" xfId="31610"/>
    <cellStyle name="20% - Accent3 5 4 3" xfId="17432"/>
    <cellStyle name="20% - Accent3 5 4 3 2" xfId="35590"/>
    <cellStyle name="20% - Accent3 5 4 4" xfId="27704"/>
    <cellStyle name="20% - Accent3 5 5" xfId="11675"/>
    <cellStyle name="20% - Accent3 5 5 2" xfId="19565"/>
    <cellStyle name="20% - Accent3 5 5 2 2" xfId="37722"/>
    <cellStyle name="20% - Accent3 5 5 3" xfId="29836"/>
    <cellStyle name="20% - Accent3 5 6" xfId="15599"/>
    <cellStyle name="20% - Accent3 5 6 2" xfId="33757"/>
    <cellStyle name="20% - Accent3 5 7" xfId="25942"/>
    <cellStyle name="20% - Accent3 6" xfId="924"/>
    <cellStyle name="20% - Accent3 6 2" xfId="2986"/>
    <cellStyle name="20% - Accent3 6 2 2" xfId="10492"/>
    <cellStyle name="20% - Accent3 6 2 2 2" xfId="14398"/>
    <cellStyle name="20% - Accent3 6 2 2 2 2" xfId="22288"/>
    <cellStyle name="20% - Accent3 6 2 2 2 2 2" xfId="40445"/>
    <cellStyle name="20% - Accent3 6 2 2 2 3" xfId="32559"/>
    <cellStyle name="20% - Accent3 6 2 2 3" xfId="18381"/>
    <cellStyle name="20% - Accent3 6 2 2 3 2" xfId="36539"/>
    <cellStyle name="20% - Accent3 6 2 2 4" xfId="28653"/>
    <cellStyle name="20% - Accent3 6 2 3" xfId="12452"/>
    <cellStyle name="20% - Accent3 6 2 3 2" xfId="20342"/>
    <cellStyle name="20% - Accent3 6 2 3 2 2" xfId="38499"/>
    <cellStyle name="20% - Accent3 6 2 3 3" xfId="30613"/>
    <cellStyle name="20% - Accent3 6 2 4" xfId="16377"/>
    <cellStyle name="20% - Accent3 6 2 4 2" xfId="34535"/>
    <cellStyle name="20% - Accent3 6 2 5" xfId="26707"/>
    <cellStyle name="20% - Accent3 6 3" xfId="9807"/>
    <cellStyle name="20% - Accent3 6 3 2" xfId="13713"/>
    <cellStyle name="20% - Accent3 6 3 2 2" xfId="21603"/>
    <cellStyle name="20% - Accent3 6 3 2 2 2" xfId="39760"/>
    <cellStyle name="20% - Accent3 6 3 2 3" xfId="31874"/>
    <cellStyle name="20% - Accent3 6 3 3" xfId="17696"/>
    <cellStyle name="20% - Accent3 6 3 3 2" xfId="35854"/>
    <cellStyle name="20% - Accent3 6 3 4" xfId="27968"/>
    <cellStyle name="20% - Accent3 6 4" xfId="11935"/>
    <cellStyle name="20% - Accent3 6 4 2" xfId="19825"/>
    <cellStyle name="20% - Accent3 6 4 2 2" xfId="37982"/>
    <cellStyle name="20% - Accent3 6 4 3" xfId="30096"/>
    <cellStyle name="20% - Accent3 6 5" xfId="15847"/>
    <cellStyle name="20% - Accent3 6 5 2" xfId="34005"/>
    <cellStyle name="20% - Accent3 6 6" xfId="26190"/>
    <cellStyle name="20% - Accent3 7" xfId="925"/>
    <cellStyle name="20% - Accent3 7 2" xfId="2987"/>
    <cellStyle name="20% - Accent3 7 2 2" xfId="10493"/>
    <cellStyle name="20% - Accent3 7 2 2 2" xfId="14399"/>
    <cellStyle name="20% - Accent3 7 2 2 2 2" xfId="22289"/>
    <cellStyle name="20% - Accent3 7 2 2 2 2 2" xfId="40446"/>
    <cellStyle name="20% - Accent3 7 2 2 2 3" xfId="32560"/>
    <cellStyle name="20% - Accent3 7 2 2 3" xfId="18382"/>
    <cellStyle name="20% - Accent3 7 2 2 3 2" xfId="36540"/>
    <cellStyle name="20% - Accent3 7 2 2 4" xfId="28654"/>
    <cellStyle name="20% - Accent3 7 2 3" xfId="12453"/>
    <cellStyle name="20% - Accent3 7 2 3 2" xfId="20343"/>
    <cellStyle name="20% - Accent3 7 2 3 2 2" xfId="38500"/>
    <cellStyle name="20% - Accent3 7 2 3 3" xfId="30614"/>
    <cellStyle name="20% - Accent3 7 2 4" xfId="16378"/>
    <cellStyle name="20% - Accent3 7 2 4 2" xfId="34536"/>
    <cellStyle name="20% - Accent3 7 2 5" xfId="26708"/>
    <cellStyle name="20% - Accent3 7 3" xfId="9808"/>
    <cellStyle name="20% - Accent3 7 3 2" xfId="13714"/>
    <cellStyle name="20% - Accent3 7 3 2 2" xfId="21604"/>
    <cellStyle name="20% - Accent3 7 3 2 2 2" xfId="39761"/>
    <cellStyle name="20% - Accent3 7 3 2 3" xfId="31875"/>
    <cellStyle name="20% - Accent3 7 3 3" xfId="17697"/>
    <cellStyle name="20% - Accent3 7 3 3 2" xfId="35855"/>
    <cellStyle name="20% - Accent3 7 3 4" xfId="27969"/>
    <cellStyle name="20% - Accent3 7 4" xfId="11936"/>
    <cellStyle name="20% - Accent3 7 4 2" xfId="19826"/>
    <cellStyle name="20% - Accent3 7 4 2 2" xfId="37983"/>
    <cellStyle name="20% - Accent3 7 4 3" xfId="30097"/>
    <cellStyle name="20% - Accent3 7 5" xfId="15848"/>
    <cellStyle name="20% - Accent3 7 5 2" xfId="34006"/>
    <cellStyle name="20% - Accent3 7 6" xfId="26191"/>
    <cellStyle name="20% - Accent3 8" xfId="926"/>
    <cellStyle name="20% - Accent3 8 2" xfId="2988"/>
    <cellStyle name="20% - Accent3 8 2 2" xfId="10494"/>
    <cellStyle name="20% - Accent3 8 2 2 2" xfId="14400"/>
    <cellStyle name="20% - Accent3 8 2 2 2 2" xfId="22290"/>
    <cellStyle name="20% - Accent3 8 2 2 2 2 2" xfId="40447"/>
    <cellStyle name="20% - Accent3 8 2 2 2 3" xfId="32561"/>
    <cellStyle name="20% - Accent3 8 2 2 3" xfId="18383"/>
    <cellStyle name="20% - Accent3 8 2 2 3 2" xfId="36541"/>
    <cellStyle name="20% - Accent3 8 2 2 4" xfId="28655"/>
    <cellStyle name="20% - Accent3 8 2 3" xfId="12454"/>
    <cellStyle name="20% - Accent3 8 2 3 2" xfId="20344"/>
    <cellStyle name="20% - Accent3 8 2 3 2 2" xfId="38501"/>
    <cellStyle name="20% - Accent3 8 2 3 3" xfId="30615"/>
    <cellStyle name="20% - Accent3 8 2 4" xfId="16379"/>
    <cellStyle name="20% - Accent3 8 2 4 2" xfId="34537"/>
    <cellStyle name="20% - Accent3 8 2 5" xfId="26709"/>
    <cellStyle name="20% - Accent3 8 3" xfId="9809"/>
    <cellStyle name="20% - Accent3 8 3 2" xfId="13715"/>
    <cellStyle name="20% - Accent3 8 3 2 2" xfId="21605"/>
    <cellStyle name="20% - Accent3 8 3 2 2 2" xfId="39762"/>
    <cellStyle name="20% - Accent3 8 3 2 3" xfId="31876"/>
    <cellStyle name="20% - Accent3 8 3 3" xfId="17698"/>
    <cellStyle name="20% - Accent3 8 3 3 2" xfId="35856"/>
    <cellStyle name="20% - Accent3 8 3 4" xfId="27970"/>
    <cellStyle name="20% - Accent3 8 4" xfId="11937"/>
    <cellStyle name="20% - Accent3 8 4 2" xfId="19827"/>
    <cellStyle name="20% - Accent3 8 4 2 2" xfId="37984"/>
    <cellStyle name="20% - Accent3 8 4 3" xfId="30098"/>
    <cellStyle name="20% - Accent3 8 5" xfId="15849"/>
    <cellStyle name="20% - Accent3 8 5 2" xfId="34007"/>
    <cellStyle name="20% - Accent3 8 6" xfId="26192"/>
    <cellStyle name="20% - Accent3 9" xfId="927"/>
    <cellStyle name="20% - Accent3 9 2" xfId="2989"/>
    <cellStyle name="20% - Accent3 9 2 2" xfId="10495"/>
    <cellStyle name="20% - Accent3 9 2 2 2" xfId="14401"/>
    <cellStyle name="20% - Accent3 9 2 2 2 2" xfId="22291"/>
    <cellStyle name="20% - Accent3 9 2 2 2 2 2" xfId="40448"/>
    <cellStyle name="20% - Accent3 9 2 2 2 3" xfId="32562"/>
    <cellStyle name="20% - Accent3 9 2 2 3" xfId="18384"/>
    <cellStyle name="20% - Accent3 9 2 2 3 2" xfId="36542"/>
    <cellStyle name="20% - Accent3 9 2 2 4" xfId="28656"/>
    <cellStyle name="20% - Accent3 9 2 3" xfId="12455"/>
    <cellStyle name="20% - Accent3 9 2 3 2" xfId="20345"/>
    <cellStyle name="20% - Accent3 9 2 3 2 2" xfId="38502"/>
    <cellStyle name="20% - Accent3 9 2 3 3" xfId="30616"/>
    <cellStyle name="20% - Accent3 9 2 4" xfId="16380"/>
    <cellStyle name="20% - Accent3 9 2 4 2" xfId="34538"/>
    <cellStyle name="20% - Accent3 9 2 5" xfId="26710"/>
    <cellStyle name="20% - Accent3 9 3" xfId="9810"/>
    <cellStyle name="20% - Accent3 9 3 2" xfId="13716"/>
    <cellStyle name="20% - Accent3 9 3 2 2" xfId="21606"/>
    <cellStyle name="20% - Accent3 9 3 2 2 2" xfId="39763"/>
    <cellStyle name="20% - Accent3 9 3 2 3" xfId="31877"/>
    <cellStyle name="20% - Accent3 9 3 3" xfId="17699"/>
    <cellStyle name="20% - Accent3 9 3 3 2" xfId="35857"/>
    <cellStyle name="20% - Accent3 9 3 4" xfId="27971"/>
    <cellStyle name="20% - Accent3 9 4" xfId="11938"/>
    <cellStyle name="20% - Accent3 9 4 2" xfId="19828"/>
    <cellStyle name="20% - Accent3 9 4 2 2" xfId="37985"/>
    <cellStyle name="20% - Accent3 9 4 3" xfId="30099"/>
    <cellStyle name="20% - Accent3 9 5" xfId="15850"/>
    <cellStyle name="20% - Accent3 9 5 2" xfId="34008"/>
    <cellStyle name="20% - Accent3 9 6" xfId="26193"/>
    <cellStyle name="20% - Accent4" xfId="851" builtinId="42" customBuiltin="1"/>
    <cellStyle name="20% - Accent4 10" xfId="928"/>
    <cellStyle name="20% - Accent4 10 2" xfId="2990"/>
    <cellStyle name="20% - Accent4 10 2 2" xfId="10496"/>
    <cellStyle name="20% - Accent4 10 2 2 2" xfId="14402"/>
    <cellStyle name="20% - Accent4 10 2 2 2 2" xfId="22292"/>
    <cellStyle name="20% - Accent4 10 2 2 2 2 2" xfId="40449"/>
    <cellStyle name="20% - Accent4 10 2 2 2 3" xfId="32563"/>
    <cellStyle name="20% - Accent4 10 2 2 3" xfId="18385"/>
    <cellStyle name="20% - Accent4 10 2 2 3 2" xfId="36543"/>
    <cellStyle name="20% - Accent4 10 2 2 4" xfId="28657"/>
    <cellStyle name="20% - Accent4 10 2 3" xfId="12456"/>
    <cellStyle name="20% - Accent4 10 2 3 2" xfId="20346"/>
    <cellStyle name="20% - Accent4 10 2 3 2 2" xfId="38503"/>
    <cellStyle name="20% - Accent4 10 2 3 3" xfId="30617"/>
    <cellStyle name="20% - Accent4 10 2 4" xfId="16381"/>
    <cellStyle name="20% - Accent4 10 2 4 2" xfId="34539"/>
    <cellStyle name="20% - Accent4 10 2 5" xfId="26711"/>
    <cellStyle name="20% - Accent4 10 3" xfId="9811"/>
    <cellStyle name="20% - Accent4 10 3 2" xfId="13717"/>
    <cellStyle name="20% - Accent4 10 3 2 2" xfId="21607"/>
    <cellStyle name="20% - Accent4 10 3 2 2 2" xfId="39764"/>
    <cellStyle name="20% - Accent4 10 3 2 3" xfId="31878"/>
    <cellStyle name="20% - Accent4 10 3 3" xfId="17700"/>
    <cellStyle name="20% - Accent4 10 3 3 2" xfId="35858"/>
    <cellStyle name="20% - Accent4 10 3 4" xfId="27972"/>
    <cellStyle name="20% - Accent4 10 4" xfId="11939"/>
    <cellStyle name="20% - Accent4 10 4 2" xfId="19829"/>
    <cellStyle name="20% - Accent4 10 4 2 2" xfId="37986"/>
    <cellStyle name="20% - Accent4 10 4 3" xfId="30100"/>
    <cellStyle name="20% - Accent4 10 5" xfId="15851"/>
    <cellStyle name="20% - Accent4 10 5 2" xfId="34009"/>
    <cellStyle name="20% - Accent4 10 6" xfId="26194"/>
    <cellStyle name="20% - Accent4 11" xfId="929"/>
    <cellStyle name="20% - Accent4 11 2" xfId="2991"/>
    <cellStyle name="20% - Accent4 11 2 2" xfId="10497"/>
    <cellStyle name="20% - Accent4 11 2 2 2" xfId="14403"/>
    <cellStyle name="20% - Accent4 11 2 2 2 2" xfId="22293"/>
    <cellStyle name="20% - Accent4 11 2 2 2 2 2" xfId="40450"/>
    <cellStyle name="20% - Accent4 11 2 2 2 3" xfId="32564"/>
    <cellStyle name="20% - Accent4 11 2 2 3" xfId="18386"/>
    <cellStyle name="20% - Accent4 11 2 2 3 2" xfId="36544"/>
    <cellStyle name="20% - Accent4 11 2 2 4" xfId="28658"/>
    <cellStyle name="20% - Accent4 11 2 3" xfId="12457"/>
    <cellStyle name="20% - Accent4 11 2 3 2" xfId="20347"/>
    <cellStyle name="20% - Accent4 11 2 3 2 2" xfId="38504"/>
    <cellStyle name="20% - Accent4 11 2 3 3" xfId="30618"/>
    <cellStyle name="20% - Accent4 11 2 4" xfId="16382"/>
    <cellStyle name="20% - Accent4 11 2 4 2" xfId="34540"/>
    <cellStyle name="20% - Accent4 11 2 5" xfId="26712"/>
    <cellStyle name="20% - Accent4 11 3" xfId="9812"/>
    <cellStyle name="20% - Accent4 11 3 2" xfId="13718"/>
    <cellStyle name="20% - Accent4 11 3 2 2" xfId="21608"/>
    <cellStyle name="20% - Accent4 11 3 2 2 2" xfId="39765"/>
    <cellStyle name="20% - Accent4 11 3 2 3" xfId="31879"/>
    <cellStyle name="20% - Accent4 11 3 3" xfId="17701"/>
    <cellStyle name="20% - Accent4 11 3 3 2" xfId="35859"/>
    <cellStyle name="20% - Accent4 11 3 4" xfId="27973"/>
    <cellStyle name="20% - Accent4 11 4" xfId="11940"/>
    <cellStyle name="20% - Accent4 11 4 2" xfId="19830"/>
    <cellStyle name="20% - Accent4 11 4 2 2" xfId="37987"/>
    <cellStyle name="20% - Accent4 11 4 3" xfId="30101"/>
    <cellStyle name="20% - Accent4 11 5" xfId="15852"/>
    <cellStyle name="20% - Accent4 11 5 2" xfId="34010"/>
    <cellStyle name="20% - Accent4 11 6" xfId="26195"/>
    <cellStyle name="20% - Accent4 12" xfId="930"/>
    <cellStyle name="20% - Accent4 12 2" xfId="2992"/>
    <cellStyle name="20% - Accent4 12 2 2" xfId="10498"/>
    <cellStyle name="20% - Accent4 12 2 2 2" xfId="14404"/>
    <cellStyle name="20% - Accent4 12 2 2 2 2" xfId="22294"/>
    <cellStyle name="20% - Accent4 12 2 2 2 2 2" xfId="40451"/>
    <cellStyle name="20% - Accent4 12 2 2 2 3" xfId="32565"/>
    <cellStyle name="20% - Accent4 12 2 2 3" xfId="18387"/>
    <cellStyle name="20% - Accent4 12 2 2 3 2" xfId="36545"/>
    <cellStyle name="20% - Accent4 12 2 2 4" xfId="28659"/>
    <cellStyle name="20% - Accent4 12 2 3" xfId="12458"/>
    <cellStyle name="20% - Accent4 12 2 3 2" xfId="20348"/>
    <cellStyle name="20% - Accent4 12 2 3 2 2" xfId="38505"/>
    <cellStyle name="20% - Accent4 12 2 3 3" xfId="30619"/>
    <cellStyle name="20% - Accent4 12 2 4" xfId="16383"/>
    <cellStyle name="20% - Accent4 12 2 4 2" xfId="34541"/>
    <cellStyle name="20% - Accent4 12 2 5" xfId="26713"/>
    <cellStyle name="20% - Accent4 12 3" xfId="9813"/>
    <cellStyle name="20% - Accent4 12 3 2" xfId="13719"/>
    <cellStyle name="20% - Accent4 12 3 2 2" xfId="21609"/>
    <cellStyle name="20% - Accent4 12 3 2 2 2" xfId="39766"/>
    <cellStyle name="20% - Accent4 12 3 2 3" xfId="31880"/>
    <cellStyle name="20% - Accent4 12 3 3" xfId="17702"/>
    <cellStyle name="20% - Accent4 12 3 3 2" xfId="35860"/>
    <cellStyle name="20% - Accent4 12 3 4" xfId="27974"/>
    <cellStyle name="20% - Accent4 12 4" xfId="11941"/>
    <cellStyle name="20% - Accent4 12 4 2" xfId="19831"/>
    <cellStyle name="20% - Accent4 12 4 2 2" xfId="37988"/>
    <cellStyle name="20% - Accent4 12 4 3" xfId="30102"/>
    <cellStyle name="20% - Accent4 12 5" xfId="15853"/>
    <cellStyle name="20% - Accent4 12 5 2" xfId="34011"/>
    <cellStyle name="20% - Accent4 12 6" xfId="26196"/>
    <cellStyle name="20% - Accent4 13" xfId="931"/>
    <cellStyle name="20% - Accent4 13 2" xfId="2993"/>
    <cellStyle name="20% - Accent4 13 2 2" xfId="10499"/>
    <cellStyle name="20% - Accent4 13 2 2 2" xfId="14405"/>
    <cellStyle name="20% - Accent4 13 2 2 2 2" xfId="22295"/>
    <cellStyle name="20% - Accent4 13 2 2 2 2 2" xfId="40452"/>
    <cellStyle name="20% - Accent4 13 2 2 2 3" xfId="32566"/>
    <cellStyle name="20% - Accent4 13 2 2 3" xfId="18388"/>
    <cellStyle name="20% - Accent4 13 2 2 3 2" xfId="36546"/>
    <cellStyle name="20% - Accent4 13 2 2 4" xfId="28660"/>
    <cellStyle name="20% - Accent4 13 2 3" xfId="12459"/>
    <cellStyle name="20% - Accent4 13 2 3 2" xfId="20349"/>
    <cellStyle name="20% - Accent4 13 2 3 2 2" xfId="38506"/>
    <cellStyle name="20% - Accent4 13 2 3 3" xfId="30620"/>
    <cellStyle name="20% - Accent4 13 2 4" xfId="16384"/>
    <cellStyle name="20% - Accent4 13 2 4 2" xfId="34542"/>
    <cellStyle name="20% - Accent4 13 2 5" xfId="26714"/>
    <cellStyle name="20% - Accent4 13 3" xfId="9814"/>
    <cellStyle name="20% - Accent4 13 3 2" xfId="13720"/>
    <cellStyle name="20% - Accent4 13 3 2 2" xfId="21610"/>
    <cellStyle name="20% - Accent4 13 3 2 2 2" xfId="39767"/>
    <cellStyle name="20% - Accent4 13 3 2 3" xfId="31881"/>
    <cellStyle name="20% - Accent4 13 3 3" xfId="17703"/>
    <cellStyle name="20% - Accent4 13 3 3 2" xfId="35861"/>
    <cellStyle name="20% - Accent4 13 3 4" xfId="27975"/>
    <cellStyle name="20% - Accent4 13 4" xfId="11942"/>
    <cellStyle name="20% - Accent4 13 4 2" xfId="19832"/>
    <cellStyle name="20% - Accent4 13 4 2 2" xfId="37989"/>
    <cellStyle name="20% - Accent4 13 4 3" xfId="30103"/>
    <cellStyle name="20% - Accent4 13 5" xfId="15854"/>
    <cellStyle name="20% - Accent4 13 5 2" xfId="34012"/>
    <cellStyle name="20% - Accent4 13 6" xfId="26197"/>
    <cellStyle name="20% - Accent4 14" xfId="932"/>
    <cellStyle name="20% - Accent4 14 2" xfId="2994"/>
    <cellStyle name="20% - Accent4 14 2 2" xfId="10500"/>
    <cellStyle name="20% - Accent4 14 2 2 2" xfId="14406"/>
    <cellStyle name="20% - Accent4 14 2 2 2 2" xfId="22296"/>
    <cellStyle name="20% - Accent4 14 2 2 2 2 2" xfId="40453"/>
    <cellStyle name="20% - Accent4 14 2 2 2 3" xfId="32567"/>
    <cellStyle name="20% - Accent4 14 2 2 3" xfId="18389"/>
    <cellStyle name="20% - Accent4 14 2 2 3 2" xfId="36547"/>
    <cellStyle name="20% - Accent4 14 2 2 4" xfId="28661"/>
    <cellStyle name="20% - Accent4 14 2 3" xfId="12460"/>
    <cellStyle name="20% - Accent4 14 2 3 2" xfId="20350"/>
    <cellStyle name="20% - Accent4 14 2 3 2 2" xfId="38507"/>
    <cellStyle name="20% - Accent4 14 2 3 3" xfId="30621"/>
    <cellStyle name="20% - Accent4 14 2 4" xfId="16385"/>
    <cellStyle name="20% - Accent4 14 2 4 2" xfId="34543"/>
    <cellStyle name="20% - Accent4 14 2 5" xfId="26715"/>
    <cellStyle name="20% - Accent4 14 3" xfId="9815"/>
    <cellStyle name="20% - Accent4 14 3 2" xfId="13721"/>
    <cellStyle name="20% - Accent4 14 3 2 2" xfId="21611"/>
    <cellStyle name="20% - Accent4 14 3 2 2 2" xfId="39768"/>
    <cellStyle name="20% - Accent4 14 3 2 3" xfId="31882"/>
    <cellStyle name="20% - Accent4 14 3 3" xfId="17704"/>
    <cellStyle name="20% - Accent4 14 3 3 2" xfId="35862"/>
    <cellStyle name="20% - Accent4 14 3 4" xfId="27976"/>
    <cellStyle name="20% - Accent4 14 4" xfId="11943"/>
    <cellStyle name="20% - Accent4 14 4 2" xfId="19833"/>
    <cellStyle name="20% - Accent4 14 4 2 2" xfId="37990"/>
    <cellStyle name="20% - Accent4 14 4 3" xfId="30104"/>
    <cellStyle name="20% - Accent4 14 5" xfId="15855"/>
    <cellStyle name="20% - Accent4 14 5 2" xfId="34013"/>
    <cellStyle name="20% - Accent4 14 6" xfId="26198"/>
    <cellStyle name="20% - Accent4 15" xfId="1433"/>
    <cellStyle name="20% - Accent4 16" xfId="4868"/>
    <cellStyle name="20% - Accent4 16 2" xfId="11096"/>
    <cellStyle name="20% - Accent4 16 2 2" xfId="15002"/>
    <cellStyle name="20% - Accent4 16 2 2 2" xfId="22892"/>
    <cellStyle name="20% - Accent4 16 2 2 2 2" xfId="41049"/>
    <cellStyle name="20% - Accent4 16 2 2 3" xfId="33163"/>
    <cellStyle name="20% - Accent4 16 2 3" xfId="18985"/>
    <cellStyle name="20% - Accent4 16 2 3 2" xfId="37143"/>
    <cellStyle name="20% - Accent4 16 2 4" xfId="29257"/>
    <cellStyle name="20% - Accent4 16 3" xfId="12864"/>
    <cellStyle name="20% - Accent4 16 3 2" xfId="20754"/>
    <cellStyle name="20% - Accent4 16 3 2 2" xfId="38911"/>
    <cellStyle name="20% - Accent4 16 3 3" xfId="31025"/>
    <cellStyle name="20% - Accent4 16 4" xfId="16816"/>
    <cellStyle name="20% - Accent4 16 4 2" xfId="34974"/>
    <cellStyle name="20% - Accent4 16 5" xfId="27119"/>
    <cellStyle name="20% - Accent4 17" xfId="4883"/>
    <cellStyle name="20% - Accent4 17 2" xfId="11111"/>
    <cellStyle name="20% - Accent4 17 2 2" xfId="15017"/>
    <cellStyle name="20% - Accent4 17 2 2 2" xfId="22907"/>
    <cellStyle name="20% - Accent4 17 2 2 2 2" xfId="41064"/>
    <cellStyle name="20% - Accent4 17 2 2 3" xfId="33178"/>
    <cellStyle name="20% - Accent4 17 2 3" xfId="19000"/>
    <cellStyle name="20% - Accent4 17 2 3 2" xfId="37158"/>
    <cellStyle name="20% - Accent4 17 2 4" xfId="29272"/>
    <cellStyle name="20% - Accent4 17 3" xfId="12879"/>
    <cellStyle name="20% - Accent4 17 3 2" xfId="20769"/>
    <cellStyle name="20% - Accent4 17 3 2 2" xfId="38926"/>
    <cellStyle name="20% - Accent4 17 3 3" xfId="31040"/>
    <cellStyle name="20% - Accent4 17 4" xfId="16831"/>
    <cellStyle name="20% - Accent4 17 4 2" xfId="34989"/>
    <cellStyle name="20% - Accent4 17 5" xfId="27134"/>
    <cellStyle name="20% - Accent4 18" xfId="9752"/>
    <cellStyle name="20% - Accent4 18 2" xfId="13658"/>
    <cellStyle name="20% - Accent4 18 2 2" xfId="21548"/>
    <cellStyle name="20% - Accent4 18 2 2 2" xfId="39705"/>
    <cellStyle name="20% - Accent4 18 2 3" xfId="31819"/>
    <cellStyle name="20% - Accent4 18 3" xfId="17641"/>
    <cellStyle name="20% - Accent4 18 3 2" xfId="35799"/>
    <cellStyle name="20% - Accent4 18 4" xfId="27913"/>
    <cellStyle name="20% - Accent4 19" xfId="11880"/>
    <cellStyle name="20% - Accent4 19 2" xfId="19770"/>
    <cellStyle name="20% - Accent4 19 2 2" xfId="37927"/>
    <cellStyle name="20% - Accent4 19 3" xfId="30041"/>
    <cellStyle name="20% - Accent4 2" xfId="107"/>
    <cellStyle name="20% - Accent4 2 10" xfId="25856"/>
    <cellStyle name="20% - Accent4 2 2" xfId="409"/>
    <cellStyle name="20% - Accent4 2 2 2" xfId="664"/>
    <cellStyle name="20% - Accent4 2 2 2 2" xfId="2996"/>
    <cellStyle name="20% - Accent4 2 2 2 2 2" xfId="10502"/>
    <cellStyle name="20% - Accent4 2 2 2 2 2 2" xfId="14408"/>
    <cellStyle name="20% - Accent4 2 2 2 2 2 2 2" xfId="22298"/>
    <cellStyle name="20% - Accent4 2 2 2 2 2 2 2 2" xfId="40455"/>
    <cellStyle name="20% - Accent4 2 2 2 2 2 2 3" xfId="32569"/>
    <cellStyle name="20% - Accent4 2 2 2 2 2 3" xfId="18391"/>
    <cellStyle name="20% - Accent4 2 2 2 2 2 3 2" xfId="36549"/>
    <cellStyle name="20% - Accent4 2 2 2 2 2 4" xfId="28663"/>
    <cellStyle name="20% - Accent4 2 2 2 2 3" xfId="12462"/>
    <cellStyle name="20% - Accent4 2 2 2 2 3 2" xfId="20352"/>
    <cellStyle name="20% - Accent4 2 2 2 2 3 2 2" xfId="38509"/>
    <cellStyle name="20% - Accent4 2 2 2 2 3 3" xfId="30623"/>
    <cellStyle name="20% - Accent4 2 2 2 2 4" xfId="16387"/>
    <cellStyle name="20% - Accent4 2 2 2 2 4 2" xfId="34545"/>
    <cellStyle name="20% - Accent4 2 2 2 2 5" xfId="26717"/>
    <cellStyle name="20% - Accent4 2 2 2 3" xfId="9670"/>
    <cellStyle name="20% - Accent4 2 2 2 3 2" xfId="13576"/>
    <cellStyle name="20% - Accent4 2 2 2 3 2 2" xfId="21466"/>
    <cellStyle name="20% - Accent4 2 2 2 3 2 2 2" xfId="39623"/>
    <cellStyle name="20% - Accent4 2 2 2 3 2 3" xfId="31737"/>
    <cellStyle name="20% - Accent4 2 2 2 3 3" xfId="17559"/>
    <cellStyle name="20% - Accent4 2 2 2 3 3 2" xfId="35717"/>
    <cellStyle name="20% - Accent4 2 2 2 3 4" xfId="27831"/>
    <cellStyle name="20% - Accent4 2 2 2 4" xfId="11802"/>
    <cellStyle name="20% - Accent4 2 2 2 4 2" xfId="19692"/>
    <cellStyle name="20% - Accent4 2 2 2 4 2 2" xfId="37849"/>
    <cellStyle name="20% - Accent4 2 2 2 4 3" xfId="29963"/>
    <cellStyle name="20% - Accent4 2 2 2 5" xfId="15726"/>
    <cellStyle name="20% - Accent4 2 2 2 5 2" xfId="33884"/>
    <cellStyle name="20% - Accent4 2 2 2 6" xfId="26069"/>
    <cellStyle name="20% - Accent4 2 2 3" xfId="934"/>
    <cellStyle name="20% - Accent4 2 2 3 2" xfId="9817"/>
    <cellStyle name="20% - Accent4 2 2 3 2 2" xfId="13723"/>
    <cellStyle name="20% - Accent4 2 2 3 2 2 2" xfId="21613"/>
    <cellStyle name="20% - Accent4 2 2 3 2 2 2 2" xfId="39770"/>
    <cellStyle name="20% - Accent4 2 2 3 2 2 3" xfId="31884"/>
    <cellStyle name="20% - Accent4 2 2 3 2 3" xfId="17706"/>
    <cellStyle name="20% - Accent4 2 2 3 2 3 2" xfId="35864"/>
    <cellStyle name="20% - Accent4 2 2 3 2 4" xfId="27978"/>
    <cellStyle name="20% - Accent4 2 2 3 3" xfId="11945"/>
    <cellStyle name="20% - Accent4 2 2 3 3 2" xfId="19835"/>
    <cellStyle name="20% - Accent4 2 2 3 3 2 2" xfId="37992"/>
    <cellStyle name="20% - Accent4 2 2 3 3 3" xfId="30106"/>
    <cellStyle name="20% - Accent4 2 2 3 4" xfId="15857"/>
    <cellStyle name="20% - Accent4 2 2 3 4 2" xfId="34015"/>
    <cellStyle name="20% - Accent4 2 2 3 5" xfId="26200"/>
    <cellStyle name="20% - Accent4 2 2 4" xfId="9562"/>
    <cellStyle name="20% - Accent4 2 2 4 2" xfId="13468"/>
    <cellStyle name="20% - Accent4 2 2 4 2 2" xfId="21358"/>
    <cellStyle name="20% - Accent4 2 2 4 2 2 2" xfId="39515"/>
    <cellStyle name="20% - Accent4 2 2 4 2 3" xfId="31629"/>
    <cellStyle name="20% - Accent4 2 2 4 3" xfId="17451"/>
    <cellStyle name="20% - Accent4 2 2 4 3 2" xfId="35609"/>
    <cellStyle name="20% - Accent4 2 2 4 4" xfId="27723"/>
    <cellStyle name="20% - Accent4 2 2 5" xfId="11694"/>
    <cellStyle name="20% - Accent4 2 2 5 2" xfId="19584"/>
    <cellStyle name="20% - Accent4 2 2 5 2 2" xfId="37741"/>
    <cellStyle name="20% - Accent4 2 2 5 3" xfId="29855"/>
    <cellStyle name="20% - Accent4 2 2 6" xfId="15618"/>
    <cellStyle name="20% - Accent4 2 2 6 2" xfId="33776"/>
    <cellStyle name="20% - Accent4 2 2 7" xfId="25961"/>
    <cellStyle name="20% - Accent4 2 3" xfId="289"/>
    <cellStyle name="20% - Accent4 2 3 2" xfId="2997"/>
    <cellStyle name="20% - Accent4 2 3 2 2" xfId="10503"/>
    <cellStyle name="20% - Accent4 2 3 2 2 2" xfId="14409"/>
    <cellStyle name="20% - Accent4 2 3 2 2 2 2" xfId="22299"/>
    <cellStyle name="20% - Accent4 2 3 2 2 2 2 2" xfId="40456"/>
    <cellStyle name="20% - Accent4 2 3 2 2 2 3" xfId="32570"/>
    <cellStyle name="20% - Accent4 2 3 2 2 3" xfId="18392"/>
    <cellStyle name="20% - Accent4 2 3 2 2 3 2" xfId="36550"/>
    <cellStyle name="20% - Accent4 2 3 2 2 4" xfId="28664"/>
    <cellStyle name="20% - Accent4 2 3 2 3" xfId="12463"/>
    <cellStyle name="20% - Accent4 2 3 2 3 2" xfId="20353"/>
    <cellStyle name="20% - Accent4 2 3 2 3 2 2" xfId="38510"/>
    <cellStyle name="20% - Accent4 2 3 2 3 3" xfId="30624"/>
    <cellStyle name="20% - Accent4 2 3 2 4" xfId="16388"/>
    <cellStyle name="20% - Accent4 2 3 2 4 2" xfId="34546"/>
    <cellStyle name="20% - Accent4 2 3 2 5" xfId="26718"/>
    <cellStyle name="20% - Accent4 2 3 3" xfId="935"/>
    <cellStyle name="20% - Accent4 2 3 3 2" xfId="9818"/>
    <cellStyle name="20% - Accent4 2 3 3 2 2" xfId="13724"/>
    <cellStyle name="20% - Accent4 2 3 3 2 2 2" xfId="21614"/>
    <cellStyle name="20% - Accent4 2 3 3 2 2 2 2" xfId="39771"/>
    <cellStyle name="20% - Accent4 2 3 3 2 2 3" xfId="31885"/>
    <cellStyle name="20% - Accent4 2 3 3 2 3" xfId="17707"/>
    <cellStyle name="20% - Accent4 2 3 3 2 3 2" xfId="35865"/>
    <cellStyle name="20% - Accent4 2 3 3 2 4" xfId="27979"/>
    <cellStyle name="20% - Accent4 2 3 3 3" xfId="11946"/>
    <cellStyle name="20% - Accent4 2 3 3 3 2" xfId="19836"/>
    <cellStyle name="20% - Accent4 2 3 3 3 2 2" xfId="37993"/>
    <cellStyle name="20% - Accent4 2 3 3 3 3" xfId="30107"/>
    <cellStyle name="20% - Accent4 2 3 3 4" xfId="15858"/>
    <cellStyle name="20% - Accent4 2 3 3 4 2" xfId="34016"/>
    <cellStyle name="20% - Accent4 2 3 3 5" xfId="26201"/>
    <cellStyle name="20% - Accent4 2 3 4" xfId="9498"/>
    <cellStyle name="20% - Accent4 2 3 4 2" xfId="13404"/>
    <cellStyle name="20% - Accent4 2 3 4 2 2" xfId="21294"/>
    <cellStyle name="20% - Accent4 2 3 4 2 2 2" xfId="39451"/>
    <cellStyle name="20% - Accent4 2 3 4 2 3" xfId="31565"/>
    <cellStyle name="20% - Accent4 2 3 4 3" xfId="17387"/>
    <cellStyle name="20% - Accent4 2 3 4 3 2" xfId="35545"/>
    <cellStyle name="20% - Accent4 2 3 4 4" xfId="27659"/>
    <cellStyle name="20% - Accent4 2 3 5" xfId="11632"/>
    <cellStyle name="20% - Accent4 2 3 5 2" xfId="19522"/>
    <cellStyle name="20% - Accent4 2 3 5 2 2" xfId="37679"/>
    <cellStyle name="20% - Accent4 2 3 5 3" xfId="29793"/>
    <cellStyle name="20% - Accent4 2 3 6" xfId="15556"/>
    <cellStyle name="20% - Accent4 2 3 6 2" xfId="33714"/>
    <cellStyle name="20% - Accent4 2 3 7" xfId="25899"/>
    <cellStyle name="20% - Accent4 2 4" xfId="531"/>
    <cellStyle name="20% - Accent4 2 4 2" xfId="936"/>
    <cellStyle name="20% - Accent4 2 4 3" xfId="9611"/>
    <cellStyle name="20% - Accent4 2 4 3 2" xfId="13517"/>
    <cellStyle name="20% - Accent4 2 4 3 2 2" xfId="21407"/>
    <cellStyle name="20% - Accent4 2 4 3 2 2 2" xfId="39564"/>
    <cellStyle name="20% - Accent4 2 4 3 2 3" xfId="31678"/>
    <cellStyle name="20% - Accent4 2 4 3 3" xfId="17500"/>
    <cellStyle name="20% - Accent4 2 4 3 3 2" xfId="35658"/>
    <cellStyle name="20% - Accent4 2 4 3 4" xfId="27772"/>
    <cellStyle name="20% - Accent4 2 4 4" xfId="11743"/>
    <cellStyle name="20% - Accent4 2 4 4 2" xfId="19633"/>
    <cellStyle name="20% - Accent4 2 4 4 2 2" xfId="37790"/>
    <cellStyle name="20% - Accent4 2 4 4 3" xfId="29904"/>
    <cellStyle name="20% - Accent4 2 4 5" xfId="15667"/>
    <cellStyle name="20% - Accent4 2 4 5 2" xfId="33825"/>
    <cellStyle name="20% - Accent4 2 4 6" xfId="26010"/>
    <cellStyle name="20% - Accent4 2 5" xfId="2995"/>
    <cellStyle name="20% - Accent4 2 5 2" xfId="10501"/>
    <cellStyle name="20% - Accent4 2 5 2 2" xfId="14407"/>
    <cellStyle name="20% - Accent4 2 5 2 2 2" xfId="22297"/>
    <cellStyle name="20% - Accent4 2 5 2 2 2 2" xfId="40454"/>
    <cellStyle name="20% - Accent4 2 5 2 2 3" xfId="32568"/>
    <cellStyle name="20% - Accent4 2 5 2 3" xfId="18390"/>
    <cellStyle name="20% - Accent4 2 5 2 3 2" xfId="36548"/>
    <cellStyle name="20% - Accent4 2 5 2 4" xfId="28662"/>
    <cellStyle name="20% - Accent4 2 5 3" xfId="12461"/>
    <cellStyle name="20% - Accent4 2 5 3 2" xfId="20351"/>
    <cellStyle name="20% - Accent4 2 5 3 2 2" xfId="38508"/>
    <cellStyle name="20% - Accent4 2 5 3 3" xfId="30622"/>
    <cellStyle name="20% - Accent4 2 5 4" xfId="16386"/>
    <cellStyle name="20% - Accent4 2 5 4 2" xfId="34544"/>
    <cellStyle name="20% - Accent4 2 5 5" xfId="26716"/>
    <cellStyle name="20% - Accent4 2 6" xfId="933"/>
    <cellStyle name="20% - Accent4 2 6 2" xfId="9816"/>
    <cellStyle name="20% - Accent4 2 6 2 2" xfId="13722"/>
    <cellStyle name="20% - Accent4 2 6 2 2 2" xfId="21612"/>
    <cellStyle name="20% - Accent4 2 6 2 2 2 2" xfId="39769"/>
    <cellStyle name="20% - Accent4 2 6 2 2 3" xfId="31883"/>
    <cellStyle name="20% - Accent4 2 6 2 3" xfId="17705"/>
    <cellStyle name="20% - Accent4 2 6 2 3 2" xfId="35863"/>
    <cellStyle name="20% - Accent4 2 6 2 4" xfId="27977"/>
    <cellStyle name="20% - Accent4 2 6 3" xfId="11944"/>
    <cellStyle name="20% - Accent4 2 6 3 2" xfId="19834"/>
    <cellStyle name="20% - Accent4 2 6 3 2 2" xfId="37991"/>
    <cellStyle name="20% - Accent4 2 6 3 3" xfId="30105"/>
    <cellStyle name="20% - Accent4 2 6 4" xfId="15856"/>
    <cellStyle name="20% - Accent4 2 6 4 2" xfId="34014"/>
    <cellStyle name="20% - Accent4 2 6 5" xfId="26199"/>
    <cellStyle name="20% - Accent4 2 7" xfId="9451"/>
    <cellStyle name="20% - Accent4 2 7 2" xfId="13357"/>
    <cellStyle name="20% - Accent4 2 7 2 2" xfId="21247"/>
    <cellStyle name="20% - Accent4 2 7 2 2 2" xfId="39404"/>
    <cellStyle name="20% - Accent4 2 7 2 3" xfId="31518"/>
    <cellStyle name="20% - Accent4 2 7 3" xfId="17340"/>
    <cellStyle name="20% - Accent4 2 7 3 2" xfId="35498"/>
    <cellStyle name="20% - Accent4 2 7 4" xfId="27612"/>
    <cellStyle name="20% - Accent4 2 8" xfId="11589"/>
    <cellStyle name="20% - Accent4 2 8 2" xfId="19479"/>
    <cellStyle name="20% - Accent4 2 8 2 2" xfId="37636"/>
    <cellStyle name="20% - Accent4 2 8 3" xfId="29750"/>
    <cellStyle name="20% - Accent4 2 9" xfId="15513"/>
    <cellStyle name="20% - Accent4 2 9 2" xfId="33671"/>
    <cellStyle name="20% - Accent4 20" xfId="15494"/>
    <cellStyle name="20% - Accent4 20 2" xfId="33654"/>
    <cellStyle name="20% - Accent4 21" xfId="25838"/>
    <cellStyle name="20% - Accent4 3" xfId="150"/>
    <cellStyle name="20% - Accent4 3 10" xfId="25871"/>
    <cellStyle name="20% - Accent4 3 2" xfId="424"/>
    <cellStyle name="20% - Accent4 3 2 2" xfId="679"/>
    <cellStyle name="20% - Accent4 3 2 2 2" xfId="2999"/>
    <cellStyle name="20% - Accent4 3 2 2 2 2" xfId="10505"/>
    <cellStyle name="20% - Accent4 3 2 2 2 2 2" xfId="14411"/>
    <cellStyle name="20% - Accent4 3 2 2 2 2 2 2" xfId="22301"/>
    <cellStyle name="20% - Accent4 3 2 2 2 2 2 2 2" xfId="40458"/>
    <cellStyle name="20% - Accent4 3 2 2 2 2 2 3" xfId="32572"/>
    <cellStyle name="20% - Accent4 3 2 2 2 2 3" xfId="18394"/>
    <cellStyle name="20% - Accent4 3 2 2 2 2 3 2" xfId="36552"/>
    <cellStyle name="20% - Accent4 3 2 2 2 2 4" xfId="28666"/>
    <cellStyle name="20% - Accent4 3 2 2 2 3" xfId="12465"/>
    <cellStyle name="20% - Accent4 3 2 2 2 3 2" xfId="20355"/>
    <cellStyle name="20% - Accent4 3 2 2 2 3 2 2" xfId="38512"/>
    <cellStyle name="20% - Accent4 3 2 2 2 3 3" xfId="30626"/>
    <cellStyle name="20% - Accent4 3 2 2 2 4" xfId="16390"/>
    <cellStyle name="20% - Accent4 3 2 2 2 4 2" xfId="34548"/>
    <cellStyle name="20% - Accent4 3 2 2 2 5" xfId="26720"/>
    <cellStyle name="20% - Accent4 3 2 2 3" xfId="9685"/>
    <cellStyle name="20% - Accent4 3 2 2 3 2" xfId="13591"/>
    <cellStyle name="20% - Accent4 3 2 2 3 2 2" xfId="21481"/>
    <cellStyle name="20% - Accent4 3 2 2 3 2 2 2" xfId="39638"/>
    <cellStyle name="20% - Accent4 3 2 2 3 2 3" xfId="31752"/>
    <cellStyle name="20% - Accent4 3 2 2 3 3" xfId="17574"/>
    <cellStyle name="20% - Accent4 3 2 2 3 3 2" xfId="35732"/>
    <cellStyle name="20% - Accent4 3 2 2 3 4" xfId="27846"/>
    <cellStyle name="20% - Accent4 3 2 2 4" xfId="11817"/>
    <cellStyle name="20% - Accent4 3 2 2 4 2" xfId="19707"/>
    <cellStyle name="20% - Accent4 3 2 2 4 2 2" xfId="37864"/>
    <cellStyle name="20% - Accent4 3 2 2 4 3" xfId="29978"/>
    <cellStyle name="20% - Accent4 3 2 2 5" xfId="15741"/>
    <cellStyle name="20% - Accent4 3 2 2 5 2" xfId="33899"/>
    <cellStyle name="20% - Accent4 3 2 2 6" xfId="26084"/>
    <cellStyle name="20% - Accent4 3 2 3" xfId="938"/>
    <cellStyle name="20% - Accent4 3 2 3 2" xfId="9820"/>
    <cellStyle name="20% - Accent4 3 2 3 2 2" xfId="13726"/>
    <cellStyle name="20% - Accent4 3 2 3 2 2 2" xfId="21616"/>
    <cellStyle name="20% - Accent4 3 2 3 2 2 2 2" xfId="39773"/>
    <cellStyle name="20% - Accent4 3 2 3 2 2 3" xfId="31887"/>
    <cellStyle name="20% - Accent4 3 2 3 2 3" xfId="17709"/>
    <cellStyle name="20% - Accent4 3 2 3 2 3 2" xfId="35867"/>
    <cellStyle name="20% - Accent4 3 2 3 2 4" xfId="27981"/>
    <cellStyle name="20% - Accent4 3 2 3 3" xfId="11948"/>
    <cellStyle name="20% - Accent4 3 2 3 3 2" xfId="19838"/>
    <cellStyle name="20% - Accent4 3 2 3 3 2 2" xfId="37995"/>
    <cellStyle name="20% - Accent4 3 2 3 3 3" xfId="30109"/>
    <cellStyle name="20% - Accent4 3 2 3 4" xfId="15860"/>
    <cellStyle name="20% - Accent4 3 2 3 4 2" xfId="34018"/>
    <cellStyle name="20% - Accent4 3 2 3 5" xfId="26203"/>
    <cellStyle name="20% - Accent4 3 2 4" xfId="9577"/>
    <cellStyle name="20% - Accent4 3 2 4 2" xfId="13483"/>
    <cellStyle name="20% - Accent4 3 2 4 2 2" xfId="21373"/>
    <cellStyle name="20% - Accent4 3 2 4 2 2 2" xfId="39530"/>
    <cellStyle name="20% - Accent4 3 2 4 2 3" xfId="31644"/>
    <cellStyle name="20% - Accent4 3 2 4 3" xfId="17466"/>
    <cellStyle name="20% - Accent4 3 2 4 3 2" xfId="35624"/>
    <cellStyle name="20% - Accent4 3 2 4 4" xfId="27738"/>
    <cellStyle name="20% - Accent4 3 2 5" xfId="11709"/>
    <cellStyle name="20% - Accent4 3 2 5 2" xfId="19599"/>
    <cellStyle name="20% - Accent4 3 2 5 2 2" xfId="37756"/>
    <cellStyle name="20% - Accent4 3 2 5 3" xfId="29870"/>
    <cellStyle name="20% - Accent4 3 2 6" xfId="15633"/>
    <cellStyle name="20% - Accent4 3 2 6 2" xfId="33791"/>
    <cellStyle name="20% - Accent4 3 2 7" xfId="25976"/>
    <cellStyle name="20% - Accent4 3 3" xfId="304"/>
    <cellStyle name="20% - Accent4 3 3 2" xfId="3000"/>
    <cellStyle name="20% - Accent4 3 3 2 2" xfId="10506"/>
    <cellStyle name="20% - Accent4 3 3 2 2 2" xfId="14412"/>
    <cellStyle name="20% - Accent4 3 3 2 2 2 2" xfId="22302"/>
    <cellStyle name="20% - Accent4 3 3 2 2 2 2 2" xfId="40459"/>
    <cellStyle name="20% - Accent4 3 3 2 2 2 3" xfId="32573"/>
    <cellStyle name="20% - Accent4 3 3 2 2 3" xfId="18395"/>
    <cellStyle name="20% - Accent4 3 3 2 2 3 2" xfId="36553"/>
    <cellStyle name="20% - Accent4 3 3 2 2 4" xfId="28667"/>
    <cellStyle name="20% - Accent4 3 3 2 3" xfId="12466"/>
    <cellStyle name="20% - Accent4 3 3 2 3 2" xfId="20356"/>
    <cellStyle name="20% - Accent4 3 3 2 3 2 2" xfId="38513"/>
    <cellStyle name="20% - Accent4 3 3 2 3 3" xfId="30627"/>
    <cellStyle name="20% - Accent4 3 3 2 4" xfId="16391"/>
    <cellStyle name="20% - Accent4 3 3 2 4 2" xfId="34549"/>
    <cellStyle name="20% - Accent4 3 3 2 5" xfId="26721"/>
    <cellStyle name="20% - Accent4 3 3 3" xfId="939"/>
    <cellStyle name="20% - Accent4 3 3 3 2" xfId="9821"/>
    <cellStyle name="20% - Accent4 3 3 3 2 2" xfId="13727"/>
    <cellStyle name="20% - Accent4 3 3 3 2 2 2" xfId="21617"/>
    <cellStyle name="20% - Accent4 3 3 3 2 2 2 2" xfId="39774"/>
    <cellStyle name="20% - Accent4 3 3 3 2 2 3" xfId="31888"/>
    <cellStyle name="20% - Accent4 3 3 3 2 3" xfId="17710"/>
    <cellStyle name="20% - Accent4 3 3 3 2 3 2" xfId="35868"/>
    <cellStyle name="20% - Accent4 3 3 3 2 4" xfId="27982"/>
    <cellStyle name="20% - Accent4 3 3 3 3" xfId="11949"/>
    <cellStyle name="20% - Accent4 3 3 3 3 2" xfId="19839"/>
    <cellStyle name="20% - Accent4 3 3 3 3 2 2" xfId="37996"/>
    <cellStyle name="20% - Accent4 3 3 3 3 3" xfId="30110"/>
    <cellStyle name="20% - Accent4 3 3 3 4" xfId="15861"/>
    <cellStyle name="20% - Accent4 3 3 3 4 2" xfId="34019"/>
    <cellStyle name="20% - Accent4 3 3 3 5" xfId="26204"/>
    <cellStyle name="20% - Accent4 3 3 4" xfId="9513"/>
    <cellStyle name="20% - Accent4 3 3 4 2" xfId="13419"/>
    <cellStyle name="20% - Accent4 3 3 4 2 2" xfId="21309"/>
    <cellStyle name="20% - Accent4 3 3 4 2 2 2" xfId="39466"/>
    <cellStyle name="20% - Accent4 3 3 4 2 3" xfId="31580"/>
    <cellStyle name="20% - Accent4 3 3 4 3" xfId="17402"/>
    <cellStyle name="20% - Accent4 3 3 4 3 2" xfId="35560"/>
    <cellStyle name="20% - Accent4 3 3 4 4" xfId="27674"/>
    <cellStyle name="20% - Accent4 3 3 5" xfId="11647"/>
    <cellStyle name="20% - Accent4 3 3 5 2" xfId="19537"/>
    <cellStyle name="20% - Accent4 3 3 5 2 2" xfId="37694"/>
    <cellStyle name="20% - Accent4 3 3 5 3" xfId="29808"/>
    <cellStyle name="20% - Accent4 3 3 6" xfId="15571"/>
    <cellStyle name="20% - Accent4 3 3 6 2" xfId="33729"/>
    <cellStyle name="20% - Accent4 3 3 7" xfId="25914"/>
    <cellStyle name="20% - Accent4 3 4" xfId="549"/>
    <cellStyle name="20% - Accent4 3 4 2" xfId="940"/>
    <cellStyle name="20% - Accent4 3 4 3" xfId="9626"/>
    <cellStyle name="20% - Accent4 3 4 3 2" xfId="13532"/>
    <cellStyle name="20% - Accent4 3 4 3 2 2" xfId="21422"/>
    <cellStyle name="20% - Accent4 3 4 3 2 2 2" xfId="39579"/>
    <cellStyle name="20% - Accent4 3 4 3 2 3" xfId="31693"/>
    <cellStyle name="20% - Accent4 3 4 3 3" xfId="17515"/>
    <cellStyle name="20% - Accent4 3 4 3 3 2" xfId="35673"/>
    <cellStyle name="20% - Accent4 3 4 3 4" xfId="27787"/>
    <cellStyle name="20% - Accent4 3 4 4" xfId="11758"/>
    <cellStyle name="20% - Accent4 3 4 4 2" xfId="19648"/>
    <cellStyle name="20% - Accent4 3 4 4 2 2" xfId="37805"/>
    <cellStyle name="20% - Accent4 3 4 4 3" xfId="29919"/>
    <cellStyle name="20% - Accent4 3 4 5" xfId="15682"/>
    <cellStyle name="20% - Accent4 3 4 5 2" xfId="33840"/>
    <cellStyle name="20% - Accent4 3 4 6" xfId="26025"/>
    <cellStyle name="20% - Accent4 3 5" xfId="2998"/>
    <cellStyle name="20% - Accent4 3 5 2" xfId="10504"/>
    <cellStyle name="20% - Accent4 3 5 2 2" xfId="14410"/>
    <cellStyle name="20% - Accent4 3 5 2 2 2" xfId="22300"/>
    <cellStyle name="20% - Accent4 3 5 2 2 2 2" xfId="40457"/>
    <cellStyle name="20% - Accent4 3 5 2 2 3" xfId="32571"/>
    <cellStyle name="20% - Accent4 3 5 2 3" xfId="18393"/>
    <cellStyle name="20% - Accent4 3 5 2 3 2" xfId="36551"/>
    <cellStyle name="20% - Accent4 3 5 2 4" xfId="28665"/>
    <cellStyle name="20% - Accent4 3 5 3" xfId="12464"/>
    <cellStyle name="20% - Accent4 3 5 3 2" xfId="20354"/>
    <cellStyle name="20% - Accent4 3 5 3 2 2" xfId="38511"/>
    <cellStyle name="20% - Accent4 3 5 3 3" xfId="30625"/>
    <cellStyle name="20% - Accent4 3 5 4" xfId="16389"/>
    <cellStyle name="20% - Accent4 3 5 4 2" xfId="34547"/>
    <cellStyle name="20% - Accent4 3 5 5" xfId="26719"/>
    <cellStyle name="20% - Accent4 3 6" xfId="937"/>
    <cellStyle name="20% - Accent4 3 6 2" xfId="9819"/>
    <cellStyle name="20% - Accent4 3 6 2 2" xfId="13725"/>
    <cellStyle name="20% - Accent4 3 6 2 2 2" xfId="21615"/>
    <cellStyle name="20% - Accent4 3 6 2 2 2 2" xfId="39772"/>
    <cellStyle name="20% - Accent4 3 6 2 2 3" xfId="31886"/>
    <cellStyle name="20% - Accent4 3 6 2 3" xfId="17708"/>
    <cellStyle name="20% - Accent4 3 6 2 3 2" xfId="35866"/>
    <cellStyle name="20% - Accent4 3 6 2 4" xfId="27980"/>
    <cellStyle name="20% - Accent4 3 6 3" xfId="11947"/>
    <cellStyle name="20% - Accent4 3 6 3 2" xfId="19837"/>
    <cellStyle name="20% - Accent4 3 6 3 2 2" xfId="37994"/>
    <cellStyle name="20% - Accent4 3 6 3 3" xfId="30108"/>
    <cellStyle name="20% - Accent4 3 6 4" xfId="15859"/>
    <cellStyle name="20% - Accent4 3 6 4 2" xfId="34017"/>
    <cellStyle name="20% - Accent4 3 6 5" xfId="26202"/>
    <cellStyle name="20% - Accent4 3 7" xfId="9466"/>
    <cellStyle name="20% - Accent4 3 7 2" xfId="13372"/>
    <cellStyle name="20% - Accent4 3 7 2 2" xfId="21262"/>
    <cellStyle name="20% - Accent4 3 7 2 2 2" xfId="39419"/>
    <cellStyle name="20% - Accent4 3 7 2 3" xfId="31533"/>
    <cellStyle name="20% - Accent4 3 7 3" xfId="17355"/>
    <cellStyle name="20% - Accent4 3 7 3 2" xfId="35513"/>
    <cellStyle name="20% - Accent4 3 7 4" xfId="27627"/>
    <cellStyle name="20% - Accent4 3 8" xfId="11604"/>
    <cellStyle name="20% - Accent4 3 8 2" xfId="19494"/>
    <cellStyle name="20% - Accent4 3 8 2 2" xfId="37651"/>
    <cellStyle name="20% - Accent4 3 8 3" xfId="29765"/>
    <cellStyle name="20% - Accent4 3 9" xfId="15528"/>
    <cellStyle name="20% - Accent4 3 9 2" xfId="33686"/>
    <cellStyle name="20% - Accent4 4" xfId="34"/>
    <cellStyle name="20% - Accent4 4 2" xfId="942"/>
    <cellStyle name="20% - Accent4 4 3" xfId="943"/>
    <cellStyle name="20% - Accent4 4 4" xfId="3001"/>
    <cellStyle name="20% - Accent4 4 4 2" xfId="10507"/>
    <cellStyle name="20% - Accent4 4 4 2 2" xfId="14413"/>
    <cellStyle name="20% - Accent4 4 4 2 2 2" xfId="22303"/>
    <cellStyle name="20% - Accent4 4 4 2 2 2 2" xfId="40460"/>
    <cellStyle name="20% - Accent4 4 4 2 2 3" xfId="32574"/>
    <cellStyle name="20% - Accent4 4 4 2 3" xfId="18396"/>
    <cellStyle name="20% - Accent4 4 4 2 3 2" xfId="36554"/>
    <cellStyle name="20% - Accent4 4 4 2 4" xfId="28668"/>
    <cellStyle name="20% - Accent4 4 4 3" xfId="12467"/>
    <cellStyle name="20% - Accent4 4 4 3 2" xfId="20357"/>
    <cellStyle name="20% - Accent4 4 4 3 2 2" xfId="38514"/>
    <cellStyle name="20% - Accent4 4 4 3 3" xfId="30628"/>
    <cellStyle name="20% - Accent4 4 4 4" xfId="16392"/>
    <cellStyle name="20% - Accent4 4 4 4 2" xfId="34550"/>
    <cellStyle name="20% - Accent4 4 4 5" xfId="26722"/>
    <cellStyle name="20% - Accent4 4 5" xfId="941"/>
    <cellStyle name="20% - Accent4 4 5 2" xfId="9822"/>
    <cellStyle name="20% - Accent4 4 5 2 2" xfId="13728"/>
    <cellStyle name="20% - Accent4 4 5 2 2 2" xfId="21618"/>
    <cellStyle name="20% - Accent4 4 5 2 2 2 2" xfId="39775"/>
    <cellStyle name="20% - Accent4 4 5 2 2 3" xfId="31889"/>
    <cellStyle name="20% - Accent4 4 5 2 3" xfId="17711"/>
    <cellStyle name="20% - Accent4 4 5 2 3 2" xfId="35869"/>
    <cellStyle name="20% - Accent4 4 5 2 4" xfId="27983"/>
    <cellStyle name="20% - Accent4 4 5 3" xfId="11950"/>
    <cellStyle name="20% - Accent4 4 5 3 2" xfId="19840"/>
    <cellStyle name="20% - Accent4 4 5 3 2 2" xfId="37997"/>
    <cellStyle name="20% - Accent4 4 5 3 3" xfId="30111"/>
    <cellStyle name="20% - Accent4 4 5 4" xfId="15862"/>
    <cellStyle name="20% - Accent4 4 5 4 2" xfId="34020"/>
    <cellStyle name="20% - Accent4 4 5 5" xfId="26205"/>
    <cellStyle name="20% - Accent4 5" xfId="363"/>
    <cellStyle name="20% - Accent4 5 2" xfId="612"/>
    <cellStyle name="20% - Accent4 5 2 2" xfId="3002"/>
    <cellStyle name="20% - Accent4 5 2 2 2" xfId="10508"/>
    <cellStyle name="20% - Accent4 5 2 2 2 2" xfId="14414"/>
    <cellStyle name="20% - Accent4 5 2 2 2 2 2" xfId="22304"/>
    <cellStyle name="20% - Accent4 5 2 2 2 2 2 2" xfId="40461"/>
    <cellStyle name="20% - Accent4 5 2 2 2 2 3" xfId="32575"/>
    <cellStyle name="20% - Accent4 5 2 2 2 3" xfId="18397"/>
    <cellStyle name="20% - Accent4 5 2 2 2 3 2" xfId="36555"/>
    <cellStyle name="20% - Accent4 5 2 2 2 4" xfId="28669"/>
    <cellStyle name="20% - Accent4 5 2 2 3" xfId="12468"/>
    <cellStyle name="20% - Accent4 5 2 2 3 2" xfId="20358"/>
    <cellStyle name="20% - Accent4 5 2 2 3 2 2" xfId="38515"/>
    <cellStyle name="20% - Accent4 5 2 2 3 3" xfId="30629"/>
    <cellStyle name="20% - Accent4 5 2 2 4" xfId="16393"/>
    <cellStyle name="20% - Accent4 5 2 2 4 2" xfId="34551"/>
    <cellStyle name="20% - Accent4 5 2 2 5" xfId="26723"/>
    <cellStyle name="20% - Accent4 5 2 3" xfId="9653"/>
    <cellStyle name="20% - Accent4 5 2 3 2" xfId="13559"/>
    <cellStyle name="20% - Accent4 5 2 3 2 2" xfId="21449"/>
    <cellStyle name="20% - Accent4 5 2 3 2 2 2" xfId="39606"/>
    <cellStyle name="20% - Accent4 5 2 3 2 3" xfId="31720"/>
    <cellStyle name="20% - Accent4 5 2 3 3" xfId="17542"/>
    <cellStyle name="20% - Accent4 5 2 3 3 2" xfId="35700"/>
    <cellStyle name="20% - Accent4 5 2 3 4" xfId="27814"/>
    <cellStyle name="20% - Accent4 5 2 4" xfId="11785"/>
    <cellStyle name="20% - Accent4 5 2 4 2" xfId="19675"/>
    <cellStyle name="20% - Accent4 5 2 4 2 2" xfId="37832"/>
    <cellStyle name="20% - Accent4 5 2 4 3" xfId="29946"/>
    <cellStyle name="20% - Accent4 5 2 5" xfId="15709"/>
    <cellStyle name="20% - Accent4 5 2 5 2" xfId="33867"/>
    <cellStyle name="20% - Accent4 5 2 6" xfId="26052"/>
    <cellStyle name="20% - Accent4 5 3" xfId="944"/>
    <cellStyle name="20% - Accent4 5 3 2" xfId="9823"/>
    <cellStyle name="20% - Accent4 5 3 2 2" xfId="13729"/>
    <cellStyle name="20% - Accent4 5 3 2 2 2" xfId="21619"/>
    <cellStyle name="20% - Accent4 5 3 2 2 2 2" xfId="39776"/>
    <cellStyle name="20% - Accent4 5 3 2 2 3" xfId="31890"/>
    <cellStyle name="20% - Accent4 5 3 2 3" xfId="17712"/>
    <cellStyle name="20% - Accent4 5 3 2 3 2" xfId="35870"/>
    <cellStyle name="20% - Accent4 5 3 2 4" xfId="27984"/>
    <cellStyle name="20% - Accent4 5 3 3" xfId="11951"/>
    <cellStyle name="20% - Accent4 5 3 3 2" xfId="19841"/>
    <cellStyle name="20% - Accent4 5 3 3 2 2" xfId="37998"/>
    <cellStyle name="20% - Accent4 5 3 3 3" xfId="30112"/>
    <cellStyle name="20% - Accent4 5 3 4" xfId="15863"/>
    <cellStyle name="20% - Accent4 5 3 4 2" xfId="34021"/>
    <cellStyle name="20% - Accent4 5 3 5" xfId="26206"/>
    <cellStyle name="20% - Accent4 5 4" xfId="9545"/>
    <cellStyle name="20% - Accent4 5 4 2" xfId="13451"/>
    <cellStyle name="20% - Accent4 5 4 2 2" xfId="21341"/>
    <cellStyle name="20% - Accent4 5 4 2 2 2" xfId="39498"/>
    <cellStyle name="20% - Accent4 5 4 2 3" xfId="31612"/>
    <cellStyle name="20% - Accent4 5 4 3" xfId="17434"/>
    <cellStyle name="20% - Accent4 5 4 3 2" xfId="35592"/>
    <cellStyle name="20% - Accent4 5 4 4" xfId="27706"/>
    <cellStyle name="20% - Accent4 5 5" xfId="11677"/>
    <cellStyle name="20% - Accent4 5 5 2" xfId="19567"/>
    <cellStyle name="20% - Accent4 5 5 2 2" xfId="37724"/>
    <cellStyle name="20% - Accent4 5 5 3" xfId="29838"/>
    <cellStyle name="20% - Accent4 5 6" xfId="15601"/>
    <cellStyle name="20% - Accent4 5 6 2" xfId="33759"/>
    <cellStyle name="20% - Accent4 5 7" xfId="25944"/>
    <cellStyle name="20% - Accent4 6" xfId="945"/>
    <cellStyle name="20% - Accent4 6 2" xfId="3003"/>
    <cellStyle name="20% - Accent4 6 2 2" xfId="10509"/>
    <cellStyle name="20% - Accent4 6 2 2 2" xfId="14415"/>
    <cellStyle name="20% - Accent4 6 2 2 2 2" xfId="22305"/>
    <cellStyle name="20% - Accent4 6 2 2 2 2 2" xfId="40462"/>
    <cellStyle name="20% - Accent4 6 2 2 2 3" xfId="32576"/>
    <cellStyle name="20% - Accent4 6 2 2 3" xfId="18398"/>
    <cellStyle name="20% - Accent4 6 2 2 3 2" xfId="36556"/>
    <cellStyle name="20% - Accent4 6 2 2 4" xfId="28670"/>
    <cellStyle name="20% - Accent4 6 2 3" xfId="12469"/>
    <cellStyle name="20% - Accent4 6 2 3 2" xfId="20359"/>
    <cellStyle name="20% - Accent4 6 2 3 2 2" xfId="38516"/>
    <cellStyle name="20% - Accent4 6 2 3 3" xfId="30630"/>
    <cellStyle name="20% - Accent4 6 2 4" xfId="16394"/>
    <cellStyle name="20% - Accent4 6 2 4 2" xfId="34552"/>
    <cellStyle name="20% - Accent4 6 2 5" xfId="26724"/>
    <cellStyle name="20% - Accent4 6 3" xfId="9824"/>
    <cellStyle name="20% - Accent4 6 3 2" xfId="13730"/>
    <cellStyle name="20% - Accent4 6 3 2 2" xfId="21620"/>
    <cellStyle name="20% - Accent4 6 3 2 2 2" xfId="39777"/>
    <cellStyle name="20% - Accent4 6 3 2 3" xfId="31891"/>
    <cellStyle name="20% - Accent4 6 3 3" xfId="17713"/>
    <cellStyle name="20% - Accent4 6 3 3 2" xfId="35871"/>
    <cellStyle name="20% - Accent4 6 3 4" xfId="27985"/>
    <cellStyle name="20% - Accent4 6 4" xfId="11952"/>
    <cellStyle name="20% - Accent4 6 4 2" xfId="19842"/>
    <cellStyle name="20% - Accent4 6 4 2 2" xfId="37999"/>
    <cellStyle name="20% - Accent4 6 4 3" xfId="30113"/>
    <cellStyle name="20% - Accent4 6 5" xfId="15864"/>
    <cellStyle name="20% - Accent4 6 5 2" xfId="34022"/>
    <cellStyle name="20% - Accent4 6 6" xfId="26207"/>
    <cellStyle name="20% - Accent4 7" xfId="946"/>
    <cellStyle name="20% - Accent4 7 2" xfId="3004"/>
    <cellStyle name="20% - Accent4 7 2 2" xfId="10510"/>
    <cellStyle name="20% - Accent4 7 2 2 2" xfId="14416"/>
    <cellStyle name="20% - Accent4 7 2 2 2 2" xfId="22306"/>
    <cellStyle name="20% - Accent4 7 2 2 2 2 2" xfId="40463"/>
    <cellStyle name="20% - Accent4 7 2 2 2 3" xfId="32577"/>
    <cellStyle name="20% - Accent4 7 2 2 3" xfId="18399"/>
    <cellStyle name="20% - Accent4 7 2 2 3 2" xfId="36557"/>
    <cellStyle name="20% - Accent4 7 2 2 4" xfId="28671"/>
    <cellStyle name="20% - Accent4 7 2 3" xfId="12470"/>
    <cellStyle name="20% - Accent4 7 2 3 2" xfId="20360"/>
    <cellStyle name="20% - Accent4 7 2 3 2 2" xfId="38517"/>
    <cellStyle name="20% - Accent4 7 2 3 3" xfId="30631"/>
    <cellStyle name="20% - Accent4 7 2 4" xfId="16395"/>
    <cellStyle name="20% - Accent4 7 2 4 2" xfId="34553"/>
    <cellStyle name="20% - Accent4 7 2 5" xfId="26725"/>
    <cellStyle name="20% - Accent4 7 3" xfId="9825"/>
    <cellStyle name="20% - Accent4 7 3 2" xfId="13731"/>
    <cellStyle name="20% - Accent4 7 3 2 2" xfId="21621"/>
    <cellStyle name="20% - Accent4 7 3 2 2 2" xfId="39778"/>
    <cellStyle name="20% - Accent4 7 3 2 3" xfId="31892"/>
    <cellStyle name="20% - Accent4 7 3 3" xfId="17714"/>
    <cellStyle name="20% - Accent4 7 3 3 2" xfId="35872"/>
    <cellStyle name="20% - Accent4 7 3 4" xfId="27986"/>
    <cellStyle name="20% - Accent4 7 4" xfId="11953"/>
    <cellStyle name="20% - Accent4 7 4 2" xfId="19843"/>
    <cellStyle name="20% - Accent4 7 4 2 2" xfId="38000"/>
    <cellStyle name="20% - Accent4 7 4 3" xfId="30114"/>
    <cellStyle name="20% - Accent4 7 5" xfId="15865"/>
    <cellStyle name="20% - Accent4 7 5 2" xfId="34023"/>
    <cellStyle name="20% - Accent4 7 6" xfId="26208"/>
    <cellStyle name="20% - Accent4 8" xfId="947"/>
    <cellStyle name="20% - Accent4 8 2" xfId="3005"/>
    <cellStyle name="20% - Accent4 8 2 2" xfId="10511"/>
    <cellStyle name="20% - Accent4 8 2 2 2" xfId="14417"/>
    <cellStyle name="20% - Accent4 8 2 2 2 2" xfId="22307"/>
    <cellStyle name="20% - Accent4 8 2 2 2 2 2" xfId="40464"/>
    <cellStyle name="20% - Accent4 8 2 2 2 3" xfId="32578"/>
    <cellStyle name="20% - Accent4 8 2 2 3" xfId="18400"/>
    <cellStyle name="20% - Accent4 8 2 2 3 2" xfId="36558"/>
    <cellStyle name="20% - Accent4 8 2 2 4" xfId="28672"/>
    <cellStyle name="20% - Accent4 8 2 3" xfId="12471"/>
    <cellStyle name="20% - Accent4 8 2 3 2" xfId="20361"/>
    <cellStyle name="20% - Accent4 8 2 3 2 2" xfId="38518"/>
    <cellStyle name="20% - Accent4 8 2 3 3" xfId="30632"/>
    <cellStyle name="20% - Accent4 8 2 4" xfId="16396"/>
    <cellStyle name="20% - Accent4 8 2 4 2" xfId="34554"/>
    <cellStyle name="20% - Accent4 8 2 5" xfId="26726"/>
    <cellStyle name="20% - Accent4 8 3" xfId="9826"/>
    <cellStyle name="20% - Accent4 8 3 2" xfId="13732"/>
    <cellStyle name="20% - Accent4 8 3 2 2" xfId="21622"/>
    <cellStyle name="20% - Accent4 8 3 2 2 2" xfId="39779"/>
    <cellStyle name="20% - Accent4 8 3 2 3" xfId="31893"/>
    <cellStyle name="20% - Accent4 8 3 3" xfId="17715"/>
    <cellStyle name="20% - Accent4 8 3 3 2" xfId="35873"/>
    <cellStyle name="20% - Accent4 8 3 4" xfId="27987"/>
    <cellStyle name="20% - Accent4 8 4" xfId="11954"/>
    <cellStyle name="20% - Accent4 8 4 2" xfId="19844"/>
    <cellStyle name="20% - Accent4 8 4 2 2" xfId="38001"/>
    <cellStyle name="20% - Accent4 8 4 3" xfId="30115"/>
    <cellStyle name="20% - Accent4 8 5" xfId="15866"/>
    <cellStyle name="20% - Accent4 8 5 2" xfId="34024"/>
    <cellStyle name="20% - Accent4 8 6" xfId="26209"/>
    <cellStyle name="20% - Accent4 9" xfId="948"/>
    <cellStyle name="20% - Accent4 9 2" xfId="3006"/>
    <cellStyle name="20% - Accent4 9 2 2" xfId="10512"/>
    <cellStyle name="20% - Accent4 9 2 2 2" xfId="14418"/>
    <cellStyle name="20% - Accent4 9 2 2 2 2" xfId="22308"/>
    <cellStyle name="20% - Accent4 9 2 2 2 2 2" xfId="40465"/>
    <cellStyle name="20% - Accent4 9 2 2 2 3" xfId="32579"/>
    <cellStyle name="20% - Accent4 9 2 2 3" xfId="18401"/>
    <cellStyle name="20% - Accent4 9 2 2 3 2" xfId="36559"/>
    <cellStyle name="20% - Accent4 9 2 2 4" xfId="28673"/>
    <cellStyle name="20% - Accent4 9 2 3" xfId="12472"/>
    <cellStyle name="20% - Accent4 9 2 3 2" xfId="20362"/>
    <cellStyle name="20% - Accent4 9 2 3 2 2" xfId="38519"/>
    <cellStyle name="20% - Accent4 9 2 3 3" xfId="30633"/>
    <cellStyle name="20% - Accent4 9 2 4" xfId="16397"/>
    <cellStyle name="20% - Accent4 9 2 4 2" xfId="34555"/>
    <cellStyle name="20% - Accent4 9 2 5" xfId="26727"/>
    <cellStyle name="20% - Accent4 9 3" xfId="9827"/>
    <cellStyle name="20% - Accent4 9 3 2" xfId="13733"/>
    <cellStyle name="20% - Accent4 9 3 2 2" xfId="21623"/>
    <cellStyle name="20% - Accent4 9 3 2 2 2" xfId="39780"/>
    <cellStyle name="20% - Accent4 9 3 2 3" xfId="31894"/>
    <cellStyle name="20% - Accent4 9 3 3" xfId="17716"/>
    <cellStyle name="20% - Accent4 9 3 3 2" xfId="35874"/>
    <cellStyle name="20% - Accent4 9 3 4" xfId="27988"/>
    <cellStyle name="20% - Accent4 9 4" xfId="11955"/>
    <cellStyle name="20% - Accent4 9 4 2" xfId="19845"/>
    <cellStyle name="20% - Accent4 9 4 2 2" xfId="38002"/>
    <cellStyle name="20% - Accent4 9 4 3" xfId="30116"/>
    <cellStyle name="20% - Accent4 9 5" xfId="15867"/>
    <cellStyle name="20% - Accent4 9 5 2" xfId="34025"/>
    <cellStyle name="20% - Accent4 9 6" xfId="26210"/>
    <cellStyle name="20% - Accent5" xfId="855" builtinId="46" customBuiltin="1"/>
    <cellStyle name="20% - Accent5 10" xfId="949"/>
    <cellStyle name="20% - Accent5 10 2" xfId="3007"/>
    <cellStyle name="20% - Accent5 10 2 2" xfId="10513"/>
    <cellStyle name="20% - Accent5 10 2 2 2" xfId="14419"/>
    <cellStyle name="20% - Accent5 10 2 2 2 2" xfId="22309"/>
    <cellStyle name="20% - Accent5 10 2 2 2 2 2" xfId="40466"/>
    <cellStyle name="20% - Accent5 10 2 2 2 3" xfId="32580"/>
    <cellStyle name="20% - Accent5 10 2 2 3" xfId="18402"/>
    <cellStyle name="20% - Accent5 10 2 2 3 2" xfId="36560"/>
    <cellStyle name="20% - Accent5 10 2 2 4" xfId="28674"/>
    <cellStyle name="20% - Accent5 10 2 3" xfId="12473"/>
    <cellStyle name="20% - Accent5 10 2 3 2" xfId="20363"/>
    <cellStyle name="20% - Accent5 10 2 3 2 2" xfId="38520"/>
    <cellStyle name="20% - Accent5 10 2 3 3" xfId="30634"/>
    <cellStyle name="20% - Accent5 10 2 4" xfId="16398"/>
    <cellStyle name="20% - Accent5 10 2 4 2" xfId="34556"/>
    <cellStyle name="20% - Accent5 10 2 5" xfId="26728"/>
    <cellStyle name="20% - Accent5 10 3" xfId="9828"/>
    <cellStyle name="20% - Accent5 10 3 2" xfId="13734"/>
    <cellStyle name="20% - Accent5 10 3 2 2" xfId="21624"/>
    <cellStyle name="20% - Accent5 10 3 2 2 2" xfId="39781"/>
    <cellStyle name="20% - Accent5 10 3 2 3" xfId="31895"/>
    <cellStyle name="20% - Accent5 10 3 3" xfId="17717"/>
    <cellStyle name="20% - Accent5 10 3 3 2" xfId="35875"/>
    <cellStyle name="20% - Accent5 10 3 4" xfId="27989"/>
    <cellStyle name="20% - Accent5 10 4" xfId="11956"/>
    <cellStyle name="20% - Accent5 10 4 2" xfId="19846"/>
    <cellStyle name="20% - Accent5 10 4 2 2" xfId="38003"/>
    <cellStyle name="20% - Accent5 10 4 3" xfId="30117"/>
    <cellStyle name="20% - Accent5 10 5" xfId="15868"/>
    <cellStyle name="20% - Accent5 10 5 2" xfId="34026"/>
    <cellStyle name="20% - Accent5 10 6" xfId="26211"/>
    <cellStyle name="20% - Accent5 11" xfId="950"/>
    <cellStyle name="20% - Accent5 11 2" xfId="3008"/>
    <cellStyle name="20% - Accent5 11 2 2" xfId="10514"/>
    <cellStyle name="20% - Accent5 11 2 2 2" xfId="14420"/>
    <cellStyle name="20% - Accent5 11 2 2 2 2" xfId="22310"/>
    <cellStyle name="20% - Accent5 11 2 2 2 2 2" xfId="40467"/>
    <cellStyle name="20% - Accent5 11 2 2 2 3" xfId="32581"/>
    <cellStyle name="20% - Accent5 11 2 2 3" xfId="18403"/>
    <cellStyle name="20% - Accent5 11 2 2 3 2" xfId="36561"/>
    <cellStyle name="20% - Accent5 11 2 2 4" xfId="28675"/>
    <cellStyle name="20% - Accent5 11 2 3" xfId="12474"/>
    <cellStyle name="20% - Accent5 11 2 3 2" xfId="20364"/>
    <cellStyle name="20% - Accent5 11 2 3 2 2" xfId="38521"/>
    <cellStyle name="20% - Accent5 11 2 3 3" xfId="30635"/>
    <cellStyle name="20% - Accent5 11 2 4" xfId="16399"/>
    <cellStyle name="20% - Accent5 11 2 4 2" xfId="34557"/>
    <cellStyle name="20% - Accent5 11 2 5" xfId="26729"/>
    <cellStyle name="20% - Accent5 11 3" xfId="9829"/>
    <cellStyle name="20% - Accent5 11 3 2" xfId="13735"/>
    <cellStyle name="20% - Accent5 11 3 2 2" xfId="21625"/>
    <cellStyle name="20% - Accent5 11 3 2 2 2" xfId="39782"/>
    <cellStyle name="20% - Accent5 11 3 2 3" xfId="31896"/>
    <cellStyle name="20% - Accent5 11 3 3" xfId="17718"/>
    <cellStyle name="20% - Accent5 11 3 3 2" xfId="35876"/>
    <cellStyle name="20% - Accent5 11 3 4" xfId="27990"/>
    <cellStyle name="20% - Accent5 11 4" xfId="11957"/>
    <cellStyle name="20% - Accent5 11 4 2" xfId="19847"/>
    <cellStyle name="20% - Accent5 11 4 2 2" xfId="38004"/>
    <cellStyle name="20% - Accent5 11 4 3" xfId="30118"/>
    <cellStyle name="20% - Accent5 11 5" xfId="15869"/>
    <cellStyle name="20% - Accent5 11 5 2" xfId="34027"/>
    <cellStyle name="20% - Accent5 11 6" xfId="26212"/>
    <cellStyle name="20% - Accent5 12" xfId="951"/>
    <cellStyle name="20% - Accent5 12 2" xfId="3009"/>
    <cellStyle name="20% - Accent5 12 2 2" xfId="10515"/>
    <cellStyle name="20% - Accent5 12 2 2 2" xfId="14421"/>
    <cellStyle name="20% - Accent5 12 2 2 2 2" xfId="22311"/>
    <cellStyle name="20% - Accent5 12 2 2 2 2 2" xfId="40468"/>
    <cellStyle name="20% - Accent5 12 2 2 2 3" xfId="32582"/>
    <cellStyle name="20% - Accent5 12 2 2 3" xfId="18404"/>
    <cellStyle name="20% - Accent5 12 2 2 3 2" xfId="36562"/>
    <cellStyle name="20% - Accent5 12 2 2 4" xfId="28676"/>
    <cellStyle name="20% - Accent5 12 2 3" xfId="12475"/>
    <cellStyle name="20% - Accent5 12 2 3 2" xfId="20365"/>
    <cellStyle name="20% - Accent5 12 2 3 2 2" xfId="38522"/>
    <cellStyle name="20% - Accent5 12 2 3 3" xfId="30636"/>
    <cellStyle name="20% - Accent5 12 2 4" xfId="16400"/>
    <cellStyle name="20% - Accent5 12 2 4 2" xfId="34558"/>
    <cellStyle name="20% - Accent5 12 2 5" xfId="26730"/>
    <cellStyle name="20% - Accent5 12 3" xfId="9830"/>
    <cellStyle name="20% - Accent5 12 3 2" xfId="13736"/>
    <cellStyle name="20% - Accent5 12 3 2 2" xfId="21626"/>
    <cellStyle name="20% - Accent5 12 3 2 2 2" xfId="39783"/>
    <cellStyle name="20% - Accent5 12 3 2 3" xfId="31897"/>
    <cellStyle name="20% - Accent5 12 3 3" xfId="17719"/>
    <cellStyle name="20% - Accent5 12 3 3 2" xfId="35877"/>
    <cellStyle name="20% - Accent5 12 3 4" xfId="27991"/>
    <cellStyle name="20% - Accent5 12 4" xfId="11958"/>
    <cellStyle name="20% - Accent5 12 4 2" xfId="19848"/>
    <cellStyle name="20% - Accent5 12 4 2 2" xfId="38005"/>
    <cellStyle name="20% - Accent5 12 4 3" xfId="30119"/>
    <cellStyle name="20% - Accent5 12 5" xfId="15870"/>
    <cellStyle name="20% - Accent5 12 5 2" xfId="34028"/>
    <cellStyle name="20% - Accent5 12 6" xfId="26213"/>
    <cellStyle name="20% - Accent5 13" xfId="952"/>
    <cellStyle name="20% - Accent5 13 2" xfId="3010"/>
    <cellStyle name="20% - Accent5 13 2 2" xfId="10516"/>
    <cellStyle name="20% - Accent5 13 2 2 2" xfId="14422"/>
    <cellStyle name="20% - Accent5 13 2 2 2 2" xfId="22312"/>
    <cellStyle name="20% - Accent5 13 2 2 2 2 2" xfId="40469"/>
    <cellStyle name="20% - Accent5 13 2 2 2 3" xfId="32583"/>
    <cellStyle name="20% - Accent5 13 2 2 3" xfId="18405"/>
    <cellStyle name="20% - Accent5 13 2 2 3 2" xfId="36563"/>
    <cellStyle name="20% - Accent5 13 2 2 4" xfId="28677"/>
    <cellStyle name="20% - Accent5 13 2 3" xfId="12476"/>
    <cellStyle name="20% - Accent5 13 2 3 2" xfId="20366"/>
    <cellStyle name="20% - Accent5 13 2 3 2 2" xfId="38523"/>
    <cellStyle name="20% - Accent5 13 2 3 3" xfId="30637"/>
    <cellStyle name="20% - Accent5 13 2 4" xfId="16401"/>
    <cellStyle name="20% - Accent5 13 2 4 2" xfId="34559"/>
    <cellStyle name="20% - Accent5 13 2 5" xfId="26731"/>
    <cellStyle name="20% - Accent5 13 3" xfId="9831"/>
    <cellStyle name="20% - Accent5 13 3 2" xfId="13737"/>
    <cellStyle name="20% - Accent5 13 3 2 2" xfId="21627"/>
    <cellStyle name="20% - Accent5 13 3 2 2 2" xfId="39784"/>
    <cellStyle name="20% - Accent5 13 3 2 3" xfId="31898"/>
    <cellStyle name="20% - Accent5 13 3 3" xfId="17720"/>
    <cellStyle name="20% - Accent5 13 3 3 2" xfId="35878"/>
    <cellStyle name="20% - Accent5 13 3 4" xfId="27992"/>
    <cellStyle name="20% - Accent5 13 4" xfId="11959"/>
    <cellStyle name="20% - Accent5 13 4 2" xfId="19849"/>
    <cellStyle name="20% - Accent5 13 4 2 2" xfId="38006"/>
    <cellStyle name="20% - Accent5 13 4 3" xfId="30120"/>
    <cellStyle name="20% - Accent5 13 5" xfId="15871"/>
    <cellStyle name="20% - Accent5 13 5 2" xfId="34029"/>
    <cellStyle name="20% - Accent5 13 6" xfId="26214"/>
    <cellStyle name="20% - Accent5 14" xfId="953"/>
    <cellStyle name="20% - Accent5 14 2" xfId="3011"/>
    <cellStyle name="20% - Accent5 14 2 2" xfId="10517"/>
    <cellStyle name="20% - Accent5 14 2 2 2" xfId="14423"/>
    <cellStyle name="20% - Accent5 14 2 2 2 2" xfId="22313"/>
    <cellStyle name="20% - Accent5 14 2 2 2 2 2" xfId="40470"/>
    <cellStyle name="20% - Accent5 14 2 2 2 3" xfId="32584"/>
    <cellStyle name="20% - Accent5 14 2 2 3" xfId="18406"/>
    <cellStyle name="20% - Accent5 14 2 2 3 2" xfId="36564"/>
    <cellStyle name="20% - Accent5 14 2 2 4" xfId="28678"/>
    <cellStyle name="20% - Accent5 14 2 3" xfId="12477"/>
    <cellStyle name="20% - Accent5 14 2 3 2" xfId="20367"/>
    <cellStyle name="20% - Accent5 14 2 3 2 2" xfId="38524"/>
    <cellStyle name="20% - Accent5 14 2 3 3" xfId="30638"/>
    <cellStyle name="20% - Accent5 14 2 4" xfId="16402"/>
    <cellStyle name="20% - Accent5 14 2 4 2" xfId="34560"/>
    <cellStyle name="20% - Accent5 14 2 5" xfId="26732"/>
    <cellStyle name="20% - Accent5 14 3" xfId="9832"/>
    <cellStyle name="20% - Accent5 14 3 2" xfId="13738"/>
    <cellStyle name="20% - Accent5 14 3 2 2" xfId="21628"/>
    <cellStyle name="20% - Accent5 14 3 2 2 2" xfId="39785"/>
    <cellStyle name="20% - Accent5 14 3 2 3" xfId="31899"/>
    <cellStyle name="20% - Accent5 14 3 3" xfId="17721"/>
    <cellStyle name="20% - Accent5 14 3 3 2" xfId="35879"/>
    <cellStyle name="20% - Accent5 14 3 4" xfId="27993"/>
    <cellStyle name="20% - Accent5 14 4" xfId="11960"/>
    <cellStyle name="20% - Accent5 14 4 2" xfId="19850"/>
    <cellStyle name="20% - Accent5 14 4 2 2" xfId="38007"/>
    <cellStyle name="20% - Accent5 14 4 3" xfId="30121"/>
    <cellStyle name="20% - Accent5 14 5" xfId="15872"/>
    <cellStyle name="20% - Accent5 14 5 2" xfId="34030"/>
    <cellStyle name="20% - Accent5 14 6" xfId="26215"/>
    <cellStyle name="20% - Accent5 15" xfId="1437"/>
    <cellStyle name="20% - Accent5 16" xfId="4870"/>
    <cellStyle name="20% - Accent5 16 2" xfId="11098"/>
    <cellStyle name="20% - Accent5 16 2 2" xfId="15004"/>
    <cellStyle name="20% - Accent5 16 2 2 2" xfId="22894"/>
    <cellStyle name="20% - Accent5 16 2 2 2 2" xfId="41051"/>
    <cellStyle name="20% - Accent5 16 2 2 3" xfId="33165"/>
    <cellStyle name="20% - Accent5 16 2 3" xfId="18987"/>
    <cellStyle name="20% - Accent5 16 2 3 2" xfId="37145"/>
    <cellStyle name="20% - Accent5 16 2 4" xfId="29259"/>
    <cellStyle name="20% - Accent5 16 3" xfId="12866"/>
    <cellStyle name="20% - Accent5 16 3 2" xfId="20756"/>
    <cellStyle name="20% - Accent5 16 3 2 2" xfId="38913"/>
    <cellStyle name="20% - Accent5 16 3 3" xfId="31027"/>
    <cellStyle name="20% - Accent5 16 4" xfId="16818"/>
    <cellStyle name="20% - Accent5 16 4 2" xfId="34976"/>
    <cellStyle name="20% - Accent5 16 5" xfId="27121"/>
    <cellStyle name="20% - Accent5 17" xfId="4885"/>
    <cellStyle name="20% - Accent5 17 2" xfId="11113"/>
    <cellStyle name="20% - Accent5 17 2 2" xfId="15019"/>
    <cellStyle name="20% - Accent5 17 2 2 2" xfId="22909"/>
    <cellStyle name="20% - Accent5 17 2 2 2 2" xfId="41066"/>
    <cellStyle name="20% - Accent5 17 2 2 3" xfId="33180"/>
    <cellStyle name="20% - Accent5 17 2 3" xfId="19002"/>
    <cellStyle name="20% - Accent5 17 2 3 2" xfId="37160"/>
    <cellStyle name="20% - Accent5 17 2 4" xfId="29274"/>
    <cellStyle name="20% - Accent5 17 3" xfId="12881"/>
    <cellStyle name="20% - Accent5 17 3 2" xfId="20771"/>
    <cellStyle name="20% - Accent5 17 3 2 2" xfId="38928"/>
    <cellStyle name="20% - Accent5 17 3 3" xfId="31042"/>
    <cellStyle name="20% - Accent5 17 4" xfId="16833"/>
    <cellStyle name="20% - Accent5 17 4 2" xfId="34991"/>
    <cellStyle name="20% - Accent5 17 5" xfId="27136"/>
    <cellStyle name="20% - Accent5 18" xfId="9754"/>
    <cellStyle name="20% - Accent5 18 2" xfId="13660"/>
    <cellStyle name="20% - Accent5 18 2 2" xfId="21550"/>
    <cellStyle name="20% - Accent5 18 2 2 2" xfId="39707"/>
    <cellStyle name="20% - Accent5 18 2 3" xfId="31821"/>
    <cellStyle name="20% - Accent5 18 3" xfId="17643"/>
    <cellStyle name="20% - Accent5 18 3 2" xfId="35801"/>
    <cellStyle name="20% - Accent5 18 4" xfId="27915"/>
    <cellStyle name="20% - Accent5 19" xfId="11882"/>
    <cellStyle name="20% - Accent5 19 2" xfId="19772"/>
    <cellStyle name="20% - Accent5 19 2 2" xfId="37929"/>
    <cellStyle name="20% - Accent5 19 3" xfId="30043"/>
    <cellStyle name="20% - Accent5 2" xfId="111"/>
    <cellStyle name="20% - Accent5 2 10" xfId="25858"/>
    <cellStyle name="20% - Accent5 2 2" xfId="411"/>
    <cellStyle name="20% - Accent5 2 2 2" xfId="666"/>
    <cellStyle name="20% - Accent5 2 2 2 2" xfId="3013"/>
    <cellStyle name="20% - Accent5 2 2 2 2 2" xfId="10519"/>
    <cellStyle name="20% - Accent5 2 2 2 2 2 2" xfId="14425"/>
    <cellStyle name="20% - Accent5 2 2 2 2 2 2 2" xfId="22315"/>
    <cellStyle name="20% - Accent5 2 2 2 2 2 2 2 2" xfId="40472"/>
    <cellStyle name="20% - Accent5 2 2 2 2 2 2 3" xfId="32586"/>
    <cellStyle name="20% - Accent5 2 2 2 2 2 3" xfId="18408"/>
    <cellStyle name="20% - Accent5 2 2 2 2 2 3 2" xfId="36566"/>
    <cellStyle name="20% - Accent5 2 2 2 2 2 4" xfId="28680"/>
    <cellStyle name="20% - Accent5 2 2 2 2 3" xfId="12479"/>
    <cellStyle name="20% - Accent5 2 2 2 2 3 2" xfId="20369"/>
    <cellStyle name="20% - Accent5 2 2 2 2 3 2 2" xfId="38526"/>
    <cellStyle name="20% - Accent5 2 2 2 2 3 3" xfId="30640"/>
    <cellStyle name="20% - Accent5 2 2 2 2 4" xfId="16404"/>
    <cellStyle name="20% - Accent5 2 2 2 2 4 2" xfId="34562"/>
    <cellStyle name="20% - Accent5 2 2 2 2 5" xfId="26734"/>
    <cellStyle name="20% - Accent5 2 2 2 3" xfId="9672"/>
    <cellStyle name="20% - Accent5 2 2 2 3 2" xfId="13578"/>
    <cellStyle name="20% - Accent5 2 2 2 3 2 2" xfId="21468"/>
    <cellStyle name="20% - Accent5 2 2 2 3 2 2 2" xfId="39625"/>
    <cellStyle name="20% - Accent5 2 2 2 3 2 3" xfId="31739"/>
    <cellStyle name="20% - Accent5 2 2 2 3 3" xfId="17561"/>
    <cellStyle name="20% - Accent5 2 2 2 3 3 2" xfId="35719"/>
    <cellStyle name="20% - Accent5 2 2 2 3 4" xfId="27833"/>
    <cellStyle name="20% - Accent5 2 2 2 4" xfId="11804"/>
    <cellStyle name="20% - Accent5 2 2 2 4 2" xfId="19694"/>
    <cellStyle name="20% - Accent5 2 2 2 4 2 2" xfId="37851"/>
    <cellStyle name="20% - Accent5 2 2 2 4 3" xfId="29965"/>
    <cellStyle name="20% - Accent5 2 2 2 5" xfId="15728"/>
    <cellStyle name="20% - Accent5 2 2 2 5 2" xfId="33886"/>
    <cellStyle name="20% - Accent5 2 2 2 6" xfId="26071"/>
    <cellStyle name="20% - Accent5 2 2 3" xfId="955"/>
    <cellStyle name="20% - Accent5 2 2 3 2" xfId="9834"/>
    <cellStyle name="20% - Accent5 2 2 3 2 2" xfId="13740"/>
    <cellStyle name="20% - Accent5 2 2 3 2 2 2" xfId="21630"/>
    <cellStyle name="20% - Accent5 2 2 3 2 2 2 2" xfId="39787"/>
    <cellStyle name="20% - Accent5 2 2 3 2 2 3" xfId="31901"/>
    <cellStyle name="20% - Accent5 2 2 3 2 3" xfId="17723"/>
    <cellStyle name="20% - Accent5 2 2 3 2 3 2" xfId="35881"/>
    <cellStyle name="20% - Accent5 2 2 3 2 4" xfId="27995"/>
    <cellStyle name="20% - Accent5 2 2 3 3" xfId="11962"/>
    <cellStyle name="20% - Accent5 2 2 3 3 2" xfId="19852"/>
    <cellStyle name="20% - Accent5 2 2 3 3 2 2" xfId="38009"/>
    <cellStyle name="20% - Accent5 2 2 3 3 3" xfId="30123"/>
    <cellStyle name="20% - Accent5 2 2 3 4" xfId="15874"/>
    <cellStyle name="20% - Accent5 2 2 3 4 2" xfId="34032"/>
    <cellStyle name="20% - Accent5 2 2 3 5" xfId="26217"/>
    <cellStyle name="20% - Accent5 2 2 4" xfId="9564"/>
    <cellStyle name="20% - Accent5 2 2 4 2" xfId="13470"/>
    <cellStyle name="20% - Accent5 2 2 4 2 2" xfId="21360"/>
    <cellStyle name="20% - Accent5 2 2 4 2 2 2" xfId="39517"/>
    <cellStyle name="20% - Accent5 2 2 4 2 3" xfId="31631"/>
    <cellStyle name="20% - Accent5 2 2 4 3" xfId="17453"/>
    <cellStyle name="20% - Accent5 2 2 4 3 2" xfId="35611"/>
    <cellStyle name="20% - Accent5 2 2 4 4" xfId="27725"/>
    <cellStyle name="20% - Accent5 2 2 5" xfId="11696"/>
    <cellStyle name="20% - Accent5 2 2 5 2" xfId="19586"/>
    <cellStyle name="20% - Accent5 2 2 5 2 2" xfId="37743"/>
    <cellStyle name="20% - Accent5 2 2 5 3" xfId="29857"/>
    <cellStyle name="20% - Accent5 2 2 6" xfId="15620"/>
    <cellStyle name="20% - Accent5 2 2 6 2" xfId="33778"/>
    <cellStyle name="20% - Accent5 2 2 7" xfId="25963"/>
    <cellStyle name="20% - Accent5 2 3" xfId="291"/>
    <cellStyle name="20% - Accent5 2 3 2" xfId="3014"/>
    <cellStyle name="20% - Accent5 2 3 2 2" xfId="10520"/>
    <cellStyle name="20% - Accent5 2 3 2 2 2" xfId="14426"/>
    <cellStyle name="20% - Accent5 2 3 2 2 2 2" xfId="22316"/>
    <cellStyle name="20% - Accent5 2 3 2 2 2 2 2" xfId="40473"/>
    <cellStyle name="20% - Accent5 2 3 2 2 2 3" xfId="32587"/>
    <cellStyle name="20% - Accent5 2 3 2 2 3" xfId="18409"/>
    <cellStyle name="20% - Accent5 2 3 2 2 3 2" xfId="36567"/>
    <cellStyle name="20% - Accent5 2 3 2 2 4" xfId="28681"/>
    <cellStyle name="20% - Accent5 2 3 2 3" xfId="12480"/>
    <cellStyle name="20% - Accent5 2 3 2 3 2" xfId="20370"/>
    <cellStyle name="20% - Accent5 2 3 2 3 2 2" xfId="38527"/>
    <cellStyle name="20% - Accent5 2 3 2 3 3" xfId="30641"/>
    <cellStyle name="20% - Accent5 2 3 2 4" xfId="16405"/>
    <cellStyle name="20% - Accent5 2 3 2 4 2" xfId="34563"/>
    <cellStyle name="20% - Accent5 2 3 2 5" xfId="26735"/>
    <cellStyle name="20% - Accent5 2 3 3" xfId="956"/>
    <cellStyle name="20% - Accent5 2 3 3 2" xfId="9835"/>
    <cellStyle name="20% - Accent5 2 3 3 2 2" xfId="13741"/>
    <cellStyle name="20% - Accent5 2 3 3 2 2 2" xfId="21631"/>
    <cellStyle name="20% - Accent5 2 3 3 2 2 2 2" xfId="39788"/>
    <cellStyle name="20% - Accent5 2 3 3 2 2 3" xfId="31902"/>
    <cellStyle name="20% - Accent5 2 3 3 2 3" xfId="17724"/>
    <cellStyle name="20% - Accent5 2 3 3 2 3 2" xfId="35882"/>
    <cellStyle name="20% - Accent5 2 3 3 2 4" xfId="27996"/>
    <cellStyle name="20% - Accent5 2 3 3 3" xfId="11963"/>
    <cellStyle name="20% - Accent5 2 3 3 3 2" xfId="19853"/>
    <cellStyle name="20% - Accent5 2 3 3 3 2 2" xfId="38010"/>
    <cellStyle name="20% - Accent5 2 3 3 3 3" xfId="30124"/>
    <cellStyle name="20% - Accent5 2 3 3 4" xfId="15875"/>
    <cellStyle name="20% - Accent5 2 3 3 4 2" xfId="34033"/>
    <cellStyle name="20% - Accent5 2 3 3 5" xfId="26218"/>
    <cellStyle name="20% - Accent5 2 3 4" xfId="9500"/>
    <cellStyle name="20% - Accent5 2 3 4 2" xfId="13406"/>
    <cellStyle name="20% - Accent5 2 3 4 2 2" xfId="21296"/>
    <cellStyle name="20% - Accent5 2 3 4 2 2 2" xfId="39453"/>
    <cellStyle name="20% - Accent5 2 3 4 2 3" xfId="31567"/>
    <cellStyle name="20% - Accent5 2 3 4 3" xfId="17389"/>
    <cellStyle name="20% - Accent5 2 3 4 3 2" xfId="35547"/>
    <cellStyle name="20% - Accent5 2 3 4 4" xfId="27661"/>
    <cellStyle name="20% - Accent5 2 3 5" xfId="11634"/>
    <cellStyle name="20% - Accent5 2 3 5 2" xfId="19524"/>
    <cellStyle name="20% - Accent5 2 3 5 2 2" xfId="37681"/>
    <cellStyle name="20% - Accent5 2 3 5 3" xfId="29795"/>
    <cellStyle name="20% - Accent5 2 3 6" xfId="15558"/>
    <cellStyle name="20% - Accent5 2 3 6 2" xfId="33716"/>
    <cellStyle name="20% - Accent5 2 3 7" xfId="25901"/>
    <cellStyle name="20% - Accent5 2 4" xfId="533"/>
    <cellStyle name="20% - Accent5 2 4 2" xfId="957"/>
    <cellStyle name="20% - Accent5 2 4 3" xfId="9613"/>
    <cellStyle name="20% - Accent5 2 4 3 2" xfId="13519"/>
    <cellStyle name="20% - Accent5 2 4 3 2 2" xfId="21409"/>
    <cellStyle name="20% - Accent5 2 4 3 2 2 2" xfId="39566"/>
    <cellStyle name="20% - Accent5 2 4 3 2 3" xfId="31680"/>
    <cellStyle name="20% - Accent5 2 4 3 3" xfId="17502"/>
    <cellStyle name="20% - Accent5 2 4 3 3 2" xfId="35660"/>
    <cellStyle name="20% - Accent5 2 4 3 4" xfId="27774"/>
    <cellStyle name="20% - Accent5 2 4 4" xfId="11745"/>
    <cellStyle name="20% - Accent5 2 4 4 2" xfId="19635"/>
    <cellStyle name="20% - Accent5 2 4 4 2 2" xfId="37792"/>
    <cellStyle name="20% - Accent5 2 4 4 3" xfId="29906"/>
    <cellStyle name="20% - Accent5 2 4 5" xfId="15669"/>
    <cellStyle name="20% - Accent5 2 4 5 2" xfId="33827"/>
    <cellStyle name="20% - Accent5 2 4 6" xfId="26012"/>
    <cellStyle name="20% - Accent5 2 5" xfId="3012"/>
    <cellStyle name="20% - Accent5 2 5 2" xfId="10518"/>
    <cellStyle name="20% - Accent5 2 5 2 2" xfId="14424"/>
    <cellStyle name="20% - Accent5 2 5 2 2 2" xfId="22314"/>
    <cellStyle name="20% - Accent5 2 5 2 2 2 2" xfId="40471"/>
    <cellStyle name="20% - Accent5 2 5 2 2 3" xfId="32585"/>
    <cellStyle name="20% - Accent5 2 5 2 3" xfId="18407"/>
    <cellStyle name="20% - Accent5 2 5 2 3 2" xfId="36565"/>
    <cellStyle name="20% - Accent5 2 5 2 4" xfId="28679"/>
    <cellStyle name="20% - Accent5 2 5 3" xfId="12478"/>
    <cellStyle name="20% - Accent5 2 5 3 2" xfId="20368"/>
    <cellStyle name="20% - Accent5 2 5 3 2 2" xfId="38525"/>
    <cellStyle name="20% - Accent5 2 5 3 3" xfId="30639"/>
    <cellStyle name="20% - Accent5 2 5 4" xfId="16403"/>
    <cellStyle name="20% - Accent5 2 5 4 2" xfId="34561"/>
    <cellStyle name="20% - Accent5 2 5 5" xfId="26733"/>
    <cellStyle name="20% - Accent5 2 6" xfId="954"/>
    <cellStyle name="20% - Accent5 2 6 2" xfId="9833"/>
    <cellStyle name="20% - Accent5 2 6 2 2" xfId="13739"/>
    <cellStyle name="20% - Accent5 2 6 2 2 2" xfId="21629"/>
    <cellStyle name="20% - Accent5 2 6 2 2 2 2" xfId="39786"/>
    <cellStyle name="20% - Accent5 2 6 2 2 3" xfId="31900"/>
    <cellStyle name="20% - Accent5 2 6 2 3" xfId="17722"/>
    <cellStyle name="20% - Accent5 2 6 2 3 2" xfId="35880"/>
    <cellStyle name="20% - Accent5 2 6 2 4" xfId="27994"/>
    <cellStyle name="20% - Accent5 2 6 3" xfId="11961"/>
    <cellStyle name="20% - Accent5 2 6 3 2" xfId="19851"/>
    <cellStyle name="20% - Accent5 2 6 3 2 2" xfId="38008"/>
    <cellStyle name="20% - Accent5 2 6 3 3" xfId="30122"/>
    <cellStyle name="20% - Accent5 2 6 4" xfId="15873"/>
    <cellStyle name="20% - Accent5 2 6 4 2" xfId="34031"/>
    <cellStyle name="20% - Accent5 2 6 5" xfId="26216"/>
    <cellStyle name="20% - Accent5 2 7" xfId="9453"/>
    <cellStyle name="20% - Accent5 2 7 2" xfId="13359"/>
    <cellStyle name="20% - Accent5 2 7 2 2" xfId="21249"/>
    <cellStyle name="20% - Accent5 2 7 2 2 2" xfId="39406"/>
    <cellStyle name="20% - Accent5 2 7 2 3" xfId="31520"/>
    <cellStyle name="20% - Accent5 2 7 3" xfId="17342"/>
    <cellStyle name="20% - Accent5 2 7 3 2" xfId="35500"/>
    <cellStyle name="20% - Accent5 2 7 4" xfId="27614"/>
    <cellStyle name="20% - Accent5 2 8" xfId="11591"/>
    <cellStyle name="20% - Accent5 2 8 2" xfId="19481"/>
    <cellStyle name="20% - Accent5 2 8 2 2" xfId="37638"/>
    <cellStyle name="20% - Accent5 2 8 3" xfId="29752"/>
    <cellStyle name="20% - Accent5 2 9" xfId="15515"/>
    <cellStyle name="20% - Accent5 2 9 2" xfId="33673"/>
    <cellStyle name="20% - Accent5 20" xfId="15496"/>
    <cellStyle name="20% - Accent5 20 2" xfId="33656"/>
    <cellStyle name="20% - Accent5 21" xfId="25840"/>
    <cellStyle name="20% - Accent5 3" xfId="154"/>
    <cellStyle name="20% - Accent5 3 10" xfId="25873"/>
    <cellStyle name="20% - Accent5 3 2" xfId="426"/>
    <cellStyle name="20% - Accent5 3 2 2" xfId="681"/>
    <cellStyle name="20% - Accent5 3 2 2 2" xfId="3016"/>
    <cellStyle name="20% - Accent5 3 2 2 2 2" xfId="10522"/>
    <cellStyle name="20% - Accent5 3 2 2 2 2 2" xfId="14428"/>
    <cellStyle name="20% - Accent5 3 2 2 2 2 2 2" xfId="22318"/>
    <cellStyle name="20% - Accent5 3 2 2 2 2 2 2 2" xfId="40475"/>
    <cellStyle name="20% - Accent5 3 2 2 2 2 2 3" xfId="32589"/>
    <cellStyle name="20% - Accent5 3 2 2 2 2 3" xfId="18411"/>
    <cellStyle name="20% - Accent5 3 2 2 2 2 3 2" xfId="36569"/>
    <cellStyle name="20% - Accent5 3 2 2 2 2 4" xfId="28683"/>
    <cellStyle name="20% - Accent5 3 2 2 2 3" xfId="12482"/>
    <cellStyle name="20% - Accent5 3 2 2 2 3 2" xfId="20372"/>
    <cellStyle name="20% - Accent5 3 2 2 2 3 2 2" xfId="38529"/>
    <cellStyle name="20% - Accent5 3 2 2 2 3 3" xfId="30643"/>
    <cellStyle name="20% - Accent5 3 2 2 2 4" xfId="16407"/>
    <cellStyle name="20% - Accent5 3 2 2 2 4 2" xfId="34565"/>
    <cellStyle name="20% - Accent5 3 2 2 2 5" xfId="26737"/>
    <cellStyle name="20% - Accent5 3 2 2 3" xfId="9687"/>
    <cellStyle name="20% - Accent5 3 2 2 3 2" xfId="13593"/>
    <cellStyle name="20% - Accent5 3 2 2 3 2 2" xfId="21483"/>
    <cellStyle name="20% - Accent5 3 2 2 3 2 2 2" xfId="39640"/>
    <cellStyle name="20% - Accent5 3 2 2 3 2 3" xfId="31754"/>
    <cellStyle name="20% - Accent5 3 2 2 3 3" xfId="17576"/>
    <cellStyle name="20% - Accent5 3 2 2 3 3 2" xfId="35734"/>
    <cellStyle name="20% - Accent5 3 2 2 3 4" xfId="27848"/>
    <cellStyle name="20% - Accent5 3 2 2 4" xfId="11819"/>
    <cellStyle name="20% - Accent5 3 2 2 4 2" xfId="19709"/>
    <cellStyle name="20% - Accent5 3 2 2 4 2 2" xfId="37866"/>
    <cellStyle name="20% - Accent5 3 2 2 4 3" xfId="29980"/>
    <cellStyle name="20% - Accent5 3 2 2 5" xfId="15743"/>
    <cellStyle name="20% - Accent5 3 2 2 5 2" xfId="33901"/>
    <cellStyle name="20% - Accent5 3 2 2 6" xfId="26086"/>
    <cellStyle name="20% - Accent5 3 2 3" xfId="959"/>
    <cellStyle name="20% - Accent5 3 2 3 2" xfId="9837"/>
    <cellStyle name="20% - Accent5 3 2 3 2 2" xfId="13743"/>
    <cellStyle name="20% - Accent5 3 2 3 2 2 2" xfId="21633"/>
    <cellStyle name="20% - Accent5 3 2 3 2 2 2 2" xfId="39790"/>
    <cellStyle name="20% - Accent5 3 2 3 2 2 3" xfId="31904"/>
    <cellStyle name="20% - Accent5 3 2 3 2 3" xfId="17726"/>
    <cellStyle name="20% - Accent5 3 2 3 2 3 2" xfId="35884"/>
    <cellStyle name="20% - Accent5 3 2 3 2 4" xfId="27998"/>
    <cellStyle name="20% - Accent5 3 2 3 3" xfId="11965"/>
    <cellStyle name="20% - Accent5 3 2 3 3 2" xfId="19855"/>
    <cellStyle name="20% - Accent5 3 2 3 3 2 2" xfId="38012"/>
    <cellStyle name="20% - Accent5 3 2 3 3 3" xfId="30126"/>
    <cellStyle name="20% - Accent5 3 2 3 4" xfId="15877"/>
    <cellStyle name="20% - Accent5 3 2 3 4 2" xfId="34035"/>
    <cellStyle name="20% - Accent5 3 2 3 5" xfId="26220"/>
    <cellStyle name="20% - Accent5 3 2 4" xfId="9579"/>
    <cellStyle name="20% - Accent5 3 2 4 2" xfId="13485"/>
    <cellStyle name="20% - Accent5 3 2 4 2 2" xfId="21375"/>
    <cellStyle name="20% - Accent5 3 2 4 2 2 2" xfId="39532"/>
    <cellStyle name="20% - Accent5 3 2 4 2 3" xfId="31646"/>
    <cellStyle name="20% - Accent5 3 2 4 3" xfId="17468"/>
    <cellStyle name="20% - Accent5 3 2 4 3 2" xfId="35626"/>
    <cellStyle name="20% - Accent5 3 2 4 4" xfId="27740"/>
    <cellStyle name="20% - Accent5 3 2 5" xfId="11711"/>
    <cellStyle name="20% - Accent5 3 2 5 2" xfId="19601"/>
    <cellStyle name="20% - Accent5 3 2 5 2 2" xfId="37758"/>
    <cellStyle name="20% - Accent5 3 2 5 3" xfId="29872"/>
    <cellStyle name="20% - Accent5 3 2 6" xfId="15635"/>
    <cellStyle name="20% - Accent5 3 2 6 2" xfId="33793"/>
    <cellStyle name="20% - Accent5 3 2 7" xfId="25978"/>
    <cellStyle name="20% - Accent5 3 3" xfId="306"/>
    <cellStyle name="20% - Accent5 3 3 2" xfId="3017"/>
    <cellStyle name="20% - Accent5 3 3 2 2" xfId="10523"/>
    <cellStyle name="20% - Accent5 3 3 2 2 2" xfId="14429"/>
    <cellStyle name="20% - Accent5 3 3 2 2 2 2" xfId="22319"/>
    <cellStyle name="20% - Accent5 3 3 2 2 2 2 2" xfId="40476"/>
    <cellStyle name="20% - Accent5 3 3 2 2 2 3" xfId="32590"/>
    <cellStyle name="20% - Accent5 3 3 2 2 3" xfId="18412"/>
    <cellStyle name="20% - Accent5 3 3 2 2 3 2" xfId="36570"/>
    <cellStyle name="20% - Accent5 3 3 2 2 4" xfId="28684"/>
    <cellStyle name="20% - Accent5 3 3 2 3" xfId="12483"/>
    <cellStyle name="20% - Accent5 3 3 2 3 2" xfId="20373"/>
    <cellStyle name="20% - Accent5 3 3 2 3 2 2" xfId="38530"/>
    <cellStyle name="20% - Accent5 3 3 2 3 3" xfId="30644"/>
    <cellStyle name="20% - Accent5 3 3 2 4" xfId="16408"/>
    <cellStyle name="20% - Accent5 3 3 2 4 2" xfId="34566"/>
    <cellStyle name="20% - Accent5 3 3 2 5" xfId="26738"/>
    <cellStyle name="20% - Accent5 3 3 3" xfId="960"/>
    <cellStyle name="20% - Accent5 3 3 3 2" xfId="9838"/>
    <cellStyle name="20% - Accent5 3 3 3 2 2" xfId="13744"/>
    <cellStyle name="20% - Accent5 3 3 3 2 2 2" xfId="21634"/>
    <cellStyle name="20% - Accent5 3 3 3 2 2 2 2" xfId="39791"/>
    <cellStyle name="20% - Accent5 3 3 3 2 2 3" xfId="31905"/>
    <cellStyle name="20% - Accent5 3 3 3 2 3" xfId="17727"/>
    <cellStyle name="20% - Accent5 3 3 3 2 3 2" xfId="35885"/>
    <cellStyle name="20% - Accent5 3 3 3 2 4" xfId="27999"/>
    <cellStyle name="20% - Accent5 3 3 3 3" xfId="11966"/>
    <cellStyle name="20% - Accent5 3 3 3 3 2" xfId="19856"/>
    <cellStyle name="20% - Accent5 3 3 3 3 2 2" xfId="38013"/>
    <cellStyle name="20% - Accent5 3 3 3 3 3" xfId="30127"/>
    <cellStyle name="20% - Accent5 3 3 3 4" xfId="15878"/>
    <cellStyle name="20% - Accent5 3 3 3 4 2" xfId="34036"/>
    <cellStyle name="20% - Accent5 3 3 3 5" xfId="26221"/>
    <cellStyle name="20% - Accent5 3 3 4" xfId="9515"/>
    <cellStyle name="20% - Accent5 3 3 4 2" xfId="13421"/>
    <cellStyle name="20% - Accent5 3 3 4 2 2" xfId="21311"/>
    <cellStyle name="20% - Accent5 3 3 4 2 2 2" xfId="39468"/>
    <cellStyle name="20% - Accent5 3 3 4 2 3" xfId="31582"/>
    <cellStyle name="20% - Accent5 3 3 4 3" xfId="17404"/>
    <cellStyle name="20% - Accent5 3 3 4 3 2" xfId="35562"/>
    <cellStyle name="20% - Accent5 3 3 4 4" xfId="27676"/>
    <cellStyle name="20% - Accent5 3 3 5" xfId="11649"/>
    <cellStyle name="20% - Accent5 3 3 5 2" xfId="19539"/>
    <cellStyle name="20% - Accent5 3 3 5 2 2" xfId="37696"/>
    <cellStyle name="20% - Accent5 3 3 5 3" xfId="29810"/>
    <cellStyle name="20% - Accent5 3 3 6" xfId="15573"/>
    <cellStyle name="20% - Accent5 3 3 6 2" xfId="33731"/>
    <cellStyle name="20% - Accent5 3 3 7" xfId="25916"/>
    <cellStyle name="20% - Accent5 3 4" xfId="551"/>
    <cellStyle name="20% - Accent5 3 4 2" xfId="961"/>
    <cellStyle name="20% - Accent5 3 4 3" xfId="9628"/>
    <cellStyle name="20% - Accent5 3 4 3 2" xfId="13534"/>
    <cellStyle name="20% - Accent5 3 4 3 2 2" xfId="21424"/>
    <cellStyle name="20% - Accent5 3 4 3 2 2 2" xfId="39581"/>
    <cellStyle name="20% - Accent5 3 4 3 2 3" xfId="31695"/>
    <cellStyle name="20% - Accent5 3 4 3 3" xfId="17517"/>
    <cellStyle name="20% - Accent5 3 4 3 3 2" xfId="35675"/>
    <cellStyle name="20% - Accent5 3 4 3 4" xfId="27789"/>
    <cellStyle name="20% - Accent5 3 4 4" xfId="11760"/>
    <cellStyle name="20% - Accent5 3 4 4 2" xfId="19650"/>
    <cellStyle name="20% - Accent5 3 4 4 2 2" xfId="37807"/>
    <cellStyle name="20% - Accent5 3 4 4 3" xfId="29921"/>
    <cellStyle name="20% - Accent5 3 4 5" xfId="15684"/>
    <cellStyle name="20% - Accent5 3 4 5 2" xfId="33842"/>
    <cellStyle name="20% - Accent5 3 4 6" xfId="26027"/>
    <cellStyle name="20% - Accent5 3 5" xfId="3015"/>
    <cellStyle name="20% - Accent5 3 5 2" xfId="10521"/>
    <cellStyle name="20% - Accent5 3 5 2 2" xfId="14427"/>
    <cellStyle name="20% - Accent5 3 5 2 2 2" xfId="22317"/>
    <cellStyle name="20% - Accent5 3 5 2 2 2 2" xfId="40474"/>
    <cellStyle name="20% - Accent5 3 5 2 2 3" xfId="32588"/>
    <cellStyle name="20% - Accent5 3 5 2 3" xfId="18410"/>
    <cellStyle name="20% - Accent5 3 5 2 3 2" xfId="36568"/>
    <cellStyle name="20% - Accent5 3 5 2 4" xfId="28682"/>
    <cellStyle name="20% - Accent5 3 5 3" xfId="12481"/>
    <cellStyle name="20% - Accent5 3 5 3 2" xfId="20371"/>
    <cellStyle name="20% - Accent5 3 5 3 2 2" xfId="38528"/>
    <cellStyle name="20% - Accent5 3 5 3 3" xfId="30642"/>
    <cellStyle name="20% - Accent5 3 5 4" xfId="16406"/>
    <cellStyle name="20% - Accent5 3 5 4 2" xfId="34564"/>
    <cellStyle name="20% - Accent5 3 5 5" xfId="26736"/>
    <cellStyle name="20% - Accent5 3 6" xfId="958"/>
    <cellStyle name="20% - Accent5 3 6 2" xfId="9836"/>
    <cellStyle name="20% - Accent5 3 6 2 2" xfId="13742"/>
    <cellStyle name="20% - Accent5 3 6 2 2 2" xfId="21632"/>
    <cellStyle name="20% - Accent5 3 6 2 2 2 2" xfId="39789"/>
    <cellStyle name="20% - Accent5 3 6 2 2 3" xfId="31903"/>
    <cellStyle name="20% - Accent5 3 6 2 3" xfId="17725"/>
    <cellStyle name="20% - Accent5 3 6 2 3 2" xfId="35883"/>
    <cellStyle name="20% - Accent5 3 6 2 4" xfId="27997"/>
    <cellStyle name="20% - Accent5 3 6 3" xfId="11964"/>
    <cellStyle name="20% - Accent5 3 6 3 2" xfId="19854"/>
    <cellStyle name="20% - Accent5 3 6 3 2 2" xfId="38011"/>
    <cellStyle name="20% - Accent5 3 6 3 3" xfId="30125"/>
    <cellStyle name="20% - Accent5 3 6 4" xfId="15876"/>
    <cellStyle name="20% - Accent5 3 6 4 2" xfId="34034"/>
    <cellStyle name="20% - Accent5 3 6 5" xfId="26219"/>
    <cellStyle name="20% - Accent5 3 7" xfId="9468"/>
    <cellStyle name="20% - Accent5 3 7 2" xfId="13374"/>
    <cellStyle name="20% - Accent5 3 7 2 2" xfId="21264"/>
    <cellStyle name="20% - Accent5 3 7 2 2 2" xfId="39421"/>
    <cellStyle name="20% - Accent5 3 7 2 3" xfId="31535"/>
    <cellStyle name="20% - Accent5 3 7 3" xfId="17357"/>
    <cellStyle name="20% - Accent5 3 7 3 2" xfId="35515"/>
    <cellStyle name="20% - Accent5 3 7 4" xfId="27629"/>
    <cellStyle name="20% - Accent5 3 8" xfId="11606"/>
    <cellStyle name="20% - Accent5 3 8 2" xfId="19496"/>
    <cellStyle name="20% - Accent5 3 8 2 2" xfId="37653"/>
    <cellStyle name="20% - Accent5 3 8 3" xfId="29767"/>
    <cellStyle name="20% - Accent5 3 9" xfId="15530"/>
    <cellStyle name="20% - Accent5 3 9 2" xfId="33688"/>
    <cellStyle name="20% - Accent5 4" xfId="38"/>
    <cellStyle name="20% - Accent5 4 2" xfId="963"/>
    <cellStyle name="20% - Accent5 4 3" xfId="964"/>
    <cellStyle name="20% - Accent5 4 4" xfId="3018"/>
    <cellStyle name="20% - Accent5 4 4 2" xfId="10524"/>
    <cellStyle name="20% - Accent5 4 4 2 2" xfId="14430"/>
    <cellStyle name="20% - Accent5 4 4 2 2 2" xfId="22320"/>
    <cellStyle name="20% - Accent5 4 4 2 2 2 2" xfId="40477"/>
    <cellStyle name="20% - Accent5 4 4 2 2 3" xfId="32591"/>
    <cellStyle name="20% - Accent5 4 4 2 3" xfId="18413"/>
    <cellStyle name="20% - Accent5 4 4 2 3 2" xfId="36571"/>
    <cellStyle name="20% - Accent5 4 4 2 4" xfId="28685"/>
    <cellStyle name="20% - Accent5 4 4 3" xfId="12484"/>
    <cellStyle name="20% - Accent5 4 4 3 2" xfId="20374"/>
    <cellStyle name="20% - Accent5 4 4 3 2 2" xfId="38531"/>
    <cellStyle name="20% - Accent5 4 4 3 3" xfId="30645"/>
    <cellStyle name="20% - Accent5 4 4 4" xfId="16409"/>
    <cellStyle name="20% - Accent5 4 4 4 2" xfId="34567"/>
    <cellStyle name="20% - Accent5 4 4 5" xfId="26739"/>
    <cellStyle name="20% - Accent5 4 5" xfId="962"/>
    <cellStyle name="20% - Accent5 4 5 2" xfId="9839"/>
    <cellStyle name="20% - Accent5 4 5 2 2" xfId="13745"/>
    <cellStyle name="20% - Accent5 4 5 2 2 2" xfId="21635"/>
    <cellStyle name="20% - Accent5 4 5 2 2 2 2" xfId="39792"/>
    <cellStyle name="20% - Accent5 4 5 2 2 3" xfId="31906"/>
    <cellStyle name="20% - Accent5 4 5 2 3" xfId="17728"/>
    <cellStyle name="20% - Accent5 4 5 2 3 2" xfId="35886"/>
    <cellStyle name="20% - Accent5 4 5 2 4" xfId="28000"/>
    <cellStyle name="20% - Accent5 4 5 3" xfId="11967"/>
    <cellStyle name="20% - Accent5 4 5 3 2" xfId="19857"/>
    <cellStyle name="20% - Accent5 4 5 3 2 2" xfId="38014"/>
    <cellStyle name="20% - Accent5 4 5 3 3" xfId="30128"/>
    <cellStyle name="20% - Accent5 4 5 4" xfId="15879"/>
    <cellStyle name="20% - Accent5 4 5 4 2" xfId="34037"/>
    <cellStyle name="20% - Accent5 4 5 5" xfId="26222"/>
    <cellStyle name="20% - Accent5 5" xfId="365"/>
    <cellStyle name="20% - Accent5 5 2" xfId="614"/>
    <cellStyle name="20% - Accent5 5 2 2" xfId="3019"/>
    <cellStyle name="20% - Accent5 5 2 2 2" xfId="10525"/>
    <cellStyle name="20% - Accent5 5 2 2 2 2" xfId="14431"/>
    <cellStyle name="20% - Accent5 5 2 2 2 2 2" xfId="22321"/>
    <cellStyle name="20% - Accent5 5 2 2 2 2 2 2" xfId="40478"/>
    <cellStyle name="20% - Accent5 5 2 2 2 2 3" xfId="32592"/>
    <cellStyle name="20% - Accent5 5 2 2 2 3" xfId="18414"/>
    <cellStyle name="20% - Accent5 5 2 2 2 3 2" xfId="36572"/>
    <cellStyle name="20% - Accent5 5 2 2 2 4" xfId="28686"/>
    <cellStyle name="20% - Accent5 5 2 2 3" xfId="12485"/>
    <cellStyle name="20% - Accent5 5 2 2 3 2" xfId="20375"/>
    <cellStyle name="20% - Accent5 5 2 2 3 2 2" xfId="38532"/>
    <cellStyle name="20% - Accent5 5 2 2 3 3" xfId="30646"/>
    <cellStyle name="20% - Accent5 5 2 2 4" xfId="16410"/>
    <cellStyle name="20% - Accent5 5 2 2 4 2" xfId="34568"/>
    <cellStyle name="20% - Accent5 5 2 2 5" xfId="26740"/>
    <cellStyle name="20% - Accent5 5 2 3" xfId="9655"/>
    <cellStyle name="20% - Accent5 5 2 3 2" xfId="13561"/>
    <cellStyle name="20% - Accent5 5 2 3 2 2" xfId="21451"/>
    <cellStyle name="20% - Accent5 5 2 3 2 2 2" xfId="39608"/>
    <cellStyle name="20% - Accent5 5 2 3 2 3" xfId="31722"/>
    <cellStyle name="20% - Accent5 5 2 3 3" xfId="17544"/>
    <cellStyle name="20% - Accent5 5 2 3 3 2" xfId="35702"/>
    <cellStyle name="20% - Accent5 5 2 3 4" xfId="27816"/>
    <cellStyle name="20% - Accent5 5 2 4" xfId="11787"/>
    <cellStyle name="20% - Accent5 5 2 4 2" xfId="19677"/>
    <cellStyle name="20% - Accent5 5 2 4 2 2" xfId="37834"/>
    <cellStyle name="20% - Accent5 5 2 4 3" xfId="29948"/>
    <cellStyle name="20% - Accent5 5 2 5" xfId="15711"/>
    <cellStyle name="20% - Accent5 5 2 5 2" xfId="33869"/>
    <cellStyle name="20% - Accent5 5 2 6" xfId="26054"/>
    <cellStyle name="20% - Accent5 5 3" xfId="965"/>
    <cellStyle name="20% - Accent5 5 3 2" xfId="9840"/>
    <cellStyle name="20% - Accent5 5 3 2 2" xfId="13746"/>
    <cellStyle name="20% - Accent5 5 3 2 2 2" xfId="21636"/>
    <cellStyle name="20% - Accent5 5 3 2 2 2 2" xfId="39793"/>
    <cellStyle name="20% - Accent5 5 3 2 2 3" xfId="31907"/>
    <cellStyle name="20% - Accent5 5 3 2 3" xfId="17729"/>
    <cellStyle name="20% - Accent5 5 3 2 3 2" xfId="35887"/>
    <cellStyle name="20% - Accent5 5 3 2 4" xfId="28001"/>
    <cellStyle name="20% - Accent5 5 3 3" xfId="11968"/>
    <cellStyle name="20% - Accent5 5 3 3 2" xfId="19858"/>
    <cellStyle name="20% - Accent5 5 3 3 2 2" xfId="38015"/>
    <cellStyle name="20% - Accent5 5 3 3 3" xfId="30129"/>
    <cellStyle name="20% - Accent5 5 3 4" xfId="15880"/>
    <cellStyle name="20% - Accent5 5 3 4 2" xfId="34038"/>
    <cellStyle name="20% - Accent5 5 3 5" xfId="26223"/>
    <cellStyle name="20% - Accent5 5 4" xfId="9547"/>
    <cellStyle name="20% - Accent5 5 4 2" xfId="13453"/>
    <cellStyle name="20% - Accent5 5 4 2 2" xfId="21343"/>
    <cellStyle name="20% - Accent5 5 4 2 2 2" xfId="39500"/>
    <cellStyle name="20% - Accent5 5 4 2 3" xfId="31614"/>
    <cellStyle name="20% - Accent5 5 4 3" xfId="17436"/>
    <cellStyle name="20% - Accent5 5 4 3 2" xfId="35594"/>
    <cellStyle name="20% - Accent5 5 4 4" xfId="27708"/>
    <cellStyle name="20% - Accent5 5 5" xfId="11679"/>
    <cellStyle name="20% - Accent5 5 5 2" xfId="19569"/>
    <cellStyle name="20% - Accent5 5 5 2 2" xfId="37726"/>
    <cellStyle name="20% - Accent5 5 5 3" xfId="29840"/>
    <cellStyle name="20% - Accent5 5 6" xfId="15603"/>
    <cellStyle name="20% - Accent5 5 6 2" xfId="33761"/>
    <cellStyle name="20% - Accent5 5 7" xfId="25946"/>
    <cellStyle name="20% - Accent5 6" xfId="966"/>
    <cellStyle name="20% - Accent5 6 2" xfId="3020"/>
    <cellStyle name="20% - Accent5 6 2 2" xfId="10526"/>
    <cellStyle name="20% - Accent5 6 2 2 2" xfId="14432"/>
    <cellStyle name="20% - Accent5 6 2 2 2 2" xfId="22322"/>
    <cellStyle name="20% - Accent5 6 2 2 2 2 2" xfId="40479"/>
    <cellStyle name="20% - Accent5 6 2 2 2 3" xfId="32593"/>
    <cellStyle name="20% - Accent5 6 2 2 3" xfId="18415"/>
    <cellStyle name="20% - Accent5 6 2 2 3 2" xfId="36573"/>
    <cellStyle name="20% - Accent5 6 2 2 4" xfId="28687"/>
    <cellStyle name="20% - Accent5 6 2 3" xfId="12486"/>
    <cellStyle name="20% - Accent5 6 2 3 2" xfId="20376"/>
    <cellStyle name="20% - Accent5 6 2 3 2 2" xfId="38533"/>
    <cellStyle name="20% - Accent5 6 2 3 3" xfId="30647"/>
    <cellStyle name="20% - Accent5 6 2 4" xfId="16411"/>
    <cellStyle name="20% - Accent5 6 2 4 2" xfId="34569"/>
    <cellStyle name="20% - Accent5 6 2 5" xfId="26741"/>
    <cellStyle name="20% - Accent5 6 3" xfId="9841"/>
    <cellStyle name="20% - Accent5 6 3 2" xfId="13747"/>
    <cellStyle name="20% - Accent5 6 3 2 2" xfId="21637"/>
    <cellStyle name="20% - Accent5 6 3 2 2 2" xfId="39794"/>
    <cellStyle name="20% - Accent5 6 3 2 3" xfId="31908"/>
    <cellStyle name="20% - Accent5 6 3 3" xfId="17730"/>
    <cellStyle name="20% - Accent5 6 3 3 2" xfId="35888"/>
    <cellStyle name="20% - Accent5 6 3 4" xfId="28002"/>
    <cellStyle name="20% - Accent5 6 4" xfId="11969"/>
    <cellStyle name="20% - Accent5 6 4 2" xfId="19859"/>
    <cellStyle name="20% - Accent5 6 4 2 2" xfId="38016"/>
    <cellStyle name="20% - Accent5 6 4 3" xfId="30130"/>
    <cellStyle name="20% - Accent5 6 5" xfId="15881"/>
    <cellStyle name="20% - Accent5 6 5 2" xfId="34039"/>
    <cellStyle name="20% - Accent5 6 6" xfId="26224"/>
    <cellStyle name="20% - Accent5 7" xfId="967"/>
    <cellStyle name="20% - Accent5 7 2" xfId="3021"/>
    <cellStyle name="20% - Accent5 7 2 2" xfId="10527"/>
    <cellStyle name="20% - Accent5 7 2 2 2" xfId="14433"/>
    <cellStyle name="20% - Accent5 7 2 2 2 2" xfId="22323"/>
    <cellStyle name="20% - Accent5 7 2 2 2 2 2" xfId="40480"/>
    <cellStyle name="20% - Accent5 7 2 2 2 3" xfId="32594"/>
    <cellStyle name="20% - Accent5 7 2 2 3" xfId="18416"/>
    <cellStyle name="20% - Accent5 7 2 2 3 2" xfId="36574"/>
    <cellStyle name="20% - Accent5 7 2 2 4" xfId="28688"/>
    <cellStyle name="20% - Accent5 7 2 3" xfId="12487"/>
    <cellStyle name="20% - Accent5 7 2 3 2" xfId="20377"/>
    <cellStyle name="20% - Accent5 7 2 3 2 2" xfId="38534"/>
    <cellStyle name="20% - Accent5 7 2 3 3" xfId="30648"/>
    <cellStyle name="20% - Accent5 7 2 4" xfId="16412"/>
    <cellStyle name="20% - Accent5 7 2 4 2" xfId="34570"/>
    <cellStyle name="20% - Accent5 7 2 5" xfId="26742"/>
    <cellStyle name="20% - Accent5 7 3" xfId="9842"/>
    <cellStyle name="20% - Accent5 7 3 2" xfId="13748"/>
    <cellStyle name="20% - Accent5 7 3 2 2" xfId="21638"/>
    <cellStyle name="20% - Accent5 7 3 2 2 2" xfId="39795"/>
    <cellStyle name="20% - Accent5 7 3 2 3" xfId="31909"/>
    <cellStyle name="20% - Accent5 7 3 3" xfId="17731"/>
    <cellStyle name="20% - Accent5 7 3 3 2" xfId="35889"/>
    <cellStyle name="20% - Accent5 7 3 4" xfId="28003"/>
    <cellStyle name="20% - Accent5 7 4" xfId="11970"/>
    <cellStyle name="20% - Accent5 7 4 2" xfId="19860"/>
    <cellStyle name="20% - Accent5 7 4 2 2" xfId="38017"/>
    <cellStyle name="20% - Accent5 7 4 3" xfId="30131"/>
    <cellStyle name="20% - Accent5 7 5" xfId="15882"/>
    <cellStyle name="20% - Accent5 7 5 2" xfId="34040"/>
    <cellStyle name="20% - Accent5 7 6" xfId="26225"/>
    <cellStyle name="20% - Accent5 8" xfId="968"/>
    <cellStyle name="20% - Accent5 8 2" xfId="3022"/>
    <cellStyle name="20% - Accent5 8 2 2" xfId="10528"/>
    <cellStyle name="20% - Accent5 8 2 2 2" xfId="14434"/>
    <cellStyle name="20% - Accent5 8 2 2 2 2" xfId="22324"/>
    <cellStyle name="20% - Accent5 8 2 2 2 2 2" xfId="40481"/>
    <cellStyle name="20% - Accent5 8 2 2 2 3" xfId="32595"/>
    <cellStyle name="20% - Accent5 8 2 2 3" xfId="18417"/>
    <cellStyle name="20% - Accent5 8 2 2 3 2" xfId="36575"/>
    <cellStyle name="20% - Accent5 8 2 2 4" xfId="28689"/>
    <cellStyle name="20% - Accent5 8 2 3" xfId="12488"/>
    <cellStyle name="20% - Accent5 8 2 3 2" xfId="20378"/>
    <cellStyle name="20% - Accent5 8 2 3 2 2" xfId="38535"/>
    <cellStyle name="20% - Accent5 8 2 3 3" xfId="30649"/>
    <cellStyle name="20% - Accent5 8 2 4" xfId="16413"/>
    <cellStyle name="20% - Accent5 8 2 4 2" xfId="34571"/>
    <cellStyle name="20% - Accent5 8 2 5" xfId="26743"/>
    <cellStyle name="20% - Accent5 8 3" xfId="9843"/>
    <cellStyle name="20% - Accent5 8 3 2" xfId="13749"/>
    <cellStyle name="20% - Accent5 8 3 2 2" xfId="21639"/>
    <cellStyle name="20% - Accent5 8 3 2 2 2" xfId="39796"/>
    <cellStyle name="20% - Accent5 8 3 2 3" xfId="31910"/>
    <cellStyle name="20% - Accent5 8 3 3" xfId="17732"/>
    <cellStyle name="20% - Accent5 8 3 3 2" xfId="35890"/>
    <cellStyle name="20% - Accent5 8 3 4" xfId="28004"/>
    <cellStyle name="20% - Accent5 8 4" xfId="11971"/>
    <cellStyle name="20% - Accent5 8 4 2" xfId="19861"/>
    <cellStyle name="20% - Accent5 8 4 2 2" xfId="38018"/>
    <cellStyle name="20% - Accent5 8 4 3" xfId="30132"/>
    <cellStyle name="20% - Accent5 8 5" xfId="15883"/>
    <cellStyle name="20% - Accent5 8 5 2" xfId="34041"/>
    <cellStyle name="20% - Accent5 8 6" xfId="26226"/>
    <cellStyle name="20% - Accent5 9" xfId="969"/>
    <cellStyle name="20% - Accent5 9 2" xfId="3023"/>
    <cellStyle name="20% - Accent5 9 2 2" xfId="10529"/>
    <cellStyle name="20% - Accent5 9 2 2 2" xfId="14435"/>
    <cellStyle name="20% - Accent5 9 2 2 2 2" xfId="22325"/>
    <cellStyle name="20% - Accent5 9 2 2 2 2 2" xfId="40482"/>
    <cellStyle name="20% - Accent5 9 2 2 2 3" xfId="32596"/>
    <cellStyle name="20% - Accent5 9 2 2 3" xfId="18418"/>
    <cellStyle name="20% - Accent5 9 2 2 3 2" xfId="36576"/>
    <cellStyle name="20% - Accent5 9 2 2 4" xfId="28690"/>
    <cellStyle name="20% - Accent5 9 2 3" xfId="12489"/>
    <cellStyle name="20% - Accent5 9 2 3 2" xfId="20379"/>
    <cellStyle name="20% - Accent5 9 2 3 2 2" xfId="38536"/>
    <cellStyle name="20% - Accent5 9 2 3 3" xfId="30650"/>
    <cellStyle name="20% - Accent5 9 2 4" xfId="16414"/>
    <cellStyle name="20% - Accent5 9 2 4 2" xfId="34572"/>
    <cellStyle name="20% - Accent5 9 2 5" xfId="26744"/>
    <cellStyle name="20% - Accent5 9 3" xfId="9844"/>
    <cellStyle name="20% - Accent5 9 3 2" xfId="13750"/>
    <cellStyle name="20% - Accent5 9 3 2 2" xfId="21640"/>
    <cellStyle name="20% - Accent5 9 3 2 2 2" xfId="39797"/>
    <cellStyle name="20% - Accent5 9 3 2 3" xfId="31911"/>
    <cellStyle name="20% - Accent5 9 3 3" xfId="17733"/>
    <cellStyle name="20% - Accent5 9 3 3 2" xfId="35891"/>
    <cellStyle name="20% - Accent5 9 3 4" xfId="28005"/>
    <cellStyle name="20% - Accent5 9 4" xfId="11972"/>
    <cellStyle name="20% - Accent5 9 4 2" xfId="19862"/>
    <cellStyle name="20% - Accent5 9 4 2 2" xfId="38019"/>
    <cellStyle name="20% - Accent5 9 4 3" xfId="30133"/>
    <cellStyle name="20% - Accent5 9 5" xfId="15884"/>
    <cellStyle name="20% - Accent5 9 5 2" xfId="34042"/>
    <cellStyle name="20% - Accent5 9 6" xfId="26227"/>
    <cellStyle name="20% - Accent6" xfId="859" builtinId="50" customBuiltin="1"/>
    <cellStyle name="20% - Accent6 10" xfId="970"/>
    <cellStyle name="20% - Accent6 10 2" xfId="3024"/>
    <cellStyle name="20% - Accent6 10 2 2" xfId="10530"/>
    <cellStyle name="20% - Accent6 10 2 2 2" xfId="14436"/>
    <cellStyle name="20% - Accent6 10 2 2 2 2" xfId="22326"/>
    <cellStyle name="20% - Accent6 10 2 2 2 2 2" xfId="40483"/>
    <cellStyle name="20% - Accent6 10 2 2 2 3" xfId="32597"/>
    <cellStyle name="20% - Accent6 10 2 2 3" xfId="18419"/>
    <cellStyle name="20% - Accent6 10 2 2 3 2" xfId="36577"/>
    <cellStyle name="20% - Accent6 10 2 2 4" xfId="28691"/>
    <cellStyle name="20% - Accent6 10 2 3" xfId="12490"/>
    <cellStyle name="20% - Accent6 10 2 3 2" xfId="20380"/>
    <cellStyle name="20% - Accent6 10 2 3 2 2" xfId="38537"/>
    <cellStyle name="20% - Accent6 10 2 3 3" xfId="30651"/>
    <cellStyle name="20% - Accent6 10 2 4" xfId="16415"/>
    <cellStyle name="20% - Accent6 10 2 4 2" xfId="34573"/>
    <cellStyle name="20% - Accent6 10 2 5" xfId="26745"/>
    <cellStyle name="20% - Accent6 10 3" xfId="9845"/>
    <cellStyle name="20% - Accent6 10 3 2" xfId="13751"/>
    <cellStyle name="20% - Accent6 10 3 2 2" xfId="21641"/>
    <cellStyle name="20% - Accent6 10 3 2 2 2" xfId="39798"/>
    <cellStyle name="20% - Accent6 10 3 2 3" xfId="31912"/>
    <cellStyle name="20% - Accent6 10 3 3" xfId="17734"/>
    <cellStyle name="20% - Accent6 10 3 3 2" xfId="35892"/>
    <cellStyle name="20% - Accent6 10 3 4" xfId="28006"/>
    <cellStyle name="20% - Accent6 10 4" xfId="11973"/>
    <cellStyle name="20% - Accent6 10 4 2" xfId="19863"/>
    <cellStyle name="20% - Accent6 10 4 2 2" xfId="38020"/>
    <cellStyle name="20% - Accent6 10 4 3" xfId="30134"/>
    <cellStyle name="20% - Accent6 10 5" xfId="15885"/>
    <cellStyle name="20% - Accent6 10 5 2" xfId="34043"/>
    <cellStyle name="20% - Accent6 10 6" xfId="26228"/>
    <cellStyle name="20% - Accent6 11" xfId="971"/>
    <cellStyle name="20% - Accent6 11 2" xfId="3025"/>
    <cellStyle name="20% - Accent6 11 2 2" xfId="10531"/>
    <cellStyle name="20% - Accent6 11 2 2 2" xfId="14437"/>
    <cellStyle name="20% - Accent6 11 2 2 2 2" xfId="22327"/>
    <cellStyle name="20% - Accent6 11 2 2 2 2 2" xfId="40484"/>
    <cellStyle name="20% - Accent6 11 2 2 2 3" xfId="32598"/>
    <cellStyle name="20% - Accent6 11 2 2 3" xfId="18420"/>
    <cellStyle name="20% - Accent6 11 2 2 3 2" xfId="36578"/>
    <cellStyle name="20% - Accent6 11 2 2 4" xfId="28692"/>
    <cellStyle name="20% - Accent6 11 2 3" xfId="12491"/>
    <cellStyle name="20% - Accent6 11 2 3 2" xfId="20381"/>
    <cellStyle name="20% - Accent6 11 2 3 2 2" xfId="38538"/>
    <cellStyle name="20% - Accent6 11 2 3 3" xfId="30652"/>
    <cellStyle name="20% - Accent6 11 2 4" xfId="16416"/>
    <cellStyle name="20% - Accent6 11 2 4 2" xfId="34574"/>
    <cellStyle name="20% - Accent6 11 2 5" xfId="26746"/>
    <cellStyle name="20% - Accent6 11 3" xfId="9846"/>
    <cellStyle name="20% - Accent6 11 3 2" xfId="13752"/>
    <cellStyle name="20% - Accent6 11 3 2 2" xfId="21642"/>
    <cellStyle name="20% - Accent6 11 3 2 2 2" xfId="39799"/>
    <cellStyle name="20% - Accent6 11 3 2 3" xfId="31913"/>
    <cellStyle name="20% - Accent6 11 3 3" xfId="17735"/>
    <cellStyle name="20% - Accent6 11 3 3 2" xfId="35893"/>
    <cellStyle name="20% - Accent6 11 3 4" xfId="28007"/>
    <cellStyle name="20% - Accent6 11 4" xfId="11974"/>
    <cellStyle name="20% - Accent6 11 4 2" xfId="19864"/>
    <cellStyle name="20% - Accent6 11 4 2 2" xfId="38021"/>
    <cellStyle name="20% - Accent6 11 4 3" xfId="30135"/>
    <cellStyle name="20% - Accent6 11 5" xfId="15886"/>
    <cellStyle name="20% - Accent6 11 5 2" xfId="34044"/>
    <cellStyle name="20% - Accent6 11 6" xfId="26229"/>
    <cellStyle name="20% - Accent6 12" xfId="972"/>
    <cellStyle name="20% - Accent6 12 2" xfId="3026"/>
    <cellStyle name="20% - Accent6 12 2 2" xfId="10532"/>
    <cellStyle name="20% - Accent6 12 2 2 2" xfId="14438"/>
    <cellStyle name="20% - Accent6 12 2 2 2 2" xfId="22328"/>
    <cellStyle name="20% - Accent6 12 2 2 2 2 2" xfId="40485"/>
    <cellStyle name="20% - Accent6 12 2 2 2 3" xfId="32599"/>
    <cellStyle name="20% - Accent6 12 2 2 3" xfId="18421"/>
    <cellStyle name="20% - Accent6 12 2 2 3 2" xfId="36579"/>
    <cellStyle name="20% - Accent6 12 2 2 4" xfId="28693"/>
    <cellStyle name="20% - Accent6 12 2 3" xfId="12492"/>
    <cellStyle name="20% - Accent6 12 2 3 2" xfId="20382"/>
    <cellStyle name="20% - Accent6 12 2 3 2 2" xfId="38539"/>
    <cellStyle name="20% - Accent6 12 2 3 3" xfId="30653"/>
    <cellStyle name="20% - Accent6 12 2 4" xfId="16417"/>
    <cellStyle name="20% - Accent6 12 2 4 2" xfId="34575"/>
    <cellStyle name="20% - Accent6 12 2 5" xfId="26747"/>
    <cellStyle name="20% - Accent6 12 3" xfId="9847"/>
    <cellStyle name="20% - Accent6 12 3 2" xfId="13753"/>
    <cellStyle name="20% - Accent6 12 3 2 2" xfId="21643"/>
    <cellStyle name="20% - Accent6 12 3 2 2 2" xfId="39800"/>
    <cellStyle name="20% - Accent6 12 3 2 3" xfId="31914"/>
    <cellStyle name="20% - Accent6 12 3 3" xfId="17736"/>
    <cellStyle name="20% - Accent6 12 3 3 2" xfId="35894"/>
    <cellStyle name="20% - Accent6 12 3 4" xfId="28008"/>
    <cellStyle name="20% - Accent6 12 4" xfId="11975"/>
    <cellStyle name="20% - Accent6 12 4 2" xfId="19865"/>
    <cellStyle name="20% - Accent6 12 4 2 2" xfId="38022"/>
    <cellStyle name="20% - Accent6 12 4 3" xfId="30136"/>
    <cellStyle name="20% - Accent6 12 5" xfId="15887"/>
    <cellStyle name="20% - Accent6 12 5 2" xfId="34045"/>
    <cellStyle name="20% - Accent6 12 6" xfId="26230"/>
    <cellStyle name="20% - Accent6 13" xfId="973"/>
    <cellStyle name="20% - Accent6 13 2" xfId="3027"/>
    <cellStyle name="20% - Accent6 13 2 2" xfId="10533"/>
    <cellStyle name="20% - Accent6 13 2 2 2" xfId="14439"/>
    <cellStyle name="20% - Accent6 13 2 2 2 2" xfId="22329"/>
    <cellStyle name="20% - Accent6 13 2 2 2 2 2" xfId="40486"/>
    <cellStyle name="20% - Accent6 13 2 2 2 3" xfId="32600"/>
    <cellStyle name="20% - Accent6 13 2 2 3" xfId="18422"/>
    <cellStyle name="20% - Accent6 13 2 2 3 2" xfId="36580"/>
    <cellStyle name="20% - Accent6 13 2 2 4" xfId="28694"/>
    <cellStyle name="20% - Accent6 13 2 3" xfId="12493"/>
    <cellStyle name="20% - Accent6 13 2 3 2" xfId="20383"/>
    <cellStyle name="20% - Accent6 13 2 3 2 2" xfId="38540"/>
    <cellStyle name="20% - Accent6 13 2 3 3" xfId="30654"/>
    <cellStyle name="20% - Accent6 13 2 4" xfId="16418"/>
    <cellStyle name="20% - Accent6 13 2 4 2" xfId="34576"/>
    <cellStyle name="20% - Accent6 13 2 5" xfId="26748"/>
    <cellStyle name="20% - Accent6 13 3" xfId="9848"/>
    <cellStyle name="20% - Accent6 13 3 2" xfId="13754"/>
    <cellStyle name="20% - Accent6 13 3 2 2" xfId="21644"/>
    <cellStyle name="20% - Accent6 13 3 2 2 2" xfId="39801"/>
    <cellStyle name="20% - Accent6 13 3 2 3" xfId="31915"/>
    <cellStyle name="20% - Accent6 13 3 3" xfId="17737"/>
    <cellStyle name="20% - Accent6 13 3 3 2" xfId="35895"/>
    <cellStyle name="20% - Accent6 13 3 4" xfId="28009"/>
    <cellStyle name="20% - Accent6 13 4" xfId="11976"/>
    <cellStyle name="20% - Accent6 13 4 2" xfId="19866"/>
    <cellStyle name="20% - Accent6 13 4 2 2" xfId="38023"/>
    <cellStyle name="20% - Accent6 13 4 3" xfId="30137"/>
    <cellStyle name="20% - Accent6 13 5" xfId="15888"/>
    <cellStyle name="20% - Accent6 13 5 2" xfId="34046"/>
    <cellStyle name="20% - Accent6 13 6" xfId="26231"/>
    <cellStyle name="20% - Accent6 14" xfId="974"/>
    <cellStyle name="20% - Accent6 14 2" xfId="3028"/>
    <cellStyle name="20% - Accent6 14 2 2" xfId="10534"/>
    <cellStyle name="20% - Accent6 14 2 2 2" xfId="14440"/>
    <cellStyle name="20% - Accent6 14 2 2 2 2" xfId="22330"/>
    <cellStyle name="20% - Accent6 14 2 2 2 2 2" xfId="40487"/>
    <cellStyle name="20% - Accent6 14 2 2 2 3" xfId="32601"/>
    <cellStyle name="20% - Accent6 14 2 2 3" xfId="18423"/>
    <cellStyle name="20% - Accent6 14 2 2 3 2" xfId="36581"/>
    <cellStyle name="20% - Accent6 14 2 2 4" xfId="28695"/>
    <cellStyle name="20% - Accent6 14 2 3" xfId="12494"/>
    <cellStyle name="20% - Accent6 14 2 3 2" xfId="20384"/>
    <cellStyle name="20% - Accent6 14 2 3 2 2" xfId="38541"/>
    <cellStyle name="20% - Accent6 14 2 3 3" xfId="30655"/>
    <cellStyle name="20% - Accent6 14 2 4" xfId="16419"/>
    <cellStyle name="20% - Accent6 14 2 4 2" xfId="34577"/>
    <cellStyle name="20% - Accent6 14 2 5" xfId="26749"/>
    <cellStyle name="20% - Accent6 14 3" xfId="9849"/>
    <cellStyle name="20% - Accent6 14 3 2" xfId="13755"/>
    <cellStyle name="20% - Accent6 14 3 2 2" xfId="21645"/>
    <cellStyle name="20% - Accent6 14 3 2 2 2" xfId="39802"/>
    <cellStyle name="20% - Accent6 14 3 2 3" xfId="31916"/>
    <cellStyle name="20% - Accent6 14 3 3" xfId="17738"/>
    <cellStyle name="20% - Accent6 14 3 3 2" xfId="35896"/>
    <cellStyle name="20% - Accent6 14 3 4" xfId="28010"/>
    <cellStyle name="20% - Accent6 14 4" xfId="11977"/>
    <cellStyle name="20% - Accent6 14 4 2" xfId="19867"/>
    <cellStyle name="20% - Accent6 14 4 2 2" xfId="38024"/>
    <cellStyle name="20% - Accent6 14 4 3" xfId="30138"/>
    <cellStyle name="20% - Accent6 14 5" xfId="15889"/>
    <cellStyle name="20% - Accent6 14 5 2" xfId="34047"/>
    <cellStyle name="20% - Accent6 14 6" xfId="26232"/>
    <cellStyle name="20% - Accent6 15" xfId="1441"/>
    <cellStyle name="20% - Accent6 16" xfId="4872"/>
    <cellStyle name="20% - Accent6 16 2" xfId="11100"/>
    <cellStyle name="20% - Accent6 16 2 2" xfId="15006"/>
    <cellStyle name="20% - Accent6 16 2 2 2" xfId="22896"/>
    <cellStyle name="20% - Accent6 16 2 2 2 2" xfId="41053"/>
    <cellStyle name="20% - Accent6 16 2 2 3" xfId="33167"/>
    <cellStyle name="20% - Accent6 16 2 3" xfId="18989"/>
    <cellStyle name="20% - Accent6 16 2 3 2" xfId="37147"/>
    <cellStyle name="20% - Accent6 16 2 4" xfId="29261"/>
    <cellStyle name="20% - Accent6 16 3" xfId="12868"/>
    <cellStyle name="20% - Accent6 16 3 2" xfId="20758"/>
    <cellStyle name="20% - Accent6 16 3 2 2" xfId="38915"/>
    <cellStyle name="20% - Accent6 16 3 3" xfId="31029"/>
    <cellStyle name="20% - Accent6 16 4" xfId="16820"/>
    <cellStyle name="20% - Accent6 16 4 2" xfId="34978"/>
    <cellStyle name="20% - Accent6 16 5" xfId="27123"/>
    <cellStyle name="20% - Accent6 17" xfId="4887"/>
    <cellStyle name="20% - Accent6 17 2" xfId="11115"/>
    <cellStyle name="20% - Accent6 17 2 2" xfId="15021"/>
    <cellStyle name="20% - Accent6 17 2 2 2" xfId="22911"/>
    <cellStyle name="20% - Accent6 17 2 2 2 2" xfId="41068"/>
    <cellStyle name="20% - Accent6 17 2 2 3" xfId="33182"/>
    <cellStyle name="20% - Accent6 17 2 3" xfId="19004"/>
    <cellStyle name="20% - Accent6 17 2 3 2" xfId="37162"/>
    <cellStyle name="20% - Accent6 17 2 4" xfId="29276"/>
    <cellStyle name="20% - Accent6 17 3" xfId="12883"/>
    <cellStyle name="20% - Accent6 17 3 2" xfId="20773"/>
    <cellStyle name="20% - Accent6 17 3 2 2" xfId="38930"/>
    <cellStyle name="20% - Accent6 17 3 3" xfId="31044"/>
    <cellStyle name="20% - Accent6 17 4" xfId="16835"/>
    <cellStyle name="20% - Accent6 17 4 2" xfId="34993"/>
    <cellStyle name="20% - Accent6 17 5" xfId="27138"/>
    <cellStyle name="20% - Accent6 18" xfId="9756"/>
    <cellStyle name="20% - Accent6 18 2" xfId="13662"/>
    <cellStyle name="20% - Accent6 18 2 2" xfId="21552"/>
    <cellStyle name="20% - Accent6 18 2 2 2" xfId="39709"/>
    <cellStyle name="20% - Accent6 18 2 3" xfId="31823"/>
    <cellStyle name="20% - Accent6 18 3" xfId="17645"/>
    <cellStyle name="20% - Accent6 18 3 2" xfId="35803"/>
    <cellStyle name="20% - Accent6 18 4" xfId="27917"/>
    <cellStyle name="20% - Accent6 19" xfId="11884"/>
    <cellStyle name="20% - Accent6 19 2" xfId="19774"/>
    <cellStyle name="20% - Accent6 19 2 2" xfId="37931"/>
    <cellStyle name="20% - Accent6 19 3" xfId="30045"/>
    <cellStyle name="20% - Accent6 2" xfId="115"/>
    <cellStyle name="20% - Accent6 2 10" xfId="25860"/>
    <cellStyle name="20% - Accent6 2 2" xfId="413"/>
    <cellStyle name="20% - Accent6 2 2 2" xfId="668"/>
    <cellStyle name="20% - Accent6 2 2 2 2" xfId="3030"/>
    <cellStyle name="20% - Accent6 2 2 2 2 2" xfId="10536"/>
    <cellStyle name="20% - Accent6 2 2 2 2 2 2" xfId="14442"/>
    <cellStyle name="20% - Accent6 2 2 2 2 2 2 2" xfId="22332"/>
    <cellStyle name="20% - Accent6 2 2 2 2 2 2 2 2" xfId="40489"/>
    <cellStyle name="20% - Accent6 2 2 2 2 2 2 3" xfId="32603"/>
    <cellStyle name="20% - Accent6 2 2 2 2 2 3" xfId="18425"/>
    <cellStyle name="20% - Accent6 2 2 2 2 2 3 2" xfId="36583"/>
    <cellStyle name="20% - Accent6 2 2 2 2 2 4" xfId="28697"/>
    <cellStyle name="20% - Accent6 2 2 2 2 3" xfId="12496"/>
    <cellStyle name="20% - Accent6 2 2 2 2 3 2" xfId="20386"/>
    <cellStyle name="20% - Accent6 2 2 2 2 3 2 2" xfId="38543"/>
    <cellStyle name="20% - Accent6 2 2 2 2 3 3" xfId="30657"/>
    <cellStyle name="20% - Accent6 2 2 2 2 4" xfId="16421"/>
    <cellStyle name="20% - Accent6 2 2 2 2 4 2" xfId="34579"/>
    <cellStyle name="20% - Accent6 2 2 2 2 5" xfId="26751"/>
    <cellStyle name="20% - Accent6 2 2 2 3" xfId="9674"/>
    <cellStyle name="20% - Accent6 2 2 2 3 2" xfId="13580"/>
    <cellStyle name="20% - Accent6 2 2 2 3 2 2" xfId="21470"/>
    <cellStyle name="20% - Accent6 2 2 2 3 2 2 2" xfId="39627"/>
    <cellStyle name="20% - Accent6 2 2 2 3 2 3" xfId="31741"/>
    <cellStyle name="20% - Accent6 2 2 2 3 3" xfId="17563"/>
    <cellStyle name="20% - Accent6 2 2 2 3 3 2" xfId="35721"/>
    <cellStyle name="20% - Accent6 2 2 2 3 4" xfId="27835"/>
    <cellStyle name="20% - Accent6 2 2 2 4" xfId="11806"/>
    <cellStyle name="20% - Accent6 2 2 2 4 2" xfId="19696"/>
    <cellStyle name="20% - Accent6 2 2 2 4 2 2" xfId="37853"/>
    <cellStyle name="20% - Accent6 2 2 2 4 3" xfId="29967"/>
    <cellStyle name="20% - Accent6 2 2 2 5" xfId="15730"/>
    <cellStyle name="20% - Accent6 2 2 2 5 2" xfId="33888"/>
    <cellStyle name="20% - Accent6 2 2 2 6" xfId="26073"/>
    <cellStyle name="20% - Accent6 2 2 3" xfId="976"/>
    <cellStyle name="20% - Accent6 2 2 3 2" xfId="9851"/>
    <cellStyle name="20% - Accent6 2 2 3 2 2" xfId="13757"/>
    <cellStyle name="20% - Accent6 2 2 3 2 2 2" xfId="21647"/>
    <cellStyle name="20% - Accent6 2 2 3 2 2 2 2" xfId="39804"/>
    <cellStyle name="20% - Accent6 2 2 3 2 2 3" xfId="31918"/>
    <cellStyle name="20% - Accent6 2 2 3 2 3" xfId="17740"/>
    <cellStyle name="20% - Accent6 2 2 3 2 3 2" xfId="35898"/>
    <cellStyle name="20% - Accent6 2 2 3 2 4" xfId="28012"/>
    <cellStyle name="20% - Accent6 2 2 3 3" xfId="11979"/>
    <cellStyle name="20% - Accent6 2 2 3 3 2" xfId="19869"/>
    <cellStyle name="20% - Accent6 2 2 3 3 2 2" xfId="38026"/>
    <cellStyle name="20% - Accent6 2 2 3 3 3" xfId="30140"/>
    <cellStyle name="20% - Accent6 2 2 3 4" xfId="15891"/>
    <cellStyle name="20% - Accent6 2 2 3 4 2" xfId="34049"/>
    <cellStyle name="20% - Accent6 2 2 3 5" xfId="26234"/>
    <cellStyle name="20% - Accent6 2 2 4" xfId="9566"/>
    <cellStyle name="20% - Accent6 2 2 4 2" xfId="13472"/>
    <cellStyle name="20% - Accent6 2 2 4 2 2" xfId="21362"/>
    <cellStyle name="20% - Accent6 2 2 4 2 2 2" xfId="39519"/>
    <cellStyle name="20% - Accent6 2 2 4 2 3" xfId="31633"/>
    <cellStyle name="20% - Accent6 2 2 4 3" xfId="17455"/>
    <cellStyle name="20% - Accent6 2 2 4 3 2" xfId="35613"/>
    <cellStyle name="20% - Accent6 2 2 4 4" xfId="27727"/>
    <cellStyle name="20% - Accent6 2 2 5" xfId="11698"/>
    <cellStyle name="20% - Accent6 2 2 5 2" xfId="19588"/>
    <cellStyle name="20% - Accent6 2 2 5 2 2" xfId="37745"/>
    <cellStyle name="20% - Accent6 2 2 5 3" xfId="29859"/>
    <cellStyle name="20% - Accent6 2 2 6" xfId="15622"/>
    <cellStyle name="20% - Accent6 2 2 6 2" xfId="33780"/>
    <cellStyle name="20% - Accent6 2 2 7" xfId="25965"/>
    <cellStyle name="20% - Accent6 2 3" xfId="293"/>
    <cellStyle name="20% - Accent6 2 3 2" xfId="3031"/>
    <cellStyle name="20% - Accent6 2 3 2 2" xfId="10537"/>
    <cellStyle name="20% - Accent6 2 3 2 2 2" xfId="14443"/>
    <cellStyle name="20% - Accent6 2 3 2 2 2 2" xfId="22333"/>
    <cellStyle name="20% - Accent6 2 3 2 2 2 2 2" xfId="40490"/>
    <cellStyle name="20% - Accent6 2 3 2 2 2 3" xfId="32604"/>
    <cellStyle name="20% - Accent6 2 3 2 2 3" xfId="18426"/>
    <cellStyle name="20% - Accent6 2 3 2 2 3 2" xfId="36584"/>
    <cellStyle name="20% - Accent6 2 3 2 2 4" xfId="28698"/>
    <cellStyle name="20% - Accent6 2 3 2 3" xfId="12497"/>
    <cellStyle name="20% - Accent6 2 3 2 3 2" xfId="20387"/>
    <cellStyle name="20% - Accent6 2 3 2 3 2 2" xfId="38544"/>
    <cellStyle name="20% - Accent6 2 3 2 3 3" xfId="30658"/>
    <cellStyle name="20% - Accent6 2 3 2 4" xfId="16422"/>
    <cellStyle name="20% - Accent6 2 3 2 4 2" xfId="34580"/>
    <cellStyle name="20% - Accent6 2 3 2 5" xfId="26752"/>
    <cellStyle name="20% - Accent6 2 3 3" xfId="977"/>
    <cellStyle name="20% - Accent6 2 3 3 2" xfId="9852"/>
    <cellStyle name="20% - Accent6 2 3 3 2 2" xfId="13758"/>
    <cellStyle name="20% - Accent6 2 3 3 2 2 2" xfId="21648"/>
    <cellStyle name="20% - Accent6 2 3 3 2 2 2 2" xfId="39805"/>
    <cellStyle name="20% - Accent6 2 3 3 2 2 3" xfId="31919"/>
    <cellStyle name="20% - Accent6 2 3 3 2 3" xfId="17741"/>
    <cellStyle name="20% - Accent6 2 3 3 2 3 2" xfId="35899"/>
    <cellStyle name="20% - Accent6 2 3 3 2 4" xfId="28013"/>
    <cellStyle name="20% - Accent6 2 3 3 3" xfId="11980"/>
    <cellStyle name="20% - Accent6 2 3 3 3 2" xfId="19870"/>
    <cellStyle name="20% - Accent6 2 3 3 3 2 2" xfId="38027"/>
    <cellStyle name="20% - Accent6 2 3 3 3 3" xfId="30141"/>
    <cellStyle name="20% - Accent6 2 3 3 4" xfId="15892"/>
    <cellStyle name="20% - Accent6 2 3 3 4 2" xfId="34050"/>
    <cellStyle name="20% - Accent6 2 3 3 5" xfId="26235"/>
    <cellStyle name="20% - Accent6 2 3 4" xfId="9502"/>
    <cellStyle name="20% - Accent6 2 3 4 2" xfId="13408"/>
    <cellStyle name="20% - Accent6 2 3 4 2 2" xfId="21298"/>
    <cellStyle name="20% - Accent6 2 3 4 2 2 2" xfId="39455"/>
    <cellStyle name="20% - Accent6 2 3 4 2 3" xfId="31569"/>
    <cellStyle name="20% - Accent6 2 3 4 3" xfId="17391"/>
    <cellStyle name="20% - Accent6 2 3 4 3 2" xfId="35549"/>
    <cellStyle name="20% - Accent6 2 3 4 4" xfId="27663"/>
    <cellStyle name="20% - Accent6 2 3 5" xfId="11636"/>
    <cellStyle name="20% - Accent6 2 3 5 2" xfId="19526"/>
    <cellStyle name="20% - Accent6 2 3 5 2 2" xfId="37683"/>
    <cellStyle name="20% - Accent6 2 3 5 3" xfId="29797"/>
    <cellStyle name="20% - Accent6 2 3 6" xfId="15560"/>
    <cellStyle name="20% - Accent6 2 3 6 2" xfId="33718"/>
    <cellStyle name="20% - Accent6 2 3 7" xfId="25903"/>
    <cellStyle name="20% - Accent6 2 4" xfId="535"/>
    <cellStyle name="20% - Accent6 2 4 2" xfId="978"/>
    <cellStyle name="20% - Accent6 2 4 3" xfId="9615"/>
    <cellStyle name="20% - Accent6 2 4 3 2" xfId="13521"/>
    <cellStyle name="20% - Accent6 2 4 3 2 2" xfId="21411"/>
    <cellStyle name="20% - Accent6 2 4 3 2 2 2" xfId="39568"/>
    <cellStyle name="20% - Accent6 2 4 3 2 3" xfId="31682"/>
    <cellStyle name="20% - Accent6 2 4 3 3" xfId="17504"/>
    <cellStyle name="20% - Accent6 2 4 3 3 2" xfId="35662"/>
    <cellStyle name="20% - Accent6 2 4 3 4" xfId="27776"/>
    <cellStyle name="20% - Accent6 2 4 4" xfId="11747"/>
    <cellStyle name="20% - Accent6 2 4 4 2" xfId="19637"/>
    <cellStyle name="20% - Accent6 2 4 4 2 2" xfId="37794"/>
    <cellStyle name="20% - Accent6 2 4 4 3" xfId="29908"/>
    <cellStyle name="20% - Accent6 2 4 5" xfId="15671"/>
    <cellStyle name="20% - Accent6 2 4 5 2" xfId="33829"/>
    <cellStyle name="20% - Accent6 2 4 6" xfId="26014"/>
    <cellStyle name="20% - Accent6 2 5" xfId="3029"/>
    <cellStyle name="20% - Accent6 2 5 2" xfId="10535"/>
    <cellStyle name="20% - Accent6 2 5 2 2" xfId="14441"/>
    <cellStyle name="20% - Accent6 2 5 2 2 2" xfId="22331"/>
    <cellStyle name="20% - Accent6 2 5 2 2 2 2" xfId="40488"/>
    <cellStyle name="20% - Accent6 2 5 2 2 3" xfId="32602"/>
    <cellStyle name="20% - Accent6 2 5 2 3" xfId="18424"/>
    <cellStyle name="20% - Accent6 2 5 2 3 2" xfId="36582"/>
    <cellStyle name="20% - Accent6 2 5 2 4" xfId="28696"/>
    <cellStyle name="20% - Accent6 2 5 3" xfId="12495"/>
    <cellStyle name="20% - Accent6 2 5 3 2" xfId="20385"/>
    <cellStyle name="20% - Accent6 2 5 3 2 2" xfId="38542"/>
    <cellStyle name="20% - Accent6 2 5 3 3" xfId="30656"/>
    <cellStyle name="20% - Accent6 2 5 4" xfId="16420"/>
    <cellStyle name="20% - Accent6 2 5 4 2" xfId="34578"/>
    <cellStyle name="20% - Accent6 2 5 5" xfId="26750"/>
    <cellStyle name="20% - Accent6 2 6" xfId="975"/>
    <cellStyle name="20% - Accent6 2 6 2" xfId="9850"/>
    <cellStyle name="20% - Accent6 2 6 2 2" xfId="13756"/>
    <cellStyle name="20% - Accent6 2 6 2 2 2" xfId="21646"/>
    <cellStyle name="20% - Accent6 2 6 2 2 2 2" xfId="39803"/>
    <cellStyle name="20% - Accent6 2 6 2 2 3" xfId="31917"/>
    <cellStyle name="20% - Accent6 2 6 2 3" xfId="17739"/>
    <cellStyle name="20% - Accent6 2 6 2 3 2" xfId="35897"/>
    <cellStyle name="20% - Accent6 2 6 2 4" xfId="28011"/>
    <cellStyle name="20% - Accent6 2 6 3" xfId="11978"/>
    <cellStyle name="20% - Accent6 2 6 3 2" xfId="19868"/>
    <cellStyle name="20% - Accent6 2 6 3 2 2" xfId="38025"/>
    <cellStyle name="20% - Accent6 2 6 3 3" xfId="30139"/>
    <cellStyle name="20% - Accent6 2 6 4" xfId="15890"/>
    <cellStyle name="20% - Accent6 2 6 4 2" xfId="34048"/>
    <cellStyle name="20% - Accent6 2 6 5" xfId="26233"/>
    <cellStyle name="20% - Accent6 2 7" xfId="9455"/>
    <cellStyle name="20% - Accent6 2 7 2" xfId="13361"/>
    <cellStyle name="20% - Accent6 2 7 2 2" xfId="21251"/>
    <cellStyle name="20% - Accent6 2 7 2 2 2" xfId="39408"/>
    <cellStyle name="20% - Accent6 2 7 2 3" xfId="31522"/>
    <cellStyle name="20% - Accent6 2 7 3" xfId="17344"/>
    <cellStyle name="20% - Accent6 2 7 3 2" xfId="35502"/>
    <cellStyle name="20% - Accent6 2 7 4" xfId="27616"/>
    <cellStyle name="20% - Accent6 2 8" xfId="11593"/>
    <cellStyle name="20% - Accent6 2 8 2" xfId="19483"/>
    <cellStyle name="20% - Accent6 2 8 2 2" xfId="37640"/>
    <cellStyle name="20% - Accent6 2 8 3" xfId="29754"/>
    <cellStyle name="20% - Accent6 2 9" xfId="15517"/>
    <cellStyle name="20% - Accent6 2 9 2" xfId="33675"/>
    <cellStyle name="20% - Accent6 20" xfId="15498"/>
    <cellStyle name="20% - Accent6 20 2" xfId="33658"/>
    <cellStyle name="20% - Accent6 21" xfId="25842"/>
    <cellStyle name="20% - Accent6 3" xfId="158"/>
    <cellStyle name="20% - Accent6 3 10" xfId="25875"/>
    <cellStyle name="20% - Accent6 3 2" xfId="428"/>
    <cellStyle name="20% - Accent6 3 2 2" xfId="683"/>
    <cellStyle name="20% - Accent6 3 2 2 2" xfId="3033"/>
    <cellStyle name="20% - Accent6 3 2 2 2 2" xfId="10539"/>
    <cellStyle name="20% - Accent6 3 2 2 2 2 2" xfId="14445"/>
    <cellStyle name="20% - Accent6 3 2 2 2 2 2 2" xfId="22335"/>
    <cellStyle name="20% - Accent6 3 2 2 2 2 2 2 2" xfId="40492"/>
    <cellStyle name="20% - Accent6 3 2 2 2 2 2 3" xfId="32606"/>
    <cellStyle name="20% - Accent6 3 2 2 2 2 3" xfId="18428"/>
    <cellStyle name="20% - Accent6 3 2 2 2 2 3 2" xfId="36586"/>
    <cellStyle name="20% - Accent6 3 2 2 2 2 4" xfId="28700"/>
    <cellStyle name="20% - Accent6 3 2 2 2 3" xfId="12499"/>
    <cellStyle name="20% - Accent6 3 2 2 2 3 2" xfId="20389"/>
    <cellStyle name="20% - Accent6 3 2 2 2 3 2 2" xfId="38546"/>
    <cellStyle name="20% - Accent6 3 2 2 2 3 3" xfId="30660"/>
    <cellStyle name="20% - Accent6 3 2 2 2 4" xfId="16424"/>
    <cellStyle name="20% - Accent6 3 2 2 2 4 2" xfId="34582"/>
    <cellStyle name="20% - Accent6 3 2 2 2 5" xfId="26754"/>
    <cellStyle name="20% - Accent6 3 2 2 3" xfId="9689"/>
    <cellStyle name="20% - Accent6 3 2 2 3 2" xfId="13595"/>
    <cellStyle name="20% - Accent6 3 2 2 3 2 2" xfId="21485"/>
    <cellStyle name="20% - Accent6 3 2 2 3 2 2 2" xfId="39642"/>
    <cellStyle name="20% - Accent6 3 2 2 3 2 3" xfId="31756"/>
    <cellStyle name="20% - Accent6 3 2 2 3 3" xfId="17578"/>
    <cellStyle name="20% - Accent6 3 2 2 3 3 2" xfId="35736"/>
    <cellStyle name="20% - Accent6 3 2 2 3 4" xfId="27850"/>
    <cellStyle name="20% - Accent6 3 2 2 4" xfId="11821"/>
    <cellStyle name="20% - Accent6 3 2 2 4 2" xfId="19711"/>
    <cellStyle name="20% - Accent6 3 2 2 4 2 2" xfId="37868"/>
    <cellStyle name="20% - Accent6 3 2 2 4 3" xfId="29982"/>
    <cellStyle name="20% - Accent6 3 2 2 5" xfId="15745"/>
    <cellStyle name="20% - Accent6 3 2 2 5 2" xfId="33903"/>
    <cellStyle name="20% - Accent6 3 2 2 6" xfId="26088"/>
    <cellStyle name="20% - Accent6 3 2 3" xfId="980"/>
    <cellStyle name="20% - Accent6 3 2 3 2" xfId="9854"/>
    <cellStyle name="20% - Accent6 3 2 3 2 2" xfId="13760"/>
    <cellStyle name="20% - Accent6 3 2 3 2 2 2" xfId="21650"/>
    <cellStyle name="20% - Accent6 3 2 3 2 2 2 2" xfId="39807"/>
    <cellStyle name="20% - Accent6 3 2 3 2 2 3" xfId="31921"/>
    <cellStyle name="20% - Accent6 3 2 3 2 3" xfId="17743"/>
    <cellStyle name="20% - Accent6 3 2 3 2 3 2" xfId="35901"/>
    <cellStyle name="20% - Accent6 3 2 3 2 4" xfId="28015"/>
    <cellStyle name="20% - Accent6 3 2 3 3" xfId="11982"/>
    <cellStyle name="20% - Accent6 3 2 3 3 2" xfId="19872"/>
    <cellStyle name="20% - Accent6 3 2 3 3 2 2" xfId="38029"/>
    <cellStyle name="20% - Accent6 3 2 3 3 3" xfId="30143"/>
    <cellStyle name="20% - Accent6 3 2 3 4" xfId="15894"/>
    <cellStyle name="20% - Accent6 3 2 3 4 2" xfId="34052"/>
    <cellStyle name="20% - Accent6 3 2 3 5" xfId="26237"/>
    <cellStyle name="20% - Accent6 3 2 4" xfId="9581"/>
    <cellStyle name="20% - Accent6 3 2 4 2" xfId="13487"/>
    <cellStyle name="20% - Accent6 3 2 4 2 2" xfId="21377"/>
    <cellStyle name="20% - Accent6 3 2 4 2 2 2" xfId="39534"/>
    <cellStyle name="20% - Accent6 3 2 4 2 3" xfId="31648"/>
    <cellStyle name="20% - Accent6 3 2 4 3" xfId="17470"/>
    <cellStyle name="20% - Accent6 3 2 4 3 2" xfId="35628"/>
    <cellStyle name="20% - Accent6 3 2 4 4" xfId="27742"/>
    <cellStyle name="20% - Accent6 3 2 5" xfId="11713"/>
    <cellStyle name="20% - Accent6 3 2 5 2" xfId="19603"/>
    <cellStyle name="20% - Accent6 3 2 5 2 2" xfId="37760"/>
    <cellStyle name="20% - Accent6 3 2 5 3" xfId="29874"/>
    <cellStyle name="20% - Accent6 3 2 6" xfId="15637"/>
    <cellStyle name="20% - Accent6 3 2 6 2" xfId="33795"/>
    <cellStyle name="20% - Accent6 3 2 7" xfId="25980"/>
    <cellStyle name="20% - Accent6 3 3" xfId="308"/>
    <cellStyle name="20% - Accent6 3 3 2" xfId="3034"/>
    <cellStyle name="20% - Accent6 3 3 2 2" xfId="10540"/>
    <cellStyle name="20% - Accent6 3 3 2 2 2" xfId="14446"/>
    <cellStyle name="20% - Accent6 3 3 2 2 2 2" xfId="22336"/>
    <cellStyle name="20% - Accent6 3 3 2 2 2 2 2" xfId="40493"/>
    <cellStyle name="20% - Accent6 3 3 2 2 2 3" xfId="32607"/>
    <cellStyle name="20% - Accent6 3 3 2 2 3" xfId="18429"/>
    <cellStyle name="20% - Accent6 3 3 2 2 3 2" xfId="36587"/>
    <cellStyle name="20% - Accent6 3 3 2 2 4" xfId="28701"/>
    <cellStyle name="20% - Accent6 3 3 2 3" xfId="12500"/>
    <cellStyle name="20% - Accent6 3 3 2 3 2" xfId="20390"/>
    <cellStyle name="20% - Accent6 3 3 2 3 2 2" xfId="38547"/>
    <cellStyle name="20% - Accent6 3 3 2 3 3" xfId="30661"/>
    <cellStyle name="20% - Accent6 3 3 2 4" xfId="16425"/>
    <cellStyle name="20% - Accent6 3 3 2 4 2" xfId="34583"/>
    <cellStyle name="20% - Accent6 3 3 2 5" xfId="26755"/>
    <cellStyle name="20% - Accent6 3 3 3" xfId="981"/>
    <cellStyle name="20% - Accent6 3 3 3 2" xfId="9855"/>
    <cellStyle name="20% - Accent6 3 3 3 2 2" xfId="13761"/>
    <cellStyle name="20% - Accent6 3 3 3 2 2 2" xfId="21651"/>
    <cellStyle name="20% - Accent6 3 3 3 2 2 2 2" xfId="39808"/>
    <cellStyle name="20% - Accent6 3 3 3 2 2 3" xfId="31922"/>
    <cellStyle name="20% - Accent6 3 3 3 2 3" xfId="17744"/>
    <cellStyle name="20% - Accent6 3 3 3 2 3 2" xfId="35902"/>
    <cellStyle name="20% - Accent6 3 3 3 2 4" xfId="28016"/>
    <cellStyle name="20% - Accent6 3 3 3 3" xfId="11983"/>
    <cellStyle name="20% - Accent6 3 3 3 3 2" xfId="19873"/>
    <cellStyle name="20% - Accent6 3 3 3 3 2 2" xfId="38030"/>
    <cellStyle name="20% - Accent6 3 3 3 3 3" xfId="30144"/>
    <cellStyle name="20% - Accent6 3 3 3 4" xfId="15895"/>
    <cellStyle name="20% - Accent6 3 3 3 4 2" xfId="34053"/>
    <cellStyle name="20% - Accent6 3 3 3 5" xfId="26238"/>
    <cellStyle name="20% - Accent6 3 3 4" xfId="9517"/>
    <cellStyle name="20% - Accent6 3 3 4 2" xfId="13423"/>
    <cellStyle name="20% - Accent6 3 3 4 2 2" xfId="21313"/>
    <cellStyle name="20% - Accent6 3 3 4 2 2 2" xfId="39470"/>
    <cellStyle name="20% - Accent6 3 3 4 2 3" xfId="31584"/>
    <cellStyle name="20% - Accent6 3 3 4 3" xfId="17406"/>
    <cellStyle name="20% - Accent6 3 3 4 3 2" xfId="35564"/>
    <cellStyle name="20% - Accent6 3 3 4 4" xfId="27678"/>
    <cellStyle name="20% - Accent6 3 3 5" xfId="11651"/>
    <cellStyle name="20% - Accent6 3 3 5 2" xfId="19541"/>
    <cellStyle name="20% - Accent6 3 3 5 2 2" xfId="37698"/>
    <cellStyle name="20% - Accent6 3 3 5 3" xfId="29812"/>
    <cellStyle name="20% - Accent6 3 3 6" xfId="15575"/>
    <cellStyle name="20% - Accent6 3 3 6 2" xfId="33733"/>
    <cellStyle name="20% - Accent6 3 3 7" xfId="25918"/>
    <cellStyle name="20% - Accent6 3 4" xfId="553"/>
    <cellStyle name="20% - Accent6 3 4 2" xfId="982"/>
    <cellStyle name="20% - Accent6 3 4 3" xfId="9630"/>
    <cellStyle name="20% - Accent6 3 4 3 2" xfId="13536"/>
    <cellStyle name="20% - Accent6 3 4 3 2 2" xfId="21426"/>
    <cellStyle name="20% - Accent6 3 4 3 2 2 2" xfId="39583"/>
    <cellStyle name="20% - Accent6 3 4 3 2 3" xfId="31697"/>
    <cellStyle name="20% - Accent6 3 4 3 3" xfId="17519"/>
    <cellStyle name="20% - Accent6 3 4 3 3 2" xfId="35677"/>
    <cellStyle name="20% - Accent6 3 4 3 4" xfId="27791"/>
    <cellStyle name="20% - Accent6 3 4 4" xfId="11762"/>
    <cellStyle name="20% - Accent6 3 4 4 2" xfId="19652"/>
    <cellStyle name="20% - Accent6 3 4 4 2 2" xfId="37809"/>
    <cellStyle name="20% - Accent6 3 4 4 3" xfId="29923"/>
    <cellStyle name="20% - Accent6 3 4 5" xfId="15686"/>
    <cellStyle name="20% - Accent6 3 4 5 2" xfId="33844"/>
    <cellStyle name="20% - Accent6 3 4 6" xfId="26029"/>
    <cellStyle name="20% - Accent6 3 5" xfId="3032"/>
    <cellStyle name="20% - Accent6 3 5 2" xfId="10538"/>
    <cellStyle name="20% - Accent6 3 5 2 2" xfId="14444"/>
    <cellStyle name="20% - Accent6 3 5 2 2 2" xfId="22334"/>
    <cellStyle name="20% - Accent6 3 5 2 2 2 2" xfId="40491"/>
    <cellStyle name="20% - Accent6 3 5 2 2 3" xfId="32605"/>
    <cellStyle name="20% - Accent6 3 5 2 3" xfId="18427"/>
    <cellStyle name="20% - Accent6 3 5 2 3 2" xfId="36585"/>
    <cellStyle name="20% - Accent6 3 5 2 4" xfId="28699"/>
    <cellStyle name="20% - Accent6 3 5 3" xfId="12498"/>
    <cellStyle name="20% - Accent6 3 5 3 2" xfId="20388"/>
    <cellStyle name="20% - Accent6 3 5 3 2 2" xfId="38545"/>
    <cellStyle name="20% - Accent6 3 5 3 3" xfId="30659"/>
    <cellStyle name="20% - Accent6 3 5 4" xfId="16423"/>
    <cellStyle name="20% - Accent6 3 5 4 2" xfId="34581"/>
    <cellStyle name="20% - Accent6 3 5 5" xfId="26753"/>
    <cellStyle name="20% - Accent6 3 6" xfId="979"/>
    <cellStyle name="20% - Accent6 3 6 2" xfId="9853"/>
    <cellStyle name="20% - Accent6 3 6 2 2" xfId="13759"/>
    <cellStyle name="20% - Accent6 3 6 2 2 2" xfId="21649"/>
    <cellStyle name="20% - Accent6 3 6 2 2 2 2" xfId="39806"/>
    <cellStyle name="20% - Accent6 3 6 2 2 3" xfId="31920"/>
    <cellStyle name="20% - Accent6 3 6 2 3" xfId="17742"/>
    <cellStyle name="20% - Accent6 3 6 2 3 2" xfId="35900"/>
    <cellStyle name="20% - Accent6 3 6 2 4" xfId="28014"/>
    <cellStyle name="20% - Accent6 3 6 3" xfId="11981"/>
    <cellStyle name="20% - Accent6 3 6 3 2" xfId="19871"/>
    <cellStyle name="20% - Accent6 3 6 3 2 2" xfId="38028"/>
    <cellStyle name="20% - Accent6 3 6 3 3" xfId="30142"/>
    <cellStyle name="20% - Accent6 3 6 4" xfId="15893"/>
    <cellStyle name="20% - Accent6 3 6 4 2" xfId="34051"/>
    <cellStyle name="20% - Accent6 3 6 5" xfId="26236"/>
    <cellStyle name="20% - Accent6 3 7" xfId="9470"/>
    <cellStyle name="20% - Accent6 3 7 2" xfId="13376"/>
    <cellStyle name="20% - Accent6 3 7 2 2" xfId="21266"/>
    <cellStyle name="20% - Accent6 3 7 2 2 2" xfId="39423"/>
    <cellStyle name="20% - Accent6 3 7 2 3" xfId="31537"/>
    <cellStyle name="20% - Accent6 3 7 3" xfId="17359"/>
    <cellStyle name="20% - Accent6 3 7 3 2" xfId="35517"/>
    <cellStyle name="20% - Accent6 3 7 4" xfId="27631"/>
    <cellStyle name="20% - Accent6 3 8" xfId="11608"/>
    <cellStyle name="20% - Accent6 3 8 2" xfId="19498"/>
    <cellStyle name="20% - Accent6 3 8 2 2" xfId="37655"/>
    <cellStyle name="20% - Accent6 3 8 3" xfId="29769"/>
    <cellStyle name="20% - Accent6 3 9" xfId="15532"/>
    <cellStyle name="20% - Accent6 3 9 2" xfId="33690"/>
    <cellStyle name="20% - Accent6 4" xfId="42"/>
    <cellStyle name="20% - Accent6 4 2" xfId="984"/>
    <cellStyle name="20% - Accent6 4 3" xfId="985"/>
    <cellStyle name="20% - Accent6 4 4" xfId="3035"/>
    <cellStyle name="20% - Accent6 4 4 2" xfId="10541"/>
    <cellStyle name="20% - Accent6 4 4 2 2" xfId="14447"/>
    <cellStyle name="20% - Accent6 4 4 2 2 2" xfId="22337"/>
    <cellStyle name="20% - Accent6 4 4 2 2 2 2" xfId="40494"/>
    <cellStyle name="20% - Accent6 4 4 2 2 3" xfId="32608"/>
    <cellStyle name="20% - Accent6 4 4 2 3" xfId="18430"/>
    <cellStyle name="20% - Accent6 4 4 2 3 2" xfId="36588"/>
    <cellStyle name="20% - Accent6 4 4 2 4" xfId="28702"/>
    <cellStyle name="20% - Accent6 4 4 3" xfId="12501"/>
    <cellStyle name="20% - Accent6 4 4 3 2" xfId="20391"/>
    <cellStyle name="20% - Accent6 4 4 3 2 2" xfId="38548"/>
    <cellStyle name="20% - Accent6 4 4 3 3" xfId="30662"/>
    <cellStyle name="20% - Accent6 4 4 4" xfId="16426"/>
    <cellStyle name="20% - Accent6 4 4 4 2" xfId="34584"/>
    <cellStyle name="20% - Accent6 4 4 5" xfId="26756"/>
    <cellStyle name="20% - Accent6 4 5" xfId="983"/>
    <cellStyle name="20% - Accent6 4 5 2" xfId="9856"/>
    <cellStyle name="20% - Accent6 4 5 2 2" xfId="13762"/>
    <cellStyle name="20% - Accent6 4 5 2 2 2" xfId="21652"/>
    <cellStyle name="20% - Accent6 4 5 2 2 2 2" xfId="39809"/>
    <cellStyle name="20% - Accent6 4 5 2 2 3" xfId="31923"/>
    <cellStyle name="20% - Accent6 4 5 2 3" xfId="17745"/>
    <cellStyle name="20% - Accent6 4 5 2 3 2" xfId="35903"/>
    <cellStyle name="20% - Accent6 4 5 2 4" xfId="28017"/>
    <cellStyle name="20% - Accent6 4 5 3" xfId="11984"/>
    <cellStyle name="20% - Accent6 4 5 3 2" xfId="19874"/>
    <cellStyle name="20% - Accent6 4 5 3 2 2" xfId="38031"/>
    <cellStyle name="20% - Accent6 4 5 3 3" xfId="30145"/>
    <cellStyle name="20% - Accent6 4 5 4" xfId="15896"/>
    <cellStyle name="20% - Accent6 4 5 4 2" xfId="34054"/>
    <cellStyle name="20% - Accent6 4 5 5" xfId="26239"/>
    <cellStyle name="20% - Accent6 5" xfId="367"/>
    <cellStyle name="20% - Accent6 5 2" xfId="616"/>
    <cellStyle name="20% - Accent6 5 2 2" xfId="3036"/>
    <cellStyle name="20% - Accent6 5 2 2 2" xfId="10542"/>
    <cellStyle name="20% - Accent6 5 2 2 2 2" xfId="14448"/>
    <cellStyle name="20% - Accent6 5 2 2 2 2 2" xfId="22338"/>
    <cellStyle name="20% - Accent6 5 2 2 2 2 2 2" xfId="40495"/>
    <cellStyle name="20% - Accent6 5 2 2 2 2 3" xfId="32609"/>
    <cellStyle name="20% - Accent6 5 2 2 2 3" xfId="18431"/>
    <cellStyle name="20% - Accent6 5 2 2 2 3 2" xfId="36589"/>
    <cellStyle name="20% - Accent6 5 2 2 2 4" xfId="28703"/>
    <cellStyle name="20% - Accent6 5 2 2 3" xfId="12502"/>
    <cellStyle name="20% - Accent6 5 2 2 3 2" xfId="20392"/>
    <cellStyle name="20% - Accent6 5 2 2 3 2 2" xfId="38549"/>
    <cellStyle name="20% - Accent6 5 2 2 3 3" xfId="30663"/>
    <cellStyle name="20% - Accent6 5 2 2 4" xfId="16427"/>
    <cellStyle name="20% - Accent6 5 2 2 4 2" xfId="34585"/>
    <cellStyle name="20% - Accent6 5 2 2 5" xfId="26757"/>
    <cellStyle name="20% - Accent6 5 2 3" xfId="9657"/>
    <cellStyle name="20% - Accent6 5 2 3 2" xfId="13563"/>
    <cellStyle name="20% - Accent6 5 2 3 2 2" xfId="21453"/>
    <cellStyle name="20% - Accent6 5 2 3 2 2 2" xfId="39610"/>
    <cellStyle name="20% - Accent6 5 2 3 2 3" xfId="31724"/>
    <cellStyle name="20% - Accent6 5 2 3 3" xfId="17546"/>
    <cellStyle name="20% - Accent6 5 2 3 3 2" xfId="35704"/>
    <cellStyle name="20% - Accent6 5 2 3 4" xfId="27818"/>
    <cellStyle name="20% - Accent6 5 2 4" xfId="11789"/>
    <cellStyle name="20% - Accent6 5 2 4 2" xfId="19679"/>
    <cellStyle name="20% - Accent6 5 2 4 2 2" xfId="37836"/>
    <cellStyle name="20% - Accent6 5 2 4 3" xfId="29950"/>
    <cellStyle name="20% - Accent6 5 2 5" xfId="15713"/>
    <cellStyle name="20% - Accent6 5 2 5 2" xfId="33871"/>
    <cellStyle name="20% - Accent6 5 2 6" xfId="26056"/>
    <cellStyle name="20% - Accent6 5 3" xfId="986"/>
    <cellStyle name="20% - Accent6 5 3 2" xfId="9857"/>
    <cellStyle name="20% - Accent6 5 3 2 2" xfId="13763"/>
    <cellStyle name="20% - Accent6 5 3 2 2 2" xfId="21653"/>
    <cellStyle name="20% - Accent6 5 3 2 2 2 2" xfId="39810"/>
    <cellStyle name="20% - Accent6 5 3 2 2 3" xfId="31924"/>
    <cellStyle name="20% - Accent6 5 3 2 3" xfId="17746"/>
    <cellStyle name="20% - Accent6 5 3 2 3 2" xfId="35904"/>
    <cellStyle name="20% - Accent6 5 3 2 4" xfId="28018"/>
    <cellStyle name="20% - Accent6 5 3 3" xfId="11985"/>
    <cellStyle name="20% - Accent6 5 3 3 2" xfId="19875"/>
    <cellStyle name="20% - Accent6 5 3 3 2 2" xfId="38032"/>
    <cellStyle name="20% - Accent6 5 3 3 3" xfId="30146"/>
    <cellStyle name="20% - Accent6 5 3 4" xfId="15897"/>
    <cellStyle name="20% - Accent6 5 3 4 2" xfId="34055"/>
    <cellStyle name="20% - Accent6 5 3 5" xfId="26240"/>
    <cellStyle name="20% - Accent6 5 4" xfId="9549"/>
    <cellStyle name="20% - Accent6 5 4 2" xfId="13455"/>
    <cellStyle name="20% - Accent6 5 4 2 2" xfId="21345"/>
    <cellStyle name="20% - Accent6 5 4 2 2 2" xfId="39502"/>
    <cellStyle name="20% - Accent6 5 4 2 3" xfId="31616"/>
    <cellStyle name="20% - Accent6 5 4 3" xfId="17438"/>
    <cellStyle name="20% - Accent6 5 4 3 2" xfId="35596"/>
    <cellStyle name="20% - Accent6 5 4 4" xfId="27710"/>
    <cellStyle name="20% - Accent6 5 5" xfId="11681"/>
    <cellStyle name="20% - Accent6 5 5 2" xfId="19571"/>
    <cellStyle name="20% - Accent6 5 5 2 2" xfId="37728"/>
    <cellStyle name="20% - Accent6 5 5 3" xfId="29842"/>
    <cellStyle name="20% - Accent6 5 6" xfId="15605"/>
    <cellStyle name="20% - Accent6 5 6 2" xfId="33763"/>
    <cellStyle name="20% - Accent6 5 7" xfId="25948"/>
    <cellStyle name="20% - Accent6 6" xfId="987"/>
    <cellStyle name="20% - Accent6 6 2" xfId="3037"/>
    <cellStyle name="20% - Accent6 6 2 2" xfId="10543"/>
    <cellStyle name="20% - Accent6 6 2 2 2" xfId="14449"/>
    <cellStyle name="20% - Accent6 6 2 2 2 2" xfId="22339"/>
    <cellStyle name="20% - Accent6 6 2 2 2 2 2" xfId="40496"/>
    <cellStyle name="20% - Accent6 6 2 2 2 3" xfId="32610"/>
    <cellStyle name="20% - Accent6 6 2 2 3" xfId="18432"/>
    <cellStyle name="20% - Accent6 6 2 2 3 2" xfId="36590"/>
    <cellStyle name="20% - Accent6 6 2 2 4" xfId="28704"/>
    <cellStyle name="20% - Accent6 6 2 3" xfId="12503"/>
    <cellStyle name="20% - Accent6 6 2 3 2" xfId="20393"/>
    <cellStyle name="20% - Accent6 6 2 3 2 2" xfId="38550"/>
    <cellStyle name="20% - Accent6 6 2 3 3" xfId="30664"/>
    <cellStyle name="20% - Accent6 6 2 4" xfId="16428"/>
    <cellStyle name="20% - Accent6 6 2 4 2" xfId="34586"/>
    <cellStyle name="20% - Accent6 6 2 5" xfId="26758"/>
    <cellStyle name="20% - Accent6 6 3" xfId="9858"/>
    <cellStyle name="20% - Accent6 6 3 2" xfId="13764"/>
    <cellStyle name="20% - Accent6 6 3 2 2" xfId="21654"/>
    <cellStyle name="20% - Accent6 6 3 2 2 2" xfId="39811"/>
    <cellStyle name="20% - Accent6 6 3 2 3" xfId="31925"/>
    <cellStyle name="20% - Accent6 6 3 3" xfId="17747"/>
    <cellStyle name="20% - Accent6 6 3 3 2" xfId="35905"/>
    <cellStyle name="20% - Accent6 6 3 4" xfId="28019"/>
    <cellStyle name="20% - Accent6 6 4" xfId="11986"/>
    <cellStyle name="20% - Accent6 6 4 2" xfId="19876"/>
    <cellStyle name="20% - Accent6 6 4 2 2" xfId="38033"/>
    <cellStyle name="20% - Accent6 6 4 3" xfId="30147"/>
    <cellStyle name="20% - Accent6 6 5" xfId="15898"/>
    <cellStyle name="20% - Accent6 6 5 2" xfId="34056"/>
    <cellStyle name="20% - Accent6 6 6" xfId="26241"/>
    <cellStyle name="20% - Accent6 7" xfId="988"/>
    <cellStyle name="20% - Accent6 7 2" xfId="3038"/>
    <cellStyle name="20% - Accent6 7 2 2" xfId="10544"/>
    <cellStyle name="20% - Accent6 7 2 2 2" xfId="14450"/>
    <cellStyle name="20% - Accent6 7 2 2 2 2" xfId="22340"/>
    <cellStyle name="20% - Accent6 7 2 2 2 2 2" xfId="40497"/>
    <cellStyle name="20% - Accent6 7 2 2 2 3" xfId="32611"/>
    <cellStyle name="20% - Accent6 7 2 2 3" xfId="18433"/>
    <cellStyle name="20% - Accent6 7 2 2 3 2" xfId="36591"/>
    <cellStyle name="20% - Accent6 7 2 2 4" xfId="28705"/>
    <cellStyle name="20% - Accent6 7 2 3" xfId="12504"/>
    <cellStyle name="20% - Accent6 7 2 3 2" xfId="20394"/>
    <cellStyle name="20% - Accent6 7 2 3 2 2" xfId="38551"/>
    <cellStyle name="20% - Accent6 7 2 3 3" xfId="30665"/>
    <cellStyle name="20% - Accent6 7 2 4" xfId="16429"/>
    <cellStyle name="20% - Accent6 7 2 4 2" xfId="34587"/>
    <cellStyle name="20% - Accent6 7 2 5" xfId="26759"/>
    <cellStyle name="20% - Accent6 7 3" xfId="9859"/>
    <cellStyle name="20% - Accent6 7 3 2" xfId="13765"/>
    <cellStyle name="20% - Accent6 7 3 2 2" xfId="21655"/>
    <cellStyle name="20% - Accent6 7 3 2 2 2" xfId="39812"/>
    <cellStyle name="20% - Accent6 7 3 2 3" xfId="31926"/>
    <cellStyle name="20% - Accent6 7 3 3" xfId="17748"/>
    <cellStyle name="20% - Accent6 7 3 3 2" xfId="35906"/>
    <cellStyle name="20% - Accent6 7 3 4" xfId="28020"/>
    <cellStyle name="20% - Accent6 7 4" xfId="11987"/>
    <cellStyle name="20% - Accent6 7 4 2" xfId="19877"/>
    <cellStyle name="20% - Accent6 7 4 2 2" xfId="38034"/>
    <cellStyle name="20% - Accent6 7 4 3" xfId="30148"/>
    <cellStyle name="20% - Accent6 7 5" xfId="15899"/>
    <cellStyle name="20% - Accent6 7 5 2" xfId="34057"/>
    <cellStyle name="20% - Accent6 7 6" xfId="26242"/>
    <cellStyle name="20% - Accent6 8" xfId="989"/>
    <cellStyle name="20% - Accent6 8 2" xfId="3039"/>
    <cellStyle name="20% - Accent6 8 2 2" xfId="10545"/>
    <cellStyle name="20% - Accent6 8 2 2 2" xfId="14451"/>
    <cellStyle name="20% - Accent6 8 2 2 2 2" xfId="22341"/>
    <cellStyle name="20% - Accent6 8 2 2 2 2 2" xfId="40498"/>
    <cellStyle name="20% - Accent6 8 2 2 2 3" xfId="32612"/>
    <cellStyle name="20% - Accent6 8 2 2 3" xfId="18434"/>
    <cellStyle name="20% - Accent6 8 2 2 3 2" xfId="36592"/>
    <cellStyle name="20% - Accent6 8 2 2 4" xfId="28706"/>
    <cellStyle name="20% - Accent6 8 2 3" xfId="12505"/>
    <cellStyle name="20% - Accent6 8 2 3 2" xfId="20395"/>
    <cellStyle name="20% - Accent6 8 2 3 2 2" xfId="38552"/>
    <cellStyle name="20% - Accent6 8 2 3 3" xfId="30666"/>
    <cellStyle name="20% - Accent6 8 2 4" xfId="16430"/>
    <cellStyle name="20% - Accent6 8 2 4 2" xfId="34588"/>
    <cellStyle name="20% - Accent6 8 2 5" xfId="26760"/>
    <cellStyle name="20% - Accent6 8 3" xfId="9860"/>
    <cellStyle name="20% - Accent6 8 3 2" xfId="13766"/>
    <cellStyle name="20% - Accent6 8 3 2 2" xfId="21656"/>
    <cellStyle name="20% - Accent6 8 3 2 2 2" xfId="39813"/>
    <cellStyle name="20% - Accent6 8 3 2 3" xfId="31927"/>
    <cellStyle name="20% - Accent6 8 3 3" xfId="17749"/>
    <cellStyle name="20% - Accent6 8 3 3 2" xfId="35907"/>
    <cellStyle name="20% - Accent6 8 3 4" xfId="28021"/>
    <cellStyle name="20% - Accent6 8 4" xfId="11988"/>
    <cellStyle name="20% - Accent6 8 4 2" xfId="19878"/>
    <cellStyle name="20% - Accent6 8 4 2 2" xfId="38035"/>
    <cellStyle name="20% - Accent6 8 4 3" xfId="30149"/>
    <cellStyle name="20% - Accent6 8 5" xfId="15900"/>
    <cellStyle name="20% - Accent6 8 5 2" xfId="34058"/>
    <cellStyle name="20% - Accent6 8 6" xfId="26243"/>
    <cellStyle name="20% - Accent6 9" xfId="990"/>
    <cellStyle name="20% - Accent6 9 2" xfId="3040"/>
    <cellStyle name="20% - Accent6 9 2 2" xfId="10546"/>
    <cellStyle name="20% - Accent6 9 2 2 2" xfId="14452"/>
    <cellStyle name="20% - Accent6 9 2 2 2 2" xfId="22342"/>
    <cellStyle name="20% - Accent6 9 2 2 2 2 2" xfId="40499"/>
    <cellStyle name="20% - Accent6 9 2 2 2 3" xfId="32613"/>
    <cellStyle name="20% - Accent6 9 2 2 3" xfId="18435"/>
    <cellStyle name="20% - Accent6 9 2 2 3 2" xfId="36593"/>
    <cellStyle name="20% - Accent6 9 2 2 4" xfId="28707"/>
    <cellStyle name="20% - Accent6 9 2 3" xfId="12506"/>
    <cellStyle name="20% - Accent6 9 2 3 2" xfId="20396"/>
    <cellStyle name="20% - Accent6 9 2 3 2 2" xfId="38553"/>
    <cellStyle name="20% - Accent6 9 2 3 3" xfId="30667"/>
    <cellStyle name="20% - Accent6 9 2 4" xfId="16431"/>
    <cellStyle name="20% - Accent6 9 2 4 2" xfId="34589"/>
    <cellStyle name="20% - Accent6 9 2 5" xfId="26761"/>
    <cellStyle name="20% - Accent6 9 3" xfId="9861"/>
    <cellStyle name="20% - Accent6 9 3 2" xfId="13767"/>
    <cellStyle name="20% - Accent6 9 3 2 2" xfId="21657"/>
    <cellStyle name="20% - Accent6 9 3 2 2 2" xfId="39814"/>
    <cellStyle name="20% - Accent6 9 3 2 3" xfId="31928"/>
    <cellStyle name="20% - Accent6 9 3 3" xfId="17750"/>
    <cellStyle name="20% - Accent6 9 3 3 2" xfId="35908"/>
    <cellStyle name="20% - Accent6 9 3 4" xfId="28022"/>
    <cellStyle name="20% - Accent6 9 4" xfId="11989"/>
    <cellStyle name="20% - Accent6 9 4 2" xfId="19879"/>
    <cellStyle name="20% - Accent6 9 4 2 2" xfId="38036"/>
    <cellStyle name="20% - Accent6 9 4 3" xfId="30150"/>
    <cellStyle name="20% - Accent6 9 5" xfId="15901"/>
    <cellStyle name="20% - Accent6 9 5 2" xfId="34059"/>
    <cellStyle name="20% - Accent6 9 6" xfId="26244"/>
    <cellStyle name="40% - Accent1" xfId="840" builtinId="31" customBuiltin="1"/>
    <cellStyle name="40% - Accent1 10" xfId="991"/>
    <cellStyle name="40% - Accent1 10 2" xfId="3041"/>
    <cellStyle name="40% - Accent1 10 2 2" xfId="10547"/>
    <cellStyle name="40% - Accent1 10 2 2 2" xfId="14453"/>
    <cellStyle name="40% - Accent1 10 2 2 2 2" xfId="22343"/>
    <cellStyle name="40% - Accent1 10 2 2 2 2 2" xfId="40500"/>
    <cellStyle name="40% - Accent1 10 2 2 2 3" xfId="32614"/>
    <cellStyle name="40% - Accent1 10 2 2 3" xfId="18436"/>
    <cellStyle name="40% - Accent1 10 2 2 3 2" xfId="36594"/>
    <cellStyle name="40% - Accent1 10 2 2 4" xfId="28708"/>
    <cellStyle name="40% - Accent1 10 2 3" xfId="12507"/>
    <cellStyle name="40% - Accent1 10 2 3 2" xfId="20397"/>
    <cellStyle name="40% - Accent1 10 2 3 2 2" xfId="38554"/>
    <cellStyle name="40% - Accent1 10 2 3 3" xfId="30668"/>
    <cellStyle name="40% - Accent1 10 2 4" xfId="16432"/>
    <cellStyle name="40% - Accent1 10 2 4 2" xfId="34590"/>
    <cellStyle name="40% - Accent1 10 2 5" xfId="26762"/>
    <cellStyle name="40% - Accent1 10 3" xfId="9862"/>
    <cellStyle name="40% - Accent1 10 3 2" xfId="13768"/>
    <cellStyle name="40% - Accent1 10 3 2 2" xfId="21658"/>
    <cellStyle name="40% - Accent1 10 3 2 2 2" xfId="39815"/>
    <cellStyle name="40% - Accent1 10 3 2 3" xfId="31929"/>
    <cellStyle name="40% - Accent1 10 3 3" xfId="17751"/>
    <cellStyle name="40% - Accent1 10 3 3 2" xfId="35909"/>
    <cellStyle name="40% - Accent1 10 3 4" xfId="28023"/>
    <cellStyle name="40% - Accent1 10 4" xfId="11990"/>
    <cellStyle name="40% - Accent1 10 4 2" xfId="19880"/>
    <cellStyle name="40% - Accent1 10 4 2 2" xfId="38037"/>
    <cellStyle name="40% - Accent1 10 4 3" xfId="30151"/>
    <cellStyle name="40% - Accent1 10 5" xfId="15902"/>
    <cellStyle name="40% - Accent1 10 5 2" xfId="34060"/>
    <cellStyle name="40% - Accent1 10 6" xfId="26245"/>
    <cellStyle name="40% - Accent1 11" xfId="992"/>
    <cellStyle name="40% - Accent1 11 2" xfId="3042"/>
    <cellStyle name="40% - Accent1 11 2 2" xfId="10548"/>
    <cellStyle name="40% - Accent1 11 2 2 2" xfId="14454"/>
    <cellStyle name="40% - Accent1 11 2 2 2 2" xfId="22344"/>
    <cellStyle name="40% - Accent1 11 2 2 2 2 2" xfId="40501"/>
    <cellStyle name="40% - Accent1 11 2 2 2 3" xfId="32615"/>
    <cellStyle name="40% - Accent1 11 2 2 3" xfId="18437"/>
    <cellStyle name="40% - Accent1 11 2 2 3 2" xfId="36595"/>
    <cellStyle name="40% - Accent1 11 2 2 4" xfId="28709"/>
    <cellStyle name="40% - Accent1 11 2 3" xfId="12508"/>
    <cellStyle name="40% - Accent1 11 2 3 2" xfId="20398"/>
    <cellStyle name="40% - Accent1 11 2 3 2 2" xfId="38555"/>
    <cellStyle name="40% - Accent1 11 2 3 3" xfId="30669"/>
    <cellStyle name="40% - Accent1 11 2 4" xfId="16433"/>
    <cellStyle name="40% - Accent1 11 2 4 2" xfId="34591"/>
    <cellStyle name="40% - Accent1 11 2 5" xfId="26763"/>
    <cellStyle name="40% - Accent1 11 3" xfId="9863"/>
    <cellStyle name="40% - Accent1 11 3 2" xfId="13769"/>
    <cellStyle name="40% - Accent1 11 3 2 2" xfId="21659"/>
    <cellStyle name="40% - Accent1 11 3 2 2 2" xfId="39816"/>
    <cellStyle name="40% - Accent1 11 3 2 3" xfId="31930"/>
    <cellStyle name="40% - Accent1 11 3 3" xfId="17752"/>
    <cellStyle name="40% - Accent1 11 3 3 2" xfId="35910"/>
    <cellStyle name="40% - Accent1 11 3 4" xfId="28024"/>
    <cellStyle name="40% - Accent1 11 4" xfId="11991"/>
    <cellStyle name="40% - Accent1 11 4 2" xfId="19881"/>
    <cellStyle name="40% - Accent1 11 4 2 2" xfId="38038"/>
    <cellStyle name="40% - Accent1 11 4 3" xfId="30152"/>
    <cellStyle name="40% - Accent1 11 5" xfId="15903"/>
    <cellStyle name="40% - Accent1 11 5 2" xfId="34061"/>
    <cellStyle name="40% - Accent1 11 6" xfId="26246"/>
    <cellStyle name="40% - Accent1 12" xfId="993"/>
    <cellStyle name="40% - Accent1 12 2" xfId="3043"/>
    <cellStyle name="40% - Accent1 12 2 2" xfId="10549"/>
    <cellStyle name="40% - Accent1 12 2 2 2" xfId="14455"/>
    <cellStyle name="40% - Accent1 12 2 2 2 2" xfId="22345"/>
    <cellStyle name="40% - Accent1 12 2 2 2 2 2" xfId="40502"/>
    <cellStyle name="40% - Accent1 12 2 2 2 3" xfId="32616"/>
    <cellStyle name="40% - Accent1 12 2 2 3" xfId="18438"/>
    <cellStyle name="40% - Accent1 12 2 2 3 2" xfId="36596"/>
    <cellStyle name="40% - Accent1 12 2 2 4" xfId="28710"/>
    <cellStyle name="40% - Accent1 12 2 3" xfId="12509"/>
    <cellStyle name="40% - Accent1 12 2 3 2" xfId="20399"/>
    <cellStyle name="40% - Accent1 12 2 3 2 2" xfId="38556"/>
    <cellStyle name="40% - Accent1 12 2 3 3" xfId="30670"/>
    <cellStyle name="40% - Accent1 12 2 4" xfId="16434"/>
    <cellStyle name="40% - Accent1 12 2 4 2" xfId="34592"/>
    <cellStyle name="40% - Accent1 12 2 5" xfId="26764"/>
    <cellStyle name="40% - Accent1 12 3" xfId="9864"/>
    <cellStyle name="40% - Accent1 12 3 2" xfId="13770"/>
    <cellStyle name="40% - Accent1 12 3 2 2" xfId="21660"/>
    <cellStyle name="40% - Accent1 12 3 2 2 2" xfId="39817"/>
    <cellStyle name="40% - Accent1 12 3 2 3" xfId="31931"/>
    <cellStyle name="40% - Accent1 12 3 3" xfId="17753"/>
    <cellStyle name="40% - Accent1 12 3 3 2" xfId="35911"/>
    <cellStyle name="40% - Accent1 12 3 4" xfId="28025"/>
    <cellStyle name="40% - Accent1 12 4" xfId="11992"/>
    <cellStyle name="40% - Accent1 12 4 2" xfId="19882"/>
    <cellStyle name="40% - Accent1 12 4 2 2" xfId="38039"/>
    <cellStyle name="40% - Accent1 12 4 3" xfId="30153"/>
    <cellStyle name="40% - Accent1 12 5" xfId="15904"/>
    <cellStyle name="40% - Accent1 12 5 2" xfId="34062"/>
    <cellStyle name="40% - Accent1 12 6" xfId="26247"/>
    <cellStyle name="40% - Accent1 13" xfId="994"/>
    <cellStyle name="40% - Accent1 13 2" xfId="3044"/>
    <cellStyle name="40% - Accent1 13 2 2" xfId="10550"/>
    <cellStyle name="40% - Accent1 13 2 2 2" xfId="14456"/>
    <cellStyle name="40% - Accent1 13 2 2 2 2" xfId="22346"/>
    <cellStyle name="40% - Accent1 13 2 2 2 2 2" xfId="40503"/>
    <cellStyle name="40% - Accent1 13 2 2 2 3" xfId="32617"/>
    <cellStyle name="40% - Accent1 13 2 2 3" xfId="18439"/>
    <cellStyle name="40% - Accent1 13 2 2 3 2" xfId="36597"/>
    <cellStyle name="40% - Accent1 13 2 2 4" xfId="28711"/>
    <cellStyle name="40% - Accent1 13 2 3" xfId="12510"/>
    <cellStyle name="40% - Accent1 13 2 3 2" xfId="20400"/>
    <cellStyle name="40% - Accent1 13 2 3 2 2" xfId="38557"/>
    <cellStyle name="40% - Accent1 13 2 3 3" xfId="30671"/>
    <cellStyle name="40% - Accent1 13 2 4" xfId="16435"/>
    <cellStyle name="40% - Accent1 13 2 4 2" xfId="34593"/>
    <cellStyle name="40% - Accent1 13 2 5" xfId="26765"/>
    <cellStyle name="40% - Accent1 13 3" xfId="9865"/>
    <cellStyle name="40% - Accent1 13 3 2" xfId="13771"/>
    <cellStyle name="40% - Accent1 13 3 2 2" xfId="21661"/>
    <cellStyle name="40% - Accent1 13 3 2 2 2" xfId="39818"/>
    <cellStyle name="40% - Accent1 13 3 2 3" xfId="31932"/>
    <cellStyle name="40% - Accent1 13 3 3" xfId="17754"/>
    <cellStyle name="40% - Accent1 13 3 3 2" xfId="35912"/>
    <cellStyle name="40% - Accent1 13 3 4" xfId="28026"/>
    <cellStyle name="40% - Accent1 13 4" xfId="11993"/>
    <cellStyle name="40% - Accent1 13 4 2" xfId="19883"/>
    <cellStyle name="40% - Accent1 13 4 2 2" xfId="38040"/>
    <cellStyle name="40% - Accent1 13 4 3" xfId="30154"/>
    <cellStyle name="40% - Accent1 13 5" xfId="15905"/>
    <cellStyle name="40% - Accent1 13 5 2" xfId="34063"/>
    <cellStyle name="40% - Accent1 13 6" xfId="26248"/>
    <cellStyle name="40% - Accent1 14" xfId="995"/>
    <cellStyle name="40% - Accent1 14 2" xfId="3045"/>
    <cellStyle name="40% - Accent1 14 2 2" xfId="10551"/>
    <cellStyle name="40% - Accent1 14 2 2 2" xfId="14457"/>
    <cellStyle name="40% - Accent1 14 2 2 2 2" xfId="22347"/>
    <cellStyle name="40% - Accent1 14 2 2 2 2 2" xfId="40504"/>
    <cellStyle name="40% - Accent1 14 2 2 2 3" xfId="32618"/>
    <cellStyle name="40% - Accent1 14 2 2 3" xfId="18440"/>
    <cellStyle name="40% - Accent1 14 2 2 3 2" xfId="36598"/>
    <cellStyle name="40% - Accent1 14 2 2 4" xfId="28712"/>
    <cellStyle name="40% - Accent1 14 2 3" xfId="12511"/>
    <cellStyle name="40% - Accent1 14 2 3 2" xfId="20401"/>
    <cellStyle name="40% - Accent1 14 2 3 2 2" xfId="38558"/>
    <cellStyle name="40% - Accent1 14 2 3 3" xfId="30672"/>
    <cellStyle name="40% - Accent1 14 2 4" xfId="16436"/>
    <cellStyle name="40% - Accent1 14 2 4 2" xfId="34594"/>
    <cellStyle name="40% - Accent1 14 2 5" xfId="26766"/>
    <cellStyle name="40% - Accent1 14 3" xfId="9866"/>
    <cellStyle name="40% - Accent1 14 3 2" xfId="13772"/>
    <cellStyle name="40% - Accent1 14 3 2 2" xfId="21662"/>
    <cellStyle name="40% - Accent1 14 3 2 2 2" xfId="39819"/>
    <cellStyle name="40% - Accent1 14 3 2 3" xfId="31933"/>
    <cellStyle name="40% - Accent1 14 3 3" xfId="17755"/>
    <cellStyle name="40% - Accent1 14 3 3 2" xfId="35913"/>
    <cellStyle name="40% - Accent1 14 3 4" xfId="28027"/>
    <cellStyle name="40% - Accent1 14 4" xfId="11994"/>
    <cellStyle name="40% - Accent1 14 4 2" xfId="19884"/>
    <cellStyle name="40% - Accent1 14 4 2 2" xfId="38041"/>
    <cellStyle name="40% - Accent1 14 4 3" xfId="30155"/>
    <cellStyle name="40% - Accent1 14 5" xfId="15906"/>
    <cellStyle name="40% - Accent1 14 5 2" xfId="34064"/>
    <cellStyle name="40% - Accent1 14 6" xfId="26249"/>
    <cellStyle name="40% - Accent1 15" xfId="1422"/>
    <cellStyle name="40% - Accent1 16" xfId="4863"/>
    <cellStyle name="40% - Accent1 16 2" xfId="11091"/>
    <cellStyle name="40% - Accent1 16 2 2" xfId="14997"/>
    <cellStyle name="40% - Accent1 16 2 2 2" xfId="22887"/>
    <cellStyle name="40% - Accent1 16 2 2 2 2" xfId="41044"/>
    <cellStyle name="40% - Accent1 16 2 2 3" xfId="33158"/>
    <cellStyle name="40% - Accent1 16 2 3" xfId="18980"/>
    <cellStyle name="40% - Accent1 16 2 3 2" xfId="37138"/>
    <cellStyle name="40% - Accent1 16 2 4" xfId="29252"/>
    <cellStyle name="40% - Accent1 16 3" xfId="12859"/>
    <cellStyle name="40% - Accent1 16 3 2" xfId="20749"/>
    <cellStyle name="40% - Accent1 16 3 2 2" xfId="38906"/>
    <cellStyle name="40% - Accent1 16 3 3" xfId="31020"/>
    <cellStyle name="40% - Accent1 16 4" xfId="16811"/>
    <cellStyle name="40% - Accent1 16 4 2" xfId="34969"/>
    <cellStyle name="40% - Accent1 16 5" xfId="27114"/>
    <cellStyle name="40% - Accent1 17" xfId="4878"/>
    <cellStyle name="40% - Accent1 17 2" xfId="11106"/>
    <cellStyle name="40% - Accent1 17 2 2" xfId="15012"/>
    <cellStyle name="40% - Accent1 17 2 2 2" xfId="22902"/>
    <cellStyle name="40% - Accent1 17 2 2 2 2" xfId="41059"/>
    <cellStyle name="40% - Accent1 17 2 2 3" xfId="33173"/>
    <cellStyle name="40% - Accent1 17 2 3" xfId="18995"/>
    <cellStyle name="40% - Accent1 17 2 3 2" xfId="37153"/>
    <cellStyle name="40% - Accent1 17 2 4" xfId="29267"/>
    <cellStyle name="40% - Accent1 17 3" xfId="12874"/>
    <cellStyle name="40% - Accent1 17 3 2" xfId="20764"/>
    <cellStyle name="40% - Accent1 17 3 2 2" xfId="38921"/>
    <cellStyle name="40% - Accent1 17 3 3" xfId="31035"/>
    <cellStyle name="40% - Accent1 17 4" xfId="16826"/>
    <cellStyle name="40% - Accent1 17 4 2" xfId="34984"/>
    <cellStyle name="40% - Accent1 17 5" xfId="27129"/>
    <cellStyle name="40% - Accent1 18" xfId="9747"/>
    <cellStyle name="40% - Accent1 18 2" xfId="13653"/>
    <cellStyle name="40% - Accent1 18 2 2" xfId="21543"/>
    <cellStyle name="40% - Accent1 18 2 2 2" xfId="39700"/>
    <cellStyle name="40% - Accent1 18 2 3" xfId="31814"/>
    <cellStyle name="40% - Accent1 18 3" xfId="17636"/>
    <cellStyle name="40% - Accent1 18 3 2" xfId="35794"/>
    <cellStyle name="40% - Accent1 18 4" xfId="27908"/>
    <cellStyle name="40% - Accent1 19" xfId="11875"/>
    <cellStyle name="40% - Accent1 19 2" xfId="19765"/>
    <cellStyle name="40% - Accent1 19 2 2" xfId="37922"/>
    <cellStyle name="40% - Accent1 19 3" xfId="30036"/>
    <cellStyle name="40% - Accent1 2" xfId="96"/>
    <cellStyle name="40% - Accent1 2 10" xfId="25851"/>
    <cellStyle name="40% - Accent1 2 2" xfId="404"/>
    <cellStyle name="40% - Accent1 2 2 2" xfId="659"/>
    <cellStyle name="40% - Accent1 2 2 2 2" xfId="3047"/>
    <cellStyle name="40% - Accent1 2 2 2 2 2" xfId="10553"/>
    <cellStyle name="40% - Accent1 2 2 2 2 2 2" xfId="14459"/>
    <cellStyle name="40% - Accent1 2 2 2 2 2 2 2" xfId="22349"/>
    <cellStyle name="40% - Accent1 2 2 2 2 2 2 2 2" xfId="40506"/>
    <cellStyle name="40% - Accent1 2 2 2 2 2 2 3" xfId="32620"/>
    <cellStyle name="40% - Accent1 2 2 2 2 2 3" xfId="18442"/>
    <cellStyle name="40% - Accent1 2 2 2 2 2 3 2" xfId="36600"/>
    <cellStyle name="40% - Accent1 2 2 2 2 2 4" xfId="28714"/>
    <cellStyle name="40% - Accent1 2 2 2 2 3" xfId="12513"/>
    <cellStyle name="40% - Accent1 2 2 2 2 3 2" xfId="20403"/>
    <cellStyle name="40% - Accent1 2 2 2 2 3 2 2" xfId="38560"/>
    <cellStyle name="40% - Accent1 2 2 2 2 3 3" xfId="30674"/>
    <cellStyle name="40% - Accent1 2 2 2 2 4" xfId="16438"/>
    <cellStyle name="40% - Accent1 2 2 2 2 4 2" xfId="34596"/>
    <cellStyle name="40% - Accent1 2 2 2 2 5" xfId="26768"/>
    <cellStyle name="40% - Accent1 2 2 2 3" xfId="9665"/>
    <cellStyle name="40% - Accent1 2 2 2 3 2" xfId="13571"/>
    <cellStyle name="40% - Accent1 2 2 2 3 2 2" xfId="21461"/>
    <cellStyle name="40% - Accent1 2 2 2 3 2 2 2" xfId="39618"/>
    <cellStyle name="40% - Accent1 2 2 2 3 2 3" xfId="31732"/>
    <cellStyle name="40% - Accent1 2 2 2 3 3" xfId="17554"/>
    <cellStyle name="40% - Accent1 2 2 2 3 3 2" xfId="35712"/>
    <cellStyle name="40% - Accent1 2 2 2 3 4" xfId="27826"/>
    <cellStyle name="40% - Accent1 2 2 2 4" xfId="11797"/>
    <cellStyle name="40% - Accent1 2 2 2 4 2" xfId="19687"/>
    <cellStyle name="40% - Accent1 2 2 2 4 2 2" xfId="37844"/>
    <cellStyle name="40% - Accent1 2 2 2 4 3" xfId="29958"/>
    <cellStyle name="40% - Accent1 2 2 2 5" xfId="15721"/>
    <cellStyle name="40% - Accent1 2 2 2 5 2" xfId="33879"/>
    <cellStyle name="40% - Accent1 2 2 2 6" xfId="26064"/>
    <cellStyle name="40% - Accent1 2 2 3" xfId="997"/>
    <cellStyle name="40% - Accent1 2 2 3 2" xfId="9868"/>
    <cellStyle name="40% - Accent1 2 2 3 2 2" xfId="13774"/>
    <cellStyle name="40% - Accent1 2 2 3 2 2 2" xfId="21664"/>
    <cellStyle name="40% - Accent1 2 2 3 2 2 2 2" xfId="39821"/>
    <cellStyle name="40% - Accent1 2 2 3 2 2 3" xfId="31935"/>
    <cellStyle name="40% - Accent1 2 2 3 2 3" xfId="17757"/>
    <cellStyle name="40% - Accent1 2 2 3 2 3 2" xfId="35915"/>
    <cellStyle name="40% - Accent1 2 2 3 2 4" xfId="28029"/>
    <cellStyle name="40% - Accent1 2 2 3 3" xfId="11996"/>
    <cellStyle name="40% - Accent1 2 2 3 3 2" xfId="19886"/>
    <cellStyle name="40% - Accent1 2 2 3 3 2 2" xfId="38043"/>
    <cellStyle name="40% - Accent1 2 2 3 3 3" xfId="30157"/>
    <cellStyle name="40% - Accent1 2 2 3 4" xfId="15908"/>
    <cellStyle name="40% - Accent1 2 2 3 4 2" xfId="34066"/>
    <cellStyle name="40% - Accent1 2 2 3 5" xfId="26251"/>
    <cellStyle name="40% - Accent1 2 2 4" xfId="9557"/>
    <cellStyle name="40% - Accent1 2 2 4 2" xfId="13463"/>
    <cellStyle name="40% - Accent1 2 2 4 2 2" xfId="21353"/>
    <cellStyle name="40% - Accent1 2 2 4 2 2 2" xfId="39510"/>
    <cellStyle name="40% - Accent1 2 2 4 2 3" xfId="31624"/>
    <cellStyle name="40% - Accent1 2 2 4 3" xfId="17446"/>
    <cellStyle name="40% - Accent1 2 2 4 3 2" xfId="35604"/>
    <cellStyle name="40% - Accent1 2 2 4 4" xfId="27718"/>
    <cellStyle name="40% - Accent1 2 2 5" xfId="11689"/>
    <cellStyle name="40% - Accent1 2 2 5 2" xfId="19579"/>
    <cellStyle name="40% - Accent1 2 2 5 2 2" xfId="37736"/>
    <cellStyle name="40% - Accent1 2 2 5 3" xfId="29850"/>
    <cellStyle name="40% - Accent1 2 2 6" xfId="15613"/>
    <cellStyle name="40% - Accent1 2 2 6 2" xfId="33771"/>
    <cellStyle name="40% - Accent1 2 2 7" xfId="25956"/>
    <cellStyle name="40% - Accent1 2 3" xfId="284"/>
    <cellStyle name="40% - Accent1 2 3 2" xfId="3048"/>
    <cellStyle name="40% - Accent1 2 3 2 2" xfId="10554"/>
    <cellStyle name="40% - Accent1 2 3 2 2 2" xfId="14460"/>
    <cellStyle name="40% - Accent1 2 3 2 2 2 2" xfId="22350"/>
    <cellStyle name="40% - Accent1 2 3 2 2 2 2 2" xfId="40507"/>
    <cellStyle name="40% - Accent1 2 3 2 2 2 3" xfId="32621"/>
    <cellStyle name="40% - Accent1 2 3 2 2 3" xfId="18443"/>
    <cellStyle name="40% - Accent1 2 3 2 2 3 2" xfId="36601"/>
    <cellStyle name="40% - Accent1 2 3 2 2 4" xfId="28715"/>
    <cellStyle name="40% - Accent1 2 3 2 3" xfId="12514"/>
    <cellStyle name="40% - Accent1 2 3 2 3 2" xfId="20404"/>
    <cellStyle name="40% - Accent1 2 3 2 3 2 2" xfId="38561"/>
    <cellStyle name="40% - Accent1 2 3 2 3 3" xfId="30675"/>
    <cellStyle name="40% - Accent1 2 3 2 4" xfId="16439"/>
    <cellStyle name="40% - Accent1 2 3 2 4 2" xfId="34597"/>
    <cellStyle name="40% - Accent1 2 3 2 5" xfId="26769"/>
    <cellStyle name="40% - Accent1 2 3 3" xfId="998"/>
    <cellStyle name="40% - Accent1 2 3 3 2" xfId="9869"/>
    <cellStyle name="40% - Accent1 2 3 3 2 2" xfId="13775"/>
    <cellStyle name="40% - Accent1 2 3 3 2 2 2" xfId="21665"/>
    <cellStyle name="40% - Accent1 2 3 3 2 2 2 2" xfId="39822"/>
    <cellStyle name="40% - Accent1 2 3 3 2 2 3" xfId="31936"/>
    <cellStyle name="40% - Accent1 2 3 3 2 3" xfId="17758"/>
    <cellStyle name="40% - Accent1 2 3 3 2 3 2" xfId="35916"/>
    <cellStyle name="40% - Accent1 2 3 3 2 4" xfId="28030"/>
    <cellStyle name="40% - Accent1 2 3 3 3" xfId="11997"/>
    <cellStyle name="40% - Accent1 2 3 3 3 2" xfId="19887"/>
    <cellStyle name="40% - Accent1 2 3 3 3 2 2" xfId="38044"/>
    <cellStyle name="40% - Accent1 2 3 3 3 3" xfId="30158"/>
    <cellStyle name="40% - Accent1 2 3 3 4" xfId="15909"/>
    <cellStyle name="40% - Accent1 2 3 3 4 2" xfId="34067"/>
    <cellStyle name="40% - Accent1 2 3 3 5" xfId="26252"/>
    <cellStyle name="40% - Accent1 2 3 4" xfId="9493"/>
    <cellStyle name="40% - Accent1 2 3 4 2" xfId="13399"/>
    <cellStyle name="40% - Accent1 2 3 4 2 2" xfId="21289"/>
    <cellStyle name="40% - Accent1 2 3 4 2 2 2" xfId="39446"/>
    <cellStyle name="40% - Accent1 2 3 4 2 3" xfId="31560"/>
    <cellStyle name="40% - Accent1 2 3 4 3" xfId="17382"/>
    <cellStyle name="40% - Accent1 2 3 4 3 2" xfId="35540"/>
    <cellStyle name="40% - Accent1 2 3 4 4" xfId="27654"/>
    <cellStyle name="40% - Accent1 2 3 5" xfId="11627"/>
    <cellStyle name="40% - Accent1 2 3 5 2" xfId="19517"/>
    <cellStyle name="40% - Accent1 2 3 5 2 2" xfId="37674"/>
    <cellStyle name="40% - Accent1 2 3 5 3" xfId="29788"/>
    <cellStyle name="40% - Accent1 2 3 6" xfId="15551"/>
    <cellStyle name="40% - Accent1 2 3 6 2" xfId="33709"/>
    <cellStyle name="40% - Accent1 2 3 7" xfId="25894"/>
    <cellStyle name="40% - Accent1 2 4" xfId="526"/>
    <cellStyle name="40% - Accent1 2 4 2" xfId="999"/>
    <cellStyle name="40% - Accent1 2 4 3" xfId="9606"/>
    <cellStyle name="40% - Accent1 2 4 3 2" xfId="13512"/>
    <cellStyle name="40% - Accent1 2 4 3 2 2" xfId="21402"/>
    <cellStyle name="40% - Accent1 2 4 3 2 2 2" xfId="39559"/>
    <cellStyle name="40% - Accent1 2 4 3 2 3" xfId="31673"/>
    <cellStyle name="40% - Accent1 2 4 3 3" xfId="17495"/>
    <cellStyle name="40% - Accent1 2 4 3 3 2" xfId="35653"/>
    <cellStyle name="40% - Accent1 2 4 3 4" xfId="27767"/>
    <cellStyle name="40% - Accent1 2 4 4" xfId="11738"/>
    <cellStyle name="40% - Accent1 2 4 4 2" xfId="19628"/>
    <cellStyle name="40% - Accent1 2 4 4 2 2" xfId="37785"/>
    <cellStyle name="40% - Accent1 2 4 4 3" xfId="29899"/>
    <cellStyle name="40% - Accent1 2 4 5" xfId="15662"/>
    <cellStyle name="40% - Accent1 2 4 5 2" xfId="33820"/>
    <cellStyle name="40% - Accent1 2 4 6" xfId="26005"/>
    <cellStyle name="40% - Accent1 2 5" xfId="3046"/>
    <cellStyle name="40% - Accent1 2 5 2" xfId="10552"/>
    <cellStyle name="40% - Accent1 2 5 2 2" xfId="14458"/>
    <cellStyle name="40% - Accent1 2 5 2 2 2" xfId="22348"/>
    <cellStyle name="40% - Accent1 2 5 2 2 2 2" xfId="40505"/>
    <cellStyle name="40% - Accent1 2 5 2 2 3" xfId="32619"/>
    <cellStyle name="40% - Accent1 2 5 2 3" xfId="18441"/>
    <cellStyle name="40% - Accent1 2 5 2 3 2" xfId="36599"/>
    <cellStyle name="40% - Accent1 2 5 2 4" xfId="28713"/>
    <cellStyle name="40% - Accent1 2 5 3" xfId="12512"/>
    <cellStyle name="40% - Accent1 2 5 3 2" xfId="20402"/>
    <cellStyle name="40% - Accent1 2 5 3 2 2" xfId="38559"/>
    <cellStyle name="40% - Accent1 2 5 3 3" xfId="30673"/>
    <cellStyle name="40% - Accent1 2 5 4" xfId="16437"/>
    <cellStyle name="40% - Accent1 2 5 4 2" xfId="34595"/>
    <cellStyle name="40% - Accent1 2 5 5" xfId="26767"/>
    <cellStyle name="40% - Accent1 2 6" xfId="996"/>
    <cellStyle name="40% - Accent1 2 6 2" xfId="9867"/>
    <cellStyle name="40% - Accent1 2 6 2 2" xfId="13773"/>
    <cellStyle name="40% - Accent1 2 6 2 2 2" xfId="21663"/>
    <cellStyle name="40% - Accent1 2 6 2 2 2 2" xfId="39820"/>
    <cellStyle name="40% - Accent1 2 6 2 2 3" xfId="31934"/>
    <cellStyle name="40% - Accent1 2 6 2 3" xfId="17756"/>
    <cellStyle name="40% - Accent1 2 6 2 3 2" xfId="35914"/>
    <cellStyle name="40% - Accent1 2 6 2 4" xfId="28028"/>
    <cellStyle name="40% - Accent1 2 6 3" xfId="11995"/>
    <cellStyle name="40% - Accent1 2 6 3 2" xfId="19885"/>
    <cellStyle name="40% - Accent1 2 6 3 2 2" xfId="38042"/>
    <cellStyle name="40% - Accent1 2 6 3 3" xfId="30156"/>
    <cellStyle name="40% - Accent1 2 6 4" xfId="15907"/>
    <cellStyle name="40% - Accent1 2 6 4 2" xfId="34065"/>
    <cellStyle name="40% - Accent1 2 6 5" xfId="26250"/>
    <cellStyle name="40% - Accent1 2 7" xfId="9446"/>
    <cellStyle name="40% - Accent1 2 7 2" xfId="13352"/>
    <cellStyle name="40% - Accent1 2 7 2 2" xfId="21242"/>
    <cellStyle name="40% - Accent1 2 7 2 2 2" xfId="39399"/>
    <cellStyle name="40% - Accent1 2 7 2 3" xfId="31513"/>
    <cellStyle name="40% - Accent1 2 7 3" xfId="17335"/>
    <cellStyle name="40% - Accent1 2 7 3 2" xfId="35493"/>
    <cellStyle name="40% - Accent1 2 7 4" xfId="27607"/>
    <cellStyle name="40% - Accent1 2 8" xfId="11584"/>
    <cellStyle name="40% - Accent1 2 8 2" xfId="19474"/>
    <cellStyle name="40% - Accent1 2 8 2 2" xfId="37631"/>
    <cellStyle name="40% - Accent1 2 8 3" xfId="29745"/>
    <cellStyle name="40% - Accent1 2 9" xfId="15508"/>
    <cellStyle name="40% - Accent1 2 9 2" xfId="33666"/>
    <cellStyle name="40% - Accent1 20" xfId="15489"/>
    <cellStyle name="40% - Accent1 20 2" xfId="33649"/>
    <cellStyle name="40% - Accent1 21" xfId="25833"/>
    <cellStyle name="40% - Accent1 3" xfId="139"/>
    <cellStyle name="40% - Accent1 3 10" xfId="25866"/>
    <cellStyle name="40% - Accent1 3 2" xfId="419"/>
    <cellStyle name="40% - Accent1 3 2 2" xfId="674"/>
    <cellStyle name="40% - Accent1 3 2 2 2" xfId="3050"/>
    <cellStyle name="40% - Accent1 3 2 2 2 2" xfId="10556"/>
    <cellStyle name="40% - Accent1 3 2 2 2 2 2" xfId="14462"/>
    <cellStyle name="40% - Accent1 3 2 2 2 2 2 2" xfId="22352"/>
    <cellStyle name="40% - Accent1 3 2 2 2 2 2 2 2" xfId="40509"/>
    <cellStyle name="40% - Accent1 3 2 2 2 2 2 3" xfId="32623"/>
    <cellStyle name="40% - Accent1 3 2 2 2 2 3" xfId="18445"/>
    <cellStyle name="40% - Accent1 3 2 2 2 2 3 2" xfId="36603"/>
    <cellStyle name="40% - Accent1 3 2 2 2 2 4" xfId="28717"/>
    <cellStyle name="40% - Accent1 3 2 2 2 3" xfId="12516"/>
    <cellStyle name="40% - Accent1 3 2 2 2 3 2" xfId="20406"/>
    <cellStyle name="40% - Accent1 3 2 2 2 3 2 2" xfId="38563"/>
    <cellStyle name="40% - Accent1 3 2 2 2 3 3" xfId="30677"/>
    <cellStyle name="40% - Accent1 3 2 2 2 4" xfId="16441"/>
    <cellStyle name="40% - Accent1 3 2 2 2 4 2" xfId="34599"/>
    <cellStyle name="40% - Accent1 3 2 2 2 5" xfId="26771"/>
    <cellStyle name="40% - Accent1 3 2 2 3" xfId="9680"/>
    <cellStyle name="40% - Accent1 3 2 2 3 2" xfId="13586"/>
    <cellStyle name="40% - Accent1 3 2 2 3 2 2" xfId="21476"/>
    <cellStyle name="40% - Accent1 3 2 2 3 2 2 2" xfId="39633"/>
    <cellStyle name="40% - Accent1 3 2 2 3 2 3" xfId="31747"/>
    <cellStyle name="40% - Accent1 3 2 2 3 3" xfId="17569"/>
    <cellStyle name="40% - Accent1 3 2 2 3 3 2" xfId="35727"/>
    <cellStyle name="40% - Accent1 3 2 2 3 4" xfId="27841"/>
    <cellStyle name="40% - Accent1 3 2 2 4" xfId="11812"/>
    <cellStyle name="40% - Accent1 3 2 2 4 2" xfId="19702"/>
    <cellStyle name="40% - Accent1 3 2 2 4 2 2" xfId="37859"/>
    <cellStyle name="40% - Accent1 3 2 2 4 3" xfId="29973"/>
    <cellStyle name="40% - Accent1 3 2 2 5" xfId="15736"/>
    <cellStyle name="40% - Accent1 3 2 2 5 2" xfId="33894"/>
    <cellStyle name="40% - Accent1 3 2 2 6" xfId="26079"/>
    <cellStyle name="40% - Accent1 3 2 3" xfId="1001"/>
    <cellStyle name="40% - Accent1 3 2 3 2" xfId="9871"/>
    <cellStyle name="40% - Accent1 3 2 3 2 2" xfId="13777"/>
    <cellStyle name="40% - Accent1 3 2 3 2 2 2" xfId="21667"/>
    <cellStyle name="40% - Accent1 3 2 3 2 2 2 2" xfId="39824"/>
    <cellStyle name="40% - Accent1 3 2 3 2 2 3" xfId="31938"/>
    <cellStyle name="40% - Accent1 3 2 3 2 3" xfId="17760"/>
    <cellStyle name="40% - Accent1 3 2 3 2 3 2" xfId="35918"/>
    <cellStyle name="40% - Accent1 3 2 3 2 4" xfId="28032"/>
    <cellStyle name="40% - Accent1 3 2 3 3" xfId="11999"/>
    <cellStyle name="40% - Accent1 3 2 3 3 2" xfId="19889"/>
    <cellStyle name="40% - Accent1 3 2 3 3 2 2" xfId="38046"/>
    <cellStyle name="40% - Accent1 3 2 3 3 3" xfId="30160"/>
    <cellStyle name="40% - Accent1 3 2 3 4" xfId="15911"/>
    <cellStyle name="40% - Accent1 3 2 3 4 2" xfId="34069"/>
    <cellStyle name="40% - Accent1 3 2 3 5" xfId="26254"/>
    <cellStyle name="40% - Accent1 3 2 4" xfId="9572"/>
    <cellStyle name="40% - Accent1 3 2 4 2" xfId="13478"/>
    <cellStyle name="40% - Accent1 3 2 4 2 2" xfId="21368"/>
    <cellStyle name="40% - Accent1 3 2 4 2 2 2" xfId="39525"/>
    <cellStyle name="40% - Accent1 3 2 4 2 3" xfId="31639"/>
    <cellStyle name="40% - Accent1 3 2 4 3" xfId="17461"/>
    <cellStyle name="40% - Accent1 3 2 4 3 2" xfId="35619"/>
    <cellStyle name="40% - Accent1 3 2 4 4" xfId="27733"/>
    <cellStyle name="40% - Accent1 3 2 5" xfId="11704"/>
    <cellStyle name="40% - Accent1 3 2 5 2" xfId="19594"/>
    <cellStyle name="40% - Accent1 3 2 5 2 2" xfId="37751"/>
    <cellStyle name="40% - Accent1 3 2 5 3" xfId="29865"/>
    <cellStyle name="40% - Accent1 3 2 6" xfId="15628"/>
    <cellStyle name="40% - Accent1 3 2 6 2" xfId="33786"/>
    <cellStyle name="40% - Accent1 3 2 7" xfId="25971"/>
    <cellStyle name="40% - Accent1 3 3" xfId="299"/>
    <cellStyle name="40% - Accent1 3 3 2" xfId="3051"/>
    <cellStyle name="40% - Accent1 3 3 2 2" xfId="10557"/>
    <cellStyle name="40% - Accent1 3 3 2 2 2" xfId="14463"/>
    <cellStyle name="40% - Accent1 3 3 2 2 2 2" xfId="22353"/>
    <cellStyle name="40% - Accent1 3 3 2 2 2 2 2" xfId="40510"/>
    <cellStyle name="40% - Accent1 3 3 2 2 2 3" xfId="32624"/>
    <cellStyle name="40% - Accent1 3 3 2 2 3" xfId="18446"/>
    <cellStyle name="40% - Accent1 3 3 2 2 3 2" xfId="36604"/>
    <cellStyle name="40% - Accent1 3 3 2 2 4" xfId="28718"/>
    <cellStyle name="40% - Accent1 3 3 2 3" xfId="12517"/>
    <cellStyle name="40% - Accent1 3 3 2 3 2" xfId="20407"/>
    <cellStyle name="40% - Accent1 3 3 2 3 2 2" xfId="38564"/>
    <cellStyle name="40% - Accent1 3 3 2 3 3" xfId="30678"/>
    <cellStyle name="40% - Accent1 3 3 2 4" xfId="16442"/>
    <cellStyle name="40% - Accent1 3 3 2 4 2" xfId="34600"/>
    <cellStyle name="40% - Accent1 3 3 2 5" xfId="26772"/>
    <cellStyle name="40% - Accent1 3 3 3" xfId="1002"/>
    <cellStyle name="40% - Accent1 3 3 3 2" xfId="9872"/>
    <cellStyle name="40% - Accent1 3 3 3 2 2" xfId="13778"/>
    <cellStyle name="40% - Accent1 3 3 3 2 2 2" xfId="21668"/>
    <cellStyle name="40% - Accent1 3 3 3 2 2 2 2" xfId="39825"/>
    <cellStyle name="40% - Accent1 3 3 3 2 2 3" xfId="31939"/>
    <cellStyle name="40% - Accent1 3 3 3 2 3" xfId="17761"/>
    <cellStyle name="40% - Accent1 3 3 3 2 3 2" xfId="35919"/>
    <cellStyle name="40% - Accent1 3 3 3 2 4" xfId="28033"/>
    <cellStyle name="40% - Accent1 3 3 3 3" xfId="12000"/>
    <cellStyle name="40% - Accent1 3 3 3 3 2" xfId="19890"/>
    <cellStyle name="40% - Accent1 3 3 3 3 2 2" xfId="38047"/>
    <cellStyle name="40% - Accent1 3 3 3 3 3" xfId="30161"/>
    <cellStyle name="40% - Accent1 3 3 3 4" xfId="15912"/>
    <cellStyle name="40% - Accent1 3 3 3 4 2" xfId="34070"/>
    <cellStyle name="40% - Accent1 3 3 3 5" xfId="26255"/>
    <cellStyle name="40% - Accent1 3 3 4" xfId="9508"/>
    <cellStyle name="40% - Accent1 3 3 4 2" xfId="13414"/>
    <cellStyle name="40% - Accent1 3 3 4 2 2" xfId="21304"/>
    <cellStyle name="40% - Accent1 3 3 4 2 2 2" xfId="39461"/>
    <cellStyle name="40% - Accent1 3 3 4 2 3" xfId="31575"/>
    <cellStyle name="40% - Accent1 3 3 4 3" xfId="17397"/>
    <cellStyle name="40% - Accent1 3 3 4 3 2" xfId="35555"/>
    <cellStyle name="40% - Accent1 3 3 4 4" xfId="27669"/>
    <cellStyle name="40% - Accent1 3 3 5" xfId="11642"/>
    <cellStyle name="40% - Accent1 3 3 5 2" xfId="19532"/>
    <cellStyle name="40% - Accent1 3 3 5 2 2" xfId="37689"/>
    <cellStyle name="40% - Accent1 3 3 5 3" xfId="29803"/>
    <cellStyle name="40% - Accent1 3 3 6" xfId="15566"/>
    <cellStyle name="40% - Accent1 3 3 6 2" xfId="33724"/>
    <cellStyle name="40% - Accent1 3 3 7" xfId="25909"/>
    <cellStyle name="40% - Accent1 3 4" xfId="544"/>
    <cellStyle name="40% - Accent1 3 4 2" xfId="1003"/>
    <cellStyle name="40% - Accent1 3 4 3" xfId="9621"/>
    <cellStyle name="40% - Accent1 3 4 3 2" xfId="13527"/>
    <cellStyle name="40% - Accent1 3 4 3 2 2" xfId="21417"/>
    <cellStyle name="40% - Accent1 3 4 3 2 2 2" xfId="39574"/>
    <cellStyle name="40% - Accent1 3 4 3 2 3" xfId="31688"/>
    <cellStyle name="40% - Accent1 3 4 3 3" xfId="17510"/>
    <cellStyle name="40% - Accent1 3 4 3 3 2" xfId="35668"/>
    <cellStyle name="40% - Accent1 3 4 3 4" xfId="27782"/>
    <cellStyle name="40% - Accent1 3 4 4" xfId="11753"/>
    <cellStyle name="40% - Accent1 3 4 4 2" xfId="19643"/>
    <cellStyle name="40% - Accent1 3 4 4 2 2" xfId="37800"/>
    <cellStyle name="40% - Accent1 3 4 4 3" xfId="29914"/>
    <cellStyle name="40% - Accent1 3 4 5" xfId="15677"/>
    <cellStyle name="40% - Accent1 3 4 5 2" xfId="33835"/>
    <cellStyle name="40% - Accent1 3 4 6" xfId="26020"/>
    <cellStyle name="40% - Accent1 3 5" xfId="3049"/>
    <cellStyle name="40% - Accent1 3 5 2" xfId="10555"/>
    <cellStyle name="40% - Accent1 3 5 2 2" xfId="14461"/>
    <cellStyle name="40% - Accent1 3 5 2 2 2" xfId="22351"/>
    <cellStyle name="40% - Accent1 3 5 2 2 2 2" xfId="40508"/>
    <cellStyle name="40% - Accent1 3 5 2 2 3" xfId="32622"/>
    <cellStyle name="40% - Accent1 3 5 2 3" xfId="18444"/>
    <cellStyle name="40% - Accent1 3 5 2 3 2" xfId="36602"/>
    <cellStyle name="40% - Accent1 3 5 2 4" xfId="28716"/>
    <cellStyle name="40% - Accent1 3 5 3" xfId="12515"/>
    <cellStyle name="40% - Accent1 3 5 3 2" xfId="20405"/>
    <cellStyle name="40% - Accent1 3 5 3 2 2" xfId="38562"/>
    <cellStyle name="40% - Accent1 3 5 3 3" xfId="30676"/>
    <cellStyle name="40% - Accent1 3 5 4" xfId="16440"/>
    <cellStyle name="40% - Accent1 3 5 4 2" xfId="34598"/>
    <cellStyle name="40% - Accent1 3 5 5" xfId="26770"/>
    <cellStyle name="40% - Accent1 3 6" xfId="1000"/>
    <cellStyle name="40% - Accent1 3 6 2" xfId="9870"/>
    <cellStyle name="40% - Accent1 3 6 2 2" xfId="13776"/>
    <cellStyle name="40% - Accent1 3 6 2 2 2" xfId="21666"/>
    <cellStyle name="40% - Accent1 3 6 2 2 2 2" xfId="39823"/>
    <cellStyle name="40% - Accent1 3 6 2 2 3" xfId="31937"/>
    <cellStyle name="40% - Accent1 3 6 2 3" xfId="17759"/>
    <cellStyle name="40% - Accent1 3 6 2 3 2" xfId="35917"/>
    <cellStyle name="40% - Accent1 3 6 2 4" xfId="28031"/>
    <cellStyle name="40% - Accent1 3 6 3" xfId="11998"/>
    <cellStyle name="40% - Accent1 3 6 3 2" xfId="19888"/>
    <cellStyle name="40% - Accent1 3 6 3 2 2" xfId="38045"/>
    <cellStyle name="40% - Accent1 3 6 3 3" xfId="30159"/>
    <cellStyle name="40% - Accent1 3 6 4" xfId="15910"/>
    <cellStyle name="40% - Accent1 3 6 4 2" xfId="34068"/>
    <cellStyle name="40% - Accent1 3 6 5" xfId="26253"/>
    <cellStyle name="40% - Accent1 3 7" xfId="9461"/>
    <cellStyle name="40% - Accent1 3 7 2" xfId="13367"/>
    <cellStyle name="40% - Accent1 3 7 2 2" xfId="21257"/>
    <cellStyle name="40% - Accent1 3 7 2 2 2" xfId="39414"/>
    <cellStyle name="40% - Accent1 3 7 2 3" xfId="31528"/>
    <cellStyle name="40% - Accent1 3 7 3" xfId="17350"/>
    <cellStyle name="40% - Accent1 3 7 3 2" xfId="35508"/>
    <cellStyle name="40% - Accent1 3 7 4" xfId="27622"/>
    <cellStyle name="40% - Accent1 3 8" xfId="11599"/>
    <cellStyle name="40% - Accent1 3 8 2" xfId="19489"/>
    <cellStyle name="40% - Accent1 3 8 2 2" xfId="37646"/>
    <cellStyle name="40% - Accent1 3 8 3" xfId="29760"/>
    <cellStyle name="40% - Accent1 3 9" xfId="15523"/>
    <cellStyle name="40% - Accent1 3 9 2" xfId="33681"/>
    <cellStyle name="40% - Accent1 4" xfId="23"/>
    <cellStyle name="40% - Accent1 4 2" xfId="1005"/>
    <cellStyle name="40% - Accent1 4 3" xfId="1006"/>
    <cellStyle name="40% - Accent1 4 4" xfId="3052"/>
    <cellStyle name="40% - Accent1 4 4 2" xfId="10558"/>
    <cellStyle name="40% - Accent1 4 4 2 2" xfId="14464"/>
    <cellStyle name="40% - Accent1 4 4 2 2 2" xfId="22354"/>
    <cellStyle name="40% - Accent1 4 4 2 2 2 2" xfId="40511"/>
    <cellStyle name="40% - Accent1 4 4 2 2 3" xfId="32625"/>
    <cellStyle name="40% - Accent1 4 4 2 3" xfId="18447"/>
    <cellStyle name="40% - Accent1 4 4 2 3 2" xfId="36605"/>
    <cellStyle name="40% - Accent1 4 4 2 4" xfId="28719"/>
    <cellStyle name="40% - Accent1 4 4 3" xfId="12518"/>
    <cellStyle name="40% - Accent1 4 4 3 2" xfId="20408"/>
    <cellStyle name="40% - Accent1 4 4 3 2 2" xfId="38565"/>
    <cellStyle name="40% - Accent1 4 4 3 3" xfId="30679"/>
    <cellStyle name="40% - Accent1 4 4 4" xfId="16443"/>
    <cellStyle name="40% - Accent1 4 4 4 2" xfId="34601"/>
    <cellStyle name="40% - Accent1 4 4 5" xfId="26773"/>
    <cellStyle name="40% - Accent1 4 5" xfId="1004"/>
    <cellStyle name="40% - Accent1 4 5 2" xfId="9873"/>
    <cellStyle name="40% - Accent1 4 5 2 2" xfId="13779"/>
    <cellStyle name="40% - Accent1 4 5 2 2 2" xfId="21669"/>
    <cellStyle name="40% - Accent1 4 5 2 2 2 2" xfId="39826"/>
    <cellStyle name="40% - Accent1 4 5 2 2 3" xfId="31940"/>
    <cellStyle name="40% - Accent1 4 5 2 3" xfId="17762"/>
    <cellStyle name="40% - Accent1 4 5 2 3 2" xfId="35920"/>
    <cellStyle name="40% - Accent1 4 5 2 4" xfId="28034"/>
    <cellStyle name="40% - Accent1 4 5 3" xfId="12001"/>
    <cellStyle name="40% - Accent1 4 5 3 2" xfId="19891"/>
    <cellStyle name="40% - Accent1 4 5 3 2 2" xfId="38048"/>
    <cellStyle name="40% - Accent1 4 5 3 3" xfId="30162"/>
    <cellStyle name="40% - Accent1 4 5 4" xfId="15913"/>
    <cellStyle name="40% - Accent1 4 5 4 2" xfId="34071"/>
    <cellStyle name="40% - Accent1 4 5 5" xfId="26256"/>
    <cellStyle name="40% - Accent1 5" xfId="358"/>
    <cellStyle name="40% - Accent1 5 2" xfId="607"/>
    <cellStyle name="40% - Accent1 5 2 2" xfId="3053"/>
    <cellStyle name="40% - Accent1 5 2 2 2" xfId="10559"/>
    <cellStyle name="40% - Accent1 5 2 2 2 2" xfId="14465"/>
    <cellStyle name="40% - Accent1 5 2 2 2 2 2" xfId="22355"/>
    <cellStyle name="40% - Accent1 5 2 2 2 2 2 2" xfId="40512"/>
    <cellStyle name="40% - Accent1 5 2 2 2 2 3" xfId="32626"/>
    <cellStyle name="40% - Accent1 5 2 2 2 3" xfId="18448"/>
    <cellStyle name="40% - Accent1 5 2 2 2 3 2" xfId="36606"/>
    <cellStyle name="40% - Accent1 5 2 2 2 4" xfId="28720"/>
    <cellStyle name="40% - Accent1 5 2 2 3" xfId="12519"/>
    <cellStyle name="40% - Accent1 5 2 2 3 2" xfId="20409"/>
    <cellStyle name="40% - Accent1 5 2 2 3 2 2" xfId="38566"/>
    <cellStyle name="40% - Accent1 5 2 2 3 3" xfId="30680"/>
    <cellStyle name="40% - Accent1 5 2 2 4" xfId="16444"/>
    <cellStyle name="40% - Accent1 5 2 2 4 2" xfId="34602"/>
    <cellStyle name="40% - Accent1 5 2 2 5" xfId="26774"/>
    <cellStyle name="40% - Accent1 5 2 3" xfId="9648"/>
    <cellStyle name="40% - Accent1 5 2 3 2" xfId="13554"/>
    <cellStyle name="40% - Accent1 5 2 3 2 2" xfId="21444"/>
    <cellStyle name="40% - Accent1 5 2 3 2 2 2" xfId="39601"/>
    <cellStyle name="40% - Accent1 5 2 3 2 3" xfId="31715"/>
    <cellStyle name="40% - Accent1 5 2 3 3" xfId="17537"/>
    <cellStyle name="40% - Accent1 5 2 3 3 2" xfId="35695"/>
    <cellStyle name="40% - Accent1 5 2 3 4" xfId="27809"/>
    <cellStyle name="40% - Accent1 5 2 4" xfId="11780"/>
    <cellStyle name="40% - Accent1 5 2 4 2" xfId="19670"/>
    <cellStyle name="40% - Accent1 5 2 4 2 2" xfId="37827"/>
    <cellStyle name="40% - Accent1 5 2 4 3" xfId="29941"/>
    <cellStyle name="40% - Accent1 5 2 5" xfId="15704"/>
    <cellStyle name="40% - Accent1 5 2 5 2" xfId="33862"/>
    <cellStyle name="40% - Accent1 5 2 6" xfId="26047"/>
    <cellStyle name="40% - Accent1 5 3" xfId="1007"/>
    <cellStyle name="40% - Accent1 5 3 2" xfId="9874"/>
    <cellStyle name="40% - Accent1 5 3 2 2" xfId="13780"/>
    <cellStyle name="40% - Accent1 5 3 2 2 2" xfId="21670"/>
    <cellStyle name="40% - Accent1 5 3 2 2 2 2" xfId="39827"/>
    <cellStyle name="40% - Accent1 5 3 2 2 3" xfId="31941"/>
    <cellStyle name="40% - Accent1 5 3 2 3" xfId="17763"/>
    <cellStyle name="40% - Accent1 5 3 2 3 2" xfId="35921"/>
    <cellStyle name="40% - Accent1 5 3 2 4" xfId="28035"/>
    <cellStyle name="40% - Accent1 5 3 3" xfId="12002"/>
    <cellStyle name="40% - Accent1 5 3 3 2" xfId="19892"/>
    <cellStyle name="40% - Accent1 5 3 3 2 2" xfId="38049"/>
    <cellStyle name="40% - Accent1 5 3 3 3" xfId="30163"/>
    <cellStyle name="40% - Accent1 5 3 4" xfId="15914"/>
    <cellStyle name="40% - Accent1 5 3 4 2" xfId="34072"/>
    <cellStyle name="40% - Accent1 5 3 5" xfId="26257"/>
    <cellStyle name="40% - Accent1 5 4" xfId="9540"/>
    <cellStyle name="40% - Accent1 5 4 2" xfId="13446"/>
    <cellStyle name="40% - Accent1 5 4 2 2" xfId="21336"/>
    <cellStyle name="40% - Accent1 5 4 2 2 2" xfId="39493"/>
    <cellStyle name="40% - Accent1 5 4 2 3" xfId="31607"/>
    <cellStyle name="40% - Accent1 5 4 3" xfId="17429"/>
    <cellStyle name="40% - Accent1 5 4 3 2" xfId="35587"/>
    <cellStyle name="40% - Accent1 5 4 4" xfId="27701"/>
    <cellStyle name="40% - Accent1 5 5" xfId="11672"/>
    <cellStyle name="40% - Accent1 5 5 2" xfId="19562"/>
    <cellStyle name="40% - Accent1 5 5 2 2" xfId="37719"/>
    <cellStyle name="40% - Accent1 5 5 3" xfId="29833"/>
    <cellStyle name="40% - Accent1 5 6" xfId="15596"/>
    <cellStyle name="40% - Accent1 5 6 2" xfId="33754"/>
    <cellStyle name="40% - Accent1 5 7" xfId="25939"/>
    <cellStyle name="40% - Accent1 6" xfId="1008"/>
    <cellStyle name="40% - Accent1 6 2" xfId="3054"/>
    <cellStyle name="40% - Accent1 6 2 2" xfId="10560"/>
    <cellStyle name="40% - Accent1 6 2 2 2" xfId="14466"/>
    <cellStyle name="40% - Accent1 6 2 2 2 2" xfId="22356"/>
    <cellStyle name="40% - Accent1 6 2 2 2 2 2" xfId="40513"/>
    <cellStyle name="40% - Accent1 6 2 2 2 3" xfId="32627"/>
    <cellStyle name="40% - Accent1 6 2 2 3" xfId="18449"/>
    <cellStyle name="40% - Accent1 6 2 2 3 2" xfId="36607"/>
    <cellStyle name="40% - Accent1 6 2 2 4" xfId="28721"/>
    <cellStyle name="40% - Accent1 6 2 3" xfId="12520"/>
    <cellStyle name="40% - Accent1 6 2 3 2" xfId="20410"/>
    <cellStyle name="40% - Accent1 6 2 3 2 2" xfId="38567"/>
    <cellStyle name="40% - Accent1 6 2 3 3" xfId="30681"/>
    <cellStyle name="40% - Accent1 6 2 4" xfId="16445"/>
    <cellStyle name="40% - Accent1 6 2 4 2" xfId="34603"/>
    <cellStyle name="40% - Accent1 6 2 5" xfId="26775"/>
    <cellStyle name="40% - Accent1 6 3" xfId="9875"/>
    <cellStyle name="40% - Accent1 6 3 2" xfId="13781"/>
    <cellStyle name="40% - Accent1 6 3 2 2" xfId="21671"/>
    <cellStyle name="40% - Accent1 6 3 2 2 2" xfId="39828"/>
    <cellStyle name="40% - Accent1 6 3 2 3" xfId="31942"/>
    <cellStyle name="40% - Accent1 6 3 3" xfId="17764"/>
    <cellStyle name="40% - Accent1 6 3 3 2" xfId="35922"/>
    <cellStyle name="40% - Accent1 6 3 4" xfId="28036"/>
    <cellStyle name="40% - Accent1 6 4" xfId="12003"/>
    <cellStyle name="40% - Accent1 6 4 2" xfId="19893"/>
    <cellStyle name="40% - Accent1 6 4 2 2" xfId="38050"/>
    <cellStyle name="40% - Accent1 6 4 3" xfId="30164"/>
    <cellStyle name="40% - Accent1 6 5" xfId="15915"/>
    <cellStyle name="40% - Accent1 6 5 2" xfId="34073"/>
    <cellStyle name="40% - Accent1 6 6" xfId="26258"/>
    <cellStyle name="40% - Accent1 7" xfId="1009"/>
    <cellStyle name="40% - Accent1 7 2" xfId="3055"/>
    <cellStyle name="40% - Accent1 7 2 2" xfId="10561"/>
    <cellStyle name="40% - Accent1 7 2 2 2" xfId="14467"/>
    <cellStyle name="40% - Accent1 7 2 2 2 2" xfId="22357"/>
    <cellStyle name="40% - Accent1 7 2 2 2 2 2" xfId="40514"/>
    <cellStyle name="40% - Accent1 7 2 2 2 3" xfId="32628"/>
    <cellStyle name="40% - Accent1 7 2 2 3" xfId="18450"/>
    <cellStyle name="40% - Accent1 7 2 2 3 2" xfId="36608"/>
    <cellStyle name="40% - Accent1 7 2 2 4" xfId="28722"/>
    <cellStyle name="40% - Accent1 7 2 3" xfId="12521"/>
    <cellStyle name="40% - Accent1 7 2 3 2" xfId="20411"/>
    <cellStyle name="40% - Accent1 7 2 3 2 2" xfId="38568"/>
    <cellStyle name="40% - Accent1 7 2 3 3" xfId="30682"/>
    <cellStyle name="40% - Accent1 7 2 4" xfId="16446"/>
    <cellStyle name="40% - Accent1 7 2 4 2" xfId="34604"/>
    <cellStyle name="40% - Accent1 7 2 5" xfId="26776"/>
    <cellStyle name="40% - Accent1 7 3" xfId="9876"/>
    <cellStyle name="40% - Accent1 7 3 2" xfId="13782"/>
    <cellStyle name="40% - Accent1 7 3 2 2" xfId="21672"/>
    <cellStyle name="40% - Accent1 7 3 2 2 2" xfId="39829"/>
    <cellStyle name="40% - Accent1 7 3 2 3" xfId="31943"/>
    <cellStyle name="40% - Accent1 7 3 3" xfId="17765"/>
    <cellStyle name="40% - Accent1 7 3 3 2" xfId="35923"/>
    <cellStyle name="40% - Accent1 7 3 4" xfId="28037"/>
    <cellStyle name="40% - Accent1 7 4" xfId="12004"/>
    <cellStyle name="40% - Accent1 7 4 2" xfId="19894"/>
    <cellStyle name="40% - Accent1 7 4 2 2" xfId="38051"/>
    <cellStyle name="40% - Accent1 7 4 3" xfId="30165"/>
    <cellStyle name="40% - Accent1 7 5" xfId="15916"/>
    <cellStyle name="40% - Accent1 7 5 2" xfId="34074"/>
    <cellStyle name="40% - Accent1 7 6" xfId="26259"/>
    <cellStyle name="40% - Accent1 8" xfId="1010"/>
    <cellStyle name="40% - Accent1 8 2" xfId="3056"/>
    <cellStyle name="40% - Accent1 8 2 2" xfId="10562"/>
    <cellStyle name="40% - Accent1 8 2 2 2" xfId="14468"/>
    <cellStyle name="40% - Accent1 8 2 2 2 2" xfId="22358"/>
    <cellStyle name="40% - Accent1 8 2 2 2 2 2" xfId="40515"/>
    <cellStyle name="40% - Accent1 8 2 2 2 3" xfId="32629"/>
    <cellStyle name="40% - Accent1 8 2 2 3" xfId="18451"/>
    <cellStyle name="40% - Accent1 8 2 2 3 2" xfId="36609"/>
    <cellStyle name="40% - Accent1 8 2 2 4" xfId="28723"/>
    <cellStyle name="40% - Accent1 8 2 3" xfId="12522"/>
    <cellStyle name="40% - Accent1 8 2 3 2" xfId="20412"/>
    <cellStyle name="40% - Accent1 8 2 3 2 2" xfId="38569"/>
    <cellStyle name="40% - Accent1 8 2 3 3" xfId="30683"/>
    <cellStyle name="40% - Accent1 8 2 4" xfId="16447"/>
    <cellStyle name="40% - Accent1 8 2 4 2" xfId="34605"/>
    <cellStyle name="40% - Accent1 8 2 5" xfId="26777"/>
    <cellStyle name="40% - Accent1 8 3" xfId="9877"/>
    <cellStyle name="40% - Accent1 8 3 2" xfId="13783"/>
    <cellStyle name="40% - Accent1 8 3 2 2" xfId="21673"/>
    <cellStyle name="40% - Accent1 8 3 2 2 2" xfId="39830"/>
    <cellStyle name="40% - Accent1 8 3 2 3" xfId="31944"/>
    <cellStyle name="40% - Accent1 8 3 3" xfId="17766"/>
    <cellStyle name="40% - Accent1 8 3 3 2" xfId="35924"/>
    <cellStyle name="40% - Accent1 8 3 4" xfId="28038"/>
    <cellStyle name="40% - Accent1 8 4" xfId="12005"/>
    <cellStyle name="40% - Accent1 8 4 2" xfId="19895"/>
    <cellStyle name="40% - Accent1 8 4 2 2" xfId="38052"/>
    <cellStyle name="40% - Accent1 8 4 3" xfId="30166"/>
    <cellStyle name="40% - Accent1 8 5" xfId="15917"/>
    <cellStyle name="40% - Accent1 8 5 2" xfId="34075"/>
    <cellStyle name="40% - Accent1 8 6" xfId="26260"/>
    <cellStyle name="40% - Accent1 9" xfId="1011"/>
    <cellStyle name="40% - Accent1 9 2" xfId="3057"/>
    <cellStyle name="40% - Accent1 9 2 2" xfId="10563"/>
    <cellStyle name="40% - Accent1 9 2 2 2" xfId="14469"/>
    <cellStyle name="40% - Accent1 9 2 2 2 2" xfId="22359"/>
    <cellStyle name="40% - Accent1 9 2 2 2 2 2" xfId="40516"/>
    <cellStyle name="40% - Accent1 9 2 2 2 3" xfId="32630"/>
    <cellStyle name="40% - Accent1 9 2 2 3" xfId="18452"/>
    <cellStyle name="40% - Accent1 9 2 2 3 2" xfId="36610"/>
    <cellStyle name="40% - Accent1 9 2 2 4" xfId="28724"/>
    <cellStyle name="40% - Accent1 9 2 3" xfId="12523"/>
    <cellStyle name="40% - Accent1 9 2 3 2" xfId="20413"/>
    <cellStyle name="40% - Accent1 9 2 3 2 2" xfId="38570"/>
    <cellStyle name="40% - Accent1 9 2 3 3" xfId="30684"/>
    <cellStyle name="40% - Accent1 9 2 4" xfId="16448"/>
    <cellStyle name="40% - Accent1 9 2 4 2" xfId="34606"/>
    <cellStyle name="40% - Accent1 9 2 5" xfId="26778"/>
    <cellStyle name="40% - Accent1 9 3" xfId="9878"/>
    <cellStyle name="40% - Accent1 9 3 2" xfId="13784"/>
    <cellStyle name="40% - Accent1 9 3 2 2" xfId="21674"/>
    <cellStyle name="40% - Accent1 9 3 2 2 2" xfId="39831"/>
    <cellStyle name="40% - Accent1 9 3 2 3" xfId="31945"/>
    <cellStyle name="40% - Accent1 9 3 3" xfId="17767"/>
    <cellStyle name="40% - Accent1 9 3 3 2" xfId="35925"/>
    <cellStyle name="40% - Accent1 9 3 4" xfId="28039"/>
    <cellStyle name="40% - Accent1 9 4" xfId="12006"/>
    <cellStyle name="40% - Accent1 9 4 2" xfId="19896"/>
    <cellStyle name="40% - Accent1 9 4 2 2" xfId="38053"/>
    <cellStyle name="40% - Accent1 9 4 3" xfId="30167"/>
    <cellStyle name="40% - Accent1 9 5" xfId="15918"/>
    <cellStyle name="40% - Accent1 9 5 2" xfId="34076"/>
    <cellStyle name="40% - Accent1 9 6" xfId="26261"/>
    <cellStyle name="40% - Accent2" xfId="844" builtinId="35" customBuiltin="1"/>
    <cellStyle name="40% - Accent2 10" xfId="1012"/>
    <cellStyle name="40% - Accent2 10 2" xfId="3058"/>
    <cellStyle name="40% - Accent2 10 2 2" xfId="10564"/>
    <cellStyle name="40% - Accent2 10 2 2 2" xfId="14470"/>
    <cellStyle name="40% - Accent2 10 2 2 2 2" xfId="22360"/>
    <cellStyle name="40% - Accent2 10 2 2 2 2 2" xfId="40517"/>
    <cellStyle name="40% - Accent2 10 2 2 2 3" xfId="32631"/>
    <cellStyle name="40% - Accent2 10 2 2 3" xfId="18453"/>
    <cellStyle name="40% - Accent2 10 2 2 3 2" xfId="36611"/>
    <cellStyle name="40% - Accent2 10 2 2 4" xfId="28725"/>
    <cellStyle name="40% - Accent2 10 2 3" xfId="12524"/>
    <cellStyle name="40% - Accent2 10 2 3 2" xfId="20414"/>
    <cellStyle name="40% - Accent2 10 2 3 2 2" xfId="38571"/>
    <cellStyle name="40% - Accent2 10 2 3 3" xfId="30685"/>
    <cellStyle name="40% - Accent2 10 2 4" xfId="16449"/>
    <cellStyle name="40% - Accent2 10 2 4 2" xfId="34607"/>
    <cellStyle name="40% - Accent2 10 2 5" xfId="26779"/>
    <cellStyle name="40% - Accent2 10 3" xfId="9879"/>
    <cellStyle name="40% - Accent2 10 3 2" xfId="13785"/>
    <cellStyle name="40% - Accent2 10 3 2 2" xfId="21675"/>
    <cellStyle name="40% - Accent2 10 3 2 2 2" xfId="39832"/>
    <cellStyle name="40% - Accent2 10 3 2 3" xfId="31946"/>
    <cellStyle name="40% - Accent2 10 3 3" xfId="17768"/>
    <cellStyle name="40% - Accent2 10 3 3 2" xfId="35926"/>
    <cellStyle name="40% - Accent2 10 3 4" xfId="28040"/>
    <cellStyle name="40% - Accent2 10 4" xfId="12007"/>
    <cellStyle name="40% - Accent2 10 4 2" xfId="19897"/>
    <cellStyle name="40% - Accent2 10 4 2 2" xfId="38054"/>
    <cellStyle name="40% - Accent2 10 4 3" xfId="30168"/>
    <cellStyle name="40% - Accent2 10 5" xfId="15919"/>
    <cellStyle name="40% - Accent2 10 5 2" xfId="34077"/>
    <cellStyle name="40% - Accent2 10 6" xfId="26262"/>
    <cellStyle name="40% - Accent2 11" xfId="1013"/>
    <cellStyle name="40% - Accent2 11 2" xfId="3059"/>
    <cellStyle name="40% - Accent2 11 2 2" xfId="10565"/>
    <cellStyle name="40% - Accent2 11 2 2 2" xfId="14471"/>
    <cellStyle name="40% - Accent2 11 2 2 2 2" xfId="22361"/>
    <cellStyle name="40% - Accent2 11 2 2 2 2 2" xfId="40518"/>
    <cellStyle name="40% - Accent2 11 2 2 2 3" xfId="32632"/>
    <cellStyle name="40% - Accent2 11 2 2 3" xfId="18454"/>
    <cellStyle name="40% - Accent2 11 2 2 3 2" xfId="36612"/>
    <cellStyle name="40% - Accent2 11 2 2 4" xfId="28726"/>
    <cellStyle name="40% - Accent2 11 2 3" xfId="12525"/>
    <cellStyle name="40% - Accent2 11 2 3 2" xfId="20415"/>
    <cellStyle name="40% - Accent2 11 2 3 2 2" xfId="38572"/>
    <cellStyle name="40% - Accent2 11 2 3 3" xfId="30686"/>
    <cellStyle name="40% - Accent2 11 2 4" xfId="16450"/>
    <cellStyle name="40% - Accent2 11 2 4 2" xfId="34608"/>
    <cellStyle name="40% - Accent2 11 2 5" xfId="26780"/>
    <cellStyle name="40% - Accent2 11 3" xfId="9880"/>
    <cellStyle name="40% - Accent2 11 3 2" xfId="13786"/>
    <cellStyle name="40% - Accent2 11 3 2 2" xfId="21676"/>
    <cellStyle name="40% - Accent2 11 3 2 2 2" xfId="39833"/>
    <cellStyle name="40% - Accent2 11 3 2 3" xfId="31947"/>
    <cellStyle name="40% - Accent2 11 3 3" xfId="17769"/>
    <cellStyle name="40% - Accent2 11 3 3 2" xfId="35927"/>
    <cellStyle name="40% - Accent2 11 3 4" xfId="28041"/>
    <cellStyle name="40% - Accent2 11 4" xfId="12008"/>
    <cellStyle name="40% - Accent2 11 4 2" xfId="19898"/>
    <cellStyle name="40% - Accent2 11 4 2 2" xfId="38055"/>
    <cellStyle name="40% - Accent2 11 4 3" xfId="30169"/>
    <cellStyle name="40% - Accent2 11 5" xfId="15920"/>
    <cellStyle name="40% - Accent2 11 5 2" xfId="34078"/>
    <cellStyle name="40% - Accent2 11 6" xfId="26263"/>
    <cellStyle name="40% - Accent2 12" xfId="1014"/>
    <cellStyle name="40% - Accent2 12 2" xfId="3060"/>
    <cellStyle name="40% - Accent2 12 2 2" xfId="10566"/>
    <cellStyle name="40% - Accent2 12 2 2 2" xfId="14472"/>
    <cellStyle name="40% - Accent2 12 2 2 2 2" xfId="22362"/>
    <cellStyle name="40% - Accent2 12 2 2 2 2 2" xfId="40519"/>
    <cellStyle name="40% - Accent2 12 2 2 2 3" xfId="32633"/>
    <cellStyle name="40% - Accent2 12 2 2 3" xfId="18455"/>
    <cellStyle name="40% - Accent2 12 2 2 3 2" xfId="36613"/>
    <cellStyle name="40% - Accent2 12 2 2 4" xfId="28727"/>
    <cellStyle name="40% - Accent2 12 2 3" xfId="12526"/>
    <cellStyle name="40% - Accent2 12 2 3 2" xfId="20416"/>
    <cellStyle name="40% - Accent2 12 2 3 2 2" xfId="38573"/>
    <cellStyle name="40% - Accent2 12 2 3 3" xfId="30687"/>
    <cellStyle name="40% - Accent2 12 2 4" xfId="16451"/>
    <cellStyle name="40% - Accent2 12 2 4 2" xfId="34609"/>
    <cellStyle name="40% - Accent2 12 2 5" xfId="26781"/>
    <cellStyle name="40% - Accent2 12 3" xfId="9881"/>
    <cellStyle name="40% - Accent2 12 3 2" xfId="13787"/>
    <cellStyle name="40% - Accent2 12 3 2 2" xfId="21677"/>
    <cellStyle name="40% - Accent2 12 3 2 2 2" xfId="39834"/>
    <cellStyle name="40% - Accent2 12 3 2 3" xfId="31948"/>
    <cellStyle name="40% - Accent2 12 3 3" xfId="17770"/>
    <cellStyle name="40% - Accent2 12 3 3 2" xfId="35928"/>
    <cellStyle name="40% - Accent2 12 3 4" xfId="28042"/>
    <cellStyle name="40% - Accent2 12 4" xfId="12009"/>
    <cellStyle name="40% - Accent2 12 4 2" xfId="19899"/>
    <cellStyle name="40% - Accent2 12 4 2 2" xfId="38056"/>
    <cellStyle name="40% - Accent2 12 4 3" xfId="30170"/>
    <cellStyle name="40% - Accent2 12 5" xfId="15921"/>
    <cellStyle name="40% - Accent2 12 5 2" xfId="34079"/>
    <cellStyle name="40% - Accent2 12 6" xfId="26264"/>
    <cellStyle name="40% - Accent2 13" xfId="1015"/>
    <cellStyle name="40% - Accent2 13 2" xfId="3061"/>
    <cellStyle name="40% - Accent2 13 2 2" xfId="10567"/>
    <cellStyle name="40% - Accent2 13 2 2 2" xfId="14473"/>
    <cellStyle name="40% - Accent2 13 2 2 2 2" xfId="22363"/>
    <cellStyle name="40% - Accent2 13 2 2 2 2 2" xfId="40520"/>
    <cellStyle name="40% - Accent2 13 2 2 2 3" xfId="32634"/>
    <cellStyle name="40% - Accent2 13 2 2 3" xfId="18456"/>
    <cellStyle name="40% - Accent2 13 2 2 3 2" xfId="36614"/>
    <cellStyle name="40% - Accent2 13 2 2 4" xfId="28728"/>
    <cellStyle name="40% - Accent2 13 2 3" xfId="12527"/>
    <cellStyle name="40% - Accent2 13 2 3 2" xfId="20417"/>
    <cellStyle name="40% - Accent2 13 2 3 2 2" xfId="38574"/>
    <cellStyle name="40% - Accent2 13 2 3 3" xfId="30688"/>
    <cellStyle name="40% - Accent2 13 2 4" xfId="16452"/>
    <cellStyle name="40% - Accent2 13 2 4 2" xfId="34610"/>
    <cellStyle name="40% - Accent2 13 2 5" xfId="26782"/>
    <cellStyle name="40% - Accent2 13 3" xfId="9882"/>
    <cellStyle name="40% - Accent2 13 3 2" xfId="13788"/>
    <cellStyle name="40% - Accent2 13 3 2 2" xfId="21678"/>
    <cellStyle name="40% - Accent2 13 3 2 2 2" xfId="39835"/>
    <cellStyle name="40% - Accent2 13 3 2 3" xfId="31949"/>
    <cellStyle name="40% - Accent2 13 3 3" xfId="17771"/>
    <cellStyle name="40% - Accent2 13 3 3 2" xfId="35929"/>
    <cellStyle name="40% - Accent2 13 3 4" xfId="28043"/>
    <cellStyle name="40% - Accent2 13 4" xfId="12010"/>
    <cellStyle name="40% - Accent2 13 4 2" xfId="19900"/>
    <cellStyle name="40% - Accent2 13 4 2 2" xfId="38057"/>
    <cellStyle name="40% - Accent2 13 4 3" xfId="30171"/>
    <cellStyle name="40% - Accent2 13 5" xfId="15922"/>
    <cellStyle name="40% - Accent2 13 5 2" xfId="34080"/>
    <cellStyle name="40% - Accent2 13 6" xfId="26265"/>
    <cellStyle name="40% - Accent2 14" xfId="1016"/>
    <cellStyle name="40% - Accent2 14 2" xfId="3062"/>
    <cellStyle name="40% - Accent2 14 2 2" xfId="10568"/>
    <cellStyle name="40% - Accent2 14 2 2 2" xfId="14474"/>
    <cellStyle name="40% - Accent2 14 2 2 2 2" xfId="22364"/>
    <cellStyle name="40% - Accent2 14 2 2 2 2 2" xfId="40521"/>
    <cellStyle name="40% - Accent2 14 2 2 2 3" xfId="32635"/>
    <cellStyle name="40% - Accent2 14 2 2 3" xfId="18457"/>
    <cellStyle name="40% - Accent2 14 2 2 3 2" xfId="36615"/>
    <cellStyle name="40% - Accent2 14 2 2 4" xfId="28729"/>
    <cellStyle name="40% - Accent2 14 2 3" xfId="12528"/>
    <cellStyle name="40% - Accent2 14 2 3 2" xfId="20418"/>
    <cellStyle name="40% - Accent2 14 2 3 2 2" xfId="38575"/>
    <cellStyle name="40% - Accent2 14 2 3 3" xfId="30689"/>
    <cellStyle name="40% - Accent2 14 2 4" xfId="16453"/>
    <cellStyle name="40% - Accent2 14 2 4 2" xfId="34611"/>
    <cellStyle name="40% - Accent2 14 2 5" xfId="26783"/>
    <cellStyle name="40% - Accent2 14 3" xfId="9883"/>
    <cellStyle name="40% - Accent2 14 3 2" xfId="13789"/>
    <cellStyle name="40% - Accent2 14 3 2 2" xfId="21679"/>
    <cellStyle name="40% - Accent2 14 3 2 2 2" xfId="39836"/>
    <cellStyle name="40% - Accent2 14 3 2 3" xfId="31950"/>
    <cellStyle name="40% - Accent2 14 3 3" xfId="17772"/>
    <cellStyle name="40% - Accent2 14 3 3 2" xfId="35930"/>
    <cellStyle name="40% - Accent2 14 3 4" xfId="28044"/>
    <cellStyle name="40% - Accent2 14 4" xfId="12011"/>
    <cellStyle name="40% - Accent2 14 4 2" xfId="19901"/>
    <cellStyle name="40% - Accent2 14 4 2 2" xfId="38058"/>
    <cellStyle name="40% - Accent2 14 4 3" xfId="30172"/>
    <cellStyle name="40% - Accent2 14 5" xfId="15923"/>
    <cellStyle name="40% - Accent2 14 5 2" xfId="34081"/>
    <cellStyle name="40% - Accent2 14 6" xfId="26266"/>
    <cellStyle name="40% - Accent2 15" xfId="1426"/>
    <cellStyle name="40% - Accent2 16" xfId="4865"/>
    <cellStyle name="40% - Accent2 16 2" xfId="11093"/>
    <cellStyle name="40% - Accent2 16 2 2" xfId="14999"/>
    <cellStyle name="40% - Accent2 16 2 2 2" xfId="22889"/>
    <cellStyle name="40% - Accent2 16 2 2 2 2" xfId="41046"/>
    <cellStyle name="40% - Accent2 16 2 2 3" xfId="33160"/>
    <cellStyle name="40% - Accent2 16 2 3" xfId="18982"/>
    <cellStyle name="40% - Accent2 16 2 3 2" xfId="37140"/>
    <cellStyle name="40% - Accent2 16 2 4" xfId="29254"/>
    <cellStyle name="40% - Accent2 16 3" xfId="12861"/>
    <cellStyle name="40% - Accent2 16 3 2" xfId="20751"/>
    <cellStyle name="40% - Accent2 16 3 2 2" xfId="38908"/>
    <cellStyle name="40% - Accent2 16 3 3" xfId="31022"/>
    <cellStyle name="40% - Accent2 16 4" xfId="16813"/>
    <cellStyle name="40% - Accent2 16 4 2" xfId="34971"/>
    <cellStyle name="40% - Accent2 16 5" xfId="27116"/>
    <cellStyle name="40% - Accent2 17" xfId="4880"/>
    <cellStyle name="40% - Accent2 17 2" xfId="11108"/>
    <cellStyle name="40% - Accent2 17 2 2" xfId="15014"/>
    <cellStyle name="40% - Accent2 17 2 2 2" xfId="22904"/>
    <cellStyle name="40% - Accent2 17 2 2 2 2" xfId="41061"/>
    <cellStyle name="40% - Accent2 17 2 2 3" xfId="33175"/>
    <cellStyle name="40% - Accent2 17 2 3" xfId="18997"/>
    <cellStyle name="40% - Accent2 17 2 3 2" xfId="37155"/>
    <cellStyle name="40% - Accent2 17 2 4" xfId="29269"/>
    <cellStyle name="40% - Accent2 17 3" xfId="12876"/>
    <cellStyle name="40% - Accent2 17 3 2" xfId="20766"/>
    <cellStyle name="40% - Accent2 17 3 2 2" xfId="38923"/>
    <cellStyle name="40% - Accent2 17 3 3" xfId="31037"/>
    <cellStyle name="40% - Accent2 17 4" xfId="16828"/>
    <cellStyle name="40% - Accent2 17 4 2" xfId="34986"/>
    <cellStyle name="40% - Accent2 17 5" xfId="27131"/>
    <cellStyle name="40% - Accent2 18" xfId="9749"/>
    <cellStyle name="40% - Accent2 18 2" xfId="13655"/>
    <cellStyle name="40% - Accent2 18 2 2" xfId="21545"/>
    <cellStyle name="40% - Accent2 18 2 2 2" xfId="39702"/>
    <cellStyle name="40% - Accent2 18 2 3" xfId="31816"/>
    <cellStyle name="40% - Accent2 18 3" xfId="17638"/>
    <cellStyle name="40% - Accent2 18 3 2" xfId="35796"/>
    <cellStyle name="40% - Accent2 18 4" xfId="27910"/>
    <cellStyle name="40% - Accent2 19" xfId="11877"/>
    <cellStyle name="40% - Accent2 19 2" xfId="19767"/>
    <cellStyle name="40% - Accent2 19 2 2" xfId="37924"/>
    <cellStyle name="40% - Accent2 19 3" xfId="30038"/>
    <cellStyle name="40% - Accent2 2" xfId="100"/>
    <cellStyle name="40% - Accent2 2 10" xfId="25853"/>
    <cellStyle name="40% - Accent2 2 2" xfId="406"/>
    <cellStyle name="40% - Accent2 2 2 2" xfId="661"/>
    <cellStyle name="40% - Accent2 2 2 2 2" xfId="3064"/>
    <cellStyle name="40% - Accent2 2 2 2 2 2" xfId="10570"/>
    <cellStyle name="40% - Accent2 2 2 2 2 2 2" xfId="14476"/>
    <cellStyle name="40% - Accent2 2 2 2 2 2 2 2" xfId="22366"/>
    <cellStyle name="40% - Accent2 2 2 2 2 2 2 2 2" xfId="40523"/>
    <cellStyle name="40% - Accent2 2 2 2 2 2 2 3" xfId="32637"/>
    <cellStyle name="40% - Accent2 2 2 2 2 2 3" xfId="18459"/>
    <cellStyle name="40% - Accent2 2 2 2 2 2 3 2" xfId="36617"/>
    <cellStyle name="40% - Accent2 2 2 2 2 2 4" xfId="28731"/>
    <cellStyle name="40% - Accent2 2 2 2 2 3" xfId="12530"/>
    <cellStyle name="40% - Accent2 2 2 2 2 3 2" xfId="20420"/>
    <cellStyle name="40% - Accent2 2 2 2 2 3 2 2" xfId="38577"/>
    <cellStyle name="40% - Accent2 2 2 2 2 3 3" xfId="30691"/>
    <cellStyle name="40% - Accent2 2 2 2 2 4" xfId="16455"/>
    <cellStyle name="40% - Accent2 2 2 2 2 4 2" xfId="34613"/>
    <cellStyle name="40% - Accent2 2 2 2 2 5" xfId="26785"/>
    <cellStyle name="40% - Accent2 2 2 2 3" xfId="9667"/>
    <cellStyle name="40% - Accent2 2 2 2 3 2" xfId="13573"/>
    <cellStyle name="40% - Accent2 2 2 2 3 2 2" xfId="21463"/>
    <cellStyle name="40% - Accent2 2 2 2 3 2 2 2" xfId="39620"/>
    <cellStyle name="40% - Accent2 2 2 2 3 2 3" xfId="31734"/>
    <cellStyle name="40% - Accent2 2 2 2 3 3" xfId="17556"/>
    <cellStyle name="40% - Accent2 2 2 2 3 3 2" xfId="35714"/>
    <cellStyle name="40% - Accent2 2 2 2 3 4" xfId="27828"/>
    <cellStyle name="40% - Accent2 2 2 2 4" xfId="11799"/>
    <cellStyle name="40% - Accent2 2 2 2 4 2" xfId="19689"/>
    <cellStyle name="40% - Accent2 2 2 2 4 2 2" xfId="37846"/>
    <cellStyle name="40% - Accent2 2 2 2 4 3" xfId="29960"/>
    <cellStyle name="40% - Accent2 2 2 2 5" xfId="15723"/>
    <cellStyle name="40% - Accent2 2 2 2 5 2" xfId="33881"/>
    <cellStyle name="40% - Accent2 2 2 2 6" xfId="26066"/>
    <cellStyle name="40% - Accent2 2 2 3" xfId="1018"/>
    <cellStyle name="40% - Accent2 2 2 3 2" xfId="9885"/>
    <cellStyle name="40% - Accent2 2 2 3 2 2" xfId="13791"/>
    <cellStyle name="40% - Accent2 2 2 3 2 2 2" xfId="21681"/>
    <cellStyle name="40% - Accent2 2 2 3 2 2 2 2" xfId="39838"/>
    <cellStyle name="40% - Accent2 2 2 3 2 2 3" xfId="31952"/>
    <cellStyle name="40% - Accent2 2 2 3 2 3" xfId="17774"/>
    <cellStyle name="40% - Accent2 2 2 3 2 3 2" xfId="35932"/>
    <cellStyle name="40% - Accent2 2 2 3 2 4" xfId="28046"/>
    <cellStyle name="40% - Accent2 2 2 3 3" xfId="12013"/>
    <cellStyle name="40% - Accent2 2 2 3 3 2" xfId="19903"/>
    <cellStyle name="40% - Accent2 2 2 3 3 2 2" xfId="38060"/>
    <cellStyle name="40% - Accent2 2 2 3 3 3" xfId="30174"/>
    <cellStyle name="40% - Accent2 2 2 3 4" xfId="15925"/>
    <cellStyle name="40% - Accent2 2 2 3 4 2" xfId="34083"/>
    <cellStyle name="40% - Accent2 2 2 3 5" xfId="26268"/>
    <cellStyle name="40% - Accent2 2 2 4" xfId="9559"/>
    <cellStyle name="40% - Accent2 2 2 4 2" xfId="13465"/>
    <cellStyle name="40% - Accent2 2 2 4 2 2" xfId="21355"/>
    <cellStyle name="40% - Accent2 2 2 4 2 2 2" xfId="39512"/>
    <cellStyle name="40% - Accent2 2 2 4 2 3" xfId="31626"/>
    <cellStyle name="40% - Accent2 2 2 4 3" xfId="17448"/>
    <cellStyle name="40% - Accent2 2 2 4 3 2" xfId="35606"/>
    <cellStyle name="40% - Accent2 2 2 4 4" xfId="27720"/>
    <cellStyle name="40% - Accent2 2 2 5" xfId="11691"/>
    <cellStyle name="40% - Accent2 2 2 5 2" xfId="19581"/>
    <cellStyle name="40% - Accent2 2 2 5 2 2" xfId="37738"/>
    <cellStyle name="40% - Accent2 2 2 5 3" xfId="29852"/>
    <cellStyle name="40% - Accent2 2 2 6" xfId="15615"/>
    <cellStyle name="40% - Accent2 2 2 6 2" xfId="33773"/>
    <cellStyle name="40% - Accent2 2 2 7" xfId="25958"/>
    <cellStyle name="40% - Accent2 2 3" xfId="286"/>
    <cellStyle name="40% - Accent2 2 3 2" xfId="3065"/>
    <cellStyle name="40% - Accent2 2 3 2 2" xfId="10571"/>
    <cellStyle name="40% - Accent2 2 3 2 2 2" xfId="14477"/>
    <cellStyle name="40% - Accent2 2 3 2 2 2 2" xfId="22367"/>
    <cellStyle name="40% - Accent2 2 3 2 2 2 2 2" xfId="40524"/>
    <cellStyle name="40% - Accent2 2 3 2 2 2 3" xfId="32638"/>
    <cellStyle name="40% - Accent2 2 3 2 2 3" xfId="18460"/>
    <cellStyle name="40% - Accent2 2 3 2 2 3 2" xfId="36618"/>
    <cellStyle name="40% - Accent2 2 3 2 2 4" xfId="28732"/>
    <cellStyle name="40% - Accent2 2 3 2 3" xfId="12531"/>
    <cellStyle name="40% - Accent2 2 3 2 3 2" xfId="20421"/>
    <cellStyle name="40% - Accent2 2 3 2 3 2 2" xfId="38578"/>
    <cellStyle name="40% - Accent2 2 3 2 3 3" xfId="30692"/>
    <cellStyle name="40% - Accent2 2 3 2 4" xfId="16456"/>
    <cellStyle name="40% - Accent2 2 3 2 4 2" xfId="34614"/>
    <cellStyle name="40% - Accent2 2 3 2 5" xfId="26786"/>
    <cellStyle name="40% - Accent2 2 3 3" xfId="1019"/>
    <cellStyle name="40% - Accent2 2 3 3 2" xfId="9886"/>
    <cellStyle name="40% - Accent2 2 3 3 2 2" xfId="13792"/>
    <cellStyle name="40% - Accent2 2 3 3 2 2 2" xfId="21682"/>
    <cellStyle name="40% - Accent2 2 3 3 2 2 2 2" xfId="39839"/>
    <cellStyle name="40% - Accent2 2 3 3 2 2 3" xfId="31953"/>
    <cellStyle name="40% - Accent2 2 3 3 2 3" xfId="17775"/>
    <cellStyle name="40% - Accent2 2 3 3 2 3 2" xfId="35933"/>
    <cellStyle name="40% - Accent2 2 3 3 2 4" xfId="28047"/>
    <cellStyle name="40% - Accent2 2 3 3 3" xfId="12014"/>
    <cellStyle name="40% - Accent2 2 3 3 3 2" xfId="19904"/>
    <cellStyle name="40% - Accent2 2 3 3 3 2 2" xfId="38061"/>
    <cellStyle name="40% - Accent2 2 3 3 3 3" xfId="30175"/>
    <cellStyle name="40% - Accent2 2 3 3 4" xfId="15926"/>
    <cellStyle name="40% - Accent2 2 3 3 4 2" xfId="34084"/>
    <cellStyle name="40% - Accent2 2 3 3 5" xfId="26269"/>
    <cellStyle name="40% - Accent2 2 3 4" xfId="9495"/>
    <cellStyle name="40% - Accent2 2 3 4 2" xfId="13401"/>
    <cellStyle name="40% - Accent2 2 3 4 2 2" xfId="21291"/>
    <cellStyle name="40% - Accent2 2 3 4 2 2 2" xfId="39448"/>
    <cellStyle name="40% - Accent2 2 3 4 2 3" xfId="31562"/>
    <cellStyle name="40% - Accent2 2 3 4 3" xfId="17384"/>
    <cellStyle name="40% - Accent2 2 3 4 3 2" xfId="35542"/>
    <cellStyle name="40% - Accent2 2 3 4 4" xfId="27656"/>
    <cellStyle name="40% - Accent2 2 3 5" xfId="11629"/>
    <cellStyle name="40% - Accent2 2 3 5 2" xfId="19519"/>
    <cellStyle name="40% - Accent2 2 3 5 2 2" xfId="37676"/>
    <cellStyle name="40% - Accent2 2 3 5 3" xfId="29790"/>
    <cellStyle name="40% - Accent2 2 3 6" xfId="15553"/>
    <cellStyle name="40% - Accent2 2 3 6 2" xfId="33711"/>
    <cellStyle name="40% - Accent2 2 3 7" xfId="25896"/>
    <cellStyle name="40% - Accent2 2 4" xfId="528"/>
    <cellStyle name="40% - Accent2 2 4 2" xfId="1020"/>
    <cellStyle name="40% - Accent2 2 4 3" xfId="9608"/>
    <cellStyle name="40% - Accent2 2 4 3 2" xfId="13514"/>
    <cellStyle name="40% - Accent2 2 4 3 2 2" xfId="21404"/>
    <cellStyle name="40% - Accent2 2 4 3 2 2 2" xfId="39561"/>
    <cellStyle name="40% - Accent2 2 4 3 2 3" xfId="31675"/>
    <cellStyle name="40% - Accent2 2 4 3 3" xfId="17497"/>
    <cellStyle name="40% - Accent2 2 4 3 3 2" xfId="35655"/>
    <cellStyle name="40% - Accent2 2 4 3 4" xfId="27769"/>
    <cellStyle name="40% - Accent2 2 4 4" xfId="11740"/>
    <cellStyle name="40% - Accent2 2 4 4 2" xfId="19630"/>
    <cellStyle name="40% - Accent2 2 4 4 2 2" xfId="37787"/>
    <cellStyle name="40% - Accent2 2 4 4 3" xfId="29901"/>
    <cellStyle name="40% - Accent2 2 4 5" xfId="15664"/>
    <cellStyle name="40% - Accent2 2 4 5 2" xfId="33822"/>
    <cellStyle name="40% - Accent2 2 4 6" xfId="26007"/>
    <cellStyle name="40% - Accent2 2 5" xfId="3063"/>
    <cellStyle name="40% - Accent2 2 5 2" xfId="10569"/>
    <cellStyle name="40% - Accent2 2 5 2 2" xfId="14475"/>
    <cellStyle name="40% - Accent2 2 5 2 2 2" xfId="22365"/>
    <cellStyle name="40% - Accent2 2 5 2 2 2 2" xfId="40522"/>
    <cellStyle name="40% - Accent2 2 5 2 2 3" xfId="32636"/>
    <cellStyle name="40% - Accent2 2 5 2 3" xfId="18458"/>
    <cellStyle name="40% - Accent2 2 5 2 3 2" xfId="36616"/>
    <cellStyle name="40% - Accent2 2 5 2 4" xfId="28730"/>
    <cellStyle name="40% - Accent2 2 5 3" xfId="12529"/>
    <cellStyle name="40% - Accent2 2 5 3 2" xfId="20419"/>
    <cellStyle name="40% - Accent2 2 5 3 2 2" xfId="38576"/>
    <cellStyle name="40% - Accent2 2 5 3 3" xfId="30690"/>
    <cellStyle name="40% - Accent2 2 5 4" xfId="16454"/>
    <cellStyle name="40% - Accent2 2 5 4 2" xfId="34612"/>
    <cellStyle name="40% - Accent2 2 5 5" xfId="26784"/>
    <cellStyle name="40% - Accent2 2 6" xfId="1017"/>
    <cellStyle name="40% - Accent2 2 6 2" xfId="9884"/>
    <cellStyle name="40% - Accent2 2 6 2 2" xfId="13790"/>
    <cellStyle name="40% - Accent2 2 6 2 2 2" xfId="21680"/>
    <cellStyle name="40% - Accent2 2 6 2 2 2 2" xfId="39837"/>
    <cellStyle name="40% - Accent2 2 6 2 2 3" xfId="31951"/>
    <cellStyle name="40% - Accent2 2 6 2 3" xfId="17773"/>
    <cellStyle name="40% - Accent2 2 6 2 3 2" xfId="35931"/>
    <cellStyle name="40% - Accent2 2 6 2 4" xfId="28045"/>
    <cellStyle name="40% - Accent2 2 6 3" xfId="12012"/>
    <cellStyle name="40% - Accent2 2 6 3 2" xfId="19902"/>
    <cellStyle name="40% - Accent2 2 6 3 2 2" xfId="38059"/>
    <cellStyle name="40% - Accent2 2 6 3 3" xfId="30173"/>
    <cellStyle name="40% - Accent2 2 6 4" xfId="15924"/>
    <cellStyle name="40% - Accent2 2 6 4 2" xfId="34082"/>
    <cellStyle name="40% - Accent2 2 6 5" xfId="26267"/>
    <cellStyle name="40% - Accent2 2 7" xfId="9448"/>
    <cellStyle name="40% - Accent2 2 7 2" xfId="13354"/>
    <cellStyle name="40% - Accent2 2 7 2 2" xfId="21244"/>
    <cellStyle name="40% - Accent2 2 7 2 2 2" xfId="39401"/>
    <cellStyle name="40% - Accent2 2 7 2 3" xfId="31515"/>
    <cellStyle name="40% - Accent2 2 7 3" xfId="17337"/>
    <cellStyle name="40% - Accent2 2 7 3 2" xfId="35495"/>
    <cellStyle name="40% - Accent2 2 7 4" xfId="27609"/>
    <cellStyle name="40% - Accent2 2 8" xfId="11586"/>
    <cellStyle name="40% - Accent2 2 8 2" xfId="19476"/>
    <cellStyle name="40% - Accent2 2 8 2 2" xfId="37633"/>
    <cellStyle name="40% - Accent2 2 8 3" xfId="29747"/>
    <cellStyle name="40% - Accent2 2 9" xfId="15510"/>
    <cellStyle name="40% - Accent2 2 9 2" xfId="33668"/>
    <cellStyle name="40% - Accent2 20" xfId="15491"/>
    <cellStyle name="40% - Accent2 20 2" xfId="33651"/>
    <cellStyle name="40% - Accent2 21" xfId="25835"/>
    <cellStyle name="40% - Accent2 3" xfId="143"/>
    <cellStyle name="40% - Accent2 3 10" xfId="25868"/>
    <cellStyle name="40% - Accent2 3 2" xfId="421"/>
    <cellStyle name="40% - Accent2 3 2 2" xfId="676"/>
    <cellStyle name="40% - Accent2 3 2 2 2" xfId="3067"/>
    <cellStyle name="40% - Accent2 3 2 2 2 2" xfId="10573"/>
    <cellStyle name="40% - Accent2 3 2 2 2 2 2" xfId="14479"/>
    <cellStyle name="40% - Accent2 3 2 2 2 2 2 2" xfId="22369"/>
    <cellStyle name="40% - Accent2 3 2 2 2 2 2 2 2" xfId="40526"/>
    <cellStyle name="40% - Accent2 3 2 2 2 2 2 3" xfId="32640"/>
    <cellStyle name="40% - Accent2 3 2 2 2 2 3" xfId="18462"/>
    <cellStyle name="40% - Accent2 3 2 2 2 2 3 2" xfId="36620"/>
    <cellStyle name="40% - Accent2 3 2 2 2 2 4" xfId="28734"/>
    <cellStyle name="40% - Accent2 3 2 2 2 3" xfId="12533"/>
    <cellStyle name="40% - Accent2 3 2 2 2 3 2" xfId="20423"/>
    <cellStyle name="40% - Accent2 3 2 2 2 3 2 2" xfId="38580"/>
    <cellStyle name="40% - Accent2 3 2 2 2 3 3" xfId="30694"/>
    <cellStyle name="40% - Accent2 3 2 2 2 4" xfId="16458"/>
    <cellStyle name="40% - Accent2 3 2 2 2 4 2" xfId="34616"/>
    <cellStyle name="40% - Accent2 3 2 2 2 5" xfId="26788"/>
    <cellStyle name="40% - Accent2 3 2 2 3" xfId="9682"/>
    <cellStyle name="40% - Accent2 3 2 2 3 2" xfId="13588"/>
    <cellStyle name="40% - Accent2 3 2 2 3 2 2" xfId="21478"/>
    <cellStyle name="40% - Accent2 3 2 2 3 2 2 2" xfId="39635"/>
    <cellStyle name="40% - Accent2 3 2 2 3 2 3" xfId="31749"/>
    <cellStyle name="40% - Accent2 3 2 2 3 3" xfId="17571"/>
    <cellStyle name="40% - Accent2 3 2 2 3 3 2" xfId="35729"/>
    <cellStyle name="40% - Accent2 3 2 2 3 4" xfId="27843"/>
    <cellStyle name="40% - Accent2 3 2 2 4" xfId="11814"/>
    <cellStyle name="40% - Accent2 3 2 2 4 2" xfId="19704"/>
    <cellStyle name="40% - Accent2 3 2 2 4 2 2" xfId="37861"/>
    <cellStyle name="40% - Accent2 3 2 2 4 3" xfId="29975"/>
    <cellStyle name="40% - Accent2 3 2 2 5" xfId="15738"/>
    <cellStyle name="40% - Accent2 3 2 2 5 2" xfId="33896"/>
    <cellStyle name="40% - Accent2 3 2 2 6" xfId="26081"/>
    <cellStyle name="40% - Accent2 3 2 3" xfId="1022"/>
    <cellStyle name="40% - Accent2 3 2 3 2" xfId="9888"/>
    <cellStyle name="40% - Accent2 3 2 3 2 2" xfId="13794"/>
    <cellStyle name="40% - Accent2 3 2 3 2 2 2" xfId="21684"/>
    <cellStyle name="40% - Accent2 3 2 3 2 2 2 2" xfId="39841"/>
    <cellStyle name="40% - Accent2 3 2 3 2 2 3" xfId="31955"/>
    <cellStyle name="40% - Accent2 3 2 3 2 3" xfId="17777"/>
    <cellStyle name="40% - Accent2 3 2 3 2 3 2" xfId="35935"/>
    <cellStyle name="40% - Accent2 3 2 3 2 4" xfId="28049"/>
    <cellStyle name="40% - Accent2 3 2 3 3" xfId="12016"/>
    <cellStyle name="40% - Accent2 3 2 3 3 2" xfId="19906"/>
    <cellStyle name="40% - Accent2 3 2 3 3 2 2" xfId="38063"/>
    <cellStyle name="40% - Accent2 3 2 3 3 3" xfId="30177"/>
    <cellStyle name="40% - Accent2 3 2 3 4" xfId="15928"/>
    <cellStyle name="40% - Accent2 3 2 3 4 2" xfId="34086"/>
    <cellStyle name="40% - Accent2 3 2 3 5" xfId="26271"/>
    <cellStyle name="40% - Accent2 3 2 4" xfId="9574"/>
    <cellStyle name="40% - Accent2 3 2 4 2" xfId="13480"/>
    <cellStyle name="40% - Accent2 3 2 4 2 2" xfId="21370"/>
    <cellStyle name="40% - Accent2 3 2 4 2 2 2" xfId="39527"/>
    <cellStyle name="40% - Accent2 3 2 4 2 3" xfId="31641"/>
    <cellStyle name="40% - Accent2 3 2 4 3" xfId="17463"/>
    <cellStyle name="40% - Accent2 3 2 4 3 2" xfId="35621"/>
    <cellStyle name="40% - Accent2 3 2 4 4" xfId="27735"/>
    <cellStyle name="40% - Accent2 3 2 5" xfId="11706"/>
    <cellStyle name="40% - Accent2 3 2 5 2" xfId="19596"/>
    <cellStyle name="40% - Accent2 3 2 5 2 2" xfId="37753"/>
    <cellStyle name="40% - Accent2 3 2 5 3" xfId="29867"/>
    <cellStyle name="40% - Accent2 3 2 6" xfId="15630"/>
    <cellStyle name="40% - Accent2 3 2 6 2" xfId="33788"/>
    <cellStyle name="40% - Accent2 3 2 7" xfId="25973"/>
    <cellStyle name="40% - Accent2 3 3" xfId="301"/>
    <cellStyle name="40% - Accent2 3 3 2" xfId="3068"/>
    <cellStyle name="40% - Accent2 3 3 2 2" xfId="10574"/>
    <cellStyle name="40% - Accent2 3 3 2 2 2" xfId="14480"/>
    <cellStyle name="40% - Accent2 3 3 2 2 2 2" xfId="22370"/>
    <cellStyle name="40% - Accent2 3 3 2 2 2 2 2" xfId="40527"/>
    <cellStyle name="40% - Accent2 3 3 2 2 2 3" xfId="32641"/>
    <cellStyle name="40% - Accent2 3 3 2 2 3" xfId="18463"/>
    <cellStyle name="40% - Accent2 3 3 2 2 3 2" xfId="36621"/>
    <cellStyle name="40% - Accent2 3 3 2 2 4" xfId="28735"/>
    <cellStyle name="40% - Accent2 3 3 2 3" xfId="12534"/>
    <cellStyle name="40% - Accent2 3 3 2 3 2" xfId="20424"/>
    <cellStyle name="40% - Accent2 3 3 2 3 2 2" xfId="38581"/>
    <cellStyle name="40% - Accent2 3 3 2 3 3" xfId="30695"/>
    <cellStyle name="40% - Accent2 3 3 2 4" xfId="16459"/>
    <cellStyle name="40% - Accent2 3 3 2 4 2" xfId="34617"/>
    <cellStyle name="40% - Accent2 3 3 2 5" xfId="26789"/>
    <cellStyle name="40% - Accent2 3 3 3" xfId="1023"/>
    <cellStyle name="40% - Accent2 3 3 3 2" xfId="9889"/>
    <cellStyle name="40% - Accent2 3 3 3 2 2" xfId="13795"/>
    <cellStyle name="40% - Accent2 3 3 3 2 2 2" xfId="21685"/>
    <cellStyle name="40% - Accent2 3 3 3 2 2 2 2" xfId="39842"/>
    <cellStyle name="40% - Accent2 3 3 3 2 2 3" xfId="31956"/>
    <cellStyle name="40% - Accent2 3 3 3 2 3" xfId="17778"/>
    <cellStyle name="40% - Accent2 3 3 3 2 3 2" xfId="35936"/>
    <cellStyle name="40% - Accent2 3 3 3 2 4" xfId="28050"/>
    <cellStyle name="40% - Accent2 3 3 3 3" xfId="12017"/>
    <cellStyle name="40% - Accent2 3 3 3 3 2" xfId="19907"/>
    <cellStyle name="40% - Accent2 3 3 3 3 2 2" xfId="38064"/>
    <cellStyle name="40% - Accent2 3 3 3 3 3" xfId="30178"/>
    <cellStyle name="40% - Accent2 3 3 3 4" xfId="15929"/>
    <cellStyle name="40% - Accent2 3 3 3 4 2" xfId="34087"/>
    <cellStyle name="40% - Accent2 3 3 3 5" xfId="26272"/>
    <cellStyle name="40% - Accent2 3 3 4" xfId="9510"/>
    <cellStyle name="40% - Accent2 3 3 4 2" xfId="13416"/>
    <cellStyle name="40% - Accent2 3 3 4 2 2" xfId="21306"/>
    <cellStyle name="40% - Accent2 3 3 4 2 2 2" xfId="39463"/>
    <cellStyle name="40% - Accent2 3 3 4 2 3" xfId="31577"/>
    <cellStyle name="40% - Accent2 3 3 4 3" xfId="17399"/>
    <cellStyle name="40% - Accent2 3 3 4 3 2" xfId="35557"/>
    <cellStyle name="40% - Accent2 3 3 4 4" xfId="27671"/>
    <cellStyle name="40% - Accent2 3 3 5" xfId="11644"/>
    <cellStyle name="40% - Accent2 3 3 5 2" xfId="19534"/>
    <cellStyle name="40% - Accent2 3 3 5 2 2" xfId="37691"/>
    <cellStyle name="40% - Accent2 3 3 5 3" xfId="29805"/>
    <cellStyle name="40% - Accent2 3 3 6" xfId="15568"/>
    <cellStyle name="40% - Accent2 3 3 6 2" xfId="33726"/>
    <cellStyle name="40% - Accent2 3 3 7" xfId="25911"/>
    <cellStyle name="40% - Accent2 3 4" xfId="546"/>
    <cellStyle name="40% - Accent2 3 4 2" xfId="1024"/>
    <cellStyle name="40% - Accent2 3 4 3" xfId="9623"/>
    <cellStyle name="40% - Accent2 3 4 3 2" xfId="13529"/>
    <cellStyle name="40% - Accent2 3 4 3 2 2" xfId="21419"/>
    <cellStyle name="40% - Accent2 3 4 3 2 2 2" xfId="39576"/>
    <cellStyle name="40% - Accent2 3 4 3 2 3" xfId="31690"/>
    <cellStyle name="40% - Accent2 3 4 3 3" xfId="17512"/>
    <cellStyle name="40% - Accent2 3 4 3 3 2" xfId="35670"/>
    <cellStyle name="40% - Accent2 3 4 3 4" xfId="27784"/>
    <cellStyle name="40% - Accent2 3 4 4" xfId="11755"/>
    <cellStyle name="40% - Accent2 3 4 4 2" xfId="19645"/>
    <cellStyle name="40% - Accent2 3 4 4 2 2" xfId="37802"/>
    <cellStyle name="40% - Accent2 3 4 4 3" xfId="29916"/>
    <cellStyle name="40% - Accent2 3 4 5" xfId="15679"/>
    <cellStyle name="40% - Accent2 3 4 5 2" xfId="33837"/>
    <cellStyle name="40% - Accent2 3 4 6" xfId="26022"/>
    <cellStyle name="40% - Accent2 3 5" xfId="3066"/>
    <cellStyle name="40% - Accent2 3 5 2" xfId="10572"/>
    <cellStyle name="40% - Accent2 3 5 2 2" xfId="14478"/>
    <cellStyle name="40% - Accent2 3 5 2 2 2" xfId="22368"/>
    <cellStyle name="40% - Accent2 3 5 2 2 2 2" xfId="40525"/>
    <cellStyle name="40% - Accent2 3 5 2 2 3" xfId="32639"/>
    <cellStyle name="40% - Accent2 3 5 2 3" xfId="18461"/>
    <cellStyle name="40% - Accent2 3 5 2 3 2" xfId="36619"/>
    <cellStyle name="40% - Accent2 3 5 2 4" xfId="28733"/>
    <cellStyle name="40% - Accent2 3 5 3" xfId="12532"/>
    <cellStyle name="40% - Accent2 3 5 3 2" xfId="20422"/>
    <cellStyle name="40% - Accent2 3 5 3 2 2" xfId="38579"/>
    <cellStyle name="40% - Accent2 3 5 3 3" xfId="30693"/>
    <cellStyle name="40% - Accent2 3 5 4" xfId="16457"/>
    <cellStyle name="40% - Accent2 3 5 4 2" xfId="34615"/>
    <cellStyle name="40% - Accent2 3 5 5" xfId="26787"/>
    <cellStyle name="40% - Accent2 3 6" xfId="1021"/>
    <cellStyle name="40% - Accent2 3 6 2" xfId="9887"/>
    <cellStyle name="40% - Accent2 3 6 2 2" xfId="13793"/>
    <cellStyle name="40% - Accent2 3 6 2 2 2" xfId="21683"/>
    <cellStyle name="40% - Accent2 3 6 2 2 2 2" xfId="39840"/>
    <cellStyle name="40% - Accent2 3 6 2 2 3" xfId="31954"/>
    <cellStyle name="40% - Accent2 3 6 2 3" xfId="17776"/>
    <cellStyle name="40% - Accent2 3 6 2 3 2" xfId="35934"/>
    <cellStyle name="40% - Accent2 3 6 2 4" xfId="28048"/>
    <cellStyle name="40% - Accent2 3 6 3" xfId="12015"/>
    <cellStyle name="40% - Accent2 3 6 3 2" xfId="19905"/>
    <cellStyle name="40% - Accent2 3 6 3 2 2" xfId="38062"/>
    <cellStyle name="40% - Accent2 3 6 3 3" xfId="30176"/>
    <cellStyle name="40% - Accent2 3 6 4" xfId="15927"/>
    <cellStyle name="40% - Accent2 3 6 4 2" xfId="34085"/>
    <cellStyle name="40% - Accent2 3 6 5" xfId="26270"/>
    <cellStyle name="40% - Accent2 3 7" xfId="9463"/>
    <cellStyle name="40% - Accent2 3 7 2" xfId="13369"/>
    <cellStyle name="40% - Accent2 3 7 2 2" xfId="21259"/>
    <cellStyle name="40% - Accent2 3 7 2 2 2" xfId="39416"/>
    <cellStyle name="40% - Accent2 3 7 2 3" xfId="31530"/>
    <cellStyle name="40% - Accent2 3 7 3" xfId="17352"/>
    <cellStyle name="40% - Accent2 3 7 3 2" xfId="35510"/>
    <cellStyle name="40% - Accent2 3 7 4" xfId="27624"/>
    <cellStyle name="40% - Accent2 3 8" xfId="11601"/>
    <cellStyle name="40% - Accent2 3 8 2" xfId="19491"/>
    <cellStyle name="40% - Accent2 3 8 2 2" xfId="37648"/>
    <cellStyle name="40% - Accent2 3 8 3" xfId="29762"/>
    <cellStyle name="40% - Accent2 3 9" xfId="15525"/>
    <cellStyle name="40% - Accent2 3 9 2" xfId="33683"/>
    <cellStyle name="40% - Accent2 4" xfId="27"/>
    <cellStyle name="40% - Accent2 4 2" xfId="1026"/>
    <cellStyle name="40% - Accent2 4 3" xfId="1027"/>
    <cellStyle name="40% - Accent2 4 4" xfId="3069"/>
    <cellStyle name="40% - Accent2 4 4 2" xfId="10575"/>
    <cellStyle name="40% - Accent2 4 4 2 2" xfId="14481"/>
    <cellStyle name="40% - Accent2 4 4 2 2 2" xfId="22371"/>
    <cellStyle name="40% - Accent2 4 4 2 2 2 2" xfId="40528"/>
    <cellStyle name="40% - Accent2 4 4 2 2 3" xfId="32642"/>
    <cellStyle name="40% - Accent2 4 4 2 3" xfId="18464"/>
    <cellStyle name="40% - Accent2 4 4 2 3 2" xfId="36622"/>
    <cellStyle name="40% - Accent2 4 4 2 4" xfId="28736"/>
    <cellStyle name="40% - Accent2 4 4 3" xfId="12535"/>
    <cellStyle name="40% - Accent2 4 4 3 2" xfId="20425"/>
    <cellStyle name="40% - Accent2 4 4 3 2 2" xfId="38582"/>
    <cellStyle name="40% - Accent2 4 4 3 3" xfId="30696"/>
    <cellStyle name="40% - Accent2 4 4 4" xfId="16460"/>
    <cellStyle name="40% - Accent2 4 4 4 2" xfId="34618"/>
    <cellStyle name="40% - Accent2 4 4 5" xfId="26790"/>
    <cellStyle name="40% - Accent2 4 5" xfId="1025"/>
    <cellStyle name="40% - Accent2 4 5 2" xfId="9890"/>
    <cellStyle name="40% - Accent2 4 5 2 2" xfId="13796"/>
    <cellStyle name="40% - Accent2 4 5 2 2 2" xfId="21686"/>
    <cellStyle name="40% - Accent2 4 5 2 2 2 2" xfId="39843"/>
    <cellStyle name="40% - Accent2 4 5 2 2 3" xfId="31957"/>
    <cellStyle name="40% - Accent2 4 5 2 3" xfId="17779"/>
    <cellStyle name="40% - Accent2 4 5 2 3 2" xfId="35937"/>
    <cellStyle name="40% - Accent2 4 5 2 4" xfId="28051"/>
    <cellStyle name="40% - Accent2 4 5 3" xfId="12018"/>
    <cellStyle name="40% - Accent2 4 5 3 2" xfId="19908"/>
    <cellStyle name="40% - Accent2 4 5 3 2 2" xfId="38065"/>
    <cellStyle name="40% - Accent2 4 5 3 3" xfId="30179"/>
    <cellStyle name="40% - Accent2 4 5 4" xfId="15930"/>
    <cellStyle name="40% - Accent2 4 5 4 2" xfId="34088"/>
    <cellStyle name="40% - Accent2 4 5 5" xfId="26273"/>
    <cellStyle name="40% - Accent2 5" xfId="360"/>
    <cellStyle name="40% - Accent2 5 2" xfId="609"/>
    <cellStyle name="40% - Accent2 5 2 2" xfId="3070"/>
    <cellStyle name="40% - Accent2 5 2 2 2" xfId="10576"/>
    <cellStyle name="40% - Accent2 5 2 2 2 2" xfId="14482"/>
    <cellStyle name="40% - Accent2 5 2 2 2 2 2" xfId="22372"/>
    <cellStyle name="40% - Accent2 5 2 2 2 2 2 2" xfId="40529"/>
    <cellStyle name="40% - Accent2 5 2 2 2 2 3" xfId="32643"/>
    <cellStyle name="40% - Accent2 5 2 2 2 3" xfId="18465"/>
    <cellStyle name="40% - Accent2 5 2 2 2 3 2" xfId="36623"/>
    <cellStyle name="40% - Accent2 5 2 2 2 4" xfId="28737"/>
    <cellStyle name="40% - Accent2 5 2 2 3" xfId="12536"/>
    <cellStyle name="40% - Accent2 5 2 2 3 2" xfId="20426"/>
    <cellStyle name="40% - Accent2 5 2 2 3 2 2" xfId="38583"/>
    <cellStyle name="40% - Accent2 5 2 2 3 3" xfId="30697"/>
    <cellStyle name="40% - Accent2 5 2 2 4" xfId="16461"/>
    <cellStyle name="40% - Accent2 5 2 2 4 2" xfId="34619"/>
    <cellStyle name="40% - Accent2 5 2 2 5" xfId="26791"/>
    <cellStyle name="40% - Accent2 5 2 3" xfId="9650"/>
    <cellStyle name="40% - Accent2 5 2 3 2" xfId="13556"/>
    <cellStyle name="40% - Accent2 5 2 3 2 2" xfId="21446"/>
    <cellStyle name="40% - Accent2 5 2 3 2 2 2" xfId="39603"/>
    <cellStyle name="40% - Accent2 5 2 3 2 3" xfId="31717"/>
    <cellStyle name="40% - Accent2 5 2 3 3" xfId="17539"/>
    <cellStyle name="40% - Accent2 5 2 3 3 2" xfId="35697"/>
    <cellStyle name="40% - Accent2 5 2 3 4" xfId="27811"/>
    <cellStyle name="40% - Accent2 5 2 4" xfId="11782"/>
    <cellStyle name="40% - Accent2 5 2 4 2" xfId="19672"/>
    <cellStyle name="40% - Accent2 5 2 4 2 2" xfId="37829"/>
    <cellStyle name="40% - Accent2 5 2 4 3" xfId="29943"/>
    <cellStyle name="40% - Accent2 5 2 5" xfId="15706"/>
    <cellStyle name="40% - Accent2 5 2 5 2" xfId="33864"/>
    <cellStyle name="40% - Accent2 5 2 6" xfId="26049"/>
    <cellStyle name="40% - Accent2 5 3" xfId="1028"/>
    <cellStyle name="40% - Accent2 5 3 2" xfId="9891"/>
    <cellStyle name="40% - Accent2 5 3 2 2" xfId="13797"/>
    <cellStyle name="40% - Accent2 5 3 2 2 2" xfId="21687"/>
    <cellStyle name="40% - Accent2 5 3 2 2 2 2" xfId="39844"/>
    <cellStyle name="40% - Accent2 5 3 2 2 3" xfId="31958"/>
    <cellStyle name="40% - Accent2 5 3 2 3" xfId="17780"/>
    <cellStyle name="40% - Accent2 5 3 2 3 2" xfId="35938"/>
    <cellStyle name="40% - Accent2 5 3 2 4" xfId="28052"/>
    <cellStyle name="40% - Accent2 5 3 3" xfId="12019"/>
    <cellStyle name="40% - Accent2 5 3 3 2" xfId="19909"/>
    <cellStyle name="40% - Accent2 5 3 3 2 2" xfId="38066"/>
    <cellStyle name="40% - Accent2 5 3 3 3" xfId="30180"/>
    <cellStyle name="40% - Accent2 5 3 4" xfId="15931"/>
    <cellStyle name="40% - Accent2 5 3 4 2" xfId="34089"/>
    <cellStyle name="40% - Accent2 5 3 5" xfId="26274"/>
    <cellStyle name="40% - Accent2 5 4" xfId="9542"/>
    <cellStyle name="40% - Accent2 5 4 2" xfId="13448"/>
    <cellStyle name="40% - Accent2 5 4 2 2" xfId="21338"/>
    <cellStyle name="40% - Accent2 5 4 2 2 2" xfId="39495"/>
    <cellStyle name="40% - Accent2 5 4 2 3" xfId="31609"/>
    <cellStyle name="40% - Accent2 5 4 3" xfId="17431"/>
    <cellStyle name="40% - Accent2 5 4 3 2" xfId="35589"/>
    <cellStyle name="40% - Accent2 5 4 4" xfId="27703"/>
    <cellStyle name="40% - Accent2 5 5" xfId="11674"/>
    <cellStyle name="40% - Accent2 5 5 2" xfId="19564"/>
    <cellStyle name="40% - Accent2 5 5 2 2" xfId="37721"/>
    <cellStyle name="40% - Accent2 5 5 3" xfId="29835"/>
    <cellStyle name="40% - Accent2 5 6" xfId="15598"/>
    <cellStyle name="40% - Accent2 5 6 2" xfId="33756"/>
    <cellStyle name="40% - Accent2 5 7" xfId="25941"/>
    <cellStyle name="40% - Accent2 6" xfId="1029"/>
    <cellStyle name="40% - Accent2 6 2" xfId="3071"/>
    <cellStyle name="40% - Accent2 6 2 2" xfId="10577"/>
    <cellStyle name="40% - Accent2 6 2 2 2" xfId="14483"/>
    <cellStyle name="40% - Accent2 6 2 2 2 2" xfId="22373"/>
    <cellStyle name="40% - Accent2 6 2 2 2 2 2" xfId="40530"/>
    <cellStyle name="40% - Accent2 6 2 2 2 3" xfId="32644"/>
    <cellStyle name="40% - Accent2 6 2 2 3" xfId="18466"/>
    <cellStyle name="40% - Accent2 6 2 2 3 2" xfId="36624"/>
    <cellStyle name="40% - Accent2 6 2 2 4" xfId="28738"/>
    <cellStyle name="40% - Accent2 6 2 3" xfId="12537"/>
    <cellStyle name="40% - Accent2 6 2 3 2" xfId="20427"/>
    <cellStyle name="40% - Accent2 6 2 3 2 2" xfId="38584"/>
    <cellStyle name="40% - Accent2 6 2 3 3" xfId="30698"/>
    <cellStyle name="40% - Accent2 6 2 4" xfId="16462"/>
    <cellStyle name="40% - Accent2 6 2 4 2" xfId="34620"/>
    <cellStyle name="40% - Accent2 6 2 5" xfId="26792"/>
    <cellStyle name="40% - Accent2 6 3" xfId="9892"/>
    <cellStyle name="40% - Accent2 6 3 2" xfId="13798"/>
    <cellStyle name="40% - Accent2 6 3 2 2" xfId="21688"/>
    <cellStyle name="40% - Accent2 6 3 2 2 2" xfId="39845"/>
    <cellStyle name="40% - Accent2 6 3 2 3" xfId="31959"/>
    <cellStyle name="40% - Accent2 6 3 3" xfId="17781"/>
    <cellStyle name="40% - Accent2 6 3 3 2" xfId="35939"/>
    <cellStyle name="40% - Accent2 6 3 4" xfId="28053"/>
    <cellStyle name="40% - Accent2 6 4" xfId="12020"/>
    <cellStyle name="40% - Accent2 6 4 2" xfId="19910"/>
    <cellStyle name="40% - Accent2 6 4 2 2" xfId="38067"/>
    <cellStyle name="40% - Accent2 6 4 3" xfId="30181"/>
    <cellStyle name="40% - Accent2 6 5" xfId="15932"/>
    <cellStyle name="40% - Accent2 6 5 2" xfId="34090"/>
    <cellStyle name="40% - Accent2 6 6" xfId="26275"/>
    <cellStyle name="40% - Accent2 7" xfId="1030"/>
    <cellStyle name="40% - Accent2 7 2" xfId="3072"/>
    <cellStyle name="40% - Accent2 7 2 2" xfId="10578"/>
    <cellStyle name="40% - Accent2 7 2 2 2" xfId="14484"/>
    <cellStyle name="40% - Accent2 7 2 2 2 2" xfId="22374"/>
    <cellStyle name="40% - Accent2 7 2 2 2 2 2" xfId="40531"/>
    <cellStyle name="40% - Accent2 7 2 2 2 3" xfId="32645"/>
    <cellStyle name="40% - Accent2 7 2 2 3" xfId="18467"/>
    <cellStyle name="40% - Accent2 7 2 2 3 2" xfId="36625"/>
    <cellStyle name="40% - Accent2 7 2 2 4" xfId="28739"/>
    <cellStyle name="40% - Accent2 7 2 3" xfId="12538"/>
    <cellStyle name="40% - Accent2 7 2 3 2" xfId="20428"/>
    <cellStyle name="40% - Accent2 7 2 3 2 2" xfId="38585"/>
    <cellStyle name="40% - Accent2 7 2 3 3" xfId="30699"/>
    <cellStyle name="40% - Accent2 7 2 4" xfId="16463"/>
    <cellStyle name="40% - Accent2 7 2 4 2" xfId="34621"/>
    <cellStyle name="40% - Accent2 7 2 5" xfId="26793"/>
    <cellStyle name="40% - Accent2 7 3" xfId="9893"/>
    <cellStyle name="40% - Accent2 7 3 2" xfId="13799"/>
    <cellStyle name="40% - Accent2 7 3 2 2" xfId="21689"/>
    <cellStyle name="40% - Accent2 7 3 2 2 2" xfId="39846"/>
    <cellStyle name="40% - Accent2 7 3 2 3" xfId="31960"/>
    <cellStyle name="40% - Accent2 7 3 3" xfId="17782"/>
    <cellStyle name="40% - Accent2 7 3 3 2" xfId="35940"/>
    <cellStyle name="40% - Accent2 7 3 4" xfId="28054"/>
    <cellStyle name="40% - Accent2 7 4" xfId="12021"/>
    <cellStyle name="40% - Accent2 7 4 2" xfId="19911"/>
    <cellStyle name="40% - Accent2 7 4 2 2" xfId="38068"/>
    <cellStyle name="40% - Accent2 7 4 3" xfId="30182"/>
    <cellStyle name="40% - Accent2 7 5" xfId="15933"/>
    <cellStyle name="40% - Accent2 7 5 2" xfId="34091"/>
    <cellStyle name="40% - Accent2 7 6" xfId="26276"/>
    <cellStyle name="40% - Accent2 8" xfId="1031"/>
    <cellStyle name="40% - Accent2 8 2" xfId="3073"/>
    <cellStyle name="40% - Accent2 8 2 2" xfId="10579"/>
    <cellStyle name="40% - Accent2 8 2 2 2" xfId="14485"/>
    <cellStyle name="40% - Accent2 8 2 2 2 2" xfId="22375"/>
    <cellStyle name="40% - Accent2 8 2 2 2 2 2" xfId="40532"/>
    <cellStyle name="40% - Accent2 8 2 2 2 3" xfId="32646"/>
    <cellStyle name="40% - Accent2 8 2 2 3" xfId="18468"/>
    <cellStyle name="40% - Accent2 8 2 2 3 2" xfId="36626"/>
    <cellStyle name="40% - Accent2 8 2 2 4" xfId="28740"/>
    <cellStyle name="40% - Accent2 8 2 3" xfId="12539"/>
    <cellStyle name="40% - Accent2 8 2 3 2" xfId="20429"/>
    <cellStyle name="40% - Accent2 8 2 3 2 2" xfId="38586"/>
    <cellStyle name="40% - Accent2 8 2 3 3" xfId="30700"/>
    <cellStyle name="40% - Accent2 8 2 4" xfId="16464"/>
    <cellStyle name="40% - Accent2 8 2 4 2" xfId="34622"/>
    <cellStyle name="40% - Accent2 8 2 5" xfId="26794"/>
    <cellStyle name="40% - Accent2 8 3" xfId="9894"/>
    <cellStyle name="40% - Accent2 8 3 2" xfId="13800"/>
    <cellStyle name="40% - Accent2 8 3 2 2" xfId="21690"/>
    <cellStyle name="40% - Accent2 8 3 2 2 2" xfId="39847"/>
    <cellStyle name="40% - Accent2 8 3 2 3" xfId="31961"/>
    <cellStyle name="40% - Accent2 8 3 3" xfId="17783"/>
    <cellStyle name="40% - Accent2 8 3 3 2" xfId="35941"/>
    <cellStyle name="40% - Accent2 8 3 4" xfId="28055"/>
    <cellStyle name="40% - Accent2 8 4" xfId="12022"/>
    <cellStyle name="40% - Accent2 8 4 2" xfId="19912"/>
    <cellStyle name="40% - Accent2 8 4 2 2" xfId="38069"/>
    <cellStyle name="40% - Accent2 8 4 3" xfId="30183"/>
    <cellStyle name="40% - Accent2 8 5" xfId="15934"/>
    <cellStyle name="40% - Accent2 8 5 2" xfId="34092"/>
    <cellStyle name="40% - Accent2 8 6" xfId="26277"/>
    <cellStyle name="40% - Accent2 9" xfId="1032"/>
    <cellStyle name="40% - Accent2 9 2" xfId="3074"/>
    <cellStyle name="40% - Accent2 9 2 2" xfId="10580"/>
    <cellStyle name="40% - Accent2 9 2 2 2" xfId="14486"/>
    <cellStyle name="40% - Accent2 9 2 2 2 2" xfId="22376"/>
    <cellStyle name="40% - Accent2 9 2 2 2 2 2" xfId="40533"/>
    <cellStyle name="40% - Accent2 9 2 2 2 3" xfId="32647"/>
    <cellStyle name="40% - Accent2 9 2 2 3" xfId="18469"/>
    <cellStyle name="40% - Accent2 9 2 2 3 2" xfId="36627"/>
    <cellStyle name="40% - Accent2 9 2 2 4" xfId="28741"/>
    <cellStyle name="40% - Accent2 9 2 3" xfId="12540"/>
    <cellStyle name="40% - Accent2 9 2 3 2" xfId="20430"/>
    <cellStyle name="40% - Accent2 9 2 3 2 2" xfId="38587"/>
    <cellStyle name="40% - Accent2 9 2 3 3" xfId="30701"/>
    <cellStyle name="40% - Accent2 9 2 4" xfId="16465"/>
    <cellStyle name="40% - Accent2 9 2 4 2" xfId="34623"/>
    <cellStyle name="40% - Accent2 9 2 5" xfId="26795"/>
    <cellStyle name="40% - Accent2 9 3" xfId="9895"/>
    <cellStyle name="40% - Accent2 9 3 2" xfId="13801"/>
    <cellStyle name="40% - Accent2 9 3 2 2" xfId="21691"/>
    <cellStyle name="40% - Accent2 9 3 2 2 2" xfId="39848"/>
    <cellStyle name="40% - Accent2 9 3 2 3" xfId="31962"/>
    <cellStyle name="40% - Accent2 9 3 3" xfId="17784"/>
    <cellStyle name="40% - Accent2 9 3 3 2" xfId="35942"/>
    <cellStyle name="40% - Accent2 9 3 4" xfId="28056"/>
    <cellStyle name="40% - Accent2 9 4" xfId="12023"/>
    <cellStyle name="40% - Accent2 9 4 2" xfId="19913"/>
    <cellStyle name="40% - Accent2 9 4 2 2" xfId="38070"/>
    <cellStyle name="40% - Accent2 9 4 3" xfId="30184"/>
    <cellStyle name="40% - Accent2 9 5" xfId="15935"/>
    <cellStyle name="40% - Accent2 9 5 2" xfId="34093"/>
    <cellStyle name="40% - Accent2 9 6" xfId="26278"/>
    <cellStyle name="40% - Accent3" xfId="848" builtinId="39" customBuiltin="1"/>
    <cellStyle name="40% - Accent3 10" xfId="1033"/>
    <cellStyle name="40% - Accent3 10 2" xfId="3075"/>
    <cellStyle name="40% - Accent3 10 2 2" xfId="10581"/>
    <cellStyle name="40% - Accent3 10 2 2 2" xfId="14487"/>
    <cellStyle name="40% - Accent3 10 2 2 2 2" xfId="22377"/>
    <cellStyle name="40% - Accent3 10 2 2 2 2 2" xfId="40534"/>
    <cellStyle name="40% - Accent3 10 2 2 2 3" xfId="32648"/>
    <cellStyle name="40% - Accent3 10 2 2 3" xfId="18470"/>
    <cellStyle name="40% - Accent3 10 2 2 3 2" xfId="36628"/>
    <cellStyle name="40% - Accent3 10 2 2 4" xfId="28742"/>
    <cellStyle name="40% - Accent3 10 2 3" xfId="12541"/>
    <cellStyle name="40% - Accent3 10 2 3 2" xfId="20431"/>
    <cellStyle name="40% - Accent3 10 2 3 2 2" xfId="38588"/>
    <cellStyle name="40% - Accent3 10 2 3 3" xfId="30702"/>
    <cellStyle name="40% - Accent3 10 2 4" xfId="16466"/>
    <cellStyle name="40% - Accent3 10 2 4 2" xfId="34624"/>
    <cellStyle name="40% - Accent3 10 2 5" xfId="26796"/>
    <cellStyle name="40% - Accent3 10 3" xfId="9896"/>
    <cellStyle name="40% - Accent3 10 3 2" xfId="13802"/>
    <cellStyle name="40% - Accent3 10 3 2 2" xfId="21692"/>
    <cellStyle name="40% - Accent3 10 3 2 2 2" xfId="39849"/>
    <cellStyle name="40% - Accent3 10 3 2 3" xfId="31963"/>
    <cellStyle name="40% - Accent3 10 3 3" xfId="17785"/>
    <cellStyle name="40% - Accent3 10 3 3 2" xfId="35943"/>
    <cellStyle name="40% - Accent3 10 3 4" xfId="28057"/>
    <cellStyle name="40% - Accent3 10 4" xfId="12024"/>
    <cellStyle name="40% - Accent3 10 4 2" xfId="19914"/>
    <cellStyle name="40% - Accent3 10 4 2 2" xfId="38071"/>
    <cellStyle name="40% - Accent3 10 4 3" xfId="30185"/>
    <cellStyle name="40% - Accent3 10 5" xfId="15936"/>
    <cellStyle name="40% - Accent3 10 5 2" xfId="34094"/>
    <cellStyle name="40% - Accent3 10 6" xfId="26279"/>
    <cellStyle name="40% - Accent3 11" xfId="1034"/>
    <cellStyle name="40% - Accent3 11 2" xfId="3076"/>
    <cellStyle name="40% - Accent3 11 2 2" xfId="10582"/>
    <cellStyle name="40% - Accent3 11 2 2 2" xfId="14488"/>
    <cellStyle name="40% - Accent3 11 2 2 2 2" xfId="22378"/>
    <cellStyle name="40% - Accent3 11 2 2 2 2 2" xfId="40535"/>
    <cellStyle name="40% - Accent3 11 2 2 2 3" xfId="32649"/>
    <cellStyle name="40% - Accent3 11 2 2 3" xfId="18471"/>
    <cellStyle name="40% - Accent3 11 2 2 3 2" xfId="36629"/>
    <cellStyle name="40% - Accent3 11 2 2 4" xfId="28743"/>
    <cellStyle name="40% - Accent3 11 2 3" xfId="12542"/>
    <cellStyle name="40% - Accent3 11 2 3 2" xfId="20432"/>
    <cellStyle name="40% - Accent3 11 2 3 2 2" xfId="38589"/>
    <cellStyle name="40% - Accent3 11 2 3 3" xfId="30703"/>
    <cellStyle name="40% - Accent3 11 2 4" xfId="16467"/>
    <cellStyle name="40% - Accent3 11 2 4 2" xfId="34625"/>
    <cellStyle name="40% - Accent3 11 2 5" xfId="26797"/>
    <cellStyle name="40% - Accent3 11 3" xfId="9897"/>
    <cellStyle name="40% - Accent3 11 3 2" xfId="13803"/>
    <cellStyle name="40% - Accent3 11 3 2 2" xfId="21693"/>
    <cellStyle name="40% - Accent3 11 3 2 2 2" xfId="39850"/>
    <cellStyle name="40% - Accent3 11 3 2 3" xfId="31964"/>
    <cellStyle name="40% - Accent3 11 3 3" xfId="17786"/>
    <cellStyle name="40% - Accent3 11 3 3 2" xfId="35944"/>
    <cellStyle name="40% - Accent3 11 3 4" xfId="28058"/>
    <cellStyle name="40% - Accent3 11 4" xfId="12025"/>
    <cellStyle name="40% - Accent3 11 4 2" xfId="19915"/>
    <cellStyle name="40% - Accent3 11 4 2 2" xfId="38072"/>
    <cellStyle name="40% - Accent3 11 4 3" xfId="30186"/>
    <cellStyle name="40% - Accent3 11 5" xfId="15937"/>
    <cellStyle name="40% - Accent3 11 5 2" xfId="34095"/>
    <cellStyle name="40% - Accent3 11 6" xfId="26280"/>
    <cellStyle name="40% - Accent3 12" xfId="1035"/>
    <cellStyle name="40% - Accent3 12 2" xfId="3077"/>
    <cellStyle name="40% - Accent3 12 2 2" xfId="10583"/>
    <cellStyle name="40% - Accent3 12 2 2 2" xfId="14489"/>
    <cellStyle name="40% - Accent3 12 2 2 2 2" xfId="22379"/>
    <cellStyle name="40% - Accent3 12 2 2 2 2 2" xfId="40536"/>
    <cellStyle name="40% - Accent3 12 2 2 2 3" xfId="32650"/>
    <cellStyle name="40% - Accent3 12 2 2 3" xfId="18472"/>
    <cellStyle name="40% - Accent3 12 2 2 3 2" xfId="36630"/>
    <cellStyle name="40% - Accent3 12 2 2 4" xfId="28744"/>
    <cellStyle name="40% - Accent3 12 2 3" xfId="12543"/>
    <cellStyle name="40% - Accent3 12 2 3 2" xfId="20433"/>
    <cellStyle name="40% - Accent3 12 2 3 2 2" xfId="38590"/>
    <cellStyle name="40% - Accent3 12 2 3 3" xfId="30704"/>
    <cellStyle name="40% - Accent3 12 2 4" xfId="16468"/>
    <cellStyle name="40% - Accent3 12 2 4 2" xfId="34626"/>
    <cellStyle name="40% - Accent3 12 2 5" xfId="26798"/>
    <cellStyle name="40% - Accent3 12 3" xfId="9898"/>
    <cellStyle name="40% - Accent3 12 3 2" xfId="13804"/>
    <cellStyle name="40% - Accent3 12 3 2 2" xfId="21694"/>
    <cellStyle name="40% - Accent3 12 3 2 2 2" xfId="39851"/>
    <cellStyle name="40% - Accent3 12 3 2 3" xfId="31965"/>
    <cellStyle name="40% - Accent3 12 3 3" xfId="17787"/>
    <cellStyle name="40% - Accent3 12 3 3 2" xfId="35945"/>
    <cellStyle name="40% - Accent3 12 3 4" xfId="28059"/>
    <cellStyle name="40% - Accent3 12 4" xfId="12026"/>
    <cellStyle name="40% - Accent3 12 4 2" xfId="19916"/>
    <cellStyle name="40% - Accent3 12 4 2 2" xfId="38073"/>
    <cellStyle name="40% - Accent3 12 4 3" xfId="30187"/>
    <cellStyle name="40% - Accent3 12 5" xfId="15938"/>
    <cellStyle name="40% - Accent3 12 5 2" xfId="34096"/>
    <cellStyle name="40% - Accent3 12 6" xfId="26281"/>
    <cellStyle name="40% - Accent3 13" xfId="1036"/>
    <cellStyle name="40% - Accent3 13 2" xfId="3078"/>
    <cellStyle name="40% - Accent3 13 2 2" xfId="10584"/>
    <cellStyle name="40% - Accent3 13 2 2 2" xfId="14490"/>
    <cellStyle name="40% - Accent3 13 2 2 2 2" xfId="22380"/>
    <cellStyle name="40% - Accent3 13 2 2 2 2 2" xfId="40537"/>
    <cellStyle name="40% - Accent3 13 2 2 2 3" xfId="32651"/>
    <cellStyle name="40% - Accent3 13 2 2 3" xfId="18473"/>
    <cellStyle name="40% - Accent3 13 2 2 3 2" xfId="36631"/>
    <cellStyle name="40% - Accent3 13 2 2 4" xfId="28745"/>
    <cellStyle name="40% - Accent3 13 2 3" xfId="12544"/>
    <cellStyle name="40% - Accent3 13 2 3 2" xfId="20434"/>
    <cellStyle name="40% - Accent3 13 2 3 2 2" xfId="38591"/>
    <cellStyle name="40% - Accent3 13 2 3 3" xfId="30705"/>
    <cellStyle name="40% - Accent3 13 2 4" xfId="16469"/>
    <cellStyle name="40% - Accent3 13 2 4 2" xfId="34627"/>
    <cellStyle name="40% - Accent3 13 2 5" xfId="26799"/>
    <cellStyle name="40% - Accent3 13 3" xfId="9899"/>
    <cellStyle name="40% - Accent3 13 3 2" xfId="13805"/>
    <cellStyle name="40% - Accent3 13 3 2 2" xfId="21695"/>
    <cellStyle name="40% - Accent3 13 3 2 2 2" xfId="39852"/>
    <cellStyle name="40% - Accent3 13 3 2 3" xfId="31966"/>
    <cellStyle name="40% - Accent3 13 3 3" xfId="17788"/>
    <cellStyle name="40% - Accent3 13 3 3 2" xfId="35946"/>
    <cellStyle name="40% - Accent3 13 3 4" xfId="28060"/>
    <cellStyle name="40% - Accent3 13 4" xfId="12027"/>
    <cellStyle name="40% - Accent3 13 4 2" xfId="19917"/>
    <cellStyle name="40% - Accent3 13 4 2 2" xfId="38074"/>
    <cellStyle name="40% - Accent3 13 4 3" xfId="30188"/>
    <cellStyle name="40% - Accent3 13 5" xfId="15939"/>
    <cellStyle name="40% - Accent3 13 5 2" xfId="34097"/>
    <cellStyle name="40% - Accent3 13 6" xfId="26282"/>
    <cellStyle name="40% - Accent3 14" xfId="1037"/>
    <cellStyle name="40% - Accent3 14 2" xfId="3079"/>
    <cellStyle name="40% - Accent3 14 2 2" xfId="10585"/>
    <cellStyle name="40% - Accent3 14 2 2 2" xfId="14491"/>
    <cellStyle name="40% - Accent3 14 2 2 2 2" xfId="22381"/>
    <cellStyle name="40% - Accent3 14 2 2 2 2 2" xfId="40538"/>
    <cellStyle name="40% - Accent3 14 2 2 2 3" xfId="32652"/>
    <cellStyle name="40% - Accent3 14 2 2 3" xfId="18474"/>
    <cellStyle name="40% - Accent3 14 2 2 3 2" xfId="36632"/>
    <cellStyle name="40% - Accent3 14 2 2 4" xfId="28746"/>
    <cellStyle name="40% - Accent3 14 2 3" xfId="12545"/>
    <cellStyle name="40% - Accent3 14 2 3 2" xfId="20435"/>
    <cellStyle name="40% - Accent3 14 2 3 2 2" xfId="38592"/>
    <cellStyle name="40% - Accent3 14 2 3 3" xfId="30706"/>
    <cellStyle name="40% - Accent3 14 2 4" xfId="16470"/>
    <cellStyle name="40% - Accent3 14 2 4 2" xfId="34628"/>
    <cellStyle name="40% - Accent3 14 2 5" xfId="26800"/>
    <cellStyle name="40% - Accent3 14 3" xfId="9900"/>
    <cellStyle name="40% - Accent3 14 3 2" xfId="13806"/>
    <cellStyle name="40% - Accent3 14 3 2 2" xfId="21696"/>
    <cellStyle name="40% - Accent3 14 3 2 2 2" xfId="39853"/>
    <cellStyle name="40% - Accent3 14 3 2 3" xfId="31967"/>
    <cellStyle name="40% - Accent3 14 3 3" xfId="17789"/>
    <cellStyle name="40% - Accent3 14 3 3 2" xfId="35947"/>
    <cellStyle name="40% - Accent3 14 3 4" xfId="28061"/>
    <cellStyle name="40% - Accent3 14 4" xfId="12028"/>
    <cellStyle name="40% - Accent3 14 4 2" xfId="19918"/>
    <cellStyle name="40% - Accent3 14 4 2 2" xfId="38075"/>
    <cellStyle name="40% - Accent3 14 4 3" xfId="30189"/>
    <cellStyle name="40% - Accent3 14 5" xfId="15940"/>
    <cellStyle name="40% - Accent3 14 5 2" xfId="34098"/>
    <cellStyle name="40% - Accent3 14 6" xfId="26283"/>
    <cellStyle name="40% - Accent3 15" xfId="1430"/>
    <cellStyle name="40% - Accent3 16" xfId="4867"/>
    <cellStyle name="40% - Accent3 16 2" xfId="11095"/>
    <cellStyle name="40% - Accent3 16 2 2" xfId="15001"/>
    <cellStyle name="40% - Accent3 16 2 2 2" xfId="22891"/>
    <cellStyle name="40% - Accent3 16 2 2 2 2" xfId="41048"/>
    <cellStyle name="40% - Accent3 16 2 2 3" xfId="33162"/>
    <cellStyle name="40% - Accent3 16 2 3" xfId="18984"/>
    <cellStyle name="40% - Accent3 16 2 3 2" xfId="37142"/>
    <cellStyle name="40% - Accent3 16 2 4" xfId="29256"/>
    <cellStyle name="40% - Accent3 16 3" xfId="12863"/>
    <cellStyle name="40% - Accent3 16 3 2" xfId="20753"/>
    <cellStyle name="40% - Accent3 16 3 2 2" xfId="38910"/>
    <cellStyle name="40% - Accent3 16 3 3" xfId="31024"/>
    <cellStyle name="40% - Accent3 16 4" xfId="16815"/>
    <cellStyle name="40% - Accent3 16 4 2" xfId="34973"/>
    <cellStyle name="40% - Accent3 16 5" xfId="27118"/>
    <cellStyle name="40% - Accent3 17" xfId="4882"/>
    <cellStyle name="40% - Accent3 17 2" xfId="11110"/>
    <cellStyle name="40% - Accent3 17 2 2" xfId="15016"/>
    <cellStyle name="40% - Accent3 17 2 2 2" xfId="22906"/>
    <cellStyle name="40% - Accent3 17 2 2 2 2" xfId="41063"/>
    <cellStyle name="40% - Accent3 17 2 2 3" xfId="33177"/>
    <cellStyle name="40% - Accent3 17 2 3" xfId="18999"/>
    <cellStyle name="40% - Accent3 17 2 3 2" xfId="37157"/>
    <cellStyle name="40% - Accent3 17 2 4" xfId="29271"/>
    <cellStyle name="40% - Accent3 17 3" xfId="12878"/>
    <cellStyle name="40% - Accent3 17 3 2" xfId="20768"/>
    <cellStyle name="40% - Accent3 17 3 2 2" xfId="38925"/>
    <cellStyle name="40% - Accent3 17 3 3" xfId="31039"/>
    <cellStyle name="40% - Accent3 17 4" xfId="16830"/>
    <cellStyle name="40% - Accent3 17 4 2" xfId="34988"/>
    <cellStyle name="40% - Accent3 17 5" xfId="27133"/>
    <cellStyle name="40% - Accent3 18" xfId="9751"/>
    <cellStyle name="40% - Accent3 18 2" xfId="13657"/>
    <cellStyle name="40% - Accent3 18 2 2" xfId="21547"/>
    <cellStyle name="40% - Accent3 18 2 2 2" xfId="39704"/>
    <cellStyle name="40% - Accent3 18 2 3" xfId="31818"/>
    <cellStyle name="40% - Accent3 18 3" xfId="17640"/>
    <cellStyle name="40% - Accent3 18 3 2" xfId="35798"/>
    <cellStyle name="40% - Accent3 18 4" xfId="27912"/>
    <cellStyle name="40% - Accent3 19" xfId="11879"/>
    <cellStyle name="40% - Accent3 19 2" xfId="19769"/>
    <cellStyle name="40% - Accent3 19 2 2" xfId="37926"/>
    <cellStyle name="40% - Accent3 19 3" xfId="30040"/>
    <cellStyle name="40% - Accent3 2" xfId="104"/>
    <cellStyle name="40% - Accent3 2 10" xfId="25855"/>
    <cellStyle name="40% - Accent3 2 2" xfId="408"/>
    <cellStyle name="40% - Accent3 2 2 2" xfId="663"/>
    <cellStyle name="40% - Accent3 2 2 2 2" xfId="3081"/>
    <cellStyle name="40% - Accent3 2 2 2 2 2" xfId="10587"/>
    <cellStyle name="40% - Accent3 2 2 2 2 2 2" xfId="14493"/>
    <cellStyle name="40% - Accent3 2 2 2 2 2 2 2" xfId="22383"/>
    <cellStyle name="40% - Accent3 2 2 2 2 2 2 2 2" xfId="40540"/>
    <cellStyle name="40% - Accent3 2 2 2 2 2 2 3" xfId="32654"/>
    <cellStyle name="40% - Accent3 2 2 2 2 2 3" xfId="18476"/>
    <cellStyle name="40% - Accent3 2 2 2 2 2 3 2" xfId="36634"/>
    <cellStyle name="40% - Accent3 2 2 2 2 2 4" xfId="28748"/>
    <cellStyle name="40% - Accent3 2 2 2 2 3" xfId="12547"/>
    <cellStyle name="40% - Accent3 2 2 2 2 3 2" xfId="20437"/>
    <cellStyle name="40% - Accent3 2 2 2 2 3 2 2" xfId="38594"/>
    <cellStyle name="40% - Accent3 2 2 2 2 3 3" xfId="30708"/>
    <cellStyle name="40% - Accent3 2 2 2 2 4" xfId="16472"/>
    <cellStyle name="40% - Accent3 2 2 2 2 4 2" xfId="34630"/>
    <cellStyle name="40% - Accent3 2 2 2 2 5" xfId="26802"/>
    <cellStyle name="40% - Accent3 2 2 2 3" xfId="9669"/>
    <cellStyle name="40% - Accent3 2 2 2 3 2" xfId="13575"/>
    <cellStyle name="40% - Accent3 2 2 2 3 2 2" xfId="21465"/>
    <cellStyle name="40% - Accent3 2 2 2 3 2 2 2" xfId="39622"/>
    <cellStyle name="40% - Accent3 2 2 2 3 2 3" xfId="31736"/>
    <cellStyle name="40% - Accent3 2 2 2 3 3" xfId="17558"/>
    <cellStyle name="40% - Accent3 2 2 2 3 3 2" xfId="35716"/>
    <cellStyle name="40% - Accent3 2 2 2 3 4" xfId="27830"/>
    <cellStyle name="40% - Accent3 2 2 2 4" xfId="11801"/>
    <cellStyle name="40% - Accent3 2 2 2 4 2" xfId="19691"/>
    <cellStyle name="40% - Accent3 2 2 2 4 2 2" xfId="37848"/>
    <cellStyle name="40% - Accent3 2 2 2 4 3" xfId="29962"/>
    <cellStyle name="40% - Accent3 2 2 2 5" xfId="15725"/>
    <cellStyle name="40% - Accent3 2 2 2 5 2" xfId="33883"/>
    <cellStyle name="40% - Accent3 2 2 2 6" xfId="26068"/>
    <cellStyle name="40% - Accent3 2 2 3" xfId="1039"/>
    <cellStyle name="40% - Accent3 2 2 3 2" xfId="9902"/>
    <cellStyle name="40% - Accent3 2 2 3 2 2" xfId="13808"/>
    <cellStyle name="40% - Accent3 2 2 3 2 2 2" xfId="21698"/>
    <cellStyle name="40% - Accent3 2 2 3 2 2 2 2" xfId="39855"/>
    <cellStyle name="40% - Accent3 2 2 3 2 2 3" xfId="31969"/>
    <cellStyle name="40% - Accent3 2 2 3 2 3" xfId="17791"/>
    <cellStyle name="40% - Accent3 2 2 3 2 3 2" xfId="35949"/>
    <cellStyle name="40% - Accent3 2 2 3 2 4" xfId="28063"/>
    <cellStyle name="40% - Accent3 2 2 3 3" xfId="12030"/>
    <cellStyle name="40% - Accent3 2 2 3 3 2" xfId="19920"/>
    <cellStyle name="40% - Accent3 2 2 3 3 2 2" xfId="38077"/>
    <cellStyle name="40% - Accent3 2 2 3 3 3" xfId="30191"/>
    <cellStyle name="40% - Accent3 2 2 3 4" xfId="15942"/>
    <cellStyle name="40% - Accent3 2 2 3 4 2" xfId="34100"/>
    <cellStyle name="40% - Accent3 2 2 3 5" xfId="26285"/>
    <cellStyle name="40% - Accent3 2 2 4" xfId="9561"/>
    <cellStyle name="40% - Accent3 2 2 4 2" xfId="13467"/>
    <cellStyle name="40% - Accent3 2 2 4 2 2" xfId="21357"/>
    <cellStyle name="40% - Accent3 2 2 4 2 2 2" xfId="39514"/>
    <cellStyle name="40% - Accent3 2 2 4 2 3" xfId="31628"/>
    <cellStyle name="40% - Accent3 2 2 4 3" xfId="17450"/>
    <cellStyle name="40% - Accent3 2 2 4 3 2" xfId="35608"/>
    <cellStyle name="40% - Accent3 2 2 4 4" xfId="27722"/>
    <cellStyle name="40% - Accent3 2 2 5" xfId="11693"/>
    <cellStyle name="40% - Accent3 2 2 5 2" xfId="19583"/>
    <cellStyle name="40% - Accent3 2 2 5 2 2" xfId="37740"/>
    <cellStyle name="40% - Accent3 2 2 5 3" xfId="29854"/>
    <cellStyle name="40% - Accent3 2 2 6" xfId="15617"/>
    <cellStyle name="40% - Accent3 2 2 6 2" xfId="33775"/>
    <cellStyle name="40% - Accent3 2 2 7" xfId="25960"/>
    <cellStyle name="40% - Accent3 2 3" xfId="288"/>
    <cellStyle name="40% - Accent3 2 3 2" xfId="3082"/>
    <cellStyle name="40% - Accent3 2 3 2 2" xfId="10588"/>
    <cellStyle name="40% - Accent3 2 3 2 2 2" xfId="14494"/>
    <cellStyle name="40% - Accent3 2 3 2 2 2 2" xfId="22384"/>
    <cellStyle name="40% - Accent3 2 3 2 2 2 2 2" xfId="40541"/>
    <cellStyle name="40% - Accent3 2 3 2 2 2 3" xfId="32655"/>
    <cellStyle name="40% - Accent3 2 3 2 2 3" xfId="18477"/>
    <cellStyle name="40% - Accent3 2 3 2 2 3 2" xfId="36635"/>
    <cellStyle name="40% - Accent3 2 3 2 2 4" xfId="28749"/>
    <cellStyle name="40% - Accent3 2 3 2 3" xfId="12548"/>
    <cellStyle name="40% - Accent3 2 3 2 3 2" xfId="20438"/>
    <cellStyle name="40% - Accent3 2 3 2 3 2 2" xfId="38595"/>
    <cellStyle name="40% - Accent3 2 3 2 3 3" xfId="30709"/>
    <cellStyle name="40% - Accent3 2 3 2 4" xfId="16473"/>
    <cellStyle name="40% - Accent3 2 3 2 4 2" xfId="34631"/>
    <cellStyle name="40% - Accent3 2 3 2 5" xfId="26803"/>
    <cellStyle name="40% - Accent3 2 3 3" xfId="1040"/>
    <cellStyle name="40% - Accent3 2 3 3 2" xfId="9903"/>
    <cellStyle name="40% - Accent3 2 3 3 2 2" xfId="13809"/>
    <cellStyle name="40% - Accent3 2 3 3 2 2 2" xfId="21699"/>
    <cellStyle name="40% - Accent3 2 3 3 2 2 2 2" xfId="39856"/>
    <cellStyle name="40% - Accent3 2 3 3 2 2 3" xfId="31970"/>
    <cellStyle name="40% - Accent3 2 3 3 2 3" xfId="17792"/>
    <cellStyle name="40% - Accent3 2 3 3 2 3 2" xfId="35950"/>
    <cellStyle name="40% - Accent3 2 3 3 2 4" xfId="28064"/>
    <cellStyle name="40% - Accent3 2 3 3 3" xfId="12031"/>
    <cellStyle name="40% - Accent3 2 3 3 3 2" xfId="19921"/>
    <cellStyle name="40% - Accent3 2 3 3 3 2 2" xfId="38078"/>
    <cellStyle name="40% - Accent3 2 3 3 3 3" xfId="30192"/>
    <cellStyle name="40% - Accent3 2 3 3 4" xfId="15943"/>
    <cellStyle name="40% - Accent3 2 3 3 4 2" xfId="34101"/>
    <cellStyle name="40% - Accent3 2 3 3 5" xfId="26286"/>
    <cellStyle name="40% - Accent3 2 3 4" xfId="9497"/>
    <cellStyle name="40% - Accent3 2 3 4 2" xfId="13403"/>
    <cellStyle name="40% - Accent3 2 3 4 2 2" xfId="21293"/>
    <cellStyle name="40% - Accent3 2 3 4 2 2 2" xfId="39450"/>
    <cellStyle name="40% - Accent3 2 3 4 2 3" xfId="31564"/>
    <cellStyle name="40% - Accent3 2 3 4 3" xfId="17386"/>
    <cellStyle name="40% - Accent3 2 3 4 3 2" xfId="35544"/>
    <cellStyle name="40% - Accent3 2 3 4 4" xfId="27658"/>
    <cellStyle name="40% - Accent3 2 3 5" xfId="11631"/>
    <cellStyle name="40% - Accent3 2 3 5 2" xfId="19521"/>
    <cellStyle name="40% - Accent3 2 3 5 2 2" xfId="37678"/>
    <cellStyle name="40% - Accent3 2 3 5 3" xfId="29792"/>
    <cellStyle name="40% - Accent3 2 3 6" xfId="15555"/>
    <cellStyle name="40% - Accent3 2 3 6 2" xfId="33713"/>
    <cellStyle name="40% - Accent3 2 3 7" xfId="25898"/>
    <cellStyle name="40% - Accent3 2 4" xfId="530"/>
    <cellStyle name="40% - Accent3 2 4 2" xfId="1041"/>
    <cellStyle name="40% - Accent3 2 4 3" xfId="9610"/>
    <cellStyle name="40% - Accent3 2 4 3 2" xfId="13516"/>
    <cellStyle name="40% - Accent3 2 4 3 2 2" xfId="21406"/>
    <cellStyle name="40% - Accent3 2 4 3 2 2 2" xfId="39563"/>
    <cellStyle name="40% - Accent3 2 4 3 2 3" xfId="31677"/>
    <cellStyle name="40% - Accent3 2 4 3 3" xfId="17499"/>
    <cellStyle name="40% - Accent3 2 4 3 3 2" xfId="35657"/>
    <cellStyle name="40% - Accent3 2 4 3 4" xfId="27771"/>
    <cellStyle name="40% - Accent3 2 4 4" xfId="11742"/>
    <cellStyle name="40% - Accent3 2 4 4 2" xfId="19632"/>
    <cellStyle name="40% - Accent3 2 4 4 2 2" xfId="37789"/>
    <cellStyle name="40% - Accent3 2 4 4 3" xfId="29903"/>
    <cellStyle name="40% - Accent3 2 4 5" xfId="15666"/>
    <cellStyle name="40% - Accent3 2 4 5 2" xfId="33824"/>
    <cellStyle name="40% - Accent3 2 4 6" xfId="26009"/>
    <cellStyle name="40% - Accent3 2 5" xfId="3080"/>
    <cellStyle name="40% - Accent3 2 5 2" xfId="10586"/>
    <cellStyle name="40% - Accent3 2 5 2 2" xfId="14492"/>
    <cellStyle name="40% - Accent3 2 5 2 2 2" xfId="22382"/>
    <cellStyle name="40% - Accent3 2 5 2 2 2 2" xfId="40539"/>
    <cellStyle name="40% - Accent3 2 5 2 2 3" xfId="32653"/>
    <cellStyle name="40% - Accent3 2 5 2 3" xfId="18475"/>
    <cellStyle name="40% - Accent3 2 5 2 3 2" xfId="36633"/>
    <cellStyle name="40% - Accent3 2 5 2 4" xfId="28747"/>
    <cellStyle name="40% - Accent3 2 5 3" xfId="12546"/>
    <cellStyle name="40% - Accent3 2 5 3 2" xfId="20436"/>
    <cellStyle name="40% - Accent3 2 5 3 2 2" xfId="38593"/>
    <cellStyle name="40% - Accent3 2 5 3 3" xfId="30707"/>
    <cellStyle name="40% - Accent3 2 5 4" xfId="16471"/>
    <cellStyle name="40% - Accent3 2 5 4 2" xfId="34629"/>
    <cellStyle name="40% - Accent3 2 5 5" xfId="26801"/>
    <cellStyle name="40% - Accent3 2 6" xfId="1038"/>
    <cellStyle name="40% - Accent3 2 6 2" xfId="9901"/>
    <cellStyle name="40% - Accent3 2 6 2 2" xfId="13807"/>
    <cellStyle name="40% - Accent3 2 6 2 2 2" xfId="21697"/>
    <cellStyle name="40% - Accent3 2 6 2 2 2 2" xfId="39854"/>
    <cellStyle name="40% - Accent3 2 6 2 2 3" xfId="31968"/>
    <cellStyle name="40% - Accent3 2 6 2 3" xfId="17790"/>
    <cellStyle name="40% - Accent3 2 6 2 3 2" xfId="35948"/>
    <cellStyle name="40% - Accent3 2 6 2 4" xfId="28062"/>
    <cellStyle name="40% - Accent3 2 6 3" xfId="12029"/>
    <cellStyle name="40% - Accent3 2 6 3 2" xfId="19919"/>
    <cellStyle name="40% - Accent3 2 6 3 2 2" xfId="38076"/>
    <cellStyle name="40% - Accent3 2 6 3 3" xfId="30190"/>
    <cellStyle name="40% - Accent3 2 6 4" xfId="15941"/>
    <cellStyle name="40% - Accent3 2 6 4 2" xfId="34099"/>
    <cellStyle name="40% - Accent3 2 6 5" xfId="26284"/>
    <cellStyle name="40% - Accent3 2 7" xfId="9450"/>
    <cellStyle name="40% - Accent3 2 7 2" xfId="13356"/>
    <cellStyle name="40% - Accent3 2 7 2 2" xfId="21246"/>
    <cellStyle name="40% - Accent3 2 7 2 2 2" xfId="39403"/>
    <cellStyle name="40% - Accent3 2 7 2 3" xfId="31517"/>
    <cellStyle name="40% - Accent3 2 7 3" xfId="17339"/>
    <cellStyle name="40% - Accent3 2 7 3 2" xfId="35497"/>
    <cellStyle name="40% - Accent3 2 7 4" xfId="27611"/>
    <cellStyle name="40% - Accent3 2 8" xfId="11588"/>
    <cellStyle name="40% - Accent3 2 8 2" xfId="19478"/>
    <cellStyle name="40% - Accent3 2 8 2 2" xfId="37635"/>
    <cellStyle name="40% - Accent3 2 8 3" xfId="29749"/>
    <cellStyle name="40% - Accent3 2 9" xfId="15512"/>
    <cellStyle name="40% - Accent3 2 9 2" xfId="33670"/>
    <cellStyle name="40% - Accent3 20" xfId="15493"/>
    <cellStyle name="40% - Accent3 20 2" xfId="33653"/>
    <cellStyle name="40% - Accent3 21" xfId="25837"/>
    <cellStyle name="40% - Accent3 3" xfId="147"/>
    <cellStyle name="40% - Accent3 3 10" xfId="25870"/>
    <cellStyle name="40% - Accent3 3 2" xfId="423"/>
    <cellStyle name="40% - Accent3 3 2 2" xfId="678"/>
    <cellStyle name="40% - Accent3 3 2 2 2" xfId="3084"/>
    <cellStyle name="40% - Accent3 3 2 2 2 2" xfId="10590"/>
    <cellStyle name="40% - Accent3 3 2 2 2 2 2" xfId="14496"/>
    <cellStyle name="40% - Accent3 3 2 2 2 2 2 2" xfId="22386"/>
    <cellStyle name="40% - Accent3 3 2 2 2 2 2 2 2" xfId="40543"/>
    <cellStyle name="40% - Accent3 3 2 2 2 2 2 3" xfId="32657"/>
    <cellStyle name="40% - Accent3 3 2 2 2 2 3" xfId="18479"/>
    <cellStyle name="40% - Accent3 3 2 2 2 2 3 2" xfId="36637"/>
    <cellStyle name="40% - Accent3 3 2 2 2 2 4" xfId="28751"/>
    <cellStyle name="40% - Accent3 3 2 2 2 3" xfId="12550"/>
    <cellStyle name="40% - Accent3 3 2 2 2 3 2" xfId="20440"/>
    <cellStyle name="40% - Accent3 3 2 2 2 3 2 2" xfId="38597"/>
    <cellStyle name="40% - Accent3 3 2 2 2 3 3" xfId="30711"/>
    <cellStyle name="40% - Accent3 3 2 2 2 4" xfId="16475"/>
    <cellStyle name="40% - Accent3 3 2 2 2 4 2" xfId="34633"/>
    <cellStyle name="40% - Accent3 3 2 2 2 5" xfId="26805"/>
    <cellStyle name="40% - Accent3 3 2 2 3" xfId="9684"/>
    <cellStyle name="40% - Accent3 3 2 2 3 2" xfId="13590"/>
    <cellStyle name="40% - Accent3 3 2 2 3 2 2" xfId="21480"/>
    <cellStyle name="40% - Accent3 3 2 2 3 2 2 2" xfId="39637"/>
    <cellStyle name="40% - Accent3 3 2 2 3 2 3" xfId="31751"/>
    <cellStyle name="40% - Accent3 3 2 2 3 3" xfId="17573"/>
    <cellStyle name="40% - Accent3 3 2 2 3 3 2" xfId="35731"/>
    <cellStyle name="40% - Accent3 3 2 2 3 4" xfId="27845"/>
    <cellStyle name="40% - Accent3 3 2 2 4" xfId="11816"/>
    <cellStyle name="40% - Accent3 3 2 2 4 2" xfId="19706"/>
    <cellStyle name="40% - Accent3 3 2 2 4 2 2" xfId="37863"/>
    <cellStyle name="40% - Accent3 3 2 2 4 3" xfId="29977"/>
    <cellStyle name="40% - Accent3 3 2 2 5" xfId="15740"/>
    <cellStyle name="40% - Accent3 3 2 2 5 2" xfId="33898"/>
    <cellStyle name="40% - Accent3 3 2 2 6" xfId="26083"/>
    <cellStyle name="40% - Accent3 3 2 3" xfId="1043"/>
    <cellStyle name="40% - Accent3 3 2 3 2" xfId="9905"/>
    <cellStyle name="40% - Accent3 3 2 3 2 2" xfId="13811"/>
    <cellStyle name="40% - Accent3 3 2 3 2 2 2" xfId="21701"/>
    <cellStyle name="40% - Accent3 3 2 3 2 2 2 2" xfId="39858"/>
    <cellStyle name="40% - Accent3 3 2 3 2 2 3" xfId="31972"/>
    <cellStyle name="40% - Accent3 3 2 3 2 3" xfId="17794"/>
    <cellStyle name="40% - Accent3 3 2 3 2 3 2" xfId="35952"/>
    <cellStyle name="40% - Accent3 3 2 3 2 4" xfId="28066"/>
    <cellStyle name="40% - Accent3 3 2 3 3" xfId="12033"/>
    <cellStyle name="40% - Accent3 3 2 3 3 2" xfId="19923"/>
    <cellStyle name="40% - Accent3 3 2 3 3 2 2" xfId="38080"/>
    <cellStyle name="40% - Accent3 3 2 3 3 3" xfId="30194"/>
    <cellStyle name="40% - Accent3 3 2 3 4" xfId="15945"/>
    <cellStyle name="40% - Accent3 3 2 3 4 2" xfId="34103"/>
    <cellStyle name="40% - Accent3 3 2 3 5" xfId="26288"/>
    <cellStyle name="40% - Accent3 3 2 4" xfId="9576"/>
    <cellStyle name="40% - Accent3 3 2 4 2" xfId="13482"/>
    <cellStyle name="40% - Accent3 3 2 4 2 2" xfId="21372"/>
    <cellStyle name="40% - Accent3 3 2 4 2 2 2" xfId="39529"/>
    <cellStyle name="40% - Accent3 3 2 4 2 3" xfId="31643"/>
    <cellStyle name="40% - Accent3 3 2 4 3" xfId="17465"/>
    <cellStyle name="40% - Accent3 3 2 4 3 2" xfId="35623"/>
    <cellStyle name="40% - Accent3 3 2 4 4" xfId="27737"/>
    <cellStyle name="40% - Accent3 3 2 5" xfId="11708"/>
    <cellStyle name="40% - Accent3 3 2 5 2" xfId="19598"/>
    <cellStyle name="40% - Accent3 3 2 5 2 2" xfId="37755"/>
    <cellStyle name="40% - Accent3 3 2 5 3" xfId="29869"/>
    <cellStyle name="40% - Accent3 3 2 6" xfId="15632"/>
    <cellStyle name="40% - Accent3 3 2 6 2" xfId="33790"/>
    <cellStyle name="40% - Accent3 3 2 7" xfId="25975"/>
    <cellStyle name="40% - Accent3 3 3" xfId="303"/>
    <cellStyle name="40% - Accent3 3 3 2" xfId="3085"/>
    <cellStyle name="40% - Accent3 3 3 2 2" xfId="10591"/>
    <cellStyle name="40% - Accent3 3 3 2 2 2" xfId="14497"/>
    <cellStyle name="40% - Accent3 3 3 2 2 2 2" xfId="22387"/>
    <cellStyle name="40% - Accent3 3 3 2 2 2 2 2" xfId="40544"/>
    <cellStyle name="40% - Accent3 3 3 2 2 2 3" xfId="32658"/>
    <cellStyle name="40% - Accent3 3 3 2 2 3" xfId="18480"/>
    <cellStyle name="40% - Accent3 3 3 2 2 3 2" xfId="36638"/>
    <cellStyle name="40% - Accent3 3 3 2 2 4" xfId="28752"/>
    <cellStyle name="40% - Accent3 3 3 2 3" xfId="12551"/>
    <cellStyle name="40% - Accent3 3 3 2 3 2" xfId="20441"/>
    <cellStyle name="40% - Accent3 3 3 2 3 2 2" xfId="38598"/>
    <cellStyle name="40% - Accent3 3 3 2 3 3" xfId="30712"/>
    <cellStyle name="40% - Accent3 3 3 2 4" xfId="16476"/>
    <cellStyle name="40% - Accent3 3 3 2 4 2" xfId="34634"/>
    <cellStyle name="40% - Accent3 3 3 2 5" xfId="26806"/>
    <cellStyle name="40% - Accent3 3 3 3" xfId="1044"/>
    <cellStyle name="40% - Accent3 3 3 3 2" xfId="9906"/>
    <cellStyle name="40% - Accent3 3 3 3 2 2" xfId="13812"/>
    <cellStyle name="40% - Accent3 3 3 3 2 2 2" xfId="21702"/>
    <cellStyle name="40% - Accent3 3 3 3 2 2 2 2" xfId="39859"/>
    <cellStyle name="40% - Accent3 3 3 3 2 2 3" xfId="31973"/>
    <cellStyle name="40% - Accent3 3 3 3 2 3" xfId="17795"/>
    <cellStyle name="40% - Accent3 3 3 3 2 3 2" xfId="35953"/>
    <cellStyle name="40% - Accent3 3 3 3 2 4" xfId="28067"/>
    <cellStyle name="40% - Accent3 3 3 3 3" xfId="12034"/>
    <cellStyle name="40% - Accent3 3 3 3 3 2" xfId="19924"/>
    <cellStyle name="40% - Accent3 3 3 3 3 2 2" xfId="38081"/>
    <cellStyle name="40% - Accent3 3 3 3 3 3" xfId="30195"/>
    <cellStyle name="40% - Accent3 3 3 3 4" xfId="15946"/>
    <cellStyle name="40% - Accent3 3 3 3 4 2" xfId="34104"/>
    <cellStyle name="40% - Accent3 3 3 3 5" xfId="26289"/>
    <cellStyle name="40% - Accent3 3 3 4" xfId="9512"/>
    <cellStyle name="40% - Accent3 3 3 4 2" xfId="13418"/>
    <cellStyle name="40% - Accent3 3 3 4 2 2" xfId="21308"/>
    <cellStyle name="40% - Accent3 3 3 4 2 2 2" xfId="39465"/>
    <cellStyle name="40% - Accent3 3 3 4 2 3" xfId="31579"/>
    <cellStyle name="40% - Accent3 3 3 4 3" xfId="17401"/>
    <cellStyle name="40% - Accent3 3 3 4 3 2" xfId="35559"/>
    <cellStyle name="40% - Accent3 3 3 4 4" xfId="27673"/>
    <cellStyle name="40% - Accent3 3 3 5" xfId="11646"/>
    <cellStyle name="40% - Accent3 3 3 5 2" xfId="19536"/>
    <cellStyle name="40% - Accent3 3 3 5 2 2" xfId="37693"/>
    <cellStyle name="40% - Accent3 3 3 5 3" xfId="29807"/>
    <cellStyle name="40% - Accent3 3 3 6" xfId="15570"/>
    <cellStyle name="40% - Accent3 3 3 6 2" xfId="33728"/>
    <cellStyle name="40% - Accent3 3 3 7" xfId="25913"/>
    <cellStyle name="40% - Accent3 3 4" xfId="548"/>
    <cellStyle name="40% - Accent3 3 4 2" xfId="1045"/>
    <cellStyle name="40% - Accent3 3 4 3" xfId="9625"/>
    <cellStyle name="40% - Accent3 3 4 3 2" xfId="13531"/>
    <cellStyle name="40% - Accent3 3 4 3 2 2" xfId="21421"/>
    <cellStyle name="40% - Accent3 3 4 3 2 2 2" xfId="39578"/>
    <cellStyle name="40% - Accent3 3 4 3 2 3" xfId="31692"/>
    <cellStyle name="40% - Accent3 3 4 3 3" xfId="17514"/>
    <cellStyle name="40% - Accent3 3 4 3 3 2" xfId="35672"/>
    <cellStyle name="40% - Accent3 3 4 3 4" xfId="27786"/>
    <cellStyle name="40% - Accent3 3 4 4" xfId="11757"/>
    <cellStyle name="40% - Accent3 3 4 4 2" xfId="19647"/>
    <cellStyle name="40% - Accent3 3 4 4 2 2" xfId="37804"/>
    <cellStyle name="40% - Accent3 3 4 4 3" xfId="29918"/>
    <cellStyle name="40% - Accent3 3 4 5" xfId="15681"/>
    <cellStyle name="40% - Accent3 3 4 5 2" xfId="33839"/>
    <cellStyle name="40% - Accent3 3 4 6" xfId="26024"/>
    <cellStyle name="40% - Accent3 3 5" xfId="3083"/>
    <cellStyle name="40% - Accent3 3 5 2" xfId="10589"/>
    <cellStyle name="40% - Accent3 3 5 2 2" xfId="14495"/>
    <cellStyle name="40% - Accent3 3 5 2 2 2" xfId="22385"/>
    <cellStyle name="40% - Accent3 3 5 2 2 2 2" xfId="40542"/>
    <cellStyle name="40% - Accent3 3 5 2 2 3" xfId="32656"/>
    <cellStyle name="40% - Accent3 3 5 2 3" xfId="18478"/>
    <cellStyle name="40% - Accent3 3 5 2 3 2" xfId="36636"/>
    <cellStyle name="40% - Accent3 3 5 2 4" xfId="28750"/>
    <cellStyle name="40% - Accent3 3 5 3" xfId="12549"/>
    <cellStyle name="40% - Accent3 3 5 3 2" xfId="20439"/>
    <cellStyle name="40% - Accent3 3 5 3 2 2" xfId="38596"/>
    <cellStyle name="40% - Accent3 3 5 3 3" xfId="30710"/>
    <cellStyle name="40% - Accent3 3 5 4" xfId="16474"/>
    <cellStyle name="40% - Accent3 3 5 4 2" xfId="34632"/>
    <cellStyle name="40% - Accent3 3 5 5" xfId="26804"/>
    <cellStyle name="40% - Accent3 3 6" xfId="1042"/>
    <cellStyle name="40% - Accent3 3 6 2" xfId="9904"/>
    <cellStyle name="40% - Accent3 3 6 2 2" xfId="13810"/>
    <cellStyle name="40% - Accent3 3 6 2 2 2" xfId="21700"/>
    <cellStyle name="40% - Accent3 3 6 2 2 2 2" xfId="39857"/>
    <cellStyle name="40% - Accent3 3 6 2 2 3" xfId="31971"/>
    <cellStyle name="40% - Accent3 3 6 2 3" xfId="17793"/>
    <cellStyle name="40% - Accent3 3 6 2 3 2" xfId="35951"/>
    <cellStyle name="40% - Accent3 3 6 2 4" xfId="28065"/>
    <cellStyle name="40% - Accent3 3 6 3" xfId="12032"/>
    <cellStyle name="40% - Accent3 3 6 3 2" xfId="19922"/>
    <cellStyle name="40% - Accent3 3 6 3 2 2" xfId="38079"/>
    <cellStyle name="40% - Accent3 3 6 3 3" xfId="30193"/>
    <cellStyle name="40% - Accent3 3 6 4" xfId="15944"/>
    <cellStyle name="40% - Accent3 3 6 4 2" xfId="34102"/>
    <cellStyle name="40% - Accent3 3 6 5" xfId="26287"/>
    <cellStyle name="40% - Accent3 3 7" xfId="9465"/>
    <cellStyle name="40% - Accent3 3 7 2" xfId="13371"/>
    <cellStyle name="40% - Accent3 3 7 2 2" xfId="21261"/>
    <cellStyle name="40% - Accent3 3 7 2 2 2" xfId="39418"/>
    <cellStyle name="40% - Accent3 3 7 2 3" xfId="31532"/>
    <cellStyle name="40% - Accent3 3 7 3" xfId="17354"/>
    <cellStyle name="40% - Accent3 3 7 3 2" xfId="35512"/>
    <cellStyle name="40% - Accent3 3 7 4" xfId="27626"/>
    <cellStyle name="40% - Accent3 3 8" xfId="11603"/>
    <cellStyle name="40% - Accent3 3 8 2" xfId="19493"/>
    <cellStyle name="40% - Accent3 3 8 2 2" xfId="37650"/>
    <cellStyle name="40% - Accent3 3 8 3" xfId="29764"/>
    <cellStyle name="40% - Accent3 3 9" xfId="15527"/>
    <cellStyle name="40% - Accent3 3 9 2" xfId="33685"/>
    <cellStyle name="40% - Accent3 4" xfId="31"/>
    <cellStyle name="40% - Accent3 4 2" xfId="1047"/>
    <cellStyle name="40% - Accent3 4 3" xfId="1048"/>
    <cellStyle name="40% - Accent3 4 4" xfId="3086"/>
    <cellStyle name="40% - Accent3 4 4 2" xfId="10592"/>
    <cellStyle name="40% - Accent3 4 4 2 2" xfId="14498"/>
    <cellStyle name="40% - Accent3 4 4 2 2 2" xfId="22388"/>
    <cellStyle name="40% - Accent3 4 4 2 2 2 2" xfId="40545"/>
    <cellStyle name="40% - Accent3 4 4 2 2 3" xfId="32659"/>
    <cellStyle name="40% - Accent3 4 4 2 3" xfId="18481"/>
    <cellStyle name="40% - Accent3 4 4 2 3 2" xfId="36639"/>
    <cellStyle name="40% - Accent3 4 4 2 4" xfId="28753"/>
    <cellStyle name="40% - Accent3 4 4 3" xfId="12552"/>
    <cellStyle name="40% - Accent3 4 4 3 2" xfId="20442"/>
    <cellStyle name="40% - Accent3 4 4 3 2 2" xfId="38599"/>
    <cellStyle name="40% - Accent3 4 4 3 3" xfId="30713"/>
    <cellStyle name="40% - Accent3 4 4 4" xfId="16477"/>
    <cellStyle name="40% - Accent3 4 4 4 2" xfId="34635"/>
    <cellStyle name="40% - Accent3 4 4 5" xfId="26807"/>
    <cellStyle name="40% - Accent3 4 5" xfId="1046"/>
    <cellStyle name="40% - Accent3 4 5 2" xfId="9907"/>
    <cellStyle name="40% - Accent3 4 5 2 2" xfId="13813"/>
    <cellStyle name="40% - Accent3 4 5 2 2 2" xfId="21703"/>
    <cellStyle name="40% - Accent3 4 5 2 2 2 2" xfId="39860"/>
    <cellStyle name="40% - Accent3 4 5 2 2 3" xfId="31974"/>
    <cellStyle name="40% - Accent3 4 5 2 3" xfId="17796"/>
    <cellStyle name="40% - Accent3 4 5 2 3 2" xfId="35954"/>
    <cellStyle name="40% - Accent3 4 5 2 4" xfId="28068"/>
    <cellStyle name="40% - Accent3 4 5 3" xfId="12035"/>
    <cellStyle name="40% - Accent3 4 5 3 2" xfId="19925"/>
    <cellStyle name="40% - Accent3 4 5 3 2 2" xfId="38082"/>
    <cellStyle name="40% - Accent3 4 5 3 3" xfId="30196"/>
    <cellStyle name="40% - Accent3 4 5 4" xfId="15947"/>
    <cellStyle name="40% - Accent3 4 5 4 2" xfId="34105"/>
    <cellStyle name="40% - Accent3 4 5 5" xfId="26290"/>
    <cellStyle name="40% - Accent3 5" xfId="362"/>
    <cellStyle name="40% - Accent3 5 2" xfId="611"/>
    <cellStyle name="40% - Accent3 5 2 2" xfId="3087"/>
    <cellStyle name="40% - Accent3 5 2 2 2" xfId="10593"/>
    <cellStyle name="40% - Accent3 5 2 2 2 2" xfId="14499"/>
    <cellStyle name="40% - Accent3 5 2 2 2 2 2" xfId="22389"/>
    <cellStyle name="40% - Accent3 5 2 2 2 2 2 2" xfId="40546"/>
    <cellStyle name="40% - Accent3 5 2 2 2 2 3" xfId="32660"/>
    <cellStyle name="40% - Accent3 5 2 2 2 3" xfId="18482"/>
    <cellStyle name="40% - Accent3 5 2 2 2 3 2" xfId="36640"/>
    <cellStyle name="40% - Accent3 5 2 2 2 4" xfId="28754"/>
    <cellStyle name="40% - Accent3 5 2 2 3" xfId="12553"/>
    <cellStyle name="40% - Accent3 5 2 2 3 2" xfId="20443"/>
    <cellStyle name="40% - Accent3 5 2 2 3 2 2" xfId="38600"/>
    <cellStyle name="40% - Accent3 5 2 2 3 3" xfId="30714"/>
    <cellStyle name="40% - Accent3 5 2 2 4" xfId="16478"/>
    <cellStyle name="40% - Accent3 5 2 2 4 2" xfId="34636"/>
    <cellStyle name="40% - Accent3 5 2 2 5" xfId="26808"/>
    <cellStyle name="40% - Accent3 5 2 3" xfId="9652"/>
    <cellStyle name="40% - Accent3 5 2 3 2" xfId="13558"/>
    <cellStyle name="40% - Accent3 5 2 3 2 2" xfId="21448"/>
    <cellStyle name="40% - Accent3 5 2 3 2 2 2" xfId="39605"/>
    <cellStyle name="40% - Accent3 5 2 3 2 3" xfId="31719"/>
    <cellStyle name="40% - Accent3 5 2 3 3" xfId="17541"/>
    <cellStyle name="40% - Accent3 5 2 3 3 2" xfId="35699"/>
    <cellStyle name="40% - Accent3 5 2 3 4" xfId="27813"/>
    <cellStyle name="40% - Accent3 5 2 4" xfId="11784"/>
    <cellStyle name="40% - Accent3 5 2 4 2" xfId="19674"/>
    <cellStyle name="40% - Accent3 5 2 4 2 2" xfId="37831"/>
    <cellStyle name="40% - Accent3 5 2 4 3" xfId="29945"/>
    <cellStyle name="40% - Accent3 5 2 5" xfId="15708"/>
    <cellStyle name="40% - Accent3 5 2 5 2" xfId="33866"/>
    <cellStyle name="40% - Accent3 5 2 6" xfId="26051"/>
    <cellStyle name="40% - Accent3 5 3" xfId="1049"/>
    <cellStyle name="40% - Accent3 5 3 2" xfId="9908"/>
    <cellStyle name="40% - Accent3 5 3 2 2" xfId="13814"/>
    <cellStyle name="40% - Accent3 5 3 2 2 2" xfId="21704"/>
    <cellStyle name="40% - Accent3 5 3 2 2 2 2" xfId="39861"/>
    <cellStyle name="40% - Accent3 5 3 2 2 3" xfId="31975"/>
    <cellStyle name="40% - Accent3 5 3 2 3" xfId="17797"/>
    <cellStyle name="40% - Accent3 5 3 2 3 2" xfId="35955"/>
    <cellStyle name="40% - Accent3 5 3 2 4" xfId="28069"/>
    <cellStyle name="40% - Accent3 5 3 3" xfId="12036"/>
    <cellStyle name="40% - Accent3 5 3 3 2" xfId="19926"/>
    <cellStyle name="40% - Accent3 5 3 3 2 2" xfId="38083"/>
    <cellStyle name="40% - Accent3 5 3 3 3" xfId="30197"/>
    <cellStyle name="40% - Accent3 5 3 4" xfId="15948"/>
    <cellStyle name="40% - Accent3 5 3 4 2" xfId="34106"/>
    <cellStyle name="40% - Accent3 5 3 5" xfId="26291"/>
    <cellStyle name="40% - Accent3 5 4" xfId="9544"/>
    <cellStyle name="40% - Accent3 5 4 2" xfId="13450"/>
    <cellStyle name="40% - Accent3 5 4 2 2" xfId="21340"/>
    <cellStyle name="40% - Accent3 5 4 2 2 2" xfId="39497"/>
    <cellStyle name="40% - Accent3 5 4 2 3" xfId="31611"/>
    <cellStyle name="40% - Accent3 5 4 3" xfId="17433"/>
    <cellStyle name="40% - Accent3 5 4 3 2" xfId="35591"/>
    <cellStyle name="40% - Accent3 5 4 4" xfId="27705"/>
    <cellStyle name="40% - Accent3 5 5" xfId="11676"/>
    <cellStyle name="40% - Accent3 5 5 2" xfId="19566"/>
    <cellStyle name="40% - Accent3 5 5 2 2" xfId="37723"/>
    <cellStyle name="40% - Accent3 5 5 3" xfId="29837"/>
    <cellStyle name="40% - Accent3 5 6" xfId="15600"/>
    <cellStyle name="40% - Accent3 5 6 2" xfId="33758"/>
    <cellStyle name="40% - Accent3 5 7" xfId="25943"/>
    <cellStyle name="40% - Accent3 6" xfId="1050"/>
    <cellStyle name="40% - Accent3 6 2" xfId="3088"/>
    <cellStyle name="40% - Accent3 6 2 2" xfId="10594"/>
    <cellStyle name="40% - Accent3 6 2 2 2" xfId="14500"/>
    <cellStyle name="40% - Accent3 6 2 2 2 2" xfId="22390"/>
    <cellStyle name="40% - Accent3 6 2 2 2 2 2" xfId="40547"/>
    <cellStyle name="40% - Accent3 6 2 2 2 3" xfId="32661"/>
    <cellStyle name="40% - Accent3 6 2 2 3" xfId="18483"/>
    <cellStyle name="40% - Accent3 6 2 2 3 2" xfId="36641"/>
    <cellStyle name="40% - Accent3 6 2 2 4" xfId="28755"/>
    <cellStyle name="40% - Accent3 6 2 3" xfId="12554"/>
    <cellStyle name="40% - Accent3 6 2 3 2" xfId="20444"/>
    <cellStyle name="40% - Accent3 6 2 3 2 2" xfId="38601"/>
    <cellStyle name="40% - Accent3 6 2 3 3" xfId="30715"/>
    <cellStyle name="40% - Accent3 6 2 4" xfId="16479"/>
    <cellStyle name="40% - Accent3 6 2 4 2" xfId="34637"/>
    <cellStyle name="40% - Accent3 6 2 5" xfId="26809"/>
    <cellStyle name="40% - Accent3 6 3" xfId="9909"/>
    <cellStyle name="40% - Accent3 6 3 2" xfId="13815"/>
    <cellStyle name="40% - Accent3 6 3 2 2" xfId="21705"/>
    <cellStyle name="40% - Accent3 6 3 2 2 2" xfId="39862"/>
    <cellStyle name="40% - Accent3 6 3 2 3" xfId="31976"/>
    <cellStyle name="40% - Accent3 6 3 3" xfId="17798"/>
    <cellStyle name="40% - Accent3 6 3 3 2" xfId="35956"/>
    <cellStyle name="40% - Accent3 6 3 4" xfId="28070"/>
    <cellStyle name="40% - Accent3 6 4" xfId="12037"/>
    <cellStyle name="40% - Accent3 6 4 2" xfId="19927"/>
    <cellStyle name="40% - Accent3 6 4 2 2" xfId="38084"/>
    <cellStyle name="40% - Accent3 6 4 3" xfId="30198"/>
    <cellStyle name="40% - Accent3 6 5" xfId="15949"/>
    <cellStyle name="40% - Accent3 6 5 2" xfId="34107"/>
    <cellStyle name="40% - Accent3 6 6" xfId="26292"/>
    <cellStyle name="40% - Accent3 7" xfId="1051"/>
    <cellStyle name="40% - Accent3 7 2" xfId="3089"/>
    <cellStyle name="40% - Accent3 7 2 2" xfId="10595"/>
    <cellStyle name="40% - Accent3 7 2 2 2" xfId="14501"/>
    <cellStyle name="40% - Accent3 7 2 2 2 2" xfId="22391"/>
    <cellStyle name="40% - Accent3 7 2 2 2 2 2" xfId="40548"/>
    <cellStyle name="40% - Accent3 7 2 2 2 3" xfId="32662"/>
    <cellStyle name="40% - Accent3 7 2 2 3" xfId="18484"/>
    <cellStyle name="40% - Accent3 7 2 2 3 2" xfId="36642"/>
    <cellStyle name="40% - Accent3 7 2 2 4" xfId="28756"/>
    <cellStyle name="40% - Accent3 7 2 3" xfId="12555"/>
    <cellStyle name="40% - Accent3 7 2 3 2" xfId="20445"/>
    <cellStyle name="40% - Accent3 7 2 3 2 2" xfId="38602"/>
    <cellStyle name="40% - Accent3 7 2 3 3" xfId="30716"/>
    <cellStyle name="40% - Accent3 7 2 4" xfId="16480"/>
    <cellStyle name="40% - Accent3 7 2 4 2" xfId="34638"/>
    <cellStyle name="40% - Accent3 7 2 5" xfId="26810"/>
    <cellStyle name="40% - Accent3 7 3" xfId="9910"/>
    <cellStyle name="40% - Accent3 7 3 2" xfId="13816"/>
    <cellStyle name="40% - Accent3 7 3 2 2" xfId="21706"/>
    <cellStyle name="40% - Accent3 7 3 2 2 2" xfId="39863"/>
    <cellStyle name="40% - Accent3 7 3 2 3" xfId="31977"/>
    <cellStyle name="40% - Accent3 7 3 3" xfId="17799"/>
    <cellStyle name="40% - Accent3 7 3 3 2" xfId="35957"/>
    <cellStyle name="40% - Accent3 7 3 4" xfId="28071"/>
    <cellStyle name="40% - Accent3 7 4" xfId="12038"/>
    <cellStyle name="40% - Accent3 7 4 2" xfId="19928"/>
    <cellStyle name="40% - Accent3 7 4 2 2" xfId="38085"/>
    <cellStyle name="40% - Accent3 7 4 3" xfId="30199"/>
    <cellStyle name="40% - Accent3 7 5" xfId="15950"/>
    <cellStyle name="40% - Accent3 7 5 2" xfId="34108"/>
    <cellStyle name="40% - Accent3 7 6" xfId="26293"/>
    <cellStyle name="40% - Accent3 8" xfId="1052"/>
    <cellStyle name="40% - Accent3 8 2" xfId="3090"/>
    <cellStyle name="40% - Accent3 8 2 2" xfId="10596"/>
    <cellStyle name="40% - Accent3 8 2 2 2" xfId="14502"/>
    <cellStyle name="40% - Accent3 8 2 2 2 2" xfId="22392"/>
    <cellStyle name="40% - Accent3 8 2 2 2 2 2" xfId="40549"/>
    <cellStyle name="40% - Accent3 8 2 2 2 3" xfId="32663"/>
    <cellStyle name="40% - Accent3 8 2 2 3" xfId="18485"/>
    <cellStyle name="40% - Accent3 8 2 2 3 2" xfId="36643"/>
    <cellStyle name="40% - Accent3 8 2 2 4" xfId="28757"/>
    <cellStyle name="40% - Accent3 8 2 3" xfId="12556"/>
    <cellStyle name="40% - Accent3 8 2 3 2" xfId="20446"/>
    <cellStyle name="40% - Accent3 8 2 3 2 2" xfId="38603"/>
    <cellStyle name="40% - Accent3 8 2 3 3" xfId="30717"/>
    <cellStyle name="40% - Accent3 8 2 4" xfId="16481"/>
    <cellStyle name="40% - Accent3 8 2 4 2" xfId="34639"/>
    <cellStyle name="40% - Accent3 8 2 5" xfId="26811"/>
    <cellStyle name="40% - Accent3 8 3" xfId="9911"/>
    <cellStyle name="40% - Accent3 8 3 2" xfId="13817"/>
    <cellStyle name="40% - Accent3 8 3 2 2" xfId="21707"/>
    <cellStyle name="40% - Accent3 8 3 2 2 2" xfId="39864"/>
    <cellStyle name="40% - Accent3 8 3 2 3" xfId="31978"/>
    <cellStyle name="40% - Accent3 8 3 3" xfId="17800"/>
    <cellStyle name="40% - Accent3 8 3 3 2" xfId="35958"/>
    <cellStyle name="40% - Accent3 8 3 4" xfId="28072"/>
    <cellStyle name="40% - Accent3 8 4" xfId="12039"/>
    <cellStyle name="40% - Accent3 8 4 2" xfId="19929"/>
    <cellStyle name="40% - Accent3 8 4 2 2" xfId="38086"/>
    <cellStyle name="40% - Accent3 8 4 3" xfId="30200"/>
    <cellStyle name="40% - Accent3 8 5" xfId="15951"/>
    <cellStyle name="40% - Accent3 8 5 2" xfId="34109"/>
    <cellStyle name="40% - Accent3 8 6" xfId="26294"/>
    <cellStyle name="40% - Accent3 9" xfId="1053"/>
    <cellStyle name="40% - Accent3 9 2" xfId="3091"/>
    <cellStyle name="40% - Accent3 9 2 2" xfId="10597"/>
    <cellStyle name="40% - Accent3 9 2 2 2" xfId="14503"/>
    <cellStyle name="40% - Accent3 9 2 2 2 2" xfId="22393"/>
    <cellStyle name="40% - Accent3 9 2 2 2 2 2" xfId="40550"/>
    <cellStyle name="40% - Accent3 9 2 2 2 3" xfId="32664"/>
    <cellStyle name="40% - Accent3 9 2 2 3" xfId="18486"/>
    <cellStyle name="40% - Accent3 9 2 2 3 2" xfId="36644"/>
    <cellStyle name="40% - Accent3 9 2 2 4" xfId="28758"/>
    <cellStyle name="40% - Accent3 9 2 3" xfId="12557"/>
    <cellStyle name="40% - Accent3 9 2 3 2" xfId="20447"/>
    <cellStyle name="40% - Accent3 9 2 3 2 2" xfId="38604"/>
    <cellStyle name="40% - Accent3 9 2 3 3" xfId="30718"/>
    <cellStyle name="40% - Accent3 9 2 4" xfId="16482"/>
    <cellStyle name="40% - Accent3 9 2 4 2" xfId="34640"/>
    <cellStyle name="40% - Accent3 9 2 5" xfId="26812"/>
    <cellStyle name="40% - Accent3 9 3" xfId="9912"/>
    <cellStyle name="40% - Accent3 9 3 2" xfId="13818"/>
    <cellStyle name="40% - Accent3 9 3 2 2" xfId="21708"/>
    <cellStyle name="40% - Accent3 9 3 2 2 2" xfId="39865"/>
    <cellStyle name="40% - Accent3 9 3 2 3" xfId="31979"/>
    <cellStyle name="40% - Accent3 9 3 3" xfId="17801"/>
    <cellStyle name="40% - Accent3 9 3 3 2" xfId="35959"/>
    <cellStyle name="40% - Accent3 9 3 4" xfId="28073"/>
    <cellStyle name="40% - Accent3 9 4" xfId="12040"/>
    <cellStyle name="40% - Accent3 9 4 2" xfId="19930"/>
    <cellStyle name="40% - Accent3 9 4 2 2" xfId="38087"/>
    <cellStyle name="40% - Accent3 9 4 3" xfId="30201"/>
    <cellStyle name="40% - Accent3 9 5" xfId="15952"/>
    <cellStyle name="40% - Accent3 9 5 2" xfId="34110"/>
    <cellStyle name="40% - Accent3 9 6" xfId="26295"/>
    <cellStyle name="40% - Accent4" xfId="852" builtinId="43" customBuiltin="1"/>
    <cellStyle name="40% - Accent4 10" xfId="1054"/>
    <cellStyle name="40% - Accent4 10 2" xfId="3092"/>
    <cellStyle name="40% - Accent4 10 2 2" xfId="10598"/>
    <cellStyle name="40% - Accent4 10 2 2 2" xfId="14504"/>
    <cellStyle name="40% - Accent4 10 2 2 2 2" xfId="22394"/>
    <cellStyle name="40% - Accent4 10 2 2 2 2 2" xfId="40551"/>
    <cellStyle name="40% - Accent4 10 2 2 2 3" xfId="32665"/>
    <cellStyle name="40% - Accent4 10 2 2 3" xfId="18487"/>
    <cellStyle name="40% - Accent4 10 2 2 3 2" xfId="36645"/>
    <cellStyle name="40% - Accent4 10 2 2 4" xfId="28759"/>
    <cellStyle name="40% - Accent4 10 2 3" xfId="12558"/>
    <cellStyle name="40% - Accent4 10 2 3 2" xfId="20448"/>
    <cellStyle name="40% - Accent4 10 2 3 2 2" xfId="38605"/>
    <cellStyle name="40% - Accent4 10 2 3 3" xfId="30719"/>
    <cellStyle name="40% - Accent4 10 2 4" xfId="16483"/>
    <cellStyle name="40% - Accent4 10 2 4 2" xfId="34641"/>
    <cellStyle name="40% - Accent4 10 2 5" xfId="26813"/>
    <cellStyle name="40% - Accent4 10 3" xfId="9913"/>
    <cellStyle name="40% - Accent4 10 3 2" xfId="13819"/>
    <cellStyle name="40% - Accent4 10 3 2 2" xfId="21709"/>
    <cellStyle name="40% - Accent4 10 3 2 2 2" xfId="39866"/>
    <cellStyle name="40% - Accent4 10 3 2 3" xfId="31980"/>
    <cellStyle name="40% - Accent4 10 3 3" xfId="17802"/>
    <cellStyle name="40% - Accent4 10 3 3 2" xfId="35960"/>
    <cellStyle name="40% - Accent4 10 3 4" xfId="28074"/>
    <cellStyle name="40% - Accent4 10 4" xfId="12041"/>
    <cellStyle name="40% - Accent4 10 4 2" xfId="19931"/>
    <cellStyle name="40% - Accent4 10 4 2 2" xfId="38088"/>
    <cellStyle name="40% - Accent4 10 4 3" xfId="30202"/>
    <cellStyle name="40% - Accent4 10 5" xfId="15953"/>
    <cellStyle name="40% - Accent4 10 5 2" xfId="34111"/>
    <cellStyle name="40% - Accent4 10 6" xfId="26296"/>
    <cellStyle name="40% - Accent4 11" xfId="1055"/>
    <cellStyle name="40% - Accent4 11 2" xfId="3093"/>
    <cellStyle name="40% - Accent4 11 2 2" xfId="10599"/>
    <cellStyle name="40% - Accent4 11 2 2 2" xfId="14505"/>
    <cellStyle name="40% - Accent4 11 2 2 2 2" xfId="22395"/>
    <cellStyle name="40% - Accent4 11 2 2 2 2 2" xfId="40552"/>
    <cellStyle name="40% - Accent4 11 2 2 2 3" xfId="32666"/>
    <cellStyle name="40% - Accent4 11 2 2 3" xfId="18488"/>
    <cellStyle name="40% - Accent4 11 2 2 3 2" xfId="36646"/>
    <cellStyle name="40% - Accent4 11 2 2 4" xfId="28760"/>
    <cellStyle name="40% - Accent4 11 2 3" xfId="12559"/>
    <cellStyle name="40% - Accent4 11 2 3 2" xfId="20449"/>
    <cellStyle name="40% - Accent4 11 2 3 2 2" xfId="38606"/>
    <cellStyle name="40% - Accent4 11 2 3 3" xfId="30720"/>
    <cellStyle name="40% - Accent4 11 2 4" xfId="16484"/>
    <cellStyle name="40% - Accent4 11 2 4 2" xfId="34642"/>
    <cellStyle name="40% - Accent4 11 2 5" xfId="26814"/>
    <cellStyle name="40% - Accent4 11 3" xfId="9914"/>
    <cellStyle name="40% - Accent4 11 3 2" xfId="13820"/>
    <cellStyle name="40% - Accent4 11 3 2 2" xfId="21710"/>
    <cellStyle name="40% - Accent4 11 3 2 2 2" xfId="39867"/>
    <cellStyle name="40% - Accent4 11 3 2 3" xfId="31981"/>
    <cellStyle name="40% - Accent4 11 3 3" xfId="17803"/>
    <cellStyle name="40% - Accent4 11 3 3 2" xfId="35961"/>
    <cellStyle name="40% - Accent4 11 3 4" xfId="28075"/>
    <cellStyle name="40% - Accent4 11 4" xfId="12042"/>
    <cellStyle name="40% - Accent4 11 4 2" xfId="19932"/>
    <cellStyle name="40% - Accent4 11 4 2 2" xfId="38089"/>
    <cellStyle name="40% - Accent4 11 4 3" xfId="30203"/>
    <cellStyle name="40% - Accent4 11 5" xfId="15954"/>
    <cellStyle name="40% - Accent4 11 5 2" xfId="34112"/>
    <cellStyle name="40% - Accent4 11 6" xfId="26297"/>
    <cellStyle name="40% - Accent4 12" xfId="1056"/>
    <cellStyle name="40% - Accent4 12 2" xfId="3094"/>
    <cellStyle name="40% - Accent4 12 2 2" xfId="10600"/>
    <cellStyle name="40% - Accent4 12 2 2 2" xfId="14506"/>
    <cellStyle name="40% - Accent4 12 2 2 2 2" xfId="22396"/>
    <cellStyle name="40% - Accent4 12 2 2 2 2 2" xfId="40553"/>
    <cellStyle name="40% - Accent4 12 2 2 2 3" xfId="32667"/>
    <cellStyle name="40% - Accent4 12 2 2 3" xfId="18489"/>
    <cellStyle name="40% - Accent4 12 2 2 3 2" xfId="36647"/>
    <cellStyle name="40% - Accent4 12 2 2 4" xfId="28761"/>
    <cellStyle name="40% - Accent4 12 2 3" xfId="12560"/>
    <cellStyle name="40% - Accent4 12 2 3 2" xfId="20450"/>
    <cellStyle name="40% - Accent4 12 2 3 2 2" xfId="38607"/>
    <cellStyle name="40% - Accent4 12 2 3 3" xfId="30721"/>
    <cellStyle name="40% - Accent4 12 2 4" xfId="16485"/>
    <cellStyle name="40% - Accent4 12 2 4 2" xfId="34643"/>
    <cellStyle name="40% - Accent4 12 2 5" xfId="26815"/>
    <cellStyle name="40% - Accent4 12 3" xfId="9915"/>
    <cellStyle name="40% - Accent4 12 3 2" xfId="13821"/>
    <cellStyle name="40% - Accent4 12 3 2 2" xfId="21711"/>
    <cellStyle name="40% - Accent4 12 3 2 2 2" xfId="39868"/>
    <cellStyle name="40% - Accent4 12 3 2 3" xfId="31982"/>
    <cellStyle name="40% - Accent4 12 3 3" xfId="17804"/>
    <cellStyle name="40% - Accent4 12 3 3 2" xfId="35962"/>
    <cellStyle name="40% - Accent4 12 3 4" xfId="28076"/>
    <cellStyle name="40% - Accent4 12 4" xfId="12043"/>
    <cellStyle name="40% - Accent4 12 4 2" xfId="19933"/>
    <cellStyle name="40% - Accent4 12 4 2 2" xfId="38090"/>
    <cellStyle name="40% - Accent4 12 4 3" xfId="30204"/>
    <cellStyle name="40% - Accent4 12 5" xfId="15955"/>
    <cellStyle name="40% - Accent4 12 5 2" xfId="34113"/>
    <cellStyle name="40% - Accent4 12 6" xfId="26298"/>
    <cellStyle name="40% - Accent4 13" xfId="1057"/>
    <cellStyle name="40% - Accent4 13 2" xfId="3095"/>
    <cellStyle name="40% - Accent4 13 2 2" xfId="10601"/>
    <cellStyle name="40% - Accent4 13 2 2 2" xfId="14507"/>
    <cellStyle name="40% - Accent4 13 2 2 2 2" xfId="22397"/>
    <cellStyle name="40% - Accent4 13 2 2 2 2 2" xfId="40554"/>
    <cellStyle name="40% - Accent4 13 2 2 2 3" xfId="32668"/>
    <cellStyle name="40% - Accent4 13 2 2 3" xfId="18490"/>
    <cellStyle name="40% - Accent4 13 2 2 3 2" xfId="36648"/>
    <cellStyle name="40% - Accent4 13 2 2 4" xfId="28762"/>
    <cellStyle name="40% - Accent4 13 2 3" xfId="12561"/>
    <cellStyle name="40% - Accent4 13 2 3 2" xfId="20451"/>
    <cellStyle name="40% - Accent4 13 2 3 2 2" xfId="38608"/>
    <cellStyle name="40% - Accent4 13 2 3 3" xfId="30722"/>
    <cellStyle name="40% - Accent4 13 2 4" xfId="16486"/>
    <cellStyle name="40% - Accent4 13 2 4 2" xfId="34644"/>
    <cellStyle name="40% - Accent4 13 2 5" xfId="26816"/>
    <cellStyle name="40% - Accent4 13 3" xfId="9916"/>
    <cellStyle name="40% - Accent4 13 3 2" xfId="13822"/>
    <cellStyle name="40% - Accent4 13 3 2 2" xfId="21712"/>
    <cellStyle name="40% - Accent4 13 3 2 2 2" xfId="39869"/>
    <cellStyle name="40% - Accent4 13 3 2 3" xfId="31983"/>
    <cellStyle name="40% - Accent4 13 3 3" xfId="17805"/>
    <cellStyle name="40% - Accent4 13 3 3 2" xfId="35963"/>
    <cellStyle name="40% - Accent4 13 3 4" xfId="28077"/>
    <cellStyle name="40% - Accent4 13 4" xfId="12044"/>
    <cellStyle name="40% - Accent4 13 4 2" xfId="19934"/>
    <cellStyle name="40% - Accent4 13 4 2 2" xfId="38091"/>
    <cellStyle name="40% - Accent4 13 4 3" xfId="30205"/>
    <cellStyle name="40% - Accent4 13 5" xfId="15956"/>
    <cellStyle name="40% - Accent4 13 5 2" xfId="34114"/>
    <cellStyle name="40% - Accent4 13 6" xfId="26299"/>
    <cellStyle name="40% - Accent4 14" xfId="1058"/>
    <cellStyle name="40% - Accent4 14 2" xfId="3096"/>
    <cellStyle name="40% - Accent4 14 2 2" xfId="10602"/>
    <cellStyle name="40% - Accent4 14 2 2 2" xfId="14508"/>
    <cellStyle name="40% - Accent4 14 2 2 2 2" xfId="22398"/>
    <cellStyle name="40% - Accent4 14 2 2 2 2 2" xfId="40555"/>
    <cellStyle name="40% - Accent4 14 2 2 2 3" xfId="32669"/>
    <cellStyle name="40% - Accent4 14 2 2 3" xfId="18491"/>
    <cellStyle name="40% - Accent4 14 2 2 3 2" xfId="36649"/>
    <cellStyle name="40% - Accent4 14 2 2 4" xfId="28763"/>
    <cellStyle name="40% - Accent4 14 2 3" xfId="12562"/>
    <cellStyle name="40% - Accent4 14 2 3 2" xfId="20452"/>
    <cellStyle name="40% - Accent4 14 2 3 2 2" xfId="38609"/>
    <cellStyle name="40% - Accent4 14 2 3 3" xfId="30723"/>
    <cellStyle name="40% - Accent4 14 2 4" xfId="16487"/>
    <cellStyle name="40% - Accent4 14 2 4 2" xfId="34645"/>
    <cellStyle name="40% - Accent4 14 2 5" xfId="26817"/>
    <cellStyle name="40% - Accent4 14 3" xfId="9917"/>
    <cellStyle name="40% - Accent4 14 3 2" xfId="13823"/>
    <cellStyle name="40% - Accent4 14 3 2 2" xfId="21713"/>
    <cellStyle name="40% - Accent4 14 3 2 2 2" xfId="39870"/>
    <cellStyle name="40% - Accent4 14 3 2 3" xfId="31984"/>
    <cellStyle name="40% - Accent4 14 3 3" xfId="17806"/>
    <cellStyle name="40% - Accent4 14 3 3 2" xfId="35964"/>
    <cellStyle name="40% - Accent4 14 3 4" xfId="28078"/>
    <cellStyle name="40% - Accent4 14 4" xfId="12045"/>
    <cellStyle name="40% - Accent4 14 4 2" xfId="19935"/>
    <cellStyle name="40% - Accent4 14 4 2 2" xfId="38092"/>
    <cellStyle name="40% - Accent4 14 4 3" xfId="30206"/>
    <cellStyle name="40% - Accent4 14 5" xfId="15957"/>
    <cellStyle name="40% - Accent4 14 5 2" xfId="34115"/>
    <cellStyle name="40% - Accent4 14 6" xfId="26300"/>
    <cellStyle name="40% - Accent4 15" xfId="1434"/>
    <cellStyle name="40% - Accent4 16" xfId="4869"/>
    <cellStyle name="40% - Accent4 16 2" xfId="11097"/>
    <cellStyle name="40% - Accent4 16 2 2" xfId="15003"/>
    <cellStyle name="40% - Accent4 16 2 2 2" xfId="22893"/>
    <cellStyle name="40% - Accent4 16 2 2 2 2" xfId="41050"/>
    <cellStyle name="40% - Accent4 16 2 2 3" xfId="33164"/>
    <cellStyle name="40% - Accent4 16 2 3" xfId="18986"/>
    <cellStyle name="40% - Accent4 16 2 3 2" xfId="37144"/>
    <cellStyle name="40% - Accent4 16 2 4" xfId="29258"/>
    <cellStyle name="40% - Accent4 16 3" xfId="12865"/>
    <cellStyle name="40% - Accent4 16 3 2" xfId="20755"/>
    <cellStyle name="40% - Accent4 16 3 2 2" xfId="38912"/>
    <cellStyle name="40% - Accent4 16 3 3" xfId="31026"/>
    <cellStyle name="40% - Accent4 16 4" xfId="16817"/>
    <cellStyle name="40% - Accent4 16 4 2" xfId="34975"/>
    <cellStyle name="40% - Accent4 16 5" xfId="27120"/>
    <cellStyle name="40% - Accent4 17" xfId="4884"/>
    <cellStyle name="40% - Accent4 17 2" xfId="11112"/>
    <cellStyle name="40% - Accent4 17 2 2" xfId="15018"/>
    <cellStyle name="40% - Accent4 17 2 2 2" xfId="22908"/>
    <cellStyle name="40% - Accent4 17 2 2 2 2" xfId="41065"/>
    <cellStyle name="40% - Accent4 17 2 2 3" xfId="33179"/>
    <cellStyle name="40% - Accent4 17 2 3" xfId="19001"/>
    <cellStyle name="40% - Accent4 17 2 3 2" xfId="37159"/>
    <cellStyle name="40% - Accent4 17 2 4" xfId="29273"/>
    <cellStyle name="40% - Accent4 17 3" xfId="12880"/>
    <cellStyle name="40% - Accent4 17 3 2" xfId="20770"/>
    <cellStyle name="40% - Accent4 17 3 2 2" xfId="38927"/>
    <cellStyle name="40% - Accent4 17 3 3" xfId="31041"/>
    <cellStyle name="40% - Accent4 17 4" xfId="16832"/>
    <cellStyle name="40% - Accent4 17 4 2" xfId="34990"/>
    <cellStyle name="40% - Accent4 17 5" xfId="27135"/>
    <cellStyle name="40% - Accent4 18" xfId="9753"/>
    <cellStyle name="40% - Accent4 18 2" xfId="13659"/>
    <cellStyle name="40% - Accent4 18 2 2" xfId="21549"/>
    <cellStyle name="40% - Accent4 18 2 2 2" xfId="39706"/>
    <cellStyle name="40% - Accent4 18 2 3" xfId="31820"/>
    <cellStyle name="40% - Accent4 18 3" xfId="17642"/>
    <cellStyle name="40% - Accent4 18 3 2" xfId="35800"/>
    <cellStyle name="40% - Accent4 18 4" xfId="27914"/>
    <cellStyle name="40% - Accent4 19" xfId="11881"/>
    <cellStyle name="40% - Accent4 19 2" xfId="19771"/>
    <cellStyle name="40% - Accent4 19 2 2" xfId="37928"/>
    <cellStyle name="40% - Accent4 19 3" xfId="30042"/>
    <cellStyle name="40% - Accent4 2" xfId="108"/>
    <cellStyle name="40% - Accent4 2 10" xfId="25857"/>
    <cellStyle name="40% - Accent4 2 2" xfId="410"/>
    <cellStyle name="40% - Accent4 2 2 2" xfId="665"/>
    <cellStyle name="40% - Accent4 2 2 2 2" xfId="3098"/>
    <cellStyle name="40% - Accent4 2 2 2 2 2" xfId="10604"/>
    <cellStyle name="40% - Accent4 2 2 2 2 2 2" xfId="14510"/>
    <cellStyle name="40% - Accent4 2 2 2 2 2 2 2" xfId="22400"/>
    <cellStyle name="40% - Accent4 2 2 2 2 2 2 2 2" xfId="40557"/>
    <cellStyle name="40% - Accent4 2 2 2 2 2 2 3" xfId="32671"/>
    <cellStyle name="40% - Accent4 2 2 2 2 2 3" xfId="18493"/>
    <cellStyle name="40% - Accent4 2 2 2 2 2 3 2" xfId="36651"/>
    <cellStyle name="40% - Accent4 2 2 2 2 2 4" xfId="28765"/>
    <cellStyle name="40% - Accent4 2 2 2 2 3" xfId="12564"/>
    <cellStyle name="40% - Accent4 2 2 2 2 3 2" xfId="20454"/>
    <cellStyle name="40% - Accent4 2 2 2 2 3 2 2" xfId="38611"/>
    <cellStyle name="40% - Accent4 2 2 2 2 3 3" xfId="30725"/>
    <cellStyle name="40% - Accent4 2 2 2 2 4" xfId="16489"/>
    <cellStyle name="40% - Accent4 2 2 2 2 4 2" xfId="34647"/>
    <cellStyle name="40% - Accent4 2 2 2 2 5" xfId="26819"/>
    <cellStyle name="40% - Accent4 2 2 2 3" xfId="9671"/>
    <cellStyle name="40% - Accent4 2 2 2 3 2" xfId="13577"/>
    <cellStyle name="40% - Accent4 2 2 2 3 2 2" xfId="21467"/>
    <cellStyle name="40% - Accent4 2 2 2 3 2 2 2" xfId="39624"/>
    <cellStyle name="40% - Accent4 2 2 2 3 2 3" xfId="31738"/>
    <cellStyle name="40% - Accent4 2 2 2 3 3" xfId="17560"/>
    <cellStyle name="40% - Accent4 2 2 2 3 3 2" xfId="35718"/>
    <cellStyle name="40% - Accent4 2 2 2 3 4" xfId="27832"/>
    <cellStyle name="40% - Accent4 2 2 2 4" xfId="11803"/>
    <cellStyle name="40% - Accent4 2 2 2 4 2" xfId="19693"/>
    <cellStyle name="40% - Accent4 2 2 2 4 2 2" xfId="37850"/>
    <cellStyle name="40% - Accent4 2 2 2 4 3" xfId="29964"/>
    <cellStyle name="40% - Accent4 2 2 2 5" xfId="15727"/>
    <cellStyle name="40% - Accent4 2 2 2 5 2" xfId="33885"/>
    <cellStyle name="40% - Accent4 2 2 2 6" xfId="26070"/>
    <cellStyle name="40% - Accent4 2 2 3" xfId="1060"/>
    <cellStyle name="40% - Accent4 2 2 3 2" xfId="9919"/>
    <cellStyle name="40% - Accent4 2 2 3 2 2" xfId="13825"/>
    <cellStyle name="40% - Accent4 2 2 3 2 2 2" xfId="21715"/>
    <cellStyle name="40% - Accent4 2 2 3 2 2 2 2" xfId="39872"/>
    <cellStyle name="40% - Accent4 2 2 3 2 2 3" xfId="31986"/>
    <cellStyle name="40% - Accent4 2 2 3 2 3" xfId="17808"/>
    <cellStyle name="40% - Accent4 2 2 3 2 3 2" xfId="35966"/>
    <cellStyle name="40% - Accent4 2 2 3 2 4" xfId="28080"/>
    <cellStyle name="40% - Accent4 2 2 3 3" xfId="12047"/>
    <cellStyle name="40% - Accent4 2 2 3 3 2" xfId="19937"/>
    <cellStyle name="40% - Accent4 2 2 3 3 2 2" xfId="38094"/>
    <cellStyle name="40% - Accent4 2 2 3 3 3" xfId="30208"/>
    <cellStyle name="40% - Accent4 2 2 3 4" xfId="15959"/>
    <cellStyle name="40% - Accent4 2 2 3 4 2" xfId="34117"/>
    <cellStyle name="40% - Accent4 2 2 3 5" xfId="26302"/>
    <cellStyle name="40% - Accent4 2 2 4" xfId="9563"/>
    <cellStyle name="40% - Accent4 2 2 4 2" xfId="13469"/>
    <cellStyle name="40% - Accent4 2 2 4 2 2" xfId="21359"/>
    <cellStyle name="40% - Accent4 2 2 4 2 2 2" xfId="39516"/>
    <cellStyle name="40% - Accent4 2 2 4 2 3" xfId="31630"/>
    <cellStyle name="40% - Accent4 2 2 4 3" xfId="17452"/>
    <cellStyle name="40% - Accent4 2 2 4 3 2" xfId="35610"/>
    <cellStyle name="40% - Accent4 2 2 4 4" xfId="27724"/>
    <cellStyle name="40% - Accent4 2 2 5" xfId="11695"/>
    <cellStyle name="40% - Accent4 2 2 5 2" xfId="19585"/>
    <cellStyle name="40% - Accent4 2 2 5 2 2" xfId="37742"/>
    <cellStyle name="40% - Accent4 2 2 5 3" xfId="29856"/>
    <cellStyle name="40% - Accent4 2 2 6" xfId="15619"/>
    <cellStyle name="40% - Accent4 2 2 6 2" xfId="33777"/>
    <cellStyle name="40% - Accent4 2 2 7" xfId="25962"/>
    <cellStyle name="40% - Accent4 2 3" xfId="290"/>
    <cellStyle name="40% - Accent4 2 3 2" xfId="3099"/>
    <cellStyle name="40% - Accent4 2 3 2 2" xfId="10605"/>
    <cellStyle name="40% - Accent4 2 3 2 2 2" xfId="14511"/>
    <cellStyle name="40% - Accent4 2 3 2 2 2 2" xfId="22401"/>
    <cellStyle name="40% - Accent4 2 3 2 2 2 2 2" xfId="40558"/>
    <cellStyle name="40% - Accent4 2 3 2 2 2 3" xfId="32672"/>
    <cellStyle name="40% - Accent4 2 3 2 2 3" xfId="18494"/>
    <cellStyle name="40% - Accent4 2 3 2 2 3 2" xfId="36652"/>
    <cellStyle name="40% - Accent4 2 3 2 2 4" xfId="28766"/>
    <cellStyle name="40% - Accent4 2 3 2 3" xfId="12565"/>
    <cellStyle name="40% - Accent4 2 3 2 3 2" xfId="20455"/>
    <cellStyle name="40% - Accent4 2 3 2 3 2 2" xfId="38612"/>
    <cellStyle name="40% - Accent4 2 3 2 3 3" xfId="30726"/>
    <cellStyle name="40% - Accent4 2 3 2 4" xfId="16490"/>
    <cellStyle name="40% - Accent4 2 3 2 4 2" xfId="34648"/>
    <cellStyle name="40% - Accent4 2 3 2 5" xfId="26820"/>
    <cellStyle name="40% - Accent4 2 3 3" xfId="1061"/>
    <cellStyle name="40% - Accent4 2 3 3 2" xfId="9920"/>
    <cellStyle name="40% - Accent4 2 3 3 2 2" xfId="13826"/>
    <cellStyle name="40% - Accent4 2 3 3 2 2 2" xfId="21716"/>
    <cellStyle name="40% - Accent4 2 3 3 2 2 2 2" xfId="39873"/>
    <cellStyle name="40% - Accent4 2 3 3 2 2 3" xfId="31987"/>
    <cellStyle name="40% - Accent4 2 3 3 2 3" xfId="17809"/>
    <cellStyle name="40% - Accent4 2 3 3 2 3 2" xfId="35967"/>
    <cellStyle name="40% - Accent4 2 3 3 2 4" xfId="28081"/>
    <cellStyle name="40% - Accent4 2 3 3 3" xfId="12048"/>
    <cellStyle name="40% - Accent4 2 3 3 3 2" xfId="19938"/>
    <cellStyle name="40% - Accent4 2 3 3 3 2 2" xfId="38095"/>
    <cellStyle name="40% - Accent4 2 3 3 3 3" xfId="30209"/>
    <cellStyle name="40% - Accent4 2 3 3 4" xfId="15960"/>
    <cellStyle name="40% - Accent4 2 3 3 4 2" xfId="34118"/>
    <cellStyle name="40% - Accent4 2 3 3 5" xfId="26303"/>
    <cellStyle name="40% - Accent4 2 3 4" xfId="9499"/>
    <cellStyle name="40% - Accent4 2 3 4 2" xfId="13405"/>
    <cellStyle name="40% - Accent4 2 3 4 2 2" xfId="21295"/>
    <cellStyle name="40% - Accent4 2 3 4 2 2 2" xfId="39452"/>
    <cellStyle name="40% - Accent4 2 3 4 2 3" xfId="31566"/>
    <cellStyle name="40% - Accent4 2 3 4 3" xfId="17388"/>
    <cellStyle name="40% - Accent4 2 3 4 3 2" xfId="35546"/>
    <cellStyle name="40% - Accent4 2 3 4 4" xfId="27660"/>
    <cellStyle name="40% - Accent4 2 3 5" xfId="11633"/>
    <cellStyle name="40% - Accent4 2 3 5 2" xfId="19523"/>
    <cellStyle name="40% - Accent4 2 3 5 2 2" xfId="37680"/>
    <cellStyle name="40% - Accent4 2 3 5 3" xfId="29794"/>
    <cellStyle name="40% - Accent4 2 3 6" xfId="15557"/>
    <cellStyle name="40% - Accent4 2 3 6 2" xfId="33715"/>
    <cellStyle name="40% - Accent4 2 3 7" xfId="25900"/>
    <cellStyle name="40% - Accent4 2 4" xfId="532"/>
    <cellStyle name="40% - Accent4 2 4 2" xfId="1062"/>
    <cellStyle name="40% - Accent4 2 4 3" xfId="9612"/>
    <cellStyle name="40% - Accent4 2 4 3 2" xfId="13518"/>
    <cellStyle name="40% - Accent4 2 4 3 2 2" xfId="21408"/>
    <cellStyle name="40% - Accent4 2 4 3 2 2 2" xfId="39565"/>
    <cellStyle name="40% - Accent4 2 4 3 2 3" xfId="31679"/>
    <cellStyle name="40% - Accent4 2 4 3 3" xfId="17501"/>
    <cellStyle name="40% - Accent4 2 4 3 3 2" xfId="35659"/>
    <cellStyle name="40% - Accent4 2 4 3 4" xfId="27773"/>
    <cellStyle name="40% - Accent4 2 4 4" xfId="11744"/>
    <cellStyle name="40% - Accent4 2 4 4 2" xfId="19634"/>
    <cellStyle name="40% - Accent4 2 4 4 2 2" xfId="37791"/>
    <cellStyle name="40% - Accent4 2 4 4 3" xfId="29905"/>
    <cellStyle name="40% - Accent4 2 4 5" xfId="15668"/>
    <cellStyle name="40% - Accent4 2 4 5 2" xfId="33826"/>
    <cellStyle name="40% - Accent4 2 4 6" xfId="26011"/>
    <cellStyle name="40% - Accent4 2 5" xfId="3097"/>
    <cellStyle name="40% - Accent4 2 5 2" xfId="10603"/>
    <cellStyle name="40% - Accent4 2 5 2 2" xfId="14509"/>
    <cellStyle name="40% - Accent4 2 5 2 2 2" xfId="22399"/>
    <cellStyle name="40% - Accent4 2 5 2 2 2 2" xfId="40556"/>
    <cellStyle name="40% - Accent4 2 5 2 2 3" xfId="32670"/>
    <cellStyle name="40% - Accent4 2 5 2 3" xfId="18492"/>
    <cellStyle name="40% - Accent4 2 5 2 3 2" xfId="36650"/>
    <cellStyle name="40% - Accent4 2 5 2 4" xfId="28764"/>
    <cellStyle name="40% - Accent4 2 5 3" xfId="12563"/>
    <cellStyle name="40% - Accent4 2 5 3 2" xfId="20453"/>
    <cellStyle name="40% - Accent4 2 5 3 2 2" xfId="38610"/>
    <cellStyle name="40% - Accent4 2 5 3 3" xfId="30724"/>
    <cellStyle name="40% - Accent4 2 5 4" xfId="16488"/>
    <cellStyle name="40% - Accent4 2 5 4 2" xfId="34646"/>
    <cellStyle name="40% - Accent4 2 5 5" xfId="26818"/>
    <cellStyle name="40% - Accent4 2 6" xfId="1059"/>
    <cellStyle name="40% - Accent4 2 6 2" xfId="9918"/>
    <cellStyle name="40% - Accent4 2 6 2 2" xfId="13824"/>
    <cellStyle name="40% - Accent4 2 6 2 2 2" xfId="21714"/>
    <cellStyle name="40% - Accent4 2 6 2 2 2 2" xfId="39871"/>
    <cellStyle name="40% - Accent4 2 6 2 2 3" xfId="31985"/>
    <cellStyle name="40% - Accent4 2 6 2 3" xfId="17807"/>
    <cellStyle name="40% - Accent4 2 6 2 3 2" xfId="35965"/>
    <cellStyle name="40% - Accent4 2 6 2 4" xfId="28079"/>
    <cellStyle name="40% - Accent4 2 6 3" xfId="12046"/>
    <cellStyle name="40% - Accent4 2 6 3 2" xfId="19936"/>
    <cellStyle name="40% - Accent4 2 6 3 2 2" xfId="38093"/>
    <cellStyle name="40% - Accent4 2 6 3 3" xfId="30207"/>
    <cellStyle name="40% - Accent4 2 6 4" xfId="15958"/>
    <cellStyle name="40% - Accent4 2 6 4 2" xfId="34116"/>
    <cellStyle name="40% - Accent4 2 6 5" xfId="26301"/>
    <cellStyle name="40% - Accent4 2 7" xfId="9452"/>
    <cellStyle name="40% - Accent4 2 7 2" xfId="13358"/>
    <cellStyle name="40% - Accent4 2 7 2 2" xfId="21248"/>
    <cellStyle name="40% - Accent4 2 7 2 2 2" xfId="39405"/>
    <cellStyle name="40% - Accent4 2 7 2 3" xfId="31519"/>
    <cellStyle name="40% - Accent4 2 7 3" xfId="17341"/>
    <cellStyle name="40% - Accent4 2 7 3 2" xfId="35499"/>
    <cellStyle name="40% - Accent4 2 7 4" xfId="27613"/>
    <cellStyle name="40% - Accent4 2 8" xfId="11590"/>
    <cellStyle name="40% - Accent4 2 8 2" xfId="19480"/>
    <cellStyle name="40% - Accent4 2 8 2 2" xfId="37637"/>
    <cellStyle name="40% - Accent4 2 8 3" xfId="29751"/>
    <cellStyle name="40% - Accent4 2 9" xfId="15514"/>
    <cellStyle name="40% - Accent4 2 9 2" xfId="33672"/>
    <cellStyle name="40% - Accent4 20" xfId="15495"/>
    <cellStyle name="40% - Accent4 20 2" xfId="33655"/>
    <cellStyle name="40% - Accent4 21" xfId="25839"/>
    <cellStyle name="40% - Accent4 3" xfId="151"/>
    <cellStyle name="40% - Accent4 3 10" xfId="25872"/>
    <cellStyle name="40% - Accent4 3 2" xfId="425"/>
    <cellStyle name="40% - Accent4 3 2 2" xfId="680"/>
    <cellStyle name="40% - Accent4 3 2 2 2" xfId="3101"/>
    <cellStyle name="40% - Accent4 3 2 2 2 2" xfId="10607"/>
    <cellStyle name="40% - Accent4 3 2 2 2 2 2" xfId="14513"/>
    <cellStyle name="40% - Accent4 3 2 2 2 2 2 2" xfId="22403"/>
    <cellStyle name="40% - Accent4 3 2 2 2 2 2 2 2" xfId="40560"/>
    <cellStyle name="40% - Accent4 3 2 2 2 2 2 3" xfId="32674"/>
    <cellStyle name="40% - Accent4 3 2 2 2 2 3" xfId="18496"/>
    <cellStyle name="40% - Accent4 3 2 2 2 2 3 2" xfId="36654"/>
    <cellStyle name="40% - Accent4 3 2 2 2 2 4" xfId="28768"/>
    <cellStyle name="40% - Accent4 3 2 2 2 3" xfId="12567"/>
    <cellStyle name="40% - Accent4 3 2 2 2 3 2" xfId="20457"/>
    <cellStyle name="40% - Accent4 3 2 2 2 3 2 2" xfId="38614"/>
    <cellStyle name="40% - Accent4 3 2 2 2 3 3" xfId="30728"/>
    <cellStyle name="40% - Accent4 3 2 2 2 4" xfId="16492"/>
    <cellStyle name="40% - Accent4 3 2 2 2 4 2" xfId="34650"/>
    <cellStyle name="40% - Accent4 3 2 2 2 5" xfId="26822"/>
    <cellStyle name="40% - Accent4 3 2 2 3" xfId="9686"/>
    <cellStyle name="40% - Accent4 3 2 2 3 2" xfId="13592"/>
    <cellStyle name="40% - Accent4 3 2 2 3 2 2" xfId="21482"/>
    <cellStyle name="40% - Accent4 3 2 2 3 2 2 2" xfId="39639"/>
    <cellStyle name="40% - Accent4 3 2 2 3 2 3" xfId="31753"/>
    <cellStyle name="40% - Accent4 3 2 2 3 3" xfId="17575"/>
    <cellStyle name="40% - Accent4 3 2 2 3 3 2" xfId="35733"/>
    <cellStyle name="40% - Accent4 3 2 2 3 4" xfId="27847"/>
    <cellStyle name="40% - Accent4 3 2 2 4" xfId="11818"/>
    <cellStyle name="40% - Accent4 3 2 2 4 2" xfId="19708"/>
    <cellStyle name="40% - Accent4 3 2 2 4 2 2" xfId="37865"/>
    <cellStyle name="40% - Accent4 3 2 2 4 3" xfId="29979"/>
    <cellStyle name="40% - Accent4 3 2 2 5" xfId="15742"/>
    <cellStyle name="40% - Accent4 3 2 2 5 2" xfId="33900"/>
    <cellStyle name="40% - Accent4 3 2 2 6" xfId="26085"/>
    <cellStyle name="40% - Accent4 3 2 3" xfId="1064"/>
    <cellStyle name="40% - Accent4 3 2 3 2" xfId="9922"/>
    <cellStyle name="40% - Accent4 3 2 3 2 2" xfId="13828"/>
    <cellStyle name="40% - Accent4 3 2 3 2 2 2" xfId="21718"/>
    <cellStyle name="40% - Accent4 3 2 3 2 2 2 2" xfId="39875"/>
    <cellStyle name="40% - Accent4 3 2 3 2 2 3" xfId="31989"/>
    <cellStyle name="40% - Accent4 3 2 3 2 3" xfId="17811"/>
    <cellStyle name="40% - Accent4 3 2 3 2 3 2" xfId="35969"/>
    <cellStyle name="40% - Accent4 3 2 3 2 4" xfId="28083"/>
    <cellStyle name="40% - Accent4 3 2 3 3" xfId="12050"/>
    <cellStyle name="40% - Accent4 3 2 3 3 2" xfId="19940"/>
    <cellStyle name="40% - Accent4 3 2 3 3 2 2" xfId="38097"/>
    <cellStyle name="40% - Accent4 3 2 3 3 3" xfId="30211"/>
    <cellStyle name="40% - Accent4 3 2 3 4" xfId="15962"/>
    <cellStyle name="40% - Accent4 3 2 3 4 2" xfId="34120"/>
    <cellStyle name="40% - Accent4 3 2 3 5" xfId="26305"/>
    <cellStyle name="40% - Accent4 3 2 4" xfId="9578"/>
    <cellStyle name="40% - Accent4 3 2 4 2" xfId="13484"/>
    <cellStyle name="40% - Accent4 3 2 4 2 2" xfId="21374"/>
    <cellStyle name="40% - Accent4 3 2 4 2 2 2" xfId="39531"/>
    <cellStyle name="40% - Accent4 3 2 4 2 3" xfId="31645"/>
    <cellStyle name="40% - Accent4 3 2 4 3" xfId="17467"/>
    <cellStyle name="40% - Accent4 3 2 4 3 2" xfId="35625"/>
    <cellStyle name="40% - Accent4 3 2 4 4" xfId="27739"/>
    <cellStyle name="40% - Accent4 3 2 5" xfId="11710"/>
    <cellStyle name="40% - Accent4 3 2 5 2" xfId="19600"/>
    <cellStyle name="40% - Accent4 3 2 5 2 2" xfId="37757"/>
    <cellStyle name="40% - Accent4 3 2 5 3" xfId="29871"/>
    <cellStyle name="40% - Accent4 3 2 6" xfId="15634"/>
    <cellStyle name="40% - Accent4 3 2 6 2" xfId="33792"/>
    <cellStyle name="40% - Accent4 3 2 7" xfId="25977"/>
    <cellStyle name="40% - Accent4 3 3" xfId="305"/>
    <cellStyle name="40% - Accent4 3 3 2" xfId="3102"/>
    <cellStyle name="40% - Accent4 3 3 2 2" xfId="10608"/>
    <cellStyle name="40% - Accent4 3 3 2 2 2" xfId="14514"/>
    <cellStyle name="40% - Accent4 3 3 2 2 2 2" xfId="22404"/>
    <cellStyle name="40% - Accent4 3 3 2 2 2 2 2" xfId="40561"/>
    <cellStyle name="40% - Accent4 3 3 2 2 2 3" xfId="32675"/>
    <cellStyle name="40% - Accent4 3 3 2 2 3" xfId="18497"/>
    <cellStyle name="40% - Accent4 3 3 2 2 3 2" xfId="36655"/>
    <cellStyle name="40% - Accent4 3 3 2 2 4" xfId="28769"/>
    <cellStyle name="40% - Accent4 3 3 2 3" xfId="12568"/>
    <cellStyle name="40% - Accent4 3 3 2 3 2" xfId="20458"/>
    <cellStyle name="40% - Accent4 3 3 2 3 2 2" xfId="38615"/>
    <cellStyle name="40% - Accent4 3 3 2 3 3" xfId="30729"/>
    <cellStyle name="40% - Accent4 3 3 2 4" xfId="16493"/>
    <cellStyle name="40% - Accent4 3 3 2 4 2" xfId="34651"/>
    <cellStyle name="40% - Accent4 3 3 2 5" xfId="26823"/>
    <cellStyle name="40% - Accent4 3 3 3" xfId="1065"/>
    <cellStyle name="40% - Accent4 3 3 3 2" xfId="9923"/>
    <cellStyle name="40% - Accent4 3 3 3 2 2" xfId="13829"/>
    <cellStyle name="40% - Accent4 3 3 3 2 2 2" xfId="21719"/>
    <cellStyle name="40% - Accent4 3 3 3 2 2 2 2" xfId="39876"/>
    <cellStyle name="40% - Accent4 3 3 3 2 2 3" xfId="31990"/>
    <cellStyle name="40% - Accent4 3 3 3 2 3" xfId="17812"/>
    <cellStyle name="40% - Accent4 3 3 3 2 3 2" xfId="35970"/>
    <cellStyle name="40% - Accent4 3 3 3 2 4" xfId="28084"/>
    <cellStyle name="40% - Accent4 3 3 3 3" xfId="12051"/>
    <cellStyle name="40% - Accent4 3 3 3 3 2" xfId="19941"/>
    <cellStyle name="40% - Accent4 3 3 3 3 2 2" xfId="38098"/>
    <cellStyle name="40% - Accent4 3 3 3 3 3" xfId="30212"/>
    <cellStyle name="40% - Accent4 3 3 3 4" xfId="15963"/>
    <cellStyle name="40% - Accent4 3 3 3 4 2" xfId="34121"/>
    <cellStyle name="40% - Accent4 3 3 3 5" xfId="26306"/>
    <cellStyle name="40% - Accent4 3 3 4" xfId="9514"/>
    <cellStyle name="40% - Accent4 3 3 4 2" xfId="13420"/>
    <cellStyle name="40% - Accent4 3 3 4 2 2" xfId="21310"/>
    <cellStyle name="40% - Accent4 3 3 4 2 2 2" xfId="39467"/>
    <cellStyle name="40% - Accent4 3 3 4 2 3" xfId="31581"/>
    <cellStyle name="40% - Accent4 3 3 4 3" xfId="17403"/>
    <cellStyle name="40% - Accent4 3 3 4 3 2" xfId="35561"/>
    <cellStyle name="40% - Accent4 3 3 4 4" xfId="27675"/>
    <cellStyle name="40% - Accent4 3 3 5" xfId="11648"/>
    <cellStyle name="40% - Accent4 3 3 5 2" xfId="19538"/>
    <cellStyle name="40% - Accent4 3 3 5 2 2" xfId="37695"/>
    <cellStyle name="40% - Accent4 3 3 5 3" xfId="29809"/>
    <cellStyle name="40% - Accent4 3 3 6" xfId="15572"/>
    <cellStyle name="40% - Accent4 3 3 6 2" xfId="33730"/>
    <cellStyle name="40% - Accent4 3 3 7" xfId="25915"/>
    <cellStyle name="40% - Accent4 3 4" xfId="550"/>
    <cellStyle name="40% - Accent4 3 4 2" xfId="1066"/>
    <cellStyle name="40% - Accent4 3 4 3" xfId="9627"/>
    <cellStyle name="40% - Accent4 3 4 3 2" xfId="13533"/>
    <cellStyle name="40% - Accent4 3 4 3 2 2" xfId="21423"/>
    <cellStyle name="40% - Accent4 3 4 3 2 2 2" xfId="39580"/>
    <cellStyle name="40% - Accent4 3 4 3 2 3" xfId="31694"/>
    <cellStyle name="40% - Accent4 3 4 3 3" xfId="17516"/>
    <cellStyle name="40% - Accent4 3 4 3 3 2" xfId="35674"/>
    <cellStyle name="40% - Accent4 3 4 3 4" xfId="27788"/>
    <cellStyle name="40% - Accent4 3 4 4" xfId="11759"/>
    <cellStyle name="40% - Accent4 3 4 4 2" xfId="19649"/>
    <cellStyle name="40% - Accent4 3 4 4 2 2" xfId="37806"/>
    <cellStyle name="40% - Accent4 3 4 4 3" xfId="29920"/>
    <cellStyle name="40% - Accent4 3 4 5" xfId="15683"/>
    <cellStyle name="40% - Accent4 3 4 5 2" xfId="33841"/>
    <cellStyle name="40% - Accent4 3 4 6" xfId="26026"/>
    <cellStyle name="40% - Accent4 3 5" xfId="3100"/>
    <cellStyle name="40% - Accent4 3 5 2" xfId="10606"/>
    <cellStyle name="40% - Accent4 3 5 2 2" xfId="14512"/>
    <cellStyle name="40% - Accent4 3 5 2 2 2" xfId="22402"/>
    <cellStyle name="40% - Accent4 3 5 2 2 2 2" xfId="40559"/>
    <cellStyle name="40% - Accent4 3 5 2 2 3" xfId="32673"/>
    <cellStyle name="40% - Accent4 3 5 2 3" xfId="18495"/>
    <cellStyle name="40% - Accent4 3 5 2 3 2" xfId="36653"/>
    <cellStyle name="40% - Accent4 3 5 2 4" xfId="28767"/>
    <cellStyle name="40% - Accent4 3 5 3" xfId="12566"/>
    <cellStyle name="40% - Accent4 3 5 3 2" xfId="20456"/>
    <cellStyle name="40% - Accent4 3 5 3 2 2" xfId="38613"/>
    <cellStyle name="40% - Accent4 3 5 3 3" xfId="30727"/>
    <cellStyle name="40% - Accent4 3 5 4" xfId="16491"/>
    <cellStyle name="40% - Accent4 3 5 4 2" xfId="34649"/>
    <cellStyle name="40% - Accent4 3 5 5" xfId="26821"/>
    <cellStyle name="40% - Accent4 3 6" xfId="1063"/>
    <cellStyle name="40% - Accent4 3 6 2" xfId="9921"/>
    <cellStyle name="40% - Accent4 3 6 2 2" xfId="13827"/>
    <cellStyle name="40% - Accent4 3 6 2 2 2" xfId="21717"/>
    <cellStyle name="40% - Accent4 3 6 2 2 2 2" xfId="39874"/>
    <cellStyle name="40% - Accent4 3 6 2 2 3" xfId="31988"/>
    <cellStyle name="40% - Accent4 3 6 2 3" xfId="17810"/>
    <cellStyle name="40% - Accent4 3 6 2 3 2" xfId="35968"/>
    <cellStyle name="40% - Accent4 3 6 2 4" xfId="28082"/>
    <cellStyle name="40% - Accent4 3 6 3" xfId="12049"/>
    <cellStyle name="40% - Accent4 3 6 3 2" xfId="19939"/>
    <cellStyle name="40% - Accent4 3 6 3 2 2" xfId="38096"/>
    <cellStyle name="40% - Accent4 3 6 3 3" xfId="30210"/>
    <cellStyle name="40% - Accent4 3 6 4" xfId="15961"/>
    <cellStyle name="40% - Accent4 3 6 4 2" xfId="34119"/>
    <cellStyle name="40% - Accent4 3 6 5" xfId="26304"/>
    <cellStyle name="40% - Accent4 3 7" xfId="9467"/>
    <cellStyle name="40% - Accent4 3 7 2" xfId="13373"/>
    <cellStyle name="40% - Accent4 3 7 2 2" xfId="21263"/>
    <cellStyle name="40% - Accent4 3 7 2 2 2" xfId="39420"/>
    <cellStyle name="40% - Accent4 3 7 2 3" xfId="31534"/>
    <cellStyle name="40% - Accent4 3 7 3" xfId="17356"/>
    <cellStyle name="40% - Accent4 3 7 3 2" xfId="35514"/>
    <cellStyle name="40% - Accent4 3 7 4" xfId="27628"/>
    <cellStyle name="40% - Accent4 3 8" xfId="11605"/>
    <cellStyle name="40% - Accent4 3 8 2" xfId="19495"/>
    <cellStyle name="40% - Accent4 3 8 2 2" xfId="37652"/>
    <cellStyle name="40% - Accent4 3 8 3" xfId="29766"/>
    <cellStyle name="40% - Accent4 3 9" xfId="15529"/>
    <cellStyle name="40% - Accent4 3 9 2" xfId="33687"/>
    <cellStyle name="40% - Accent4 4" xfId="35"/>
    <cellStyle name="40% - Accent4 4 2" xfId="1068"/>
    <cellStyle name="40% - Accent4 4 3" xfId="1069"/>
    <cellStyle name="40% - Accent4 4 4" xfId="3103"/>
    <cellStyle name="40% - Accent4 4 4 2" xfId="10609"/>
    <cellStyle name="40% - Accent4 4 4 2 2" xfId="14515"/>
    <cellStyle name="40% - Accent4 4 4 2 2 2" xfId="22405"/>
    <cellStyle name="40% - Accent4 4 4 2 2 2 2" xfId="40562"/>
    <cellStyle name="40% - Accent4 4 4 2 2 3" xfId="32676"/>
    <cellStyle name="40% - Accent4 4 4 2 3" xfId="18498"/>
    <cellStyle name="40% - Accent4 4 4 2 3 2" xfId="36656"/>
    <cellStyle name="40% - Accent4 4 4 2 4" xfId="28770"/>
    <cellStyle name="40% - Accent4 4 4 3" xfId="12569"/>
    <cellStyle name="40% - Accent4 4 4 3 2" xfId="20459"/>
    <cellStyle name="40% - Accent4 4 4 3 2 2" xfId="38616"/>
    <cellStyle name="40% - Accent4 4 4 3 3" xfId="30730"/>
    <cellStyle name="40% - Accent4 4 4 4" xfId="16494"/>
    <cellStyle name="40% - Accent4 4 4 4 2" xfId="34652"/>
    <cellStyle name="40% - Accent4 4 4 5" xfId="26824"/>
    <cellStyle name="40% - Accent4 4 5" xfId="1067"/>
    <cellStyle name="40% - Accent4 4 5 2" xfId="9924"/>
    <cellStyle name="40% - Accent4 4 5 2 2" xfId="13830"/>
    <cellStyle name="40% - Accent4 4 5 2 2 2" xfId="21720"/>
    <cellStyle name="40% - Accent4 4 5 2 2 2 2" xfId="39877"/>
    <cellStyle name="40% - Accent4 4 5 2 2 3" xfId="31991"/>
    <cellStyle name="40% - Accent4 4 5 2 3" xfId="17813"/>
    <cellStyle name="40% - Accent4 4 5 2 3 2" xfId="35971"/>
    <cellStyle name="40% - Accent4 4 5 2 4" xfId="28085"/>
    <cellStyle name="40% - Accent4 4 5 3" xfId="12052"/>
    <cellStyle name="40% - Accent4 4 5 3 2" xfId="19942"/>
    <cellStyle name="40% - Accent4 4 5 3 2 2" xfId="38099"/>
    <cellStyle name="40% - Accent4 4 5 3 3" xfId="30213"/>
    <cellStyle name="40% - Accent4 4 5 4" xfId="15964"/>
    <cellStyle name="40% - Accent4 4 5 4 2" xfId="34122"/>
    <cellStyle name="40% - Accent4 4 5 5" xfId="26307"/>
    <cellStyle name="40% - Accent4 5" xfId="364"/>
    <cellStyle name="40% - Accent4 5 2" xfId="613"/>
    <cellStyle name="40% - Accent4 5 2 2" xfId="3104"/>
    <cellStyle name="40% - Accent4 5 2 2 2" xfId="10610"/>
    <cellStyle name="40% - Accent4 5 2 2 2 2" xfId="14516"/>
    <cellStyle name="40% - Accent4 5 2 2 2 2 2" xfId="22406"/>
    <cellStyle name="40% - Accent4 5 2 2 2 2 2 2" xfId="40563"/>
    <cellStyle name="40% - Accent4 5 2 2 2 2 3" xfId="32677"/>
    <cellStyle name="40% - Accent4 5 2 2 2 3" xfId="18499"/>
    <cellStyle name="40% - Accent4 5 2 2 2 3 2" xfId="36657"/>
    <cellStyle name="40% - Accent4 5 2 2 2 4" xfId="28771"/>
    <cellStyle name="40% - Accent4 5 2 2 3" xfId="12570"/>
    <cellStyle name="40% - Accent4 5 2 2 3 2" xfId="20460"/>
    <cellStyle name="40% - Accent4 5 2 2 3 2 2" xfId="38617"/>
    <cellStyle name="40% - Accent4 5 2 2 3 3" xfId="30731"/>
    <cellStyle name="40% - Accent4 5 2 2 4" xfId="16495"/>
    <cellStyle name="40% - Accent4 5 2 2 4 2" xfId="34653"/>
    <cellStyle name="40% - Accent4 5 2 2 5" xfId="26825"/>
    <cellStyle name="40% - Accent4 5 2 3" xfId="9654"/>
    <cellStyle name="40% - Accent4 5 2 3 2" xfId="13560"/>
    <cellStyle name="40% - Accent4 5 2 3 2 2" xfId="21450"/>
    <cellStyle name="40% - Accent4 5 2 3 2 2 2" xfId="39607"/>
    <cellStyle name="40% - Accent4 5 2 3 2 3" xfId="31721"/>
    <cellStyle name="40% - Accent4 5 2 3 3" xfId="17543"/>
    <cellStyle name="40% - Accent4 5 2 3 3 2" xfId="35701"/>
    <cellStyle name="40% - Accent4 5 2 3 4" xfId="27815"/>
    <cellStyle name="40% - Accent4 5 2 4" xfId="11786"/>
    <cellStyle name="40% - Accent4 5 2 4 2" xfId="19676"/>
    <cellStyle name="40% - Accent4 5 2 4 2 2" xfId="37833"/>
    <cellStyle name="40% - Accent4 5 2 4 3" xfId="29947"/>
    <cellStyle name="40% - Accent4 5 2 5" xfId="15710"/>
    <cellStyle name="40% - Accent4 5 2 5 2" xfId="33868"/>
    <cellStyle name="40% - Accent4 5 2 6" xfId="26053"/>
    <cellStyle name="40% - Accent4 5 3" xfId="1070"/>
    <cellStyle name="40% - Accent4 5 3 2" xfId="9925"/>
    <cellStyle name="40% - Accent4 5 3 2 2" xfId="13831"/>
    <cellStyle name="40% - Accent4 5 3 2 2 2" xfId="21721"/>
    <cellStyle name="40% - Accent4 5 3 2 2 2 2" xfId="39878"/>
    <cellStyle name="40% - Accent4 5 3 2 2 3" xfId="31992"/>
    <cellStyle name="40% - Accent4 5 3 2 3" xfId="17814"/>
    <cellStyle name="40% - Accent4 5 3 2 3 2" xfId="35972"/>
    <cellStyle name="40% - Accent4 5 3 2 4" xfId="28086"/>
    <cellStyle name="40% - Accent4 5 3 3" xfId="12053"/>
    <cellStyle name="40% - Accent4 5 3 3 2" xfId="19943"/>
    <cellStyle name="40% - Accent4 5 3 3 2 2" xfId="38100"/>
    <cellStyle name="40% - Accent4 5 3 3 3" xfId="30214"/>
    <cellStyle name="40% - Accent4 5 3 4" xfId="15965"/>
    <cellStyle name="40% - Accent4 5 3 4 2" xfId="34123"/>
    <cellStyle name="40% - Accent4 5 3 5" xfId="26308"/>
    <cellStyle name="40% - Accent4 5 4" xfId="9546"/>
    <cellStyle name="40% - Accent4 5 4 2" xfId="13452"/>
    <cellStyle name="40% - Accent4 5 4 2 2" xfId="21342"/>
    <cellStyle name="40% - Accent4 5 4 2 2 2" xfId="39499"/>
    <cellStyle name="40% - Accent4 5 4 2 3" xfId="31613"/>
    <cellStyle name="40% - Accent4 5 4 3" xfId="17435"/>
    <cellStyle name="40% - Accent4 5 4 3 2" xfId="35593"/>
    <cellStyle name="40% - Accent4 5 4 4" xfId="27707"/>
    <cellStyle name="40% - Accent4 5 5" xfId="11678"/>
    <cellStyle name="40% - Accent4 5 5 2" xfId="19568"/>
    <cellStyle name="40% - Accent4 5 5 2 2" xfId="37725"/>
    <cellStyle name="40% - Accent4 5 5 3" xfId="29839"/>
    <cellStyle name="40% - Accent4 5 6" xfId="15602"/>
    <cellStyle name="40% - Accent4 5 6 2" xfId="33760"/>
    <cellStyle name="40% - Accent4 5 7" xfId="25945"/>
    <cellStyle name="40% - Accent4 6" xfId="1071"/>
    <cellStyle name="40% - Accent4 6 2" xfId="3105"/>
    <cellStyle name="40% - Accent4 6 2 2" xfId="10611"/>
    <cellStyle name="40% - Accent4 6 2 2 2" xfId="14517"/>
    <cellStyle name="40% - Accent4 6 2 2 2 2" xfId="22407"/>
    <cellStyle name="40% - Accent4 6 2 2 2 2 2" xfId="40564"/>
    <cellStyle name="40% - Accent4 6 2 2 2 3" xfId="32678"/>
    <cellStyle name="40% - Accent4 6 2 2 3" xfId="18500"/>
    <cellStyle name="40% - Accent4 6 2 2 3 2" xfId="36658"/>
    <cellStyle name="40% - Accent4 6 2 2 4" xfId="28772"/>
    <cellStyle name="40% - Accent4 6 2 3" xfId="12571"/>
    <cellStyle name="40% - Accent4 6 2 3 2" xfId="20461"/>
    <cellStyle name="40% - Accent4 6 2 3 2 2" xfId="38618"/>
    <cellStyle name="40% - Accent4 6 2 3 3" xfId="30732"/>
    <cellStyle name="40% - Accent4 6 2 4" xfId="16496"/>
    <cellStyle name="40% - Accent4 6 2 4 2" xfId="34654"/>
    <cellStyle name="40% - Accent4 6 2 5" xfId="26826"/>
    <cellStyle name="40% - Accent4 6 3" xfId="9926"/>
    <cellStyle name="40% - Accent4 6 3 2" xfId="13832"/>
    <cellStyle name="40% - Accent4 6 3 2 2" xfId="21722"/>
    <cellStyle name="40% - Accent4 6 3 2 2 2" xfId="39879"/>
    <cellStyle name="40% - Accent4 6 3 2 3" xfId="31993"/>
    <cellStyle name="40% - Accent4 6 3 3" xfId="17815"/>
    <cellStyle name="40% - Accent4 6 3 3 2" xfId="35973"/>
    <cellStyle name="40% - Accent4 6 3 4" xfId="28087"/>
    <cellStyle name="40% - Accent4 6 4" xfId="12054"/>
    <cellStyle name="40% - Accent4 6 4 2" xfId="19944"/>
    <cellStyle name="40% - Accent4 6 4 2 2" xfId="38101"/>
    <cellStyle name="40% - Accent4 6 4 3" xfId="30215"/>
    <cellStyle name="40% - Accent4 6 5" xfId="15966"/>
    <cellStyle name="40% - Accent4 6 5 2" xfId="34124"/>
    <cellStyle name="40% - Accent4 6 6" xfId="26309"/>
    <cellStyle name="40% - Accent4 7" xfId="1072"/>
    <cellStyle name="40% - Accent4 7 2" xfId="3106"/>
    <cellStyle name="40% - Accent4 7 2 2" xfId="10612"/>
    <cellStyle name="40% - Accent4 7 2 2 2" xfId="14518"/>
    <cellStyle name="40% - Accent4 7 2 2 2 2" xfId="22408"/>
    <cellStyle name="40% - Accent4 7 2 2 2 2 2" xfId="40565"/>
    <cellStyle name="40% - Accent4 7 2 2 2 3" xfId="32679"/>
    <cellStyle name="40% - Accent4 7 2 2 3" xfId="18501"/>
    <cellStyle name="40% - Accent4 7 2 2 3 2" xfId="36659"/>
    <cellStyle name="40% - Accent4 7 2 2 4" xfId="28773"/>
    <cellStyle name="40% - Accent4 7 2 3" xfId="12572"/>
    <cellStyle name="40% - Accent4 7 2 3 2" xfId="20462"/>
    <cellStyle name="40% - Accent4 7 2 3 2 2" xfId="38619"/>
    <cellStyle name="40% - Accent4 7 2 3 3" xfId="30733"/>
    <cellStyle name="40% - Accent4 7 2 4" xfId="16497"/>
    <cellStyle name="40% - Accent4 7 2 4 2" xfId="34655"/>
    <cellStyle name="40% - Accent4 7 2 5" xfId="26827"/>
    <cellStyle name="40% - Accent4 7 3" xfId="9927"/>
    <cellStyle name="40% - Accent4 7 3 2" xfId="13833"/>
    <cellStyle name="40% - Accent4 7 3 2 2" xfId="21723"/>
    <cellStyle name="40% - Accent4 7 3 2 2 2" xfId="39880"/>
    <cellStyle name="40% - Accent4 7 3 2 3" xfId="31994"/>
    <cellStyle name="40% - Accent4 7 3 3" xfId="17816"/>
    <cellStyle name="40% - Accent4 7 3 3 2" xfId="35974"/>
    <cellStyle name="40% - Accent4 7 3 4" xfId="28088"/>
    <cellStyle name="40% - Accent4 7 4" xfId="12055"/>
    <cellStyle name="40% - Accent4 7 4 2" xfId="19945"/>
    <cellStyle name="40% - Accent4 7 4 2 2" xfId="38102"/>
    <cellStyle name="40% - Accent4 7 4 3" xfId="30216"/>
    <cellStyle name="40% - Accent4 7 5" xfId="15967"/>
    <cellStyle name="40% - Accent4 7 5 2" xfId="34125"/>
    <cellStyle name="40% - Accent4 7 6" xfId="26310"/>
    <cellStyle name="40% - Accent4 8" xfId="1073"/>
    <cellStyle name="40% - Accent4 8 2" xfId="3107"/>
    <cellStyle name="40% - Accent4 8 2 2" xfId="10613"/>
    <cellStyle name="40% - Accent4 8 2 2 2" xfId="14519"/>
    <cellStyle name="40% - Accent4 8 2 2 2 2" xfId="22409"/>
    <cellStyle name="40% - Accent4 8 2 2 2 2 2" xfId="40566"/>
    <cellStyle name="40% - Accent4 8 2 2 2 3" xfId="32680"/>
    <cellStyle name="40% - Accent4 8 2 2 3" xfId="18502"/>
    <cellStyle name="40% - Accent4 8 2 2 3 2" xfId="36660"/>
    <cellStyle name="40% - Accent4 8 2 2 4" xfId="28774"/>
    <cellStyle name="40% - Accent4 8 2 3" xfId="12573"/>
    <cellStyle name="40% - Accent4 8 2 3 2" xfId="20463"/>
    <cellStyle name="40% - Accent4 8 2 3 2 2" xfId="38620"/>
    <cellStyle name="40% - Accent4 8 2 3 3" xfId="30734"/>
    <cellStyle name="40% - Accent4 8 2 4" xfId="16498"/>
    <cellStyle name="40% - Accent4 8 2 4 2" xfId="34656"/>
    <cellStyle name="40% - Accent4 8 2 5" xfId="26828"/>
    <cellStyle name="40% - Accent4 8 3" xfId="9928"/>
    <cellStyle name="40% - Accent4 8 3 2" xfId="13834"/>
    <cellStyle name="40% - Accent4 8 3 2 2" xfId="21724"/>
    <cellStyle name="40% - Accent4 8 3 2 2 2" xfId="39881"/>
    <cellStyle name="40% - Accent4 8 3 2 3" xfId="31995"/>
    <cellStyle name="40% - Accent4 8 3 3" xfId="17817"/>
    <cellStyle name="40% - Accent4 8 3 3 2" xfId="35975"/>
    <cellStyle name="40% - Accent4 8 3 4" xfId="28089"/>
    <cellStyle name="40% - Accent4 8 4" xfId="12056"/>
    <cellStyle name="40% - Accent4 8 4 2" xfId="19946"/>
    <cellStyle name="40% - Accent4 8 4 2 2" xfId="38103"/>
    <cellStyle name="40% - Accent4 8 4 3" xfId="30217"/>
    <cellStyle name="40% - Accent4 8 5" xfId="15968"/>
    <cellStyle name="40% - Accent4 8 5 2" xfId="34126"/>
    <cellStyle name="40% - Accent4 8 6" xfId="26311"/>
    <cellStyle name="40% - Accent4 9" xfId="1074"/>
    <cellStyle name="40% - Accent4 9 2" xfId="3108"/>
    <cellStyle name="40% - Accent4 9 2 2" xfId="10614"/>
    <cellStyle name="40% - Accent4 9 2 2 2" xfId="14520"/>
    <cellStyle name="40% - Accent4 9 2 2 2 2" xfId="22410"/>
    <cellStyle name="40% - Accent4 9 2 2 2 2 2" xfId="40567"/>
    <cellStyle name="40% - Accent4 9 2 2 2 3" xfId="32681"/>
    <cellStyle name="40% - Accent4 9 2 2 3" xfId="18503"/>
    <cellStyle name="40% - Accent4 9 2 2 3 2" xfId="36661"/>
    <cellStyle name="40% - Accent4 9 2 2 4" xfId="28775"/>
    <cellStyle name="40% - Accent4 9 2 3" xfId="12574"/>
    <cellStyle name="40% - Accent4 9 2 3 2" xfId="20464"/>
    <cellStyle name="40% - Accent4 9 2 3 2 2" xfId="38621"/>
    <cellStyle name="40% - Accent4 9 2 3 3" xfId="30735"/>
    <cellStyle name="40% - Accent4 9 2 4" xfId="16499"/>
    <cellStyle name="40% - Accent4 9 2 4 2" xfId="34657"/>
    <cellStyle name="40% - Accent4 9 2 5" xfId="26829"/>
    <cellStyle name="40% - Accent4 9 3" xfId="9929"/>
    <cellStyle name="40% - Accent4 9 3 2" xfId="13835"/>
    <cellStyle name="40% - Accent4 9 3 2 2" xfId="21725"/>
    <cellStyle name="40% - Accent4 9 3 2 2 2" xfId="39882"/>
    <cellStyle name="40% - Accent4 9 3 2 3" xfId="31996"/>
    <cellStyle name="40% - Accent4 9 3 3" xfId="17818"/>
    <cellStyle name="40% - Accent4 9 3 3 2" xfId="35976"/>
    <cellStyle name="40% - Accent4 9 3 4" xfId="28090"/>
    <cellStyle name="40% - Accent4 9 4" xfId="12057"/>
    <cellStyle name="40% - Accent4 9 4 2" xfId="19947"/>
    <cellStyle name="40% - Accent4 9 4 2 2" xfId="38104"/>
    <cellStyle name="40% - Accent4 9 4 3" xfId="30218"/>
    <cellStyle name="40% - Accent4 9 5" xfId="15969"/>
    <cellStyle name="40% - Accent4 9 5 2" xfId="34127"/>
    <cellStyle name="40% - Accent4 9 6" xfId="26312"/>
    <cellStyle name="40% - Accent5" xfId="856" builtinId="47" customBuiltin="1"/>
    <cellStyle name="40% - Accent5 10" xfId="1075"/>
    <cellStyle name="40% - Accent5 10 2" xfId="3109"/>
    <cellStyle name="40% - Accent5 10 2 2" xfId="10615"/>
    <cellStyle name="40% - Accent5 10 2 2 2" xfId="14521"/>
    <cellStyle name="40% - Accent5 10 2 2 2 2" xfId="22411"/>
    <cellStyle name="40% - Accent5 10 2 2 2 2 2" xfId="40568"/>
    <cellStyle name="40% - Accent5 10 2 2 2 3" xfId="32682"/>
    <cellStyle name="40% - Accent5 10 2 2 3" xfId="18504"/>
    <cellStyle name="40% - Accent5 10 2 2 3 2" xfId="36662"/>
    <cellStyle name="40% - Accent5 10 2 2 4" xfId="28776"/>
    <cellStyle name="40% - Accent5 10 2 3" xfId="12575"/>
    <cellStyle name="40% - Accent5 10 2 3 2" xfId="20465"/>
    <cellStyle name="40% - Accent5 10 2 3 2 2" xfId="38622"/>
    <cellStyle name="40% - Accent5 10 2 3 3" xfId="30736"/>
    <cellStyle name="40% - Accent5 10 2 4" xfId="16500"/>
    <cellStyle name="40% - Accent5 10 2 4 2" xfId="34658"/>
    <cellStyle name="40% - Accent5 10 2 5" xfId="26830"/>
    <cellStyle name="40% - Accent5 10 3" xfId="9930"/>
    <cellStyle name="40% - Accent5 10 3 2" xfId="13836"/>
    <cellStyle name="40% - Accent5 10 3 2 2" xfId="21726"/>
    <cellStyle name="40% - Accent5 10 3 2 2 2" xfId="39883"/>
    <cellStyle name="40% - Accent5 10 3 2 3" xfId="31997"/>
    <cellStyle name="40% - Accent5 10 3 3" xfId="17819"/>
    <cellStyle name="40% - Accent5 10 3 3 2" xfId="35977"/>
    <cellStyle name="40% - Accent5 10 3 4" xfId="28091"/>
    <cellStyle name="40% - Accent5 10 4" xfId="12058"/>
    <cellStyle name="40% - Accent5 10 4 2" xfId="19948"/>
    <cellStyle name="40% - Accent5 10 4 2 2" xfId="38105"/>
    <cellStyle name="40% - Accent5 10 4 3" xfId="30219"/>
    <cellStyle name="40% - Accent5 10 5" xfId="15970"/>
    <cellStyle name="40% - Accent5 10 5 2" xfId="34128"/>
    <cellStyle name="40% - Accent5 10 6" xfId="26313"/>
    <cellStyle name="40% - Accent5 11" xfId="1076"/>
    <cellStyle name="40% - Accent5 11 2" xfId="3110"/>
    <cellStyle name="40% - Accent5 11 2 2" xfId="10616"/>
    <cellStyle name="40% - Accent5 11 2 2 2" xfId="14522"/>
    <cellStyle name="40% - Accent5 11 2 2 2 2" xfId="22412"/>
    <cellStyle name="40% - Accent5 11 2 2 2 2 2" xfId="40569"/>
    <cellStyle name="40% - Accent5 11 2 2 2 3" xfId="32683"/>
    <cellStyle name="40% - Accent5 11 2 2 3" xfId="18505"/>
    <cellStyle name="40% - Accent5 11 2 2 3 2" xfId="36663"/>
    <cellStyle name="40% - Accent5 11 2 2 4" xfId="28777"/>
    <cellStyle name="40% - Accent5 11 2 3" xfId="12576"/>
    <cellStyle name="40% - Accent5 11 2 3 2" xfId="20466"/>
    <cellStyle name="40% - Accent5 11 2 3 2 2" xfId="38623"/>
    <cellStyle name="40% - Accent5 11 2 3 3" xfId="30737"/>
    <cellStyle name="40% - Accent5 11 2 4" xfId="16501"/>
    <cellStyle name="40% - Accent5 11 2 4 2" xfId="34659"/>
    <cellStyle name="40% - Accent5 11 2 5" xfId="26831"/>
    <cellStyle name="40% - Accent5 11 3" xfId="9931"/>
    <cellStyle name="40% - Accent5 11 3 2" xfId="13837"/>
    <cellStyle name="40% - Accent5 11 3 2 2" xfId="21727"/>
    <cellStyle name="40% - Accent5 11 3 2 2 2" xfId="39884"/>
    <cellStyle name="40% - Accent5 11 3 2 3" xfId="31998"/>
    <cellStyle name="40% - Accent5 11 3 3" xfId="17820"/>
    <cellStyle name="40% - Accent5 11 3 3 2" xfId="35978"/>
    <cellStyle name="40% - Accent5 11 3 4" xfId="28092"/>
    <cellStyle name="40% - Accent5 11 4" xfId="12059"/>
    <cellStyle name="40% - Accent5 11 4 2" xfId="19949"/>
    <cellStyle name="40% - Accent5 11 4 2 2" xfId="38106"/>
    <cellStyle name="40% - Accent5 11 4 3" xfId="30220"/>
    <cellStyle name="40% - Accent5 11 5" xfId="15971"/>
    <cellStyle name="40% - Accent5 11 5 2" xfId="34129"/>
    <cellStyle name="40% - Accent5 11 6" xfId="26314"/>
    <cellStyle name="40% - Accent5 12" xfId="1077"/>
    <cellStyle name="40% - Accent5 12 2" xfId="3111"/>
    <cellStyle name="40% - Accent5 12 2 2" xfId="10617"/>
    <cellStyle name="40% - Accent5 12 2 2 2" xfId="14523"/>
    <cellStyle name="40% - Accent5 12 2 2 2 2" xfId="22413"/>
    <cellStyle name="40% - Accent5 12 2 2 2 2 2" xfId="40570"/>
    <cellStyle name="40% - Accent5 12 2 2 2 3" xfId="32684"/>
    <cellStyle name="40% - Accent5 12 2 2 3" xfId="18506"/>
    <cellStyle name="40% - Accent5 12 2 2 3 2" xfId="36664"/>
    <cellStyle name="40% - Accent5 12 2 2 4" xfId="28778"/>
    <cellStyle name="40% - Accent5 12 2 3" xfId="12577"/>
    <cellStyle name="40% - Accent5 12 2 3 2" xfId="20467"/>
    <cellStyle name="40% - Accent5 12 2 3 2 2" xfId="38624"/>
    <cellStyle name="40% - Accent5 12 2 3 3" xfId="30738"/>
    <cellStyle name="40% - Accent5 12 2 4" xfId="16502"/>
    <cellStyle name="40% - Accent5 12 2 4 2" xfId="34660"/>
    <cellStyle name="40% - Accent5 12 2 5" xfId="26832"/>
    <cellStyle name="40% - Accent5 12 3" xfId="9932"/>
    <cellStyle name="40% - Accent5 12 3 2" xfId="13838"/>
    <cellStyle name="40% - Accent5 12 3 2 2" xfId="21728"/>
    <cellStyle name="40% - Accent5 12 3 2 2 2" xfId="39885"/>
    <cellStyle name="40% - Accent5 12 3 2 3" xfId="31999"/>
    <cellStyle name="40% - Accent5 12 3 3" xfId="17821"/>
    <cellStyle name="40% - Accent5 12 3 3 2" xfId="35979"/>
    <cellStyle name="40% - Accent5 12 3 4" xfId="28093"/>
    <cellStyle name="40% - Accent5 12 4" xfId="12060"/>
    <cellStyle name="40% - Accent5 12 4 2" xfId="19950"/>
    <cellStyle name="40% - Accent5 12 4 2 2" xfId="38107"/>
    <cellStyle name="40% - Accent5 12 4 3" xfId="30221"/>
    <cellStyle name="40% - Accent5 12 5" xfId="15972"/>
    <cellStyle name="40% - Accent5 12 5 2" xfId="34130"/>
    <cellStyle name="40% - Accent5 12 6" xfId="26315"/>
    <cellStyle name="40% - Accent5 13" xfId="1078"/>
    <cellStyle name="40% - Accent5 13 2" xfId="3112"/>
    <cellStyle name="40% - Accent5 13 2 2" xfId="10618"/>
    <cellStyle name="40% - Accent5 13 2 2 2" xfId="14524"/>
    <cellStyle name="40% - Accent5 13 2 2 2 2" xfId="22414"/>
    <cellStyle name="40% - Accent5 13 2 2 2 2 2" xfId="40571"/>
    <cellStyle name="40% - Accent5 13 2 2 2 3" xfId="32685"/>
    <cellStyle name="40% - Accent5 13 2 2 3" xfId="18507"/>
    <cellStyle name="40% - Accent5 13 2 2 3 2" xfId="36665"/>
    <cellStyle name="40% - Accent5 13 2 2 4" xfId="28779"/>
    <cellStyle name="40% - Accent5 13 2 3" xfId="12578"/>
    <cellStyle name="40% - Accent5 13 2 3 2" xfId="20468"/>
    <cellStyle name="40% - Accent5 13 2 3 2 2" xfId="38625"/>
    <cellStyle name="40% - Accent5 13 2 3 3" xfId="30739"/>
    <cellStyle name="40% - Accent5 13 2 4" xfId="16503"/>
    <cellStyle name="40% - Accent5 13 2 4 2" xfId="34661"/>
    <cellStyle name="40% - Accent5 13 2 5" xfId="26833"/>
    <cellStyle name="40% - Accent5 13 3" xfId="9933"/>
    <cellStyle name="40% - Accent5 13 3 2" xfId="13839"/>
    <cellStyle name="40% - Accent5 13 3 2 2" xfId="21729"/>
    <cellStyle name="40% - Accent5 13 3 2 2 2" xfId="39886"/>
    <cellStyle name="40% - Accent5 13 3 2 3" xfId="32000"/>
    <cellStyle name="40% - Accent5 13 3 3" xfId="17822"/>
    <cellStyle name="40% - Accent5 13 3 3 2" xfId="35980"/>
    <cellStyle name="40% - Accent5 13 3 4" xfId="28094"/>
    <cellStyle name="40% - Accent5 13 4" xfId="12061"/>
    <cellStyle name="40% - Accent5 13 4 2" xfId="19951"/>
    <cellStyle name="40% - Accent5 13 4 2 2" xfId="38108"/>
    <cellStyle name="40% - Accent5 13 4 3" xfId="30222"/>
    <cellStyle name="40% - Accent5 13 5" xfId="15973"/>
    <cellStyle name="40% - Accent5 13 5 2" xfId="34131"/>
    <cellStyle name="40% - Accent5 13 6" xfId="26316"/>
    <cellStyle name="40% - Accent5 14" xfId="1079"/>
    <cellStyle name="40% - Accent5 14 2" xfId="3113"/>
    <cellStyle name="40% - Accent5 14 2 2" xfId="10619"/>
    <cellStyle name="40% - Accent5 14 2 2 2" xfId="14525"/>
    <cellStyle name="40% - Accent5 14 2 2 2 2" xfId="22415"/>
    <cellStyle name="40% - Accent5 14 2 2 2 2 2" xfId="40572"/>
    <cellStyle name="40% - Accent5 14 2 2 2 3" xfId="32686"/>
    <cellStyle name="40% - Accent5 14 2 2 3" xfId="18508"/>
    <cellStyle name="40% - Accent5 14 2 2 3 2" xfId="36666"/>
    <cellStyle name="40% - Accent5 14 2 2 4" xfId="28780"/>
    <cellStyle name="40% - Accent5 14 2 3" xfId="12579"/>
    <cellStyle name="40% - Accent5 14 2 3 2" xfId="20469"/>
    <cellStyle name="40% - Accent5 14 2 3 2 2" xfId="38626"/>
    <cellStyle name="40% - Accent5 14 2 3 3" xfId="30740"/>
    <cellStyle name="40% - Accent5 14 2 4" xfId="16504"/>
    <cellStyle name="40% - Accent5 14 2 4 2" xfId="34662"/>
    <cellStyle name="40% - Accent5 14 2 5" xfId="26834"/>
    <cellStyle name="40% - Accent5 14 3" xfId="9934"/>
    <cellStyle name="40% - Accent5 14 3 2" xfId="13840"/>
    <cellStyle name="40% - Accent5 14 3 2 2" xfId="21730"/>
    <cellStyle name="40% - Accent5 14 3 2 2 2" xfId="39887"/>
    <cellStyle name="40% - Accent5 14 3 2 3" xfId="32001"/>
    <cellStyle name="40% - Accent5 14 3 3" xfId="17823"/>
    <cellStyle name="40% - Accent5 14 3 3 2" xfId="35981"/>
    <cellStyle name="40% - Accent5 14 3 4" xfId="28095"/>
    <cellStyle name="40% - Accent5 14 4" xfId="12062"/>
    <cellStyle name="40% - Accent5 14 4 2" xfId="19952"/>
    <cellStyle name="40% - Accent5 14 4 2 2" xfId="38109"/>
    <cellStyle name="40% - Accent5 14 4 3" xfId="30223"/>
    <cellStyle name="40% - Accent5 14 5" xfId="15974"/>
    <cellStyle name="40% - Accent5 14 5 2" xfId="34132"/>
    <cellStyle name="40% - Accent5 14 6" xfId="26317"/>
    <cellStyle name="40% - Accent5 15" xfId="1438"/>
    <cellStyle name="40% - Accent5 16" xfId="4871"/>
    <cellStyle name="40% - Accent5 16 2" xfId="11099"/>
    <cellStyle name="40% - Accent5 16 2 2" xfId="15005"/>
    <cellStyle name="40% - Accent5 16 2 2 2" xfId="22895"/>
    <cellStyle name="40% - Accent5 16 2 2 2 2" xfId="41052"/>
    <cellStyle name="40% - Accent5 16 2 2 3" xfId="33166"/>
    <cellStyle name="40% - Accent5 16 2 3" xfId="18988"/>
    <cellStyle name="40% - Accent5 16 2 3 2" xfId="37146"/>
    <cellStyle name="40% - Accent5 16 2 4" xfId="29260"/>
    <cellStyle name="40% - Accent5 16 3" xfId="12867"/>
    <cellStyle name="40% - Accent5 16 3 2" xfId="20757"/>
    <cellStyle name="40% - Accent5 16 3 2 2" xfId="38914"/>
    <cellStyle name="40% - Accent5 16 3 3" xfId="31028"/>
    <cellStyle name="40% - Accent5 16 4" xfId="16819"/>
    <cellStyle name="40% - Accent5 16 4 2" xfId="34977"/>
    <cellStyle name="40% - Accent5 16 5" xfId="27122"/>
    <cellStyle name="40% - Accent5 17" xfId="4886"/>
    <cellStyle name="40% - Accent5 17 2" xfId="11114"/>
    <cellStyle name="40% - Accent5 17 2 2" xfId="15020"/>
    <cellStyle name="40% - Accent5 17 2 2 2" xfId="22910"/>
    <cellStyle name="40% - Accent5 17 2 2 2 2" xfId="41067"/>
    <cellStyle name="40% - Accent5 17 2 2 3" xfId="33181"/>
    <cellStyle name="40% - Accent5 17 2 3" xfId="19003"/>
    <cellStyle name="40% - Accent5 17 2 3 2" xfId="37161"/>
    <cellStyle name="40% - Accent5 17 2 4" xfId="29275"/>
    <cellStyle name="40% - Accent5 17 3" xfId="12882"/>
    <cellStyle name="40% - Accent5 17 3 2" xfId="20772"/>
    <cellStyle name="40% - Accent5 17 3 2 2" xfId="38929"/>
    <cellStyle name="40% - Accent5 17 3 3" xfId="31043"/>
    <cellStyle name="40% - Accent5 17 4" xfId="16834"/>
    <cellStyle name="40% - Accent5 17 4 2" xfId="34992"/>
    <cellStyle name="40% - Accent5 17 5" xfId="27137"/>
    <cellStyle name="40% - Accent5 18" xfId="9755"/>
    <cellStyle name="40% - Accent5 18 2" xfId="13661"/>
    <cellStyle name="40% - Accent5 18 2 2" xfId="21551"/>
    <cellStyle name="40% - Accent5 18 2 2 2" xfId="39708"/>
    <cellStyle name="40% - Accent5 18 2 3" xfId="31822"/>
    <cellStyle name="40% - Accent5 18 3" xfId="17644"/>
    <cellStyle name="40% - Accent5 18 3 2" xfId="35802"/>
    <cellStyle name="40% - Accent5 18 4" xfId="27916"/>
    <cellStyle name="40% - Accent5 19" xfId="11883"/>
    <cellStyle name="40% - Accent5 19 2" xfId="19773"/>
    <cellStyle name="40% - Accent5 19 2 2" xfId="37930"/>
    <cellStyle name="40% - Accent5 19 3" xfId="30044"/>
    <cellStyle name="40% - Accent5 2" xfId="112"/>
    <cellStyle name="40% - Accent5 2 10" xfId="25859"/>
    <cellStyle name="40% - Accent5 2 2" xfId="412"/>
    <cellStyle name="40% - Accent5 2 2 2" xfId="667"/>
    <cellStyle name="40% - Accent5 2 2 2 2" xfId="3115"/>
    <cellStyle name="40% - Accent5 2 2 2 2 2" xfId="10621"/>
    <cellStyle name="40% - Accent5 2 2 2 2 2 2" xfId="14527"/>
    <cellStyle name="40% - Accent5 2 2 2 2 2 2 2" xfId="22417"/>
    <cellStyle name="40% - Accent5 2 2 2 2 2 2 2 2" xfId="40574"/>
    <cellStyle name="40% - Accent5 2 2 2 2 2 2 3" xfId="32688"/>
    <cellStyle name="40% - Accent5 2 2 2 2 2 3" xfId="18510"/>
    <cellStyle name="40% - Accent5 2 2 2 2 2 3 2" xfId="36668"/>
    <cellStyle name="40% - Accent5 2 2 2 2 2 4" xfId="28782"/>
    <cellStyle name="40% - Accent5 2 2 2 2 3" xfId="12581"/>
    <cellStyle name="40% - Accent5 2 2 2 2 3 2" xfId="20471"/>
    <cellStyle name="40% - Accent5 2 2 2 2 3 2 2" xfId="38628"/>
    <cellStyle name="40% - Accent5 2 2 2 2 3 3" xfId="30742"/>
    <cellStyle name="40% - Accent5 2 2 2 2 4" xfId="16506"/>
    <cellStyle name="40% - Accent5 2 2 2 2 4 2" xfId="34664"/>
    <cellStyle name="40% - Accent5 2 2 2 2 5" xfId="26836"/>
    <cellStyle name="40% - Accent5 2 2 2 3" xfId="9673"/>
    <cellStyle name="40% - Accent5 2 2 2 3 2" xfId="13579"/>
    <cellStyle name="40% - Accent5 2 2 2 3 2 2" xfId="21469"/>
    <cellStyle name="40% - Accent5 2 2 2 3 2 2 2" xfId="39626"/>
    <cellStyle name="40% - Accent5 2 2 2 3 2 3" xfId="31740"/>
    <cellStyle name="40% - Accent5 2 2 2 3 3" xfId="17562"/>
    <cellStyle name="40% - Accent5 2 2 2 3 3 2" xfId="35720"/>
    <cellStyle name="40% - Accent5 2 2 2 3 4" xfId="27834"/>
    <cellStyle name="40% - Accent5 2 2 2 4" xfId="11805"/>
    <cellStyle name="40% - Accent5 2 2 2 4 2" xfId="19695"/>
    <cellStyle name="40% - Accent5 2 2 2 4 2 2" xfId="37852"/>
    <cellStyle name="40% - Accent5 2 2 2 4 3" xfId="29966"/>
    <cellStyle name="40% - Accent5 2 2 2 5" xfId="15729"/>
    <cellStyle name="40% - Accent5 2 2 2 5 2" xfId="33887"/>
    <cellStyle name="40% - Accent5 2 2 2 6" xfId="26072"/>
    <cellStyle name="40% - Accent5 2 2 3" xfId="1081"/>
    <cellStyle name="40% - Accent5 2 2 3 2" xfId="9936"/>
    <cellStyle name="40% - Accent5 2 2 3 2 2" xfId="13842"/>
    <cellStyle name="40% - Accent5 2 2 3 2 2 2" xfId="21732"/>
    <cellStyle name="40% - Accent5 2 2 3 2 2 2 2" xfId="39889"/>
    <cellStyle name="40% - Accent5 2 2 3 2 2 3" xfId="32003"/>
    <cellStyle name="40% - Accent5 2 2 3 2 3" xfId="17825"/>
    <cellStyle name="40% - Accent5 2 2 3 2 3 2" xfId="35983"/>
    <cellStyle name="40% - Accent5 2 2 3 2 4" xfId="28097"/>
    <cellStyle name="40% - Accent5 2 2 3 3" xfId="12064"/>
    <cellStyle name="40% - Accent5 2 2 3 3 2" xfId="19954"/>
    <cellStyle name="40% - Accent5 2 2 3 3 2 2" xfId="38111"/>
    <cellStyle name="40% - Accent5 2 2 3 3 3" xfId="30225"/>
    <cellStyle name="40% - Accent5 2 2 3 4" xfId="15976"/>
    <cellStyle name="40% - Accent5 2 2 3 4 2" xfId="34134"/>
    <cellStyle name="40% - Accent5 2 2 3 5" xfId="26319"/>
    <cellStyle name="40% - Accent5 2 2 4" xfId="9565"/>
    <cellStyle name="40% - Accent5 2 2 4 2" xfId="13471"/>
    <cellStyle name="40% - Accent5 2 2 4 2 2" xfId="21361"/>
    <cellStyle name="40% - Accent5 2 2 4 2 2 2" xfId="39518"/>
    <cellStyle name="40% - Accent5 2 2 4 2 3" xfId="31632"/>
    <cellStyle name="40% - Accent5 2 2 4 3" xfId="17454"/>
    <cellStyle name="40% - Accent5 2 2 4 3 2" xfId="35612"/>
    <cellStyle name="40% - Accent5 2 2 4 4" xfId="27726"/>
    <cellStyle name="40% - Accent5 2 2 5" xfId="11697"/>
    <cellStyle name="40% - Accent5 2 2 5 2" xfId="19587"/>
    <cellStyle name="40% - Accent5 2 2 5 2 2" xfId="37744"/>
    <cellStyle name="40% - Accent5 2 2 5 3" xfId="29858"/>
    <cellStyle name="40% - Accent5 2 2 6" xfId="15621"/>
    <cellStyle name="40% - Accent5 2 2 6 2" xfId="33779"/>
    <cellStyle name="40% - Accent5 2 2 7" xfId="25964"/>
    <cellStyle name="40% - Accent5 2 3" xfId="292"/>
    <cellStyle name="40% - Accent5 2 3 2" xfId="3116"/>
    <cellStyle name="40% - Accent5 2 3 2 2" xfId="10622"/>
    <cellStyle name="40% - Accent5 2 3 2 2 2" xfId="14528"/>
    <cellStyle name="40% - Accent5 2 3 2 2 2 2" xfId="22418"/>
    <cellStyle name="40% - Accent5 2 3 2 2 2 2 2" xfId="40575"/>
    <cellStyle name="40% - Accent5 2 3 2 2 2 3" xfId="32689"/>
    <cellStyle name="40% - Accent5 2 3 2 2 3" xfId="18511"/>
    <cellStyle name="40% - Accent5 2 3 2 2 3 2" xfId="36669"/>
    <cellStyle name="40% - Accent5 2 3 2 2 4" xfId="28783"/>
    <cellStyle name="40% - Accent5 2 3 2 3" xfId="12582"/>
    <cellStyle name="40% - Accent5 2 3 2 3 2" xfId="20472"/>
    <cellStyle name="40% - Accent5 2 3 2 3 2 2" xfId="38629"/>
    <cellStyle name="40% - Accent5 2 3 2 3 3" xfId="30743"/>
    <cellStyle name="40% - Accent5 2 3 2 4" xfId="16507"/>
    <cellStyle name="40% - Accent5 2 3 2 4 2" xfId="34665"/>
    <cellStyle name="40% - Accent5 2 3 2 5" xfId="26837"/>
    <cellStyle name="40% - Accent5 2 3 3" xfId="1082"/>
    <cellStyle name="40% - Accent5 2 3 3 2" xfId="9937"/>
    <cellStyle name="40% - Accent5 2 3 3 2 2" xfId="13843"/>
    <cellStyle name="40% - Accent5 2 3 3 2 2 2" xfId="21733"/>
    <cellStyle name="40% - Accent5 2 3 3 2 2 2 2" xfId="39890"/>
    <cellStyle name="40% - Accent5 2 3 3 2 2 3" xfId="32004"/>
    <cellStyle name="40% - Accent5 2 3 3 2 3" xfId="17826"/>
    <cellStyle name="40% - Accent5 2 3 3 2 3 2" xfId="35984"/>
    <cellStyle name="40% - Accent5 2 3 3 2 4" xfId="28098"/>
    <cellStyle name="40% - Accent5 2 3 3 3" xfId="12065"/>
    <cellStyle name="40% - Accent5 2 3 3 3 2" xfId="19955"/>
    <cellStyle name="40% - Accent5 2 3 3 3 2 2" xfId="38112"/>
    <cellStyle name="40% - Accent5 2 3 3 3 3" xfId="30226"/>
    <cellStyle name="40% - Accent5 2 3 3 4" xfId="15977"/>
    <cellStyle name="40% - Accent5 2 3 3 4 2" xfId="34135"/>
    <cellStyle name="40% - Accent5 2 3 3 5" xfId="26320"/>
    <cellStyle name="40% - Accent5 2 3 4" xfId="9501"/>
    <cellStyle name="40% - Accent5 2 3 4 2" xfId="13407"/>
    <cellStyle name="40% - Accent5 2 3 4 2 2" xfId="21297"/>
    <cellStyle name="40% - Accent5 2 3 4 2 2 2" xfId="39454"/>
    <cellStyle name="40% - Accent5 2 3 4 2 3" xfId="31568"/>
    <cellStyle name="40% - Accent5 2 3 4 3" xfId="17390"/>
    <cellStyle name="40% - Accent5 2 3 4 3 2" xfId="35548"/>
    <cellStyle name="40% - Accent5 2 3 4 4" xfId="27662"/>
    <cellStyle name="40% - Accent5 2 3 5" xfId="11635"/>
    <cellStyle name="40% - Accent5 2 3 5 2" xfId="19525"/>
    <cellStyle name="40% - Accent5 2 3 5 2 2" xfId="37682"/>
    <cellStyle name="40% - Accent5 2 3 5 3" xfId="29796"/>
    <cellStyle name="40% - Accent5 2 3 6" xfId="15559"/>
    <cellStyle name="40% - Accent5 2 3 6 2" xfId="33717"/>
    <cellStyle name="40% - Accent5 2 3 7" xfId="25902"/>
    <cellStyle name="40% - Accent5 2 4" xfId="534"/>
    <cellStyle name="40% - Accent5 2 4 2" xfId="1083"/>
    <cellStyle name="40% - Accent5 2 4 3" xfId="9614"/>
    <cellStyle name="40% - Accent5 2 4 3 2" xfId="13520"/>
    <cellStyle name="40% - Accent5 2 4 3 2 2" xfId="21410"/>
    <cellStyle name="40% - Accent5 2 4 3 2 2 2" xfId="39567"/>
    <cellStyle name="40% - Accent5 2 4 3 2 3" xfId="31681"/>
    <cellStyle name="40% - Accent5 2 4 3 3" xfId="17503"/>
    <cellStyle name="40% - Accent5 2 4 3 3 2" xfId="35661"/>
    <cellStyle name="40% - Accent5 2 4 3 4" xfId="27775"/>
    <cellStyle name="40% - Accent5 2 4 4" xfId="11746"/>
    <cellStyle name="40% - Accent5 2 4 4 2" xfId="19636"/>
    <cellStyle name="40% - Accent5 2 4 4 2 2" xfId="37793"/>
    <cellStyle name="40% - Accent5 2 4 4 3" xfId="29907"/>
    <cellStyle name="40% - Accent5 2 4 5" xfId="15670"/>
    <cellStyle name="40% - Accent5 2 4 5 2" xfId="33828"/>
    <cellStyle name="40% - Accent5 2 4 6" xfId="26013"/>
    <cellStyle name="40% - Accent5 2 5" xfId="3114"/>
    <cellStyle name="40% - Accent5 2 5 2" xfId="10620"/>
    <cellStyle name="40% - Accent5 2 5 2 2" xfId="14526"/>
    <cellStyle name="40% - Accent5 2 5 2 2 2" xfId="22416"/>
    <cellStyle name="40% - Accent5 2 5 2 2 2 2" xfId="40573"/>
    <cellStyle name="40% - Accent5 2 5 2 2 3" xfId="32687"/>
    <cellStyle name="40% - Accent5 2 5 2 3" xfId="18509"/>
    <cellStyle name="40% - Accent5 2 5 2 3 2" xfId="36667"/>
    <cellStyle name="40% - Accent5 2 5 2 4" xfId="28781"/>
    <cellStyle name="40% - Accent5 2 5 3" xfId="12580"/>
    <cellStyle name="40% - Accent5 2 5 3 2" xfId="20470"/>
    <cellStyle name="40% - Accent5 2 5 3 2 2" xfId="38627"/>
    <cellStyle name="40% - Accent5 2 5 3 3" xfId="30741"/>
    <cellStyle name="40% - Accent5 2 5 4" xfId="16505"/>
    <cellStyle name="40% - Accent5 2 5 4 2" xfId="34663"/>
    <cellStyle name="40% - Accent5 2 5 5" xfId="26835"/>
    <cellStyle name="40% - Accent5 2 6" xfId="1080"/>
    <cellStyle name="40% - Accent5 2 6 2" xfId="9935"/>
    <cellStyle name="40% - Accent5 2 6 2 2" xfId="13841"/>
    <cellStyle name="40% - Accent5 2 6 2 2 2" xfId="21731"/>
    <cellStyle name="40% - Accent5 2 6 2 2 2 2" xfId="39888"/>
    <cellStyle name="40% - Accent5 2 6 2 2 3" xfId="32002"/>
    <cellStyle name="40% - Accent5 2 6 2 3" xfId="17824"/>
    <cellStyle name="40% - Accent5 2 6 2 3 2" xfId="35982"/>
    <cellStyle name="40% - Accent5 2 6 2 4" xfId="28096"/>
    <cellStyle name="40% - Accent5 2 6 3" xfId="12063"/>
    <cellStyle name="40% - Accent5 2 6 3 2" xfId="19953"/>
    <cellStyle name="40% - Accent5 2 6 3 2 2" xfId="38110"/>
    <cellStyle name="40% - Accent5 2 6 3 3" xfId="30224"/>
    <cellStyle name="40% - Accent5 2 6 4" xfId="15975"/>
    <cellStyle name="40% - Accent5 2 6 4 2" xfId="34133"/>
    <cellStyle name="40% - Accent5 2 6 5" xfId="26318"/>
    <cellStyle name="40% - Accent5 2 7" xfId="9454"/>
    <cellStyle name="40% - Accent5 2 7 2" xfId="13360"/>
    <cellStyle name="40% - Accent5 2 7 2 2" xfId="21250"/>
    <cellStyle name="40% - Accent5 2 7 2 2 2" xfId="39407"/>
    <cellStyle name="40% - Accent5 2 7 2 3" xfId="31521"/>
    <cellStyle name="40% - Accent5 2 7 3" xfId="17343"/>
    <cellStyle name="40% - Accent5 2 7 3 2" xfId="35501"/>
    <cellStyle name="40% - Accent5 2 7 4" xfId="27615"/>
    <cellStyle name="40% - Accent5 2 8" xfId="11592"/>
    <cellStyle name="40% - Accent5 2 8 2" xfId="19482"/>
    <cellStyle name="40% - Accent5 2 8 2 2" xfId="37639"/>
    <cellStyle name="40% - Accent5 2 8 3" xfId="29753"/>
    <cellStyle name="40% - Accent5 2 9" xfId="15516"/>
    <cellStyle name="40% - Accent5 2 9 2" xfId="33674"/>
    <cellStyle name="40% - Accent5 20" xfId="15497"/>
    <cellStyle name="40% - Accent5 20 2" xfId="33657"/>
    <cellStyle name="40% - Accent5 21" xfId="25841"/>
    <cellStyle name="40% - Accent5 3" xfId="155"/>
    <cellStyle name="40% - Accent5 3 10" xfId="25874"/>
    <cellStyle name="40% - Accent5 3 2" xfId="427"/>
    <cellStyle name="40% - Accent5 3 2 2" xfId="682"/>
    <cellStyle name="40% - Accent5 3 2 2 2" xfId="3118"/>
    <cellStyle name="40% - Accent5 3 2 2 2 2" xfId="10624"/>
    <cellStyle name="40% - Accent5 3 2 2 2 2 2" xfId="14530"/>
    <cellStyle name="40% - Accent5 3 2 2 2 2 2 2" xfId="22420"/>
    <cellStyle name="40% - Accent5 3 2 2 2 2 2 2 2" xfId="40577"/>
    <cellStyle name="40% - Accent5 3 2 2 2 2 2 3" xfId="32691"/>
    <cellStyle name="40% - Accent5 3 2 2 2 2 3" xfId="18513"/>
    <cellStyle name="40% - Accent5 3 2 2 2 2 3 2" xfId="36671"/>
    <cellStyle name="40% - Accent5 3 2 2 2 2 4" xfId="28785"/>
    <cellStyle name="40% - Accent5 3 2 2 2 3" xfId="12584"/>
    <cellStyle name="40% - Accent5 3 2 2 2 3 2" xfId="20474"/>
    <cellStyle name="40% - Accent5 3 2 2 2 3 2 2" xfId="38631"/>
    <cellStyle name="40% - Accent5 3 2 2 2 3 3" xfId="30745"/>
    <cellStyle name="40% - Accent5 3 2 2 2 4" xfId="16509"/>
    <cellStyle name="40% - Accent5 3 2 2 2 4 2" xfId="34667"/>
    <cellStyle name="40% - Accent5 3 2 2 2 5" xfId="26839"/>
    <cellStyle name="40% - Accent5 3 2 2 3" xfId="9688"/>
    <cellStyle name="40% - Accent5 3 2 2 3 2" xfId="13594"/>
    <cellStyle name="40% - Accent5 3 2 2 3 2 2" xfId="21484"/>
    <cellStyle name="40% - Accent5 3 2 2 3 2 2 2" xfId="39641"/>
    <cellStyle name="40% - Accent5 3 2 2 3 2 3" xfId="31755"/>
    <cellStyle name="40% - Accent5 3 2 2 3 3" xfId="17577"/>
    <cellStyle name="40% - Accent5 3 2 2 3 3 2" xfId="35735"/>
    <cellStyle name="40% - Accent5 3 2 2 3 4" xfId="27849"/>
    <cellStyle name="40% - Accent5 3 2 2 4" xfId="11820"/>
    <cellStyle name="40% - Accent5 3 2 2 4 2" xfId="19710"/>
    <cellStyle name="40% - Accent5 3 2 2 4 2 2" xfId="37867"/>
    <cellStyle name="40% - Accent5 3 2 2 4 3" xfId="29981"/>
    <cellStyle name="40% - Accent5 3 2 2 5" xfId="15744"/>
    <cellStyle name="40% - Accent5 3 2 2 5 2" xfId="33902"/>
    <cellStyle name="40% - Accent5 3 2 2 6" xfId="26087"/>
    <cellStyle name="40% - Accent5 3 2 3" xfId="1085"/>
    <cellStyle name="40% - Accent5 3 2 3 2" xfId="9939"/>
    <cellStyle name="40% - Accent5 3 2 3 2 2" xfId="13845"/>
    <cellStyle name="40% - Accent5 3 2 3 2 2 2" xfId="21735"/>
    <cellStyle name="40% - Accent5 3 2 3 2 2 2 2" xfId="39892"/>
    <cellStyle name="40% - Accent5 3 2 3 2 2 3" xfId="32006"/>
    <cellStyle name="40% - Accent5 3 2 3 2 3" xfId="17828"/>
    <cellStyle name="40% - Accent5 3 2 3 2 3 2" xfId="35986"/>
    <cellStyle name="40% - Accent5 3 2 3 2 4" xfId="28100"/>
    <cellStyle name="40% - Accent5 3 2 3 3" xfId="12067"/>
    <cellStyle name="40% - Accent5 3 2 3 3 2" xfId="19957"/>
    <cellStyle name="40% - Accent5 3 2 3 3 2 2" xfId="38114"/>
    <cellStyle name="40% - Accent5 3 2 3 3 3" xfId="30228"/>
    <cellStyle name="40% - Accent5 3 2 3 4" xfId="15979"/>
    <cellStyle name="40% - Accent5 3 2 3 4 2" xfId="34137"/>
    <cellStyle name="40% - Accent5 3 2 3 5" xfId="26322"/>
    <cellStyle name="40% - Accent5 3 2 4" xfId="9580"/>
    <cellStyle name="40% - Accent5 3 2 4 2" xfId="13486"/>
    <cellStyle name="40% - Accent5 3 2 4 2 2" xfId="21376"/>
    <cellStyle name="40% - Accent5 3 2 4 2 2 2" xfId="39533"/>
    <cellStyle name="40% - Accent5 3 2 4 2 3" xfId="31647"/>
    <cellStyle name="40% - Accent5 3 2 4 3" xfId="17469"/>
    <cellStyle name="40% - Accent5 3 2 4 3 2" xfId="35627"/>
    <cellStyle name="40% - Accent5 3 2 4 4" xfId="27741"/>
    <cellStyle name="40% - Accent5 3 2 5" xfId="11712"/>
    <cellStyle name="40% - Accent5 3 2 5 2" xfId="19602"/>
    <cellStyle name="40% - Accent5 3 2 5 2 2" xfId="37759"/>
    <cellStyle name="40% - Accent5 3 2 5 3" xfId="29873"/>
    <cellStyle name="40% - Accent5 3 2 6" xfId="15636"/>
    <cellStyle name="40% - Accent5 3 2 6 2" xfId="33794"/>
    <cellStyle name="40% - Accent5 3 2 7" xfId="25979"/>
    <cellStyle name="40% - Accent5 3 3" xfId="307"/>
    <cellStyle name="40% - Accent5 3 3 2" xfId="3119"/>
    <cellStyle name="40% - Accent5 3 3 2 2" xfId="10625"/>
    <cellStyle name="40% - Accent5 3 3 2 2 2" xfId="14531"/>
    <cellStyle name="40% - Accent5 3 3 2 2 2 2" xfId="22421"/>
    <cellStyle name="40% - Accent5 3 3 2 2 2 2 2" xfId="40578"/>
    <cellStyle name="40% - Accent5 3 3 2 2 2 3" xfId="32692"/>
    <cellStyle name="40% - Accent5 3 3 2 2 3" xfId="18514"/>
    <cellStyle name="40% - Accent5 3 3 2 2 3 2" xfId="36672"/>
    <cellStyle name="40% - Accent5 3 3 2 2 4" xfId="28786"/>
    <cellStyle name="40% - Accent5 3 3 2 3" xfId="12585"/>
    <cellStyle name="40% - Accent5 3 3 2 3 2" xfId="20475"/>
    <cellStyle name="40% - Accent5 3 3 2 3 2 2" xfId="38632"/>
    <cellStyle name="40% - Accent5 3 3 2 3 3" xfId="30746"/>
    <cellStyle name="40% - Accent5 3 3 2 4" xfId="16510"/>
    <cellStyle name="40% - Accent5 3 3 2 4 2" xfId="34668"/>
    <cellStyle name="40% - Accent5 3 3 2 5" xfId="26840"/>
    <cellStyle name="40% - Accent5 3 3 3" xfId="1086"/>
    <cellStyle name="40% - Accent5 3 3 3 2" xfId="9940"/>
    <cellStyle name="40% - Accent5 3 3 3 2 2" xfId="13846"/>
    <cellStyle name="40% - Accent5 3 3 3 2 2 2" xfId="21736"/>
    <cellStyle name="40% - Accent5 3 3 3 2 2 2 2" xfId="39893"/>
    <cellStyle name="40% - Accent5 3 3 3 2 2 3" xfId="32007"/>
    <cellStyle name="40% - Accent5 3 3 3 2 3" xfId="17829"/>
    <cellStyle name="40% - Accent5 3 3 3 2 3 2" xfId="35987"/>
    <cellStyle name="40% - Accent5 3 3 3 2 4" xfId="28101"/>
    <cellStyle name="40% - Accent5 3 3 3 3" xfId="12068"/>
    <cellStyle name="40% - Accent5 3 3 3 3 2" xfId="19958"/>
    <cellStyle name="40% - Accent5 3 3 3 3 2 2" xfId="38115"/>
    <cellStyle name="40% - Accent5 3 3 3 3 3" xfId="30229"/>
    <cellStyle name="40% - Accent5 3 3 3 4" xfId="15980"/>
    <cellStyle name="40% - Accent5 3 3 3 4 2" xfId="34138"/>
    <cellStyle name="40% - Accent5 3 3 3 5" xfId="26323"/>
    <cellStyle name="40% - Accent5 3 3 4" xfId="9516"/>
    <cellStyle name="40% - Accent5 3 3 4 2" xfId="13422"/>
    <cellStyle name="40% - Accent5 3 3 4 2 2" xfId="21312"/>
    <cellStyle name="40% - Accent5 3 3 4 2 2 2" xfId="39469"/>
    <cellStyle name="40% - Accent5 3 3 4 2 3" xfId="31583"/>
    <cellStyle name="40% - Accent5 3 3 4 3" xfId="17405"/>
    <cellStyle name="40% - Accent5 3 3 4 3 2" xfId="35563"/>
    <cellStyle name="40% - Accent5 3 3 4 4" xfId="27677"/>
    <cellStyle name="40% - Accent5 3 3 5" xfId="11650"/>
    <cellStyle name="40% - Accent5 3 3 5 2" xfId="19540"/>
    <cellStyle name="40% - Accent5 3 3 5 2 2" xfId="37697"/>
    <cellStyle name="40% - Accent5 3 3 5 3" xfId="29811"/>
    <cellStyle name="40% - Accent5 3 3 6" xfId="15574"/>
    <cellStyle name="40% - Accent5 3 3 6 2" xfId="33732"/>
    <cellStyle name="40% - Accent5 3 3 7" xfId="25917"/>
    <cellStyle name="40% - Accent5 3 4" xfId="552"/>
    <cellStyle name="40% - Accent5 3 4 2" xfId="1087"/>
    <cellStyle name="40% - Accent5 3 4 3" xfId="9629"/>
    <cellStyle name="40% - Accent5 3 4 3 2" xfId="13535"/>
    <cellStyle name="40% - Accent5 3 4 3 2 2" xfId="21425"/>
    <cellStyle name="40% - Accent5 3 4 3 2 2 2" xfId="39582"/>
    <cellStyle name="40% - Accent5 3 4 3 2 3" xfId="31696"/>
    <cellStyle name="40% - Accent5 3 4 3 3" xfId="17518"/>
    <cellStyle name="40% - Accent5 3 4 3 3 2" xfId="35676"/>
    <cellStyle name="40% - Accent5 3 4 3 4" xfId="27790"/>
    <cellStyle name="40% - Accent5 3 4 4" xfId="11761"/>
    <cellStyle name="40% - Accent5 3 4 4 2" xfId="19651"/>
    <cellStyle name="40% - Accent5 3 4 4 2 2" xfId="37808"/>
    <cellStyle name="40% - Accent5 3 4 4 3" xfId="29922"/>
    <cellStyle name="40% - Accent5 3 4 5" xfId="15685"/>
    <cellStyle name="40% - Accent5 3 4 5 2" xfId="33843"/>
    <cellStyle name="40% - Accent5 3 4 6" xfId="26028"/>
    <cellStyle name="40% - Accent5 3 5" xfId="3117"/>
    <cellStyle name="40% - Accent5 3 5 2" xfId="10623"/>
    <cellStyle name="40% - Accent5 3 5 2 2" xfId="14529"/>
    <cellStyle name="40% - Accent5 3 5 2 2 2" xfId="22419"/>
    <cellStyle name="40% - Accent5 3 5 2 2 2 2" xfId="40576"/>
    <cellStyle name="40% - Accent5 3 5 2 2 3" xfId="32690"/>
    <cellStyle name="40% - Accent5 3 5 2 3" xfId="18512"/>
    <cellStyle name="40% - Accent5 3 5 2 3 2" xfId="36670"/>
    <cellStyle name="40% - Accent5 3 5 2 4" xfId="28784"/>
    <cellStyle name="40% - Accent5 3 5 3" xfId="12583"/>
    <cellStyle name="40% - Accent5 3 5 3 2" xfId="20473"/>
    <cellStyle name="40% - Accent5 3 5 3 2 2" xfId="38630"/>
    <cellStyle name="40% - Accent5 3 5 3 3" xfId="30744"/>
    <cellStyle name="40% - Accent5 3 5 4" xfId="16508"/>
    <cellStyle name="40% - Accent5 3 5 4 2" xfId="34666"/>
    <cellStyle name="40% - Accent5 3 5 5" xfId="26838"/>
    <cellStyle name="40% - Accent5 3 6" xfId="1084"/>
    <cellStyle name="40% - Accent5 3 6 2" xfId="9938"/>
    <cellStyle name="40% - Accent5 3 6 2 2" xfId="13844"/>
    <cellStyle name="40% - Accent5 3 6 2 2 2" xfId="21734"/>
    <cellStyle name="40% - Accent5 3 6 2 2 2 2" xfId="39891"/>
    <cellStyle name="40% - Accent5 3 6 2 2 3" xfId="32005"/>
    <cellStyle name="40% - Accent5 3 6 2 3" xfId="17827"/>
    <cellStyle name="40% - Accent5 3 6 2 3 2" xfId="35985"/>
    <cellStyle name="40% - Accent5 3 6 2 4" xfId="28099"/>
    <cellStyle name="40% - Accent5 3 6 3" xfId="12066"/>
    <cellStyle name="40% - Accent5 3 6 3 2" xfId="19956"/>
    <cellStyle name="40% - Accent5 3 6 3 2 2" xfId="38113"/>
    <cellStyle name="40% - Accent5 3 6 3 3" xfId="30227"/>
    <cellStyle name="40% - Accent5 3 6 4" xfId="15978"/>
    <cellStyle name="40% - Accent5 3 6 4 2" xfId="34136"/>
    <cellStyle name="40% - Accent5 3 6 5" xfId="26321"/>
    <cellStyle name="40% - Accent5 3 7" xfId="9469"/>
    <cellStyle name="40% - Accent5 3 7 2" xfId="13375"/>
    <cellStyle name="40% - Accent5 3 7 2 2" xfId="21265"/>
    <cellStyle name="40% - Accent5 3 7 2 2 2" xfId="39422"/>
    <cellStyle name="40% - Accent5 3 7 2 3" xfId="31536"/>
    <cellStyle name="40% - Accent5 3 7 3" xfId="17358"/>
    <cellStyle name="40% - Accent5 3 7 3 2" xfId="35516"/>
    <cellStyle name="40% - Accent5 3 7 4" xfId="27630"/>
    <cellStyle name="40% - Accent5 3 8" xfId="11607"/>
    <cellStyle name="40% - Accent5 3 8 2" xfId="19497"/>
    <cellStyle name="40% - Accent5 3 8 2 2" xfId="37654"/>
    <cellStyle name="40% - Accent5 3 8 3" xfId="29768"/>
    <cellStyle name="40% - Accent5 3 9" xfId="15531"/>
    <cellStyle name="40% - Accent5 3 9 2" xfId="33689"/>
    <cellStyle name="40% - Accent5 4" xfId="39"/>
    <cellStyle name="40% - Accent5 4 2" xfId="1089"/>
    <cellStyle name="40% - Accent5 4 3" xfId="1090"/>
    <cellStyle name="40% - Accent5 4 4" xfId="3120"/>
    <cellStyle name="40% - Accent5 4 4 2" xfId="10626"/>
    <cellStyle name="40% - Accent5 4 4 2 2" xfId="14532"/>
    <cellStyle name="40% - Accent5 4 4 2 2 2" xfId="22422"/>
    <cellStyle name="40% - Accent5 4 4 2 2 2 2" xfId="40579"/>
    <cellStyle name="40% - Accent5 4 4 2 2 3" xfId="32693"/>
    <cellStyle name="40% - Accent5 4 4 2 3" xfId="18515"/>
    <cellStyle name="40% - Accent5 4 4 2 3 2" xfId="36673"/>
    <cellStyle name="40% - Accent5 4 4 2 4" xfId="28787"/>
    <cellStyle name="40% - Accent5 4 4 3" xfId="12586"/>
    <cellStyle name="40% - Accent5 4 4 3 2" xfId="20476"/>
    <cellStyle name="40% - Accent5 4 4 3 2 2" xfId="38633"/>
    <cellStyle name="40% - Accent5 4 4 3 3" xfId="30747"/>
    <cellStyle name="40% - Accent5 4 4 4" xfId="16511"/>
    <cellStyle name="40% - Accent5 4 4 4 2" xfId="34669"/>
    <cellStyle name="40% - Accent5 4 4 5" xfId="26841"/>
    <cellStyle name="40% - Accent5 4 5" xfId="1088"/>
    <cellStyle name="40% - Accent5 4 5 2" xfId="9941"/>
    <cellStyle name="40% - Accent5 4 5 2 2" xfId="13847"/>
    <cellStyle name="40% - Accent5 4 5 2 2 2" xfId="21737"/>
    <cellStyle name="40% - Accent5 4 5 2 2 2 2" xfId="39894"/>
    <cellStyle name="40% - Accent5 4 5 2 2 3" xfId="32008"/>
    <cellStyle name="40% - Accent5 4 5 2 3" xfId="17830"/>
    <cellStyle name="40% - Accent5 4 5 2 3 2" xfId="35988"/>
    <cellStyle name="40% - Accent5 4 5 2 4" xfId="28102"/>
    <cellStyle name="40% - Accent5 4 5 3" xfId="12069"/>
    <cellStyle name="40% - Accent5 4 5 3 2" xfId="19959"/>
    <cellStyle name="40% - Accent5 4 5 3 2 2" xfId="38116"/>
    <cellStyle name="40% - Accent5 4 5 3 3" xfId="30230"/>
    <cellStyle name="40% - Accent5 4 5 4" xfId="15981"/>
    <cellStyle name="40% - Accent5 4 5 4 2" xfId="34139"/>
    <cellStyle name="40% - Accent5 4 5 5" xfId="26324"/>
    <cellStyle name="40% - Accent5 5" xfId="366"/>
    <cellStyle name="40% - Accent5 5 2" xfId="615"/>
    <cellStyle name="40% - Accent5 5 2 2" xfId="3121"/>
    <cellStyle name="40% - Accent5 5 2 2 2" xfId="10627"/>
    <cellStyle name="40% - Accent5 5 2 2 2 2" xfId="14533"/>
    <cellStyle name="40% - Accent5 5 2 2 2 2 2" xfId="22423"/>
    <cellStyle name="40% - Accent5 5 2 2 2 2 2 2" xfId="40580"/>
    <cellStyle name="40% - Accent5 5 2 2 2 2 3" xfId="32694"/>
    <cellStyle name="40% - Accent5 5 2 2 2 3" xfId="18516"/>
    <cellStyle name="40% - Accent5 5 2 2 2 3 2" xfId="36674"/>
    <cellStyle name="40% - Accent5 5 2 2 2 4" xfId="28788"/>
    <cellStyle name="40% - Accent5 5 2 2 3" xfId="12587"/>
    <cellStyle name="40% - Accent5 5 2 2 3 2" xfId="20477"/>
    <cellStyle name="40% - Accent5 5 2 2 3 2 2" xfId="38634"/>
    <cellStyle name="40% - Accent5 5 2 2 3 3" xfId="30748"/>
    <cellStyle name="40% - Accent5 5 2 2 4" xfId="16512"/>
    <cellStyle name="40% - Accent5 5 2 2 4 2" xfId="34670"/>
    <cellStyle name="40% - Accent5 5 2 2 5" xfId="26842"/>
    <cellStyle name="40% - Accent5 5 2 3" xfId="9656"/>
    <cellStyle name="40% - Accent5 5 2 3 2" xfId="13562"/>
    <cellStyle name="40% - Accent5 5 2 3 2 2" xfId="21452"/>
    <cellStyle name="40% - Accent5 5 2 3 2 2 2" xfId="39609"/>
    <cellStyle name="40% - Accent5 5 2 3 2 3" xfId="31723"/>
    <cellStyle name="40% - Accent5 5 2 3 3" xfId="17545"/>
    <cellStyle name="40% - Accent5 5 2 3 3 2" xfId="35703"/>
    <cellStyle name="40% - Accent5 5 2 3 4" xfId="27817"/>
    <cellStyle name="40% - Accent5 5 2 4" xfId="11788"/>
    <cellStyle name="40% - Accent5 5 2 4 2" xfId="19678"/>
    <cellStyle name="40% - Accent5 5 2 4 2 2" xfId="37835"/>
    <cellStyle name="40% - Accent5 5 2 4 3" xfId="29949"/>
    <cellStyle name="40% - Accent5 5 2 5" xfId="15712"/>
    <cellStyle name="40% - Accent5 5 2 5 2" xfId="33870"/>
    <cellStyle name="40% - Accent5 5 2 6" xfId="26055"/>
    <cellStyle name="40% - Accent5 5 3" xfId="1091"/>
    <cellStyle name="40% - Accent5 5 3 2" xfId="9942"/>
    <cellStyle name="40% - Accent5 5 3 2 2" xfId="13848"/>
    <cellStyle name="40% - Accent5 5 3 2 2 2" xfId="21738"/>
    <cellStyle name="40% - Accent5 5 3 2 2 2 2" xfId="39895"/>
    <cellStyle name="40% - Accent5 5 3 2 2 3" xfId="32009"/>
    <cellStyle name="40% - Accent5 5 3 2 3" xfId="17831"/>
    <cellStyle name="40% - Accent5 5 3 2 3 2" xfId="35989"/>
    <cellStyle name="40% - Accent5 5 3 2 4" xfId="28103"/>
    <cellStyle name="40% - Accent5 5 3 3" xfId="12070"/>
    <cellStyle name="40% - Accent5 5 3 3 2" xfId="19960"/>
    <cellStyle name="40% - Accent5 5 3 3 2 2" xfId="38117"/>
    <cellStyle name="40% - Accent5 5 3 3 3" xfId="30231"/>
    <cellStyle name="40% - Accent5 5 3 4" xfId="15982"/>
    <cellStyle name="40% - Accent5 5 3 4 2" xfId="34140"/>
    <cellStyle name="40% - Accent5 5 3 5" xfId="26325"/>
    <cellStyle name="40% - Accent5 5 4" xfId="9548"/>
    <cellStyle name="40% - Accent5 5 4 2" xfId="13454"/>
    <cellStyle name="40% - Accent5 5 4 2 2" xfId="21344"/>
    <cellStyle name="40% - Accent5 5 4 2 2 2" xfId="39501"/>
    <cellStyle name="40% - Accent5 5 4 2 3" xfId="31615"/>
    <cellStyle name="40% - Accent5 5 4 3" xfId="17437"/>
    <cellStyle name="40% - Accent5 5 4 3 2" xfId="35595"/>
    <cellStyle name="40% - Accent5 5 4 4" xfId="27709"/>
    <cellStyle name="40% - Accent5 5 5" xfId="11680"/>
    <cellStyle name="40% - Accent5 5 5 2" xfId="19570"/>
    <cellStyle name="40% - Accent5 5 5 2 2" xfId="37727"/>
    <cellStyle name="40% - Accent5 5 5 3" xfId="29841"/>
    <cellStyle name="40% - Accent5 5 6" xfId="15604"/>
    <cellStyle name="40% - Accent5 5 6 2" xfId="33762"/>
    <cellStyle name="40% - Accent5 5 7" xfId="25947"/>
    <cellStyle name="40% - Accent5 6" xfId="1092"/>
    <cellStyle name="40% - Accent5 6 2" xfId="3122"/>
    <cellStyle name="40% - Accent5 6 2 2" xfId="10628"/>
    <cellStyle name="40% - Accent5 6 2 2 2" xfId="14534"/>
    <cellStyle name="40% - Accent5 6 2 2 2 2" xfId="22424"/>
    <cellStyle name="40% - Accent5 6 2 2 2 2 2" xfId="40581"/>
    <cellStyle name="40% - Accent5 6 2 2 2 3" xfId="32695"/>
    <cellStyle name="40% - Accent5 6 2 2 3" xfId="18517"/>
    <cellStyle name="40% - Accent5 6 2 2 3 2" xfId="36675"/>
    <cellStyle name="40% - Accent5 6 2 2 4" xfId="28789"/>
    <cellStyle name="40% - Accent5 6 2 3" xfId="12588"/>
    <cellStyle name="40% - Accent5 6 2 3 2" xfId="20478"/>
    <cellStyle name="40% - Accent5 6 2 3 2 2" xfId="38635"/>
    <cellStyle name="40% - Accent5 6 2 3 3" xfId="30749"/>
    <cellStyle name="40% - Accent5 6 2 4" xfId="16513"/>
    <cellStyle name="40% - Accent5 6 2 4 2" xfId="34671"/>
    <cellStyle name="40% - Accent5 6 2 5" xfId="26843"/>
    <cellStyle name="40% - Accent5 6 3" xfId="9943"/>
    <cellStyle name="40% - Accent5 6 3 2" xfId="13849"/>
    <cellStyle name="40% - Accent5 6 3 2 2" xfId="21739"/>
    <cellStyle name="40% - Accent5 6 3 2 2 2" xfId="39896"/>
    <cellStyle name="40% - Accent5 6 3 2 3" xfId="32010"/>
    <cellStyle name="40% - Accent5 6 3 3" xfId="17832"/>
    <cellStyle name="40% - Accent5 6 3 3 2" xfId="35990"/>
    <cellStyle name="40% - Accent5 6 3 4" xfId="28104"/>
    <cellStyle name="40% - Accent5 6 4" xfId="12071"/>
    <cellStyle name="40% - Accent5 6 4 2" xfId="19961"/>
    <cellStyle name="40% - Accent5 6 4 2 2" xfId="38118"/>
    <cellStyle name="40% - Accent5 6 4 3" xfId="30232"/>
    <cellStyle name="40% - Accent5 6 5" xfId="15983"/>
    <cellStyle name="40% - Accent5 6 5 2" xfId="34141"/>
    <cellStyle name="40% - Accent5 6 6" xfId="26326"/>
    <cellStyle name="40% - Accent5 7" xfId="1093"/>
    <cellStyle name="40% - Accent5 7 2" xfId="3123"/>
    <cellStyle name="40% - Accent5 7 2 2" xfId="10629"/>
    <cellStyle name="40% - Accent5 7 2 2 2" xfId="14535"/>
    <cellStyle name="40% - Accent5 7 2 2 2 2" xfId="22425"/>
    <cellStyle name="40% - Accent5 7 2 2 2 2 2" xfId="40582"/>
    <cellStyle name="40% - Accent5 7 2 2 2 3" xfId="32696"/>
    <cellStyle name="40% - Accent5 7 2 2 3" xfId="18518"/>
    <cellStyle name="40% - Accent5 7 2 2 3 2" xfId="36676"/>
    <cellStyle name="40% - Accent5 7 2 2 4" xfId="28790"/>
    <cellStyle name="40% - Accent5 7 2 3" xfId="12589"/>
    <cellStyle name="40% - Accent5 7 2 3 2" xfId="20479"/>
    <cellStyle name="40% - Accent5 7 2 3 2 2" xfId="38636"/>
    <cellStyle name="40% - Accent5 7 2 3 3" xfId="30750"/>
    <cellStyle name="40% - Accent5 7 2 4" xfId="16514"/>
    <cellStyle name="40% - Accent5 7 2 4 2" xfId="34672"/>
    <cellStyle name="40% - Accent5 7 2 5" xfId="26844"/>
    <cellStyle name="40% - Accent5 7 3" xfId="9944"/>
    <cellStyle name="40% - Accent5 7 3 2" xfId="13850"/>
    <cellStyle name="40% - Accent5 7 3 2 2" xfId="21740"/>
    <cellStyle name="40% - Accent5 7 3 2 2 2" xfId="39897"/>
    <cellStyle name="40% - Accent5 7 3 2 3" xfId="32011"/>
    <cellStyle name="40% - Accent5 7 3 3" xfId="17833"/>
    <cellStyle name="40% - Accent5 7 3 3 2" xfId="35991"/>
    <cellStyle name="40% - Accent5 7 3 4" xfId="28105"/>
    <cellStyle name="40% - Accent5 7 4" xfId="12072"/>
    <cellStyle name="40% - Accent5 7 4 2" xfId="19962"/>
    <cellStyle name="40% - Accent5 7 4 2 2" xfId="38119"/>
    <cellStyle name="40% - Accent5 7 4 3" xfId="30233"/>
    <cellStyle name="40% - Accent5 7 5" xfId="15984"/>
    <cellStyle name="40% - Accent5 7 5 2" xfId="34142"/>
    <cellStyle name="40% - Accent5 7 6" xfId="26327"/>
    <cellStyle name="40% - Accent5 8" xfId="1094"/>
    <cellStyle name="40% - Accent5 8 2" xfId="3124"/>
    <cellStyle name="40% - Accent5 8 2 2" xfId="10630"/>
    <cellStyle name="40% - Accent5 8 2 2 2" xfId="14536"/>
    <cellStyle name="40% - Accent5 8 2 2 2 2" xfId="22426"/>
    <cellStyle name="40% - Accent5 8 2 2 2 2 2" xfId="40583"/>
    <cellStyle name="40% - Accent5 8 2 2 2 3" xfId="32697"/>
    <cellStyle name="40% - Accent5 8 2 2 3" xfId="18519"/>
    <cellStyle name="40% - Accent5 8 2 2 3 2" xfId="36677"/>
    <cellStyle name="40% - Accent5 8 2 2 4" xfId="28791"/>
    <cellStyle name="40% - Accent5 8 2 3" xfId="12590"/>
    <cellStyle name="40% - Accent5 8 2 3 2" xfId="20480"/>
    <cellStyle name="40% - Accent5 8 2 3 2 2" xfId="38637"/>
    <cellStyle name="40% - Accent5 8 2 3 3" xfId="30751"/>
    <cellStyle name="40% - Accent5 8 2 4" xfId="16515"/>
    <cellStyle name="40% - Accent5 8 2 4 2" xfId="34673"/>
    <cellStyle name="40% - Accent5 8 2 5" xfId="26845"/>
    <cellStyle name="40% - Accent5 8 3" xfId="9945"/>
    <cellStyle name="40% - Accent5 8 3 2" xfId="13851"/>
    <cellStyle name="40% - Accent5 8 3 2 2" xfId="21741"/>
    <cellStyle name="40% - Accent5 8 3 2 2 2" xfId="39898"/>
    <cellStyle name="40% - Accent5 8 3 2 3" xfId="32012"/>
    <cellStyle name="40% - Accent5 8 3 3" xfId="17834"/>
    <cellStyle name="40% - Accent5 8 3 3 2" xfId="35992"/>
    <cellStyle name="40% - Accent5 8 3 4" xfId="28106"/>
    <cellStyle name="40% - Accent5 8 4" xfId="12073"/>
    <cellStyle name="40% - Accent5 8 4 2" xfId="19963"/>
    <cellStyle name="40% - Accent5 8 4 2 2" xfId="38120"/>
    <cellStyle name="40% - Accent5 8 4 3" xfId="30234"/>
    <cellStyle name="40% - Accent5 8 5" xfId="15985"/>
    <cellStyle name="40% - Accent5 8 5 2" xfId="34143"/>
    <cellStyle name="40% - Accent5 8 6" xfId="26328"/>
    <cellStyle name="40% - Accent5 9" xfId="1095"/>
    <cellStyle name="40% - Accent5 9 2" xfId="3125"/>
    <cellStyle name="40% - Accent5 9 2 2" xfId="10631"/>
    <cellStyle name="40% - Accent5 9 2 2 2" xfId="14537"/>
    <cellStyle name="40% - Accent5 9 2 2 2 2" xfId="22427"/>
    <cellStyle name="40% - Accent5 9 2 2 2 2 2" xfId="40584"/>
    <cellStyle name="40% - Accent5 9 2 2 2 3" xfId="32698"/>
    <cellStyle name="40% - Accent5 9 2 2 3" xfId="18520"/>
    <cellStyle name="40% - Accent5 9 2 2 3 2" xfId="36678"/>
    <cellStyle name="40% - Accent5 9 2 2 4" xfId="28792"/>
    <cellStyle name="40% - Accent5 9 2 3" xfId="12591"/>
    <cellStyle name="40% - Accent5 9 2 3 2" xfId="20481"/>
    <cellStyle name="40% - Accent5 9 2 3 2 2" xfId="38638"/>
    <cellStyle name="40% - Accent5 9 2 3 3" xfId="30752"/>
    <cellStyle name="40% - Accent5 9 2 4" xfId="16516"/>
    <cellStyle name="40% - Accent5 9 2 4 2" xfId="34674"/>
    <cellStyle name="40% - Accent5 9 2 5" xfId="26846"/>
    <cellStyle name="40% - Accent5 9 3" xfId="9946"/>
    <cellStyle name="40% - Accent5 9 3 2" xfId="13852"/>
    <cellStyle name="40% - Accent5 9 3 2 2" xfId="21742"/>
    <cellStyle name="40% - Accent5 9 3 2 2 2" xfId="39899"/>
    <cellStyle name="40% - Accent5 9 3 2 3" xfId="32013"/>
    <cellStyle name="40% - Accent5 9 3 3" xfId="17835"/>
    <cellStyle name="40% - Accent5 9 3 3 2" xfId="35993"/>
    <cellStyle name="40% - Accent5 9 3 4" xfId="28107"/>
    <cellStyle name="40% - Accent5 9 4" xfId="12074"/>
    <cellStyle name="40% - Accent5 9 4 2" xfId="19964"/>
    <cellStyle name="40% - Accent5 9 4 2 2" xfId="38121"/>
    <cellStyle name="40% - Accent5 9 4 3" xfId="30235"/>
    <cellStyle name="40% - Accent5 9 5" xfId="15986"/>
    <cellStyle name="40% - Accent5 9 5 2" xfId="34144"/>
    <cellStyle name="40% - Accent5 9 6" xfId="26329"/>
    <cellStyle name="40% - Accent6" xfId="860" builtinId="51" customBuiltin="1"/>
    <cellStyle name="40% - Accent6 10" xfId="1096"/>
    <cellStyle name="40% - Accent6 10 2" xfId="3126"/>
    <cellStyle name="40% - Accent6 10 2 2" xfId="10632"/>
    <cellStyle name="40% - Accent6 10 2 2 2" xfId="14538"/>
    <cellStyle name="40% - Accent6 10 2 2 2 2" xfId="22428"/>
    <cellStyle name="40% - Accent6 10 2 2 2 2 2" xfId="40585"/>
    <cellStyle name="40% - Accent6 10 2 2 2 3" xfId="32699"/>
    <cellStyle name="40% - Accent6 10 2 2 3" xfId="18521"/>
    <cellStyle name="40% - Accent6 10 2 2 3 2" xfId="36679"/>
    <cellStyle name="40% - Accent6 10 2 2 4" xfId="28793"/>
    <cellStyle name="40% - Accent6 10 2 3" xfId="12592"/>
    <cellStyle name="40% - Accent6 10 2 3 2" xfId="20482"/>
    <cellStyle name="40% - Accent6 10 2 3 2 2" xfId="38639"/>
    <cellStyle name="40% - Accent6 10 2 3 3" xfId="30753"/>
    <cellStyle name="40% - Accent6 10 2 4" xfId="16517"/>
    <cellStyle name="40% - Accent6 10 2 4 2" xfId="34675"/>
    <cellStyle name="40% - Accent6 10 2 5" xfId="26847"/>
    <cellStyle name="40% - Accent6 10 3" xfId="9947"/>
    <cellStyle name="40% - Accent6 10 3 2" xfId="13853"/>
    <cellStyle name="40% - Accent6 10 3 2 2" xfId="21743"/>
    <cellStyle name="40% - Accent6 10 3 2 2 2" xfId="39900"/>
    <cellStyle name="40% - Accent6 10 3 2 3" xfId="32014"/>
    <cellStyle name="40% - Accent6 10 3 3" xfId="17836"/>
    <cellStyle name="40% - Accent6 10 3 3 2" xfId="35994"/>
    <cellStyle name="40% - Accent6 10 3 4" xfId="28108"/>
    <cellStyle name="40% - Accent6 10 4" xfId="12075"/>
    <cellStyle name="40% - Accent6 10 4 2" xfId="19965"/>
    <cellStyle name="40% - Accent6 10 4 2 2" xfId="38122"/>
    <cellStyle name="40% - Accent6 10 4 3" xfId="30236"/>
    <cellStyle name="40% - Accent6 10 5" xfId="15987"/>
    <cellStyle name="40% - Accent6 10 5 2" xfId="34145"/>
    <cellStyle name="40% - Accent6 10 6" xfId="26330"/>
    <cellStyle name="40% - Accent6 11" xfId="1097"/>
    <cellStyle name="40% - Accent6 11 2" xfId="3127"/>
    <cellStyle name="40% - Accent6 11 2 2" xfId="10633"/>
    <cellStyle name="40% - Accent6 11 2 2 2" xfId="14539"/>
    <cellStyle name="40% - Accent6 11 2 2 2 2" xfId="22429"/>
    <cellStyle name="40% - Accent6 11 2 2 2 2 2" xfId="40586"/>
    <cellStyle name="40% - Accent6 11 2 2 2 3" xfId="32700"/>
    <cellStyle name="40% - Accent6 11 2 2 3" xfId="18522"/>
    <cellStyle name="40% - Accent6 11 2 2 3 2" xfId="36680"/>
    <cellStyle name="40% - Accent6 11 2 2 4" xfId="28794"/>
    <cellStyle name="40% - Accent6 11 2 3" xfId="12593"/>
    <cellStyle name="40% - Accent6 11 2 3 2" xfId="20483"/>
    <cellStyle name="40% - Accent6 11 2 3 2 2" xfId="38640"/>
    <cellStyle name="40% - Accent6 11 2 3 3" xfId="30754"/>
    <cellStyle name="40% - Accent6 11 2 4" xfId="16518"/>
    <cellStyle name="40% - Accent6 11 2 4 2" xfId="34676"/>
    <cellStyle name="40% - Accent6 11 2 5" xfId="26848"/>
    <cellStyle name="40% - Accent6 11 3" xfId="9948"/>
    <cellStyle name="40% - Accent6 11 3 2" xfId="13854"/>
    <cellStyle name="40% - Accent6 11 3 2 2" xfId="21744"/>
    <cellStyle name="40% - Accent6 11 3 2 2 2" xfId="39901"/>
    <cellStyle name="40% - Accent6 11 3 2 3" xfId="32015"/>
    <cellStyle name="40% - Accent6 11 3 3" xfId="17837"/>
    <cellStyle name="40% - Accent6 11 3 3 2" xfId="35995"/>
    <cellStyle name="40% - Accent6 11 3 4" xfId="28109"/>
    <cellStyle name="40% - Accent6 11 4" xfId="12076"/>
    <cellStyle name="40% - Accent6 11 4 2" xfId="19966"/>
    <cellStyle name="40% - Accent6 11 4 2 2" xfId="38123"/>
    <cellStyle name="40% - Accent6 11 4 3" xfId="30237"/>
    <cellStyle name="40% - Accent6 11 5" xfId="15988"/>
    <cellStyle name="40% - Accent6 11 5 2" xfId="34146"/>
    <cellStyle name="40% - Accent6 11 6" xfId="26331"/>
    <cellStyle name="40% - Accent6 12" xfId="1098"/>
    <cellStyle name="40% - Accent6 12 2" xfId="3128"/>
    <cellStyle name="40% - Accent6 12 2 2" xfId="10634"/>
    <cellStyle name="40% - Accent6 12 2 2 2" xfId="14540"/>
    <cellStyle name="40% - Accent6 12 2 2 2 2" xfId="22430"/>
    <cellStyle name="40% - Accent6 12 2 2 2 2 2" xfId="40587"/>
    <cellStyle name="40% - Accent6 12 2 2 2 3" xfId="32701"/>
    <cellStyle name="40% - Accent6 12 2 2 3" xfId="18523"/>
    <cellStyle name="40% - Accent6 12 2 2 3 2" xfId="36681"/>
    <cellStyle name="40% - Accent6 12 2 2 4" xfId="28795"/>
    <cellStyle name="40% - Accent6 12 2 3" xfId="12594"/>
    <cellStyle name="40% - Accent6 12 2 3 2" xfId="20484"/>
    <cellStyle name="40% - Accent6 12 2 3 2 2" xfId="38641"/>
    <cellStyle name="40% - Accent6 12 2 3 3" xfId="30755"/>
    <cellStyle name="40% - Accent6 12 2 4" xfId="16519"/>
    <cellStyle name="40% - Accent6 12 2 4 2" xfId="34677"/>
    <cellStyle name="40% - Accent6 12 2 5" xfId="26849"/>
    <cellStyle name="40% - Accent6 12 3" xfId="9949"/>
    <cellStyle name="40% - Accent6 12 3 2" xfId="13855"/>
    <cellStyle name="40% - Accent6 12 3 2 2" xfId="21745"/>
    <cellStyle name="40% - Accent6 12 3 2 2 2" xfId="39902"/>
    <cellStyle name="40% - Accent6 12 3 2 3" xfId="32016"/>
    <cellStyle name="40% - Accent6 12 3 3" xfId="17838"/>
    <cellStyle name="40% - Accent6 12 3 3 2" xfId="35996"/>
    <cellStyle name="40% - Accent6 12 3 4" xfId="28110"/>
    <cellStyle name="40% - Accent6 12 4" xfId="12077"/>
    <cellStyle name="40% - Accent6 12 4 2" xfId="19967"/>
    <cellStyle name="40% - Accent6 12 4 2 2" xfId="38124"/>
    <cellStyle name="40% - Accent6 12 4 3" xfId="30238"/>
    <cellStyle name="40% - Accent6 12 5" xfId="15989"/>
    <cellStyle name="40% - Accent6 12 5 2" xfId="34147"/>
    <cellStyle name="40% - Accent6 12 6" xfId="26332"/>
    <cellStyle name="40% - Accent6 13" xfId="1099"/>
    <cellStyle name="40% - Accent6 13 2" xfId="3129"/>
    <cellStyle name="40% - Accent6 13 2 2" xfId="10635"/>
    <cellStyle name="40% - Accent6 13 2 2 2" xfId="14541"/>
    <cellStyle name="40% - Accent6 13 2 2 2 2" xfId="22431"/>
    <cellStyle name="40% - Accent6 13 2 2 2 2 2" xfId="40588"/>
    <cellStyle name="40% - Accent6 13 2 2 2 3" xfId="32702"/>
    <cellStyle name="40% - Accent6 13 2 2 3" xfId="18524"/>
    <cellStyle name="40% - Accent6 13 2 2 3 2" xfId="36682"/>
    <cellStyle name="40% - Accent6 13 2 2 4" xfId="28796"/>
    <cellStyle name="40% - Accent6 13 2 3" xfId="12595"/>
    <cellStyle name="40% - Accent6 13 2 3 2" xfId="20485"/>
    <cellStyle name="40% - Accent6 13 2 3 2 2" xfId="38642"/>
    <cellStyle name="40% - Accent6 13 2 3 3" xfId="30756"/>
    <cellStyle name="40% - Accent6 13 2 4" xfId="16520"/>
    <cellStyle name="40% - Accent6 13 2 4 2" xfId="34678"/>
    <cellStyle name="40% - Accent6 13 2 5" xfId="26850"/>
    <cellStyle name="40% - Accent6 13 3" xfId="9950"/>
    <cellStyle name="40% - Accent6 13 3 2" xfId="13856"/>
    <cellStyle name="40% - Accent6 13 3 2 2" xfId="21746"/>
    <cellStyle name="40% - Accent6 13 3 2 2 2" xfId="39903"/>
    <cellStyle name="40% - Accent6 13 3 2 3" xfId="32017"/>
    <cellStyle name="40% - Accent6 13 3 3" xfId="17839"/>
    <cellStyle name="40% - Accent6 13 3 3 2" xfId="35997"/>
    <cellStyle name="40% - Accent6 13 3 4" xfId="28111"/>
    <cellStyle name="40% - Accent6 13 4" xfId="12078"/>
    <cellStyle name="40% - Accent6 13 4 2" xfId="19968"/>
    <cellStyle name="40% - Accent6 13 4 2 2" xfId="38125"/>
    <cellStyle name="40% - Accent6 13 4 3" xfId="30239"/>
    <cellStyle name="40% - Accent6 13 5" xfId="15990"/>
    <cellStyle name="40% - Accent6 13 5 2" xfId="34148"/>
    <cellStyle name="40% - Accent6 13 6" xfId="26333"/>
    <cellStyle name="40% - Accent6 14" xfId="1100"/>
    <cellStyle name="40% - Accent6 14 2" xfId="3130"/>
    <cellStyle name="40% - Accent6 14 2 2" xfId="10636"/>
    <cellStyle name="40% - Accent6 14 2 2 2" xfId="14542"/>
    <cellStyle name="40% - Accent6 14 2 2 2 2" xfId="22432"/>
    <cellStyle name="40% - Accent6 14 2 2 2 2 2" xfId="40589"/>
    <cellStyle name="40% - Accent6 14 2 2 2 3" xfId="32703"/>
    <cellStyle name="40% - Accent6 14 2 2 3" xfId="18525"/>
    <cellStyle name="40% - Accent6 14 2 2 3 2" xfId="36683"/>
    <cellStyle name="40% - Accent6 14 2 2 4" xfId="28797"/>
    <cellStyle name="40% - Accent6 14 2 3" xfId="12596"/>
    <cellStyle name="40% - Accent6 14 2 3 2" xfId="20486"/>
    <cellStyle name="40% - Accent6 14 2 3 2 2" xfId="38643"/>
    <cellStyle name="40% - Accent6 14 2 3 3" xfId="30757"/>
    <cellStyle name="40% - Accent6 14 2 4" xfId="16521"/>
    <cellStyle name="40% - Accent6 14 2 4 2" xfId="34679"/>
    <cellStyle name="40% - Accent6 14 2 5" xfId="26851"/>
    <cellStyle name="40% - Accent6 14 3" xfId="9951"/>
    <cellStyle name="40% - Accent6 14 3 2" xfId="13857"/>
    <cellStyle name="40% - Accent6 14 3 2 2" xfId="21747"/>
    <cellStyle name="40% - Accent6 14 3 2 2 2" xfId="39904"/>
    <cellStyle name="40% - Accent6 14 3 2 3" xfId="32018"/>
    <cellStyle name="40% - Accent6 14 3 3" xfId="17840"/>
    <cellStyle name="40% - Accent6 14 3 3 2" xfId="35998"/>
    <cellStyle name="40% - Accent6 14 3 4" xfId="28112"/>
    <cellStyle name="40% - Accent6 14 4" xfId="12079"/>
    <cellStyle name="40% - Accent6 14 4 2" xfId="19969"/>
    <cellStyle name="40% - Accent6 14 4 2 2" xfId="38126"/>
    <cellStyle name="40% - Accent6 14 4 3" xfId="30240"/>
    <cellStyle name="40% - Accent6 14 5" xfId="15991"/>
    <cellStyle name="40% - Accent6 14 5 2" xfId="34149"/>
    <cellStyle name="40% - Accent6 14 6" xfId="26334"/>
    <cellStyle name="40% - Accent6 15" xfId="1442"/>
    <cellStyle name="40% - Accent6 16" xfId="4873"/>
    <cellStyle name="40% - Accent6 16 2" xfId="11101"/>
    <cellStyle name="40% - Accent6 16 2 2" xfId="15007"/>
    <cellStyle name="40% - Accent6 16 2 2 2" xfId="22897"/>
    <cellStyle name="40% - Accent6 16 2 2 2 2" xfId="41054"/>
    <cellStyle name="40% - Accent6 16 2 2 3" xfId="33168"/>
    <cellStyle name="40% - Accent6 16 2 3" xfId="18990"/>
    <cellStyle name="40% - Accent6 16 2 3 2" xfId="37148"/>
    <cellStyle name="40% - Accent6 16 2 4" xfId="29262"/>
    <cellStyle name="40% - Accent6 16 3" xfId="12869"/>
    <cellStyle name="40% - Accent6 16 3 2" xfId="20759"/>
    <cellStyle name="40% - Accent6 16 3 2 2" xfId="38916"/>
    <cellStyle name="40% - Accent6 16 3 3" xfId="31030"/>
    <cellStyle name="40% - Accent6 16 4" xfId="16821"/>
    <cellStyle name="40% - Accent6 16 4 2" xfId="34979"/>
    <cellStyle name="40% - Accent6 16 5" xfId="27124"/>
    <cellStyle name="40% - Accent6 17" xfId="4888"/>
    <cellStyle name="40% - Accent6 17 2" xfId="11116"/>
    <cellStyle name="40% - Accent6 17 2 2" xfId="15022"/>
    <cellStyle name="40% - Accent6 17 2 2 2" xfId="22912"/>
    <cellStyle name="40% - Accent6 17 2 2 2 2" xfId="41069"/>
    <cellStyle name="40% - Accent6 17 2 2 3" xfId="33183"/>
    <cellStyle name="40% - Accent6 17 2 3" xfId="19005"/>
    <cellStyle name="40% - Accent6 17 2 3 2" xfId="37163"/>
    <cellStyle name="40% - Accent6 17 2 4" xfId="29277"/>
    <cellStyle name="40% - Accent6 17 3" xfId="12884"/>
    <cellStyle name="40% - Accent6 17 3 2" xfId="20774"/>
    <cellStyle name="40% - Accent6 17 3 2 2" xfId="38931"/>
    <cellStyle name="40% - Accent6 17 3 3" xfId="31045"/>
    <cellStyle name="40% - Accent6 17 4" xfId="16836"/>
    <cellStyle name="40% - Accent6 17 4 2" xfId="34994"/>
    <cellStyle name="40% - Accent6 17 5" xfId="27139"/>
    <cellStyle name="40% - Accent6 18" xfId="9757"/>
    <cellStyle name="40% - Accent6 18 2" xfId="13663"/>
    <cellStyle name="40% - Accent6 18 2 2" xfId="21553"/>
    <cellStyle name="40% - Accent6 18 2 2 2" xfId="39710"/>
    <cellStyle name="40% - Accent6 18 2 3" xfId="31824"/>
    <cellStyle name="40% - Accent6 18 3" xfId="17646"/>
    <cellStyle name="40% - Accent6 18 3 2" xfId="35804"/>
    <cellStyle name="40% - Accent6 18 4" xfId="27918"/>
    <cellStyle name="40% - Accent6 19" xfId="11885"/>
    <cellStyle name="40% - Accent6 19 2" xfId="19775"/>
    <cellStyle name="40% - Accent6 19 2 2" xfId="37932"/>
    <cellStyle name="40% - Accent6 19 3" xfId="30046"/>
    <cellStyle name="40% - Accent6 2" xfId="116"/>
    <cellStyle name="40% - Accent6 2 10" xfId="25861"/>
    <cellStyle name="40% - Accent6 2 2" xfId="414"/>
    <cellStyle name="40% - Accent6 2 2 2" xfId="669"/>
    <cellStyle name="40% - Accent6 2 2 2 2" xfId="3132"/>
    <cellStyle name="40% - Accent6 2 2 2 2 2" xfId="10638"/>
    <cellStyle name="40% - Accent6 2 2 2 2 2 2" xfId="14544"/>
    <cellStyle name="40% - Accent6 2 2 2 2 2 2 2" xfId="22434"/>
    <cellStyle name="40% - Accent6 2 2 2 2 2 2 2 2" xfId="40591"/>
    <cellStyle name="40% - Accent6 2 2 2 2 2 2 3" xfId="32705"/>
    <cellStyle name="40% - Accent6 2 2 2 2 2 3" xfId="18527"/>
    <cellStyle name="40% - Accent6 2 2 2 2 2 3 2" xfId="36685"/>
    <cellStyle name="40% - Accent6 2 2 2 2 2 4" xfId="28799"/>
    <cellStyle name="40% - Accent6 2 2 2 2 3" xfId="12598"/>
    <cellStyle name="40% - Accent6 2 2 2 2 3 2" xfId="20488"/>
    <cellStyle name="40% - Accent6 2 2 2 2 3 2 2" xfId="38645"/>
    <cellStyle name="40% - Accent6 2 2 2 2 3 3" xfId="30759"/>
    <cellStyle name="40% - Accent6 2 2 2 2 4" xfId="16523"/>
    <cellStyle name="40% - Accent6 2 2 2 2 4 2" xfId="34681"/>
    <cellStyle name="40% - Accent6 2 2 2 2 5" xfId="26853"/>
    <cellStyle name="40% - Accent6 2 2 2 3" xfId="9675"/>
    <cellStyle name="40% - Accent6 2 2 2 3 2" xfId="13581"/>
    <cellStyle name="40% - Accent6 2 2 2 3 2 2" xfId="21471"/>
    <cellStyle name="40% - Accent6 2 2 2 3 2 2 2" xfId="39628"/>
    <cellStyle name="40% - Accent6 2 2 2 3 2 3" xfId="31742"/>
    <cellStyle name="40% - Accent6 2 2 2 3 3" xfId="17564"/>
    <cellStyle name="40% - Accent6 2 2 2 3 3 2" xfId="35722"/>
    <cellStyle name="40% - Accent6 2 2 2 3 4" xfId="27836"/>
    <cellStyle name="40% - Accent6 2 2 2 4" xfId="11807"/>
    <cellStyle name="40% - Accent6 2 2 2 4 2" xfId="19697"/>
    <cellStyle name="40% - Accent6 2 2 2 4 2 2" xfId="37854"/>
    <cellStyle name="40% - Accent6 2 2 2 4 3" xfId="29968"/>
    <cellStyle name="40% - Accent6 2 2 2 5" xfId="15731"/>
    <cellStyle name="40% - Accent6 2 2 2 5 2" xfId="33889"/>
    <cellStyle name="40% - Accent6 2 2 2 6" xfId="26074"/>
    <cellStyle name="40% - Accent6 2 2 3" xfId="1102"/>
    <cellStyle name="40% - Accent6 2 2 3 2" xfId="9953"/>
    <cellStyle name="40% - Accent6 2 2 3 2 2" xfId="13859"/>
    <cellStyle name="40% - Accent6 2 2 3 2 2 2" xfId="21749"/>
    <cellStyle name="40% - Accent6 2 2 3 2 2 2 2" xfId="39906"/>
    <cellStyle name="40% - Accent6 2 2 3 2 2 3" xfId="32020"/>
    <cellStyle name="40% - Accent6 2 2 3 2 3" xfId="17842"/>
    <cellStyle name="40% - Accent6 2 2 3 2 3 2" xfId="36000"/>
    <cellStyle name="40% - Accent6 2 2 3 2 4" xfId="28114"/>
    <cellStyle name="40% - Accent6 2 2 3 3" xfId="12081"/>
    <cellStyle name="40% - Accent6 2 2 3 3 2" xfId="19971"/>
    <cellStyle name="40% - Accent6 2 2 3 3 2 2" xfId="38128"/>
    <cellStyle name="40% - Accent6 2 2 3 3 3" xfId="30242"/>
    <cellStyle name="40% - Accent6 2 2 3 4" xfId="15993"/>
    <cellStyle name="40% - Accent6 2 2 3 4 2" xfId="34151"/>
    <cellStyle name="40% - Accent6 2 2 3 5" xfId="26336"/>
    <cellStyle name="40% - Accent6 2 2 4" xfId="9567"/>
    <cellStyle name="40% - Accent6 2 2 4 2" xfId="13473"/>
    <cellStyle name="40% - Accent6 2 2 4 2 2" xfId="21363"/>
    <cellStyle name="40% - Accent6 2 2 4 2 2 2" xfId="39520"/>
    <cellStyle name="40% - Accent6 2 2 4 2 3" xfId="31634"/>
    <cellStyle name="40% - Accent6 2 2 4 3" xfId="17456"/>
    <cellStyle name="40% - Accent6 2 2 4 3 2" xfId="35614"/>
    <cellStyle name="40% - Accent6 2 2 4 4" xfId="27728"/>
    <cellStyle name="40% - Accent6 2 2 5" xfId="11699"/>
    <cellStyle name="40% - Accent6 2 2 5 2" xfId="19589"/>
    <cellStyle name="40% - Accent6 2 2 5 2 2" xfId="37746"/>
    <cellStyle name="40% - Accent6 2 2 5 3" xfId="29860"/>
    <cellStyle name="40% - Accent6 2 2 6" xfId="15623"/>
    <cellStyle name="40% - Accent6 2 2 6 2" xfId="33781"/>
    <cellStyle name="40% - Accent6 2 2 7" xfId="25966"/>
    <cellStyle name="40% - Accent6 2 3" xfId="294"/>
    <cellStyle name="40% - Accent6 2 3 2" xfId="3133"/>
    <cellStyle name="40% - Accent6 2 3 2 2" xfId="10639"/>
    <cellStyle name="40% - Accent6 2 3 2 2 2" xfId="14545"/>
    <cellStyle name="40% - Accent6 2 3 2 2 2 2" xfId="22435"/>
    <cellStyle name="40% - Accent6 2 3 2 2 2 2 2" xfId="40592"/>
    <cellStyle name="40% - Accent6 2 3 2 2 2 3" xfId="32706"/>
    <cellStyle name="40% - Accent6 2 3 2 2 3" xfId="18528"/>
    <cellStyle name="40% - Accent6 2 3 2 2 3 2" xfId="36686"/>
    <cellStyle name="40% - Accent6 2 3 2 2 4" xfId="28800"/>
    <cellStyle name="40% - Accent6 2 3 2 3" xfId="12599"/>
    <cellStyle name="40% - Accent6 2 3 2 3 2" xfId="20489"/>
    <cellStyle name="40% - Accent6 2 3 2 3 2 2" xfId="38646"/>
    <cellStyle name="40% - Accent6 2 3 2 3 3" xfId="30760"/>
    <cellStyle name="40% - Accent6 2 3 2 4" xfId="16524"/>
    <cellStyle name="40% - Accent6 2 3 2 4 2" xfId="34682"/>
    <cellStyle name="40% - Accent6 2 3 2 5" xfId="26854"/>
    <cellStyle name="40% - Accent6 2 3 3" xfId="1103"/>
    <cellStyle name="40% - Accent6 2 3 3 2" xfId="9954"/>
    <cellStyle name="40% - Accent6 2 3 3 2 2" xfId="13860"/>
    <cellStyle name="40% - Accent6 2 3 3 2 2 2" xfId="21750"/>
    <cellStyle name="40% - Accent6 2 3 3 2 2 2 2" xfId="39907"/>
    <cellStyle name="40% - Accent6 2 3 3 2 2 3" xfId="32021"/>
    <cellStyle name="40% - Accent6 2 3 3 2 3" xfId="17843"/>
    <cellStyle name="40% - Accent6 2 3 3 2 3 2" xfId="36001"/>
    <cellStyle name="40% - Accent6 2 3 3 2 4" xfId="28115"/>
    <cellStyle name="40% - Accent6 2 3 3 3" xfId="12082"/>
    <cellStyle name="40% - Accent6 2 3 3 3 2" xfId="19972"/>
    <cellStyle name="40% - Accent6 2 3 3 3 2 2" xfId="38129"/>
    <cellStyle name="40% - Accent6 2 3 3 3 3" xfId="30243"/>
    <cellStyle name="40% - Accent6 2 3 3 4" xfId="15994"/>
    <cellStyle name="40% - Accent6 2 3 3 4 2" xfId="34152"/>
    <cellStyle name="40% - Accent6 2 3 3 5" xfId="26337"/>
    <cellStyle name="40% - Accent6 2 3 4" xfId="9503"/>
    <cellStyle name="40% - Accent6 2 3 4 2" xfId="13409"/>
    <cellStyle name="40% - Accent6 2 3 4 2 2" xfId="21299"/>
    <cellStyle name="40% - Accent6 2 3 4 2 2 2" xfId="39456"/>
    <cellStyle name="40% - Accent6 2 3 4 2 3" xfId="31570"/>
    <cellStyle name="40% - Accent6 2 3 4 3" xfId="17392"/>
    <cellStyle name="40% - Accent6 2 3 4 3 2" xfId="35550"/>
    <cellStyle name="40% - Accent6 2 3 4 4" xfId="27664"/>
    <cellStyle name="40% - Accent6 2 3 5" xfId="11637"/>
    <cellStyle name="40% - Accent6 2 3 5 2" xfId="19527"/>
    <cellStyle name="40% - Accent6 2 3 5 2 2" xfId="37684"/>
    <cellStyle name="40% - Accent6 2 3 5 3" xfId="29798"/>
    <cellStyle name="40% - Accent6 2 3 6" xfId="15561"/>
    <cellStyle name="40% - Accent6 2 3 6 2" xfId="33719"/>
    <cellStyle name="40% - Accent6 2 3 7" xfId="25904"/>
    <cellStyle name="40% - Accent6 2 4" xfId="536"/>
    <cellStyle name="40% - Accent6 2 4 2" xfId="1104"/>
    <cellStyle name="40% - Accent6 2 4 3" xfId="9616"/>
    <cellStyle name="40% - Accent6 2 4 3 2" xfId="13522"/>
    <cellStyle name="40% - Accent6 2 4 3 2 2" xfId="21412"/>
    <cellStyle name="40% - Accent6 2 4 3 2 2 2" xfId="39569"/>
    <cellStyle name="40% - Accent6 2 4 3 2 3" xfId="31683"/>
    <cellStyle name="40% - Accent6 2 4 3 3" xfId="17505"/>
    <cellStyle name="40% - Accent6 2 4 3 3 2" xfId="35663"/>
    <cellStyle name="40% - Accent6 2 4 3 4" xfId="27777"/>
    <cellStyle name="40% - Accent6 2 4 4" xfId="11748"/>
    <cellStyle name="40% - Accent6 2 4 4 2" xfId="19638"/>
    <cellStyle name="40% - Accent6 2 4 4 2 2" xfId="37795"/>
    <cellStyle name="40% - Accent6 2 4 4 3" xfId="29909"/>
    <cellStyle name="40% - Accent6 2 4 5" xfId="15672"/>
    <cellStyle name="40% - Accent6 2 4 5 2" xfId="33830"/>
    <cellStyle name="40% - Accent6 2 4 6" xfId="26015"/>
    <cellStyle name="40% - Accent6 2 5" xfId="3131"/>
    <cellStyle name="40% - Accent6 2 5 2" xfId="10637"/>
    <cellStyle name="40% - Accent6 2 5 2 2" xfId="14543"/>
    <cellStyle name="40% - Accent6 2 5 2 2 2" xfId="22433"/>
    <cellStyle name="40% - Accent6 2 5 2 2 2 2" xfId="40590"/>
    <cellStyle name="40% - Accent6 2 5 2 2 3" xfId="32704"/>
    <cellStyle name="40% - Accent6 2 5 2 3" xfId="18526"/>
    <cellStyle name="40% - Accent6 2 5 2 3 2" xfId="36684"/>
    <cellStyle name="40% - Accent6 2 5 2 4" xfId="28798"/>
    <cellStyle name="40% - Accent6 2 5 3" xfId="12597"/>
    <cellStyle name="40% - Accent6 2 5 3 2" xfId="20487"/>
    <cellStyle name="40% - Accent6 2 5 3 2 2" xfId="38644"/>
    <cellStyle name="40% - Accent6 2 5 3 3" xfId="30758"/>
    <cellStyle name="40% - Accent6 2 5 4" xfId="16522"/>
    <cellStyle name="40% - Accent6 2 5 4 2" xfId="34680"/>
    <cellStyle name="40% - Accent6 2 5 5" xfId="26852"/>
    <cellStyle name="40% - Accent6 2 6" xfId="1101"/>
    <cellStyle name="40% - Accent6 2 6 2" xfId="9952"/>
    <cellStyle name="40% - Accent6 2 6 2 2" xfId="13858"/>
    <cellStyle name="40% - Accent6 2 6 2 2 2" xfId="21748"/>
    <cellStyle name="40% - Accent6 2 6 2 2 2 2" xfId="39905"/>
    <cellStyle name="40% - Accent6 2 6 2 2 3" xfId="32019"/>
    <cellStyle name="40% - Accent6 2 6 2 3" xfId="17841"/>
    <cellStyle name="40% - Accent6 2 6 2 3 2" xfId="35999"/>
    <cellStyle name="40% - Accent6 2 6 2 4" xfId="28113"/>
    <cellStyle name="40% - Accent6 2 6 3" xfId="12080"/>
    <cellStyle name="40% - Accent6 2 6 3 2" xfId="19970"/>
    <cellStyle name="40% - Accent6 2 6 3 2 2" xfId="38127"/>
    <cellStyle name="40% - Accent6 2 6 3 3" xfId="30241"/>
    <cellStyle name="40% - Accent6 2 6 4" xfId="15992"/>
    <cellStyle name="40% - Accent6 2 6 4 2" xfId="34150"/>
    <cellStyle name="40% - Accent6 2 6 5" xfId="26335"/>
    <cellStyle name="40% - Accent6 2 7" xfId="9456"/>
    <cellStyle name="40% - Accent6 2 7 2" xfId="13362"/>
    <cellStyle name="40% - Accent6 2 7 2 2" xfId="21252"/>
    <cellStyle name="40% - Accent6 2 7 2 2 2" xfId="39409"/>
    <cellStyle name="40% - Accent6 2 7 2 3" xfId="31523"/>
    <cellStyle name="40% - Accent6 2 7 3" xfId="17345"/>
    <cellStyle name="40% - Accent6 2 7 3 2" xfId="35503"/>
    <cellStyle name="40% - Accent6 2 7 4" xfId="27617"/>
    <cellStyle name="40% - Accent6 2 8" xfId="11594"/>
    <cellStyle name="40% - Accent6 2 8 2" xfId="19484"/>
    <cellStyle name="40% - Accent6 2 8 2 2" xfId="37641"/>
    <cellStyle name="40% - Accent6 2 8 3" xfId="29755"/>
    <cellStyle name="40% - Accent6 2 9" xfId="15518"/>
    <cellStyle name="40% - Accent6 2 9 2" xfId="33676"/>
    <cellStyle name="40% - Accent6 20" xfId="15499"/>
    <cellStyle name="40% - Accent6 20 2" xfId="33659"/>
    <cellStyle name="40% - Accent6 21" xfId="25843"/>
    <cellStyle name="40% - Accent6 3" xfId="159"/>
    <cellStyle name="40% - Accent6 3 10" xfId="25876"/>
    <cellStyle name="40% - Accent6 3 2" xfId="429"/>
    <cellStyle name="40% - Accent6 3 2 2" xfId="684"/>
    <cellStyle name="40% - Accent6 3 2 2 2" xfId="3135"/>
    <cellStyle name="40% - Accent6 3 2 2 2 2" xfId="10641"/>
    <cellStyle name="40% - Accent6 3 2 2 2 2 2" xfId="14547"/>
    <cellStyle name="40% - Accent6 3 2 2 2 2 2 2" xfId="22437"/>
    <cellStyle name="40% - Accent6 3 2 2 2 2 2 2 2" xfId="40594"/>
    <cellStyle name="40% - Accent6 3 2 2 2 2 2 3" xfId="32708"/>
    <cellStyle name="40% - Accent6 3 2 2 2 2 3" xfId="18530"/>
    <cellStyle name="40% - Accent6 3 2 2 2 2 3 2" xfId="36688"/>
    <cellStyle name="40% - Accent6 3 2 2 2 2 4" xfId="28802"/>
    <cellStyle name="40% - Accent6 3 2 2 2 3" xfId="12601"/>
    <cellStyle name="40% - Accent6 3 2 2 2 3 2" xfId="20491"/>
    <cellStyle name="40% - Accent6 3 2 2 2 3 2 2" xfId="38648"/>
    <cellStyle name="40% - Accent6 3 2 2 2 3 3" xfId="30762"/>
    <cellStyle name="40% - Accent6 3 2 2 2 4" xfId="16526"/>
    <cellStyle name="40% - Accent6 3 2 2 2 4 2" xfId="34684"/>
    <cellStyle name="40% - Accent6 3 2 2 2 5" xfId="26856"/>
    <cellStyle name="40% - Accent6 3 2 2 3" xfId="9690"/>
    <cellStyle name="40% - Accent6 3 2 2 3 2" xfId="13596"/>
    <cellStyle name="40% - Accent6 3 2 2 3 2 2" xfId="21486"/>
    <cellStyle name="40% - Accent6 3 2 2 3 2 2 2" xfId="39643"/>
    <cellStyle name="40% - Accent6 3 2 2 3 2 3" xfId="31757"/>
    <cellStyle name="40% - Accent6 3 2 2 3 3" xfId="17579"/>
    <cellStyle name="40% - Accent6 3 2 2 3 3 2" xfId="35737"/>
    <cellStyle name="40% - Accent6 3 2 2 3 4" xfId="27851"/>
    <cellStyle name="40% - Accent6 3 2 2 4" xfId="11822"/>
    <cellStyle name="40% - Accent6 3 2 2 4 2" xfId="19712"/>
    <cellStyle name="40% - Accent6 3 2 2 4 2 2" xfId="37869"/>
    <cellStyle name="40% - Accent6 3 2 2 4 3" xfId="29983"/>
    <cellStyle name="40% - Accent6 3 2 2 5" xfId="15746"/>
    <cellStyle name="40% - Accent6 3 2 2 5 2" xfId="33904"/>
    <cellStyle name="40% - Accent6 3 2 2 6" xfId="26089"/>
    <cellStyle name="40% - Accent6 3 2 3" xfId="1106"/>
    <cellStyle name="40% - Accent6 3 2 3 2" xfId="9956"/>
    <cellStyle name="40% - Accent6 3 2 3 2 2" xfId="13862"/>
    <cellStyle name="40% - Accent6 3 2 3 2 2 2" xfId="21752"/>
    <cellStyle name="40% - Accent6 3 2 3 2 2 2 2" xfId="39909"/>
    <cellStyle name="40% - Accent6 3 2 3 2 2 3" xfId="32023"/>
    <cellStyle name="40% - Accent6 3 2 3 2 3" xfId="17845"/>
    <cellStyle name="40% - Accent6 3 2 3 2 3 2" xfId="36003"/>
    <cellStyle name="40% - Accent6 3 2 3 2 4" xfId="28117"/>
    <cellStyle name="40% - Accent6 3 2 3 3" xfId="12084"/>
    <cellStyle name="40% - Accent6 3 2 3 3 2" xfId="19974"/>
    <cellStyle name="40% - Accent6 3 2 3 3 2 2" xfId="38131"/>
    <cellStyle name="40% - Accent6 3 2 3 3 3" xfId="30245"/>
    <cellStyle name="40% - Accent6 3 2 3 4" xfId="15996"/>
    <cellStyle name="40% - Accent6 3 2 3 4 2" xfId="34154"/>
    <cellStyle name="40% - Accent6 3 2 3 5" xfId="26339"/>
    <cellStyle name="40% - Accent6 3 2 4" xfId="9582"/>
    <cellStyle name="40% - Accent6 3 2 4 2" xfId="13488"/>
    <cellStyle name="40% - Accent6 3 2 4 2 2" xfId="21378"/>
    <cellStyle name="40% - Accent6 3 2 4 2 2 2" xfId="39535"/>
    <cellStyle name="40% - Accent6 3 2 4 2 3" xfId="31649"/>
    <cellStyle name="40% - Accent6 3 2 4 3" xfId="17471"/>
    <cellStyle name="40% - Accent6 3 2 4 3 2" xfId="35629"/>
    <cellStyle name="40% - Accent6 3 2 4 4" xfId="27743"/>
    <cellStyle name="40% - Accent6 3 2 5" xfId="11714"/>
    <cellStyle name="40% - Accent6 3 2 5 2" xfId="19604"/>
    <cellStyle name="40% - Accent6 3 2 5 2 2" xfId="37761"/>
    <cellStyle name="40% - Accent6 3 2 5 3" xfId="29875"/>
    <cellStyle name="40% - Accent6 3 2 6" xfId="15638"/>
    <cellStyle name="40% - Accent6 3 2 6 2" xfId="33796"/>
    <cellStyle name="40% - Accent6 3 2 7" xfId="25981"/>
    <cellStyle name="40% - Accent6 3 3" xfId="309"/>
    <cellStyle name="40% - Accent6 3 3 2" xfId="3136"/>
    <cellStyle name="40% - Accent6 3 3 2 2" xfId="10642"/>
    <cellStyle name="40% - Accent6 3 3 2 2 2" xfId="14548"/>
    <cellStyle name="40% - Accent6 3 3 2 2 2 2" xfId="22438"/>
    <cellStyle name="40% - Accent6 3 3 2 2 2 2 2" xfId="40595"/>
    <cellStyle name="40% - Accent6 3 3 2 2 2 3" xfId="32709"/>
    <cellStyle name="40% - Accent6 3 3 2 2 3" xfId="18531"/>
    <cellStyle name="40% - Accent6 3 3 2 2 3 2" xfId="36689"/>
    <cellStyle name="40% - Accent6 3 3 2 2 4" xfId="28803"/>
    <cellStyle name="40% - Accent6 3 3 2 3" xfId="12602"/>
    <cellStyle name="40% - Accent6 3 3 2 3 2" xfId="20492"/>
    <cellStyle name="40% - Accent6 3 3 2 3 2 2" xfId="38649"/>
    <cellStyle name="40% - Accent6 3 3 2 3 3" xfId="30763"/>
    <cellStyle name="40% - Accent6 3 3 2 4" xfId="16527"/>
    <cellStyle name="40% - Accent6 3 3 2 4 2" xfId="34685"/>
    <cellStyle name="40% - Accent6 3 3 2 5" xfId="26857"/>
    <cellStyle name="40% - Accent6 3 3 3" xfId="1107"/>
    <cellStyle name="40% - Accent6 3 3 3 2" xfId="9957"/>
    <cellStyle name="40% - Accent6 3 3 3 2 2" xfId="13863"/>
    <cellStyle name="40% - Accent6 3 3 3 2 2 2" xfId="21753"/>
    <cellStyle name="40% - Accent6 3 3 3 2 2 2 2" xfId="39910"/>
    <cellStyle name="40% - Accent6 3 3 3 2 2 3" xfId="32024"/>
    <cellStyle name="40% - Accent6 3 3 3 2 3" xfId="17846"/>
    <cellStyle name="40% - Accent6 3 3 3 2 3 2" xfId="36004"/>
    <cellStyle name="40% - Accent6 3 3 3 2 4" xfId="28118"/>
    <cellStyle name="40% - Accent6 3 3 3 3" xfId="12085"/>
    <cellStyle name="40% - Accent6 3 3 3 3 2" xfId="19975"/>
    <cellStyle name="40% - Accent6 3 3 3 3 2 2" xfId="38132"/>
    <cellStyle name="40% - Accent6 3 3 3 3 3" xfId="30246"/>
    <cellStyle name="40% - Accent6 3 3 3 4" xfId="15997"/>
    <cellStyle name="40% - Accent6 3 3 3 4 2" xfId="34155"/>
    <cellStyle name="40% - Accent6 3 3 3 5" xfId="26340"/>
    <cellStyle name="40% - Accent6 3 3 4" xfId="9518"/>
    <cellStyle name="40% - Accent6 3 3 4 2" xfId="13424"/>
    <cellStyle name="40% - Accent6 3 3 4 2 2" xfId="21314"/>
    <cellStyle name="40% - Accent6 3 3 4 2 2 2" xfId="39471"/>
    <cellStyle name="40% - Accent6 3 3 4 2 3" xfId="31585"/>
    <cellStyle name="40% - Accent6 3 3 4 3" xfId="17407"/>
    <cellStyle name="40% - Accent6 3 3 4 3 2" xfId="35565"/>
    <cellStyle name="40% - Accent6 3 3 4 4" xfId="27679"/>
    <cellStyle name="40% - Accent6 3 3 5" xfId="11652"/>
    <cellStyle name="40% - Accent6 3 3 5 2" xfId="19542"/>
    <cellStyle name="40% - Accent6 3 3 5 2 2" xfId="37699"/>
    <cellStyle name="40% - Accent6 3 3 5 3" xfId="29813"/>
    <cellStyle name="40% - Accent6 3 3 6" xfId="15576"/>
    <cellStyle name="40% - Accent6 3 3 6 2" xfId="33734"/>
    <cellStyle name="40% - Accent6 3 3 7" xfId="25919"/>
    <cellStyle name="40% - Accent6 3 4" xfId="554"/>
    <cellStyle name="40% - Accent6 3 4 2" xfId="1108"/>
    <cellStyle name="40% - Accent6 3 4 3" xfId="9631"/>
    <cellStyle name="40% - Accent6 3 4 3 2" xfId="13537"/>
    <cellStyle name="40% - Accent6 3 4 3 2 2" xfId="21427"/>
    <cellStyle name="40% - Accent6 3 4 3 2 2 2" xfId="39584"/>
    <cellStyle name="40% - Accent6 3 4 3 2 3" xfId="31698"/>
    <cellStyle name="40% - Accent6 3 4 3 3" xfId="17520"/>
    <cellStyle name="40% - Accent6 3 4 3 3 2" xfId="35678"/>
    <cellStyle name="40% - Accent6 3 4 3 4" xfId="27792"/>
    <cellStyle name="40% - Accent6 3 4 4" xfId="11763"/>
    <cellStyle name="40% - Accent6 3 4 4 2" xfId="19653"/>
    <cellStyle name="40% - Accent6 3 4 4 2 2" xfId="37810"/>
    <cellStyle name="40% - Accent6 3 4 4 3" xfId="29924"/>
    <cellStyle name="40% - Accent6 3 4 5" xfId="15687"/>
    <cellStyle name="40% - Accent6 3 4 5 2" xfId="33845"/>
    <cellStyle name="40% - Accent6 3 4 6" xfId="26030"/>
    <cellStyle name="40% - Accent6 3 5" xfId="3134"/>
    <cellStyle name="40% - Accent6 3 5 2" xfId="10640"/>
    <cellStyle name="40% - Accent6 3 5 2 2" xfId="14546"/>
    <cellStyle name="40% - Accent6 3 5 2 2 2" xfId="22436"/>
    <cellStyle name="40% - Accent6 3 5 2 2 2 2" xfId="40593"/>
    <cellStyle name="40% - Accent6 3 5 2 2 3" xfId="32707"/>
    <cellStyle name="40% - Accent6 3 5 2 3" xfId="18529"/>
    <cellStyle name="40% - Accent6 3 5 2 3 2" xfId="36687"/>
    <cellStyle name="40% - Accent6 3 5 2 4" xfId="28801"/>
    <cellStyle name="40% - Accent6 3 5 3" xfId="12600"/>
    <cellStyle name="40% - Accent6 3 5 3 2" xfId="20490"/>
    <cellStyle name="40% - Accent6 3 5 3 2 2" xfId="38647"/>
    <cellStyle name="40% - Accent6 3 5 3 3" xfId="30761"/>
    <cellStyle name="40% - Accent6 3 5 4" xfId="16525"/>
    <cellStyle name="40% - Accent6 3 5 4 2" xfId="34683"/>
    <cellStyle name="40% - Accent6 3 5 5" xfId="26855"/>
    <cellStyle name="40% - Accent6 3 6" xfId="1105"/>
    <cellStyle name="40% - Accent6 3 6 2" xfId="9955"/>
    <cellStyle name="40% - Accent6 3 6 2 2" xfId="13861"/>
    <cellStyle name="40% - Accent6 3 6 2 2 2" xfId="21751"/>
    <cellStyle name="40% - Accent6 3 6 2 2 2 2" xfId="39908"/>
    <cellStyle name="40% - Accent6 3 6 2 2 3" xfId="32022"/>
    <cellStyle name="40% - Accent6 3 6 2 3" xfId="17844"/>
    <cellStyle name="40% - Accent6 3 6 2 3 2" xfId="36002"/>
    <cellStyle name="40% - Accent6 3 6 2 4" xfId="28116"/>
    <cellStyle name="40% - Accent6 3 6 3" xfId="12083"/>
    <cellStyle name="40% - Accent6 3 6 3 2" xfId="19973"/>
    <cellStyle name="40% - Accent6 3 6 3 2 2" xfId="38130"/>
    <cellStyle name="40% - Accent6 3 6 3 3" xfId="30244"/>
    <cellStyle name="40% - Accent6 3 6 4" xfId="15995"/>
    <cellStyle name="40% - Accent6 3 6 4 2" xfId="34153"/>
    <cellStyle name="40% - Accent6 3 6 5" xfId="26338"/>
    <cellStyle name="40% - Accent6 3 7" xfId="9471"/>
    <cellStyle name="40% - Accent6 3 7 2" xfId="13377"/>
    <cellStyle name="40% - Accent6 3 7 2 2" xfId="21267"/>
    <cellStyle name="40% - Accent6 3 7 2 2 2" xfId="39424"/>
    <cellStyle name="40% - Accent6 3 7 2 3" xfId="31538"/>
    <cellStyle name="40% - Accent6 3 7 3" xfId="17360"/>
    <cellStyle name="40% - Accent6 3 7 3 2" xfId="35518"/>
    <cellStyle name="40% - Accent6 3 7 4" xfId="27632"/>
    <cellStyle name="40% - Accent6 3 8" xfId="11609"/>
    <cellStyle name="40% - Accent6 3 8 2" xfId="19499"/>
    <cellStyle name="40% - Accent6 3 8 2 2" xfId="37656"/>
    <cellStyle name="40% - Accent6 3 8 3" xfId="29770"/>
    <cellStyle name="40% - Accent6 3 9" xfId="15533"/>
    <cellStyle name="40% - Accent6 3 9 2" xfId="33691"/>
    <cellStyle name="40% - Accent6 4" xfId="43"/>
    <cellStyle name="40% - Accent6 4 2" xfId="1110"/>
    <cellStyle name="40% - Accent6 4 3" xfId="1111"/>
    <cellStyle name="40% - Accent6 4 4" xfId="3137"/>
    <cellStyle name="40% - Accent6 4 4 2" xfId="10643"/>
    <cellStyle name="40% - Accent6 4 4 2 2" xfId="14549"/>
    <cellStyle name="40% - Accent6 4 4 2 2 2" xfId="22439"/>
    <cellStyle name="40% - Accent6 4 4 2 2 2 2" xfId="40596"/>
    <cellStyle name="40% - Accent6 4 4 2 2 3" xfId="32710"/>
    <cellStyle name="40% - Accent6 4 4 2 3" xfId="18532"/>
    <cellStyle name="40% - Accent6 4 4 2 3 2" xfId="36690"/>
    <cellStyle name="40% - Accent6 4 4 2 4" xfId="28804"/>
    <cellStyle name="40% - Accent6 4 4 3" xfId="12603"/>
    <cellStyle name="40% - Accent6 4 4 3 2" xfId="20493"/>
    <cellStyle name="40% - Accent6 4 4 3 2 2" xfId="38650"/>
    <cellStyle name="40% - Accent6 4 4 3 3" xfId="30764"/>
    <cellStyle name="40% - Accent6 4 4 4" xfId="16528"/>
    <cellStyle name="40% - Accent6 4 4 4 2" xfId="34686"/>
    <cellStyle name="40% - Accent6 4 4 5" xfId="26858"/>
    <cellStyle name="40% - Accent6 4 5" xfId="1109"/>
    <cellStyle name="40% - Accent6 4 5 2" xfId="9958"/>
    <cellStyle name="40% - Accent6 4 5 2 2" xfId="13864"/>
    <cellStyle name="40% - Accent6 4 5 2 2 2" xfId="21754"/>
    <cellStyle name="40% - Accent6 4 5 2 2 2 2" xfId="39911"/>
    <cellStyle name="40% - Accent6 4 5 2 2 3" xfId="32025"/>
    <cellStyle name="40% - Accent6 4 5 2 3" xfId="17847"/>
    <cellStyle name="40% - Accent6 4 5 2 3 2" xfId="36005"/>
    <cellStyle name="40% - Accent6 4 5 2 4" xfId="28119"/>
    <cellStyle name="40% - Accent6 4 5 3" xfId="12086"/>
    <cellStyle name="40% - Accent6 4 5 3 2" xfId="19976"/>
    <cellStyle name="40% - Accent6 4 5 3 2 2" xfId="38133"/>
    <cellStyle name="40% - Accent6 4 5 3 3" xfId="30247"/>
    <cellStyle name="40% - Accent6 4 5 4" xfId="15998"/>
    <cellStyle name="40% - Accent6 4 5 4 2" xfId="34156"/>
    <cellStyle name="40% - Accent6 4 5 5" xfId="26341"/>
    <cellStyle name="40% - Accent6 5" xfId="368"/>
    <cellStyle name="40% - Accent6 5 2" xfId="617"/>
    <cellStyle name="40% - Accent6 5 2 2" xfId="3138"/>
    <cellStyle name="40% - Accent6 5 2 2 2" xfId="10644"/>
    <cellStyle name="40% - Accent6 5 2 2 2 2" xfId="14550"/>
    <cellStyle name="40% - Accent6 5 2 2 2 2 2" xfId="22440"/>
    <cellStyle name="40% - Accent6 5 2 2 2 2 2 2" xfId="40597"/>
    <cellStyle name="40% - Accent6 5 2 2 2 2 3" xfId="32711"/>
    <cellStyle name="40% - Accent6 5 2 2 2 3" xfId="18533"/>
    <cellStyle name="40% - Accent6 5 2 2 2 3 2" xfId="36691"/>
    <cellStyle name="40% - Accent6 5 2 2 2 4" xfId="28805"/>
    <cellStyle name="40% - Accent6 5 2 2 3" xfId="12604"/>
    <cellStyle name="40% - Accent6 5 2 2 3 2" xfId="20494"/>
    <cellStyle name="40% - Accent6 5 2 2 3 2 2" xfId="38651"/>
    <cellStyle name="40% - Accent6 5 2 2 3 3" xfId="30765"/>
    <cellStyle name="40% - Accent6 5 2 2 4" xfId="16529"/>
    <cellStyle name="40% - Accent6 5 2 2 4 2" xfId="34687"/>
    <cellStyle name="40% - Accent6 5 2 2 5" xfId="26859"/>
    <cellStyle name="40% - Accent6 5 2 3" xfId="9658"/>
    <cellStyle name="40% - Accent6 5 2 3 2" xfId="13564"/>
    <cellStyle name="40% - Accent6 5 2 3 2 2" xfId="21454"/>
    <cellStyle name="40% - Accent6 5 2 3 2 2 2" xfId="39611"/>
    <cellStyle name="40% - Accent6 5 2 3 2 3" xfId="31725"/>
    <cellStyle name="40% - Accent6 5 2 3 3" xfId="17547"/>
    <cellStyle name="40% - Accent6 5 2 3 3 2" xfId="35705"/>
    <cellStyle name="40% - Accent6 5 2 3 4" xfId="27819"/>
    <cellStyle name="40% - Accent6 5 2 4" xfId="11790"/>
    <cellStyle name="40% - Accent6 5 2 4 2" xfId="19680"/>
    <cellStyle name="40% - Accent6 5 2 4 2 2" xfId="37837"/>
    <cellStyle name="40% - Accent6 5 2 4 3" xfId="29951"/>
    <cellStyle name="40% - Accent6 5 2 5" xfId="15714"/>
    <cellStyle name="40% - Accent6 5 2 5 2" xfId="33872"/>
    <cellStyle name="40% - Accent6 5 2 6" xfId="26057"/>
    <cellStyle name="40% - Accent6 5 3" xfId="1112"/>
    <cellStyle name="40% - Accent6 5 3 2" xfId="9959"/>
    <cellStyle name="40% - Accent6 5 3 2 2" xfId="13865"/>
    <cellStyle name="40% - Accent6 5 3 2 2 2" xfId="21755"/>
    <cellStyle name="40% - Accent6 5 3 2 2 2 2" xfId="39912"/>
    <cellStyle name="40% - Accent6 5 3 2 2 3" xfId="32026"/>
    <cellStyle name="40% - Accent6 5 3 2 3" xfId="17848"/>
    <cellStyle name="40% - Accent6 5 3 2 3 2" xfId="36006"/>
    <cellStyle name="40% - Accent6 5 3 2 4" xfId="28120"/>
    <cellStyle name="40% - Accent6 5 3 3" xfId="12087"/>
    <cellStyle name="40% - Accent6 5 3 3 2" xfId="19977"/>
    <cellStyle name="40% - Accent6 5 3 3 2 2" xfId="38134"/>
    <cellStyle name="40% - Accent6 5 3 3 3" xfId="30248"/>
    <cellStyle name="40% - Accent6 5 3 4" xfId="15999"/>
    <cellStyle name="40% - Accent6 5 3 4 2" xfId="34157"/>
    <cellStyle name="40% - Accent6 5 3 5" xfId="26342"/>
    <cellStyle name="40% - Accent6 5 4" xfId="9550"/>
    <cellStyle name="40% - Accent6 5 4 2" xfId="13456"/>
    <cellStyle name="40% - Accent6 5 4 2 2" xfId="21346"/>
    <cellStyle name="40% - Accent6 5 4 2 2 2" xfId="39503"/>
    <cellStyle name="40% - Accent6 5 4 2 3" xfId="31617"/>
    <cellStyle name="40% - Accent6 5 4 3" xfId="17439"/>
    <cellStyle name="40% - Accent6 5 4 3 2" xfId="35597"/>
    <cellStyle name="40% - Accent6 5 4 4" xfId="27711"/>
    <cellStyle name="40% - Accent6 5 5" xfId="11682"/>
    <cellStyle name="40% - Accent6 5 5 2" xfId="19572"/>
    <cellStyle name="40% - Accent6 5 5 2 2" xfId="37729"/>
    <cellStyle name="40% - Accent6 5 5 3" xfId="29843"/>
    <cellStyle name="40% - Accent6 5 6" xfId="15606"/>
    <cellStyle name="40% - Accent6 5 6 2" xfId="33764"/>
    <cellStyle name="40% - Accent6 5 7" xfId="25949"/>
    <cellStyle name="40% - Accent6 6" xfId="1113"/>
    <cellStyle name="40% - Accent6 6 2" xfId="3139"/>
    <cellStyle name="40% - Accent6 6 2 2" xfId="10645"/>
    <cellStyle name="40% - Accent6 6 2 2 2" xfId="14551"/>
    <cellStyle name="40% - Accent6 6 2 2 2 2" xfId="22441"/>
    <cellStyle name="40% - Accent6 6 2 2 2 2 2" xfId="40598"/>
    <cellStyle name="40% - Accent6 6 2 2 2 3" xfId="32712"/>
    <cellStyle name="40% - Accent6 6 2 2 3" xfId="18534"/>
    <cellStyle name="40% - Accent6 6 2 2 3 2" xfId="36692"/>
    <cellStyle name="40% - Accent6 6 2 2 4" xfId="28806"/>
    <cellStyle name="40% - Accent6 6 2 3" xfId="12605"/>
    <cellStyle name="40% - Accent6 6 2 3 2" xfId="20495"/>
    <cellStyle name="40% - Accent6 6 2 3 2 2" xfId="38652"/>
    <cellStyle name="40% - Accent6 6 2 3 3" xfId="30766"/>
    <cellStyle name="40% - Accent6 6 2 4" xfId="16530"/>
    <cellStyle name="40% - Accent6 6 2 4 2" xfId="34688"/>
    <cellStyle name="40% - Accent6 6 2 5" xfId="26860"/>
    <cellStyle name="40% - Accent6 6 3" xfId="9960"/>
    <cellStyle name="40% - Accent6 6 3 2" xfId="13866"/>
    <cellStyle name="40% - Accent6 6 3 2 2" xfId="21756"/>
    <cellStyle name="40% - Accent6 6 3 2 2 2" xfId="39913"/>
    <cellStyle name="40% - Accent6 6 3 2 3" xfId="32027"/>
    <cellStyle name="40% - Accent6 6 3 3" xfId="17849"/>
    <cellStyle name="40% - Accent6 6 3 3 2" xfId="36007"/>
    <cellStyle name="40% - Accent6 6 3 4" xfId="28121"/>
    <cellStyle name="40% - Accent6 6 4" xfId="12088"/>
    <cellStyle name="40% - Accent6 6 4 2" xfId="19978"/>
    <cellStyle name="40% - Accent6 6 4 2 2" xfId="38135"/>
    <cellStyle name="40% - Accent6 6 4 3" xfId="30249"/>
    <cellStyle name="40% - Accent6 6 5" xfId="16000"/>
    <cellStyle name="40% - Accent6 6 5 2" xfId="34158"/>
    <cellStyle name="40% - Accent6 6 6" xfId="26343"/>
    <cellStyle name="40% - Accent6 7" xfId="1114"/>
    <cellStyle name="40% - Accent6 7 2" xfId="3140"/>
    <cellStyle name="40% - Accent6 7 2 2" xfId="10646"/>
    <cellStyle name="40% - Accent6 7 2 2 2" xfId="14552"/>
    <cellStyle name="40% - Accent6 7 2 2 2 2" xfId="22442"/>
    <cellStyle name="40% - Accent6 7 2 2 2 2 2" xfId="40599"/>
    <cellStyle name="40% - Accent6 7 2 2 2 3" xfId="32713"/>
    <cellStyle name="40% - Accent6 7 2 2 3" xfId="18535"/>
    <cellStyle name="40% - Accent6 7 2 2 3 2" xfId="36693"/>
    <cellStyle name="40% - Accent6 7 2 2 4" xfId="28807"/>
    <cellStyle name="40% - Accent6 7 2 3" xfId="12606"/>
    <cellStyle name="40% - Accent6 7 2 3 2" xfId="20496"/>
    <cellStyle name="40% - Accent6 7 2 3 2 2" xfId="38653"/>
    <cellStyle name="40% - Accent6 7 2 3 3" xfId="30767"/>
    <cellStyle name="40% - Accent6 7 2 4" xfId="16531"/>
    <cellStyle name="40% - Accent6 7 2 4 2" xfId="34689"/>
    <cellStyle name="40% - Accent6 7 2 5" xfId="26861"/>
    <cellStyle name="40% - Accent6 7 3" xfId="9961"/>
    <cellStyle name="40% - Accent6 7 3 2" xfId="13867"/>
    <cellStyle name="40% - Accent6 7 3 2 2" xfId="21757"/>
    <cellStyle name="40% - Accent6 7 3 2 2 2" xfId="39914"/>
    <cellStyle name="40% - Accent6 7 3 2 3" xfId="32028"/>
    <cellStyle name="40% - Accent6 7 3 3" xfId="17850"/>
    <cellStyle name="40% - Accent6 7 3 3 2" xfId="36008"/>
    <cellStyle name="40% - Accent6 7 3 4" xfId="28122"/>
    <cellStyle name="40% - Accent6 7 4" xfId="12089"/>
    <cellStyle name="40% - Accent6 7 4 2" xfId="19979"/>
    <cellStyle name="40% - Accent6 7 4 2 2" xfId="38136"/>
    <cellStyle name="40% - Accent6 7 4 3" xfId="30250"/>
    <cellStyle name="40% - Accent6 7 5" xfId="16001"/>
    <cellStyle name="40% - Accent6 7 5 2" xfId="34159"/>
    <cellStyle name="40% - Accent6 7 6" xfId="26344"/>
    <cellStyle name="40% - Accent6 8" xfId="1115"/>
    <cellStyle name="40% - Accent6 8 2" xfId="3141"/>
    <cellStyle name="40% - Accent6 8 2 2" xfId="10647"/>
    <cellStyle name="40% - Accent6 8 2 2 2" xfId="14553"/>
    <cellStyle name="40% - Accent6 8 2 2 2 2" xfId="22443"/>
    <cellStyle name="40% - Accent6 8 2 2 2 2 2" xfId="40600"/>
    <cellStyle name="40% - Accent6 8 2 2 2 3" xfId="32714"/>
    <cellStyle name="40% - Accent6 8 2 2 3" xfId="18536"/>
    <cellStyle name="40% - Accent6 8 2 2 3 2" xfId="36694"/>
    <cellStyle name="40% - Accent6 8 2 2 4" xfId="28808"/>
    <cellStyle name="40% - Accent6 8 2 3" xfId="12607"/>
    <cellStyle name="40% - Accent6 8 2 3 2" xfId="20497"/>
    <cellStyle name="40% - Accent6 8 2 3 2 2" xfId="38654"/>
    <cellStyle name="40% - Accent6 8 2 3 3" xfId="30768"/>
    <cellStyle name="40% - Accent6 8 2 4" xfId="16532"/>
    <cellStyle name="40% - Accent6 8 2 4 2" xfId="34690"/>
    <cellStyle name="40% - Accent6 8 2 5" xfId="26862"/>
    <cellStyle name="40% - Accent6 8 3" xfId="9962"/>
    <cellStyle name="40% - Accent6 8 3 2" xfId="13868"/>
    <cellStyle name="40% - Accent6 8 3 2 2" xfId="21758"/>
    <cellStyle name="40% - Accent6 8 3 2 2 2" xfId="39915"/>
    <cellStyle name="40% - Accent6 8 3 2 3" xfId="32029"/>
    <cellStyle name="40% - Accent6 8 3 3" xfId="17851"/>
    <cellStyle name="40% - Accent6 8 3 3 2" xfId="36009"/>
    <cellStyle name="40% - Accent6 8 3 4" xfId="28123"/>
    <cellStyle name="40% - Accent6 8 4" xfId="12090"/>
    <cellStyle name="40% - Accent6 8 4 2" xfId="19980"/>
    <cellStyle name="40% - Accent6 8 4 2 2" xfId="38137"/>
    <cellStyle name="40% - Accent6 8 4 3" xfId="30251"/>
    <cellStyle name="40% - Accent6 8 5" xfId="16002"/>
    <cellStyle name="40% - Accent6 8 5 2" xfId="34160"/>
    <cellStyle name="40% - Accent6 8 6" xfId="26345"/>
    <cellStyle name="40% - Accent6 9" xfId="1116"/>
    <cellStyle name="40% - Accent6 9 2" xfId="3142"/>
    <cellStyle name="40% - Accent6 9 2 2" xfId="10648"/>
    <cellStyle name="40% - Accent6 9 2 2 2" xfId="14554"/>
    <cellStyle name="40% - Accent6 9 2 2 2 2" xfId="22444"/>
    <cellStyle name="40% - Accent6 9 2 2 2 2 2" xfId="40601"/>
    <cellStyle name="40% - Accent6 9 2 2 2 3" xfId="32715"/>
    <cellStyle name="40% - Accent6 9 2 2 3" xfId="18537"/>
    <cellStyle name="40% - Accent6 9 2 2 3 2" xfId="36695"/>
    <cellStyle name="40% - Accent6 9 2 2 4" xfId="28809"/>
    <cellStyle name="40% - Accent6 9 2 3" xfId="12608"/>
    <cellStyle name="40% - Accent6 9 2 3 2" xfId="20498"/>
    <cellStyle name="40% - Accent6 9 2 3 2 2" xfId="38655"/>
    <cellStyle name="40% - Accent6 9 2 3 3" xfId="30769"/>
    <cellStyle name="40% - Accent6 9 2 4" xfId="16533"/>
    <cellStyle name="40% - Accent6 9 2 4 2" xfId="34691"/>
    <cellStyle name="40% - Accent6 9 2 5" xfId="26863"/>
    <cellStyle name="40% - Accent6 9 3" xfId="9963"/>
    <cellStyle name="40% - Accent6 9 3 2" xfId="13869"/>
    <cellStyle name="40% - Accent6 9 3 2 2" xfId="21759"/>
    <cellStyle name="40% - Accent6 9 3 2 2 2" xfId="39916"/>
    <cellStyle name="40% - Accent6 9 3 2 3" xfId="32030"/>
    <cellStyle name="40% - Accent6 9 3 3" xfId="17852"/>
    <cellStyle name="40% - Accent6 9 3 3 2" xfId="36010"/>
    <cellStyle name="40% - Accent6 9 3 4" xfId="28124"/>
    <cellStyle name="40% - Accent6 9 4" xfId="12091"/>
    <cellStyle name="40% - Accent6 9 4 2" xfId="19981"/>
    <cellStyle name="40% - Accent6 9 4 2 2" xfId="38138"/>
    <cellStyle name="40% - Accent6 9 4 3" xfId="30252"/>
    <cellStyle name="40% - Accent6 9 5" xfId="16003"/>
    <cellStyle name="40% - Accent6 9 5 2" xfId="34161"/>
    <cellStyle name="40% - Accent6 9 6" xfId="26346"/>
    <cellStyle name="60% - Accent1" xfId="841" builtinId="32" customBuiltin="1"/>
    <cellStyle name="60% - Accent1 2" xfId="97"/>
    <cellStyle name="60% - Accent1 2 2" xfId="1118"/>
    <cellStyle name="60% - Accent1 2 3" xfId="1119"/>
    <cellStyle name="60% - Accent1 2 4" xfId="3143"/>
    <cellStyle name="60% - Accent1 2 5" xfId="1117"/>
    <cellStyle name="60% - Accent1 3" xfId="140"/>
    <cellStyle name="60% - Accent1 3 2" xfId="1120"/>
    <cellStyle name="60% - Accent1 3 3" xfId="3144"/>
    <cellStyle name="60% - Accent1 4" xfId="24"/>
    <cellStyle name="60% - Accent1 5" xfId="1423"/>
    <cellStyle name="60% - Accent2" xfId="845" builtinId="36" customBuiltin="1"/>
    <cellStyle name="60% - Accent2 2" xfId="101"/>
    <cellStyle name="60% - Accent2 2 2" xfId="1122"/>
    <cellStyle name="60% - Accent2 2 3" xfId="1123"/>
    <cellStyle name="60% - Accent2 2 4" xfId="3145"/>
    <cellStyle name="60% - Accent2 2 5" xfId="1121"/>
    <cellStyle name="60% - Accent2 3" xfId="144"/>
    <cellStyle name="60% - Accent2 3 2" xfId="1124"/>
    <cellStyle name="60% - Accent2 3 3" xfId="3146"/>
    <cellStyle name="60% - Accent2 4" xfId="28"/>
    <cellStyle name="60% - Accent2 5" xfId="1427"/>
    <cellStyle name="60% - Accent3" xfId="849" builtinId="40" customBuiltin="1"/>
    <cellStyle name="60% - Accent3 2" xfId="105"/>
    <cellStyle name="60% - Accent3 2 2" xfId="1126"/>
    <cellStyle name="60% - Accent3 2 3" xfId="1127"/>
    <cellStyle name="60% - Accent3 2 4" xfId="3147"/>
    <cellStyle name="60% - Accent3 2 5" xfId="1125"/>
    <cellStyle name="60% - Accent3 3" xfId="148"/>
    <cellStyle name="60% - Accent3 3 2" xfId="1128"/>
    <cellStyle name="60% - Accent3 3 3" xfId="3148"/>
    <cellStyle name="60% - Accent3 4" xfId="32"/>
    <cellStyle name="60% - Accent3 5" xfId="1431"/>
    <cellStyle name="60% - Accent4" xfId="853" builtinId="44" customBuiltin="1"/>
    <cellStyle name="60% - Accent4 2" xfId="109"/>
    <cellStyle name="60% - Accent4 2 2" xfId="1130"/>
    <cellStyle name="60% - Accent4 2 3" xfId="1131"/>
    <cellStyle name="60% - Accent4 2 4" xfId="3149"/>
    <cellStyle name="60% - Accent4 2 5" xfId="1129"/>
    <cellStyle name="60% - Accent4 3" xfId="152"/>
    <cellStyle name="60% - Accent4 3 2" xfId="1132"/>
    <cellStyle name="60% - Accent4 3 3" xfId="3150"/>
    <cellStyle name="60% - Accent4 4" xfId="36"/>
    <cellStyle name="60% - Accent4 5" xfId="1435"/>
    <cellStyle name="60% - Accent5" xfId="857" builtinId="48" customBuiltin="1"/>
    <cellStyle name="60% - Accent5 2" xfId="113"/>
    <cellStyle name="60% - Accent5 2 2" xfId="1134"/>
    <cellStyle name="60% - Accent5 2 3" xfId="1135"/>
    <cellStyle name="60% - Accent5 2 4" xfId="3151"/>
    <cellStyle name="60% - Accent5 2 5" xfId="1133"/>
    <cellStyle name="60% - Accent5 3" xfId="156"/>
    <cellStyle name="60% - Accent5 3 2" xfId="1136"/>
    <cellStyle name="60% - Accent5 3 3" xfId="3152"/>
    <cellStyle name="60% - Accent5 4" xfId="40"/>
    <cellStyle name="60% - Accent5 5" xfId="1439"/>
    <cellStyle name="60% - Accent6" xfId="861" builtinId="52" customBuiltin="1"/>
    <cellStyle name="60% - Accent6 2" xfId="117"/>
    <cellStyle name="60% - Accent6 2 2" xfId="1138"/>
    <cellStyle name="60% - Accent6 2 3" xfId="1139"/>
    <cellStyle name="60% - Accent6 2 4" xfId="3153"/>
    <cellStyle name="60% - Accent6 2 5" xfId="1137"/>
    <cellStyle name="60% - Accent6 3" xfId="160"/>
    <cellStyle name="60% - Accent6 3 2" xfId="1140"/>
    <cellStyle name="60% - Accent6 3 3" xfId="3154"/>
    <cellStyle name="60% - Accent6 4" xfId="44"/>
    <cellStyle name="60% - Accent6 5" xfId="1443"/>
    <cellStyle name="Accent1" xfId="838" builtinId="29" customBuiltin="1"/>
    <cellStyle name="Accent1 2" xfId="94"/>
    <cellStyle name="Accent1 2 2" xfId="1142"/>
    <cellStyle name="Accent1 2 3" xfId="1143"/>
    <cellStyle name="Accent1 2 4" xfId="3155"/>
    <cellStyle name="Accent1 2 5" xfId="1141"/>
    <cellStyle name="Accent1 3" xfId="137"/>
    <cellStyle name="Accent1 3 2" xfId="1144"/>
    <cellStyle name="Accent1 3 3" xfId="3156"/>
    <cellStyle name="Accent1 4" xfId="21"/>
    <cellStyle name="Accent1 5" xfId="1420"/>
    <cellStyle name="Accent2" xfId="842" builtinId="33" customBuiltin="1"/>
    <cellStyle name="Accent2 2" xfId="98"/>
    <cellStyle name="Accent2 2 2" xfId="1146"/>
    <cellStyle name="Accent2 2 3" xfId="1147"/>
    <cellStyle name="Accent2 2 4" xfId="3157"/>
    <cellStyle name="Accent2 2 5" xfId="1145"/>
    <cellStyle name="Accent2 3" xfId="141"/>
    <cellStyle name="Accent2 3 2" xfId="1148"/>
    <cellStyle name="Accent2 3 3" xfId="3158"/>
    <cellStyle name="Accent2 4" xfId="25"/>
    <cellStyle name="Accent2 5" xfId="1424"/>
    <cellStyle name="Accent3" xfId="846" builtinId="37" customBuiltin="1"/>
    <cellStyle name="Accent3 2" xfId="102"/>
    <cellStyle name="Accent3 2 2" xfId="1150"/>
    <cellStyle name="Accent3 2 3" xfId="1151"/>
    <cellStyle name="Accent3 2 4" xfId="3159"/>
    <cellStyle name="Accent3 2 5" xfId="1149"/>
    <cellStyle name="Accent3 3" xfId="145"/>
    <cellStyle name="Accent3 3 2" xfId="1152"/>
    <cellStyle name="Accent3 3 3" xfId="3160"/>
    <cellStyle name="Accent3 4" xfId="29"/>
    <cellStyle name="Accent3 5" xfId="1428"/>
    <cellStyle name="Accent4" xfId="850" builtinId="41" customBuiltin="1"/>
    <cellStyle name="Accent4 2" xfId="106"/>
    <cellStyle name="Accent4 2 2" xfId="1154"/>
    <cellStyle name="Accent4 2 3" xfId="1155"/>
    <cellStyle name="Accent4 2 4" xfId="3161"/>
    <cellStyle name="Accent4 2 5" xfId="1153"/>
    <cellStyle name="Accent4 3" xfId="149"/>
    <cellStyle name="Accent4 3 2" xfId="1156"/>
    <cellStyle name="Accent4 3 3" xfId="3162"/>
    <cellStyle name="Accent4 4" xfId="33"/>
    <cellStyle name="Accent4 5" xfId="1432"/>
    <cellStyle name="Accent5" xfId="854" builtinId="45" customBuiltin="1"/>
    <cellStyle name="Accent5 2" xfId="110"/>
    <cellStyle name="Accent5 2 2" xfId="1158"/>
    <cellStyle name="Accent5 2 3" xfId="1159"/>
    <cellStyle name="Accent5 2 4" xfId="3163"/>
    <cellStyle name="Accent5 2 5" xfId="1157"/>
    <cellStyle name="Accent5 3" xfId="153"/>
    <cellStyle name="Accent5 3 2" xfId="1160"/>
    <cellStyle name="Accent5 3 3" xfId="3164"/>
    <cellStyle name="Accent5 4" xfId="37"/>
    <cellStyle name="Accent5 5" xfId="1436"/>
    <cellStyle name="Accent6" xfId="858" builtinId="49" customBuiltin="1"/>
    <cellStyle name="Accent6 2" xfId="114"/>
    <cellStyle name="Accent6 2 2" xfId="1162"/>
    <cellStyle name="Accent6 2 3" xfId="1163"/>
    <cellStyle name="Accent6 2 4" xfId="3165"/>
    <cellStyle name="Accent6 2 5" xfId="1161"/>
    <cellStyle name="Accent6 3" xfId="157"/>
    <cellStyle name="Accent6 3 2" xfId="1164"/>
    <cellStyle name="Accent6 3 3" xfId="3166"/>
    <cellStyle name="Accent6 4" xfId="41"/>
    <cellStyle name="Accent6 5" xfId="1440"/>
    <cellStyle name="AFE" xfId="1165"/>
    <cellStyle name="Bad" xfId="828" builtinId="27" customBuiltin="1"/>
    <cellStyle name="Bad 2" xfId="83"/>
    <cellStyle name="Bad 2 2" xfId="1167"/>
    <cellStyle name="Bad 2 3" xfId="1168"/>
    <cellStyle name="Bad 2 4" xfId="3167"/>
    <cellStyle name="Bad 2 5" xfId="1166"/>
    <cellStyle name="Bad 3" xfId="126"/>
    <cellStyle name="Bad 3 2" xfId="1169"/>
    <cellStyle name="Bad 3 3" xfId="3168"/>
    <cellStyle name="Bad 4" xfId="10"/>
    <cellStyle name="Bad 5" xfId="1409"/>
    <cellStyle name="Calculation" xfId="832" builtinId="22" customBuiltin="1"/>
    <cellStyle name="Calculation 2" xfId="87"/>
    <cellStyle name="Calculation 2 10" xfId="2779"/>
    <cellStyle name="Calculation 2 10 2" xfId="4699"/>
    <cellStyle name="Calculation 2 10 2 2" xfId="9331"/>
    <cellStyle name="Calculation 2 11" xfId="2788"/>
    <cellStyle name="Calculation 2 11 2" xfId="4708"/>
    <cellStyle name="Calculation 2 11 2 2" xfId="9340"/>
    <cellStyle name="Calculation 2 12" xfId="2758"/>
    <cellStyle name="Calculation 2 12 2" xfId="4678"/>
    <cellStyle name="Calculation 2 12 2 2" xfId="9310"/>
    <cellStyle name="Calculation 2 13" xfId="2864"/>
    <cellStyle name="Calculation 2 13 2" xfId="4779"/>
    <cellStyle name="Calculation 2 13 2 2" xfId="9371"/>
    <cellStyle name="Calculation 2 13 3" xfId="7962"/>
    <cellStyle name="Calculation 2 14" xfId="2862"/>
    <cellStyle name="Calculation 2 14 2" xfId="4777"/>
    <cellStyle name="Calculation 2 14 2 2" xfId="9369"/>
    <cellStyle name="Calculation 2 14 3" xfId="7960"/>
    <cellStyle name="Calculation 2 15" xfId="3169"/>
    <cellStyle name="Calculation 2 16" xfId="2934"/>
    <cellStyle name="Calculation 2 16 2" xfId="7995"/>
    <cellStyle name="Calculation 2 17" xfId="4811"/>
    <cellStyle name="Calculation 2 17 2" xfId="9398"/>
    <cellStyle name="Calculation 2 18" xfId="4894"/>
    <cellStyle name="Calculation 2 18 2" xfId="9412"/>
    <cellStyle name="Calculation 2 19" xfId="4937"/>
    <cellStyle name="Calculation 2 19 2" xfId="9417"/>
    <cellStyle name="Calculation 2 2" xfId="1171"/>
    <cellStyle name="Calculation 2 20" xfId="4963"/>
    <cellStyle name="Calculation 2 21" xfId="1170"/>
    <cellStyle name="Calculation 2 3" xfId="1172"/>
    <cellStyle name="Calculation 2 3 2" xfId="2029"/>
    <cellStyle name="Calculation 2 3 2 2" xfId="3949"/>
    <cellStyle name="Calculation 2 3 2 2 2" xfId="8629"/>
    <cellStyle name="Calculation 2 3 2 3" xfId="7330"/>
    <cellStyle name="Calculation 2 3 3" xfId="3170"/>
    <cellStyle name="Calculation 2 3 3 2" xfId="7998"/>
    <cellStyle name="Calculation 2 4" xfId="2512"/>
    <cellStyle name="Calculation 2 4 2" xfId="4432"/>
    <cellStyle name="Calculation 2 4 2 2" xfId="9112"/>
    <cellStyle name="Calculation 2 4 3" xfId="7813"/>
    <cellStyle name="Calculation 2 5" xfId="2673"/>
    <cellStyle name="Calculation 2 5 2" xfId="4593"/>
    <cellStyle name="Calculation 2 5 2 2" xfId="9263"/>
    <cellStyle name="Calculation 2 6" xfId="2675"/>
    <cellStyle name="Calculation 2 6 2" xfId="4595"/>
    <cellStyle name="Calculation 2 6 2 2" xfId="9265"/>
    <cellStyle name="Calculation 2 7" xfId="2744"/>
    <cellStyle name="Calculation 2 7 2" xfId="4664"/>
    <cellStyle name="Calculation 2 7 2 2" xfId="9296"/>
    <cellStyle name="Calculation 2 8" xfId="2757"/>
    <cellStyle name="Calculation 2 8 2" xfId="4677"/>
    <cellStyle name="Calculation 2 8 2 2" xfId="9309"/>
    <cellStyle name="Calculation 2 9" xfId="2745"/>
    <cellStyle name="Calculation 2 9 2" xfId="4665"/>
    <cellStyle name="Calculation 2 9 2 2" xfId="9297"/>
    <cellStyle name="Calculation 3" xfId="130"/>
    <cellStyle name="Calculation 3 10" xfId="2760"/>
    <cellStyle name="Calculation 3 10 2" xfId="4680"/>
    <cellStyle name="Calculation 3 10 2 2" xfId="9312"/>
    <cellStyle name="Calculation 3 11" xfId="2746"/>
    <cellStyle name="Calculation 3 11 2" xfId="4666"/>
    <cellStyle name="Calculation 3 11 2 2" xfId="9298"/>
    <cellStyle name="Calculation 3 12" xfId="2863"/>
    <cellStyle name="Calculation 3 12 2" xfId="4778"/>
    <cellStyle name="Calculation 3 12 2 2" xfId="9370"/>
    <cellStyle name="Calculation 3 12 3" xfId="7961"/>
    <cellStyle name="Calculation 3 13" xfId="2933"/>
    <cellStyle name="Calculation 3 13 2" xfId="4800"/>
    <cellStyle name="Calculation 3 13 2 2" xfId="9392"/>
    <cellStyle name="Calculation 3 13 3" xfId="7994"/>
    <cellStyle name="Calculation 3 14" xfId="3171"/>
    <cellStyle name="Calculation 3 15" xfId="2860"/>
    <cellStyle name="Calculation 3 15 2" xfId="7958"/>
    <cellStyle name="Calculation 3 16" xfId="4810"/>
    <cellStyle name="Calculation 3 16 2" xfId="9397"/>
    <cellStyle name="Calculation 3 17" xfId="4938"/>
    <cellStyle name="Calculation 3 17 2" xfId="9418"/>
    <cellStyle name="Calculation 3 18" xfId="4893"/>
    <cellStyle name="Calculation 3 18 2" xfId="9411"/>
    <cellStyle name="Calculation 3 19" xfId="4962"/>
    <cellStyle name="Calculation 3 2" xfId="1173"/>
    <cellStyle name="Calculation 3 2 2" xfId="2028"/>
    <cellStyle name="Calculation 3 2 2 2" xfId="3948"/>
    <cellStyle name="Calculation 3 2 2 2 2" xfId="8628"/>
    <cellStyle name="Calculation 3 2 2 3" xfId="7329"/>
    <cellStyle name="Calculation 3 2 3" xfId="3172"/>
    <cellStyle name="Calculation 3 2 3 2" xfId="7999"/>
    <cellStyle name="Calculation 3 3" xfId="2527"/>
    <cellStyle name="Calculation 3 3 2" xfId="4447"/>
    <cellStyle name="Calculation 3 3 2 2" xfId="9127"/>
    <cellStyle name="Calculation 3 3 3" xfId="7828"/>
    <cellStyle name="Calculation 3 4" xfId="2674"/>
    <cellStyle name="Calculation 3 4 2" xfId="4594"/>
    <cellStyle name="Calculation 3 4 2 2" xfId="9264"/>
    <cellStyle name="Calculation 3 5" xfId="2738"/>
    <cellStyle name="Calculation 3 5 2" xfId="4658"/>
    <cellStyle name="Calculation 3 5 2 2" xfId="9290"/>
    <cellStyle name="Calculation 3 6" xfId="2672"/>
    <cellStyle name="Calculation 3 6 2" xfId="4592"/>
    <cellStyle name="Calculation 3 6 2 2" xfId="9262"/>
    <cellStyle name="Calculation 3 7" xfId="2756"/>
    <cellStyle name="Calculation 3 7 2" xfId="4676"/>
    <cellStyle name="Calculation 3 7 2 2" xfId="9308"/>
    <cellStyle name="Calculation 3 8" xfId="2759"/>
    <cellStyle name="Calculation 3 8 2" xfId="4679"/>
    <cellStyle name="Calculation 3 8 2 2" xfId="9311"/>
    <cellStyle name="Calculation 3 9" xfId="2755"/>
    <cellStyle name="Calculation 3 9 2" xfId="4675"/>
    <cellStyle name="Calculation 3 9 2 2" xfId="9307"/>
    <cellStyle name="Calculation 4" xfId="14"/>
    <cellStyle name="Calculation 5" xfId="1413"/>
    <cellStyle name="Check Cell" xfId="834" builtinId="23" customBuiltin="1"/>
    <cellStyle name="Check Cell 2" xfId="89"/>
    <cellStyle name="Check Cell 2 2" xfId="1175"/>
    <cellStyle name="Check Cell 2 3" xfId="1176"/>
    <cellStyle name="Check Cell 2 4" xfId="3173"/>
    <cellStyle name="Check Cell 2 5" xfId="1174"/>
    <cellStyle name="Check Cell 3" xfId="132"/>
    <cellStyle name="Check Cell 3 2" xfId="1177"/>
    <cellStyle name="Check Cell 3 3" xfId="3174"/>
    <cellStyle name="Check Cell 4" xfId="16"/>
    <cellStyle name="Check Cell 5" xfId="1415"/>
    <cellStyle name="Comma" xfId="43987" builtinId="3"/>
    <cellStyle name="Comma 10" xfId="1178"/>
    <cellStyle name="Comma 10 2" xfId="3175"/>
    <cellStyle name="Comma 10 2 2" xfId="10649"/>
    <cellStyle name="Comma 10 2 2 2" xfId="14555"/>
    <cellStyle name="Comma 10 2 2 2 2" xfId="22445"/>
    <cellStyle name="Comma 10 2 2 2 2 2" xfId="40602"/>
    <cellStyle name="Comma 10 2 2 2 3" xfId="32716"/>
    <cellStyle name="Comma 10 2 2 3" xfId="18538"/>
    <cellStyle name="Comma 10 2 2 3 2" xfId="36696"/>
    <cellStyle name="Comma 10 2 2 4" xfId="28810"/>
    <cellStyle name="Comma 10 2 3" xfId="12609"/>
    <cellStyle name="Comma 10 2 3 2" xfId="20499"/>
    <cellStyle name="Comma 10 2 3 2 2" xfId="38656"/>
    <cellStyle name="Comma 10 2 3 3" xfId="30770"/>
    <cellStyle name="Comma 10 2 4" xfId="16534"/>
    <cellStyle name="Comma 10 2 4 2" xfId="34692"/>
    <cellStyle name="Comma 10 2 5" xfId="26864"/>
    <cellStyle name="Comma 10 3" xfId="9964"/>
    <cellStyle name="Comma 10 3 2" xfId="13870"/>
    <cellStyle name="Comma 10 3 2 2" xfId="21760"/>
    <cellStyle name="Comma 10 3 2 2 2" xfId="39917"/>
    <cellStyle name="Comma 10 3 2 3" xfId="32031"/>
    <cellStyle name="Comma 10 3 3" xfId="17853"/>
    <cellStyle name="Comma 10 3 3 2" xfId="36011"/>
    <cellStyle name="Comma 10 3 4" xfId="28125"/>
    <cellStyle name="Comma 10 4" xfId="12092"/>
    <cellStyle name="Comma 10 4 2" xfId="19982"/>
    <cellStyle name="Comma 10 4 2 2" xfId="38139"/>
    <cellStyle name="Comma 10 4 3" xfId="30253"/>
    <cellStyle name="Comma 10 5" xfId="16004"/>
    <cellStyle name="Comma 10 5 2" xfId="34162"/>
    <cellStyle name="Comma 10 6" xfId="26347"/>
    <cellStyle name="Comma 11" xfId="1179"/>
    <cellStyle name="Comma 11 2" xfId="3176"/>
    <cellStyle name="Comma 11 2 2" xfId="10650"/>
    <cellStyle name="Comma 11 2 2 2" xfId="14556"/>
    <cellStyle name="Comma 11 2 2 2 2" xfId="22446"/>
    <cellStyle name="Comma 11 2 2 2 2 2" xfId="40603"/>
    <cellStyle name="Comma 11 2 2 2 3" xfId="32717"/>
    <cellStyle name="Comma 11 2 2 3" xfId="18539"/>
    <cellStyle name="Comma 11 2 2 3 2" xfId="36697"/>
    <cellStyle name="Comma 11 2 2 4" xfId="28811"/>
    <cellStyle name="Comma 11 2 3" xfId="12610"/>
    <cellStyle name="Comma 11 2 3 2" xfId="20500"/>
    <cellStyle name="Comma 11 2 3 2 2" xfId="38657"/>
    <cellStyle name="Comma 11 2 3 3" xfId="30771"/>
    <cellStyle name="Comma 11 2 4" xfId="16535"/>
    <cellStyle name="Comma 11 2 4 2" xfId="34693"/>
    <cellStyle name="Comma 11 2 5" xfId="26865"/>
    <cellStyle name="Comma 11 3" xfId="9965"/>
    <cellStyle name="Comma 11 3 2" xfId="13871"/>
    <cellStyle name="Comma 11 3 2 2" xfId="21761"/>
    <cellStyle name="Comma 11 3 2 2 2" xfId="39918"/>
    <cellStyle name="Comma 11 3 2 3" xfId="32032"/>
    <cellStyle name="Comma 11 3 3" xfId="17854"/>
    <cellStyle name="Comma 11 3 3 2" xfId="36012"/>
    <cellStyle name="Comma 11 3 4" xfId="28126"/>
    <cellStyle name="Comma 11 4" xfId="12093"/>
    <cellStyle name="Comma 11 4 2" xfId="19983"/>
    <cellStyle name="Comma 11 4 2 2" xfId="38140"/>
    <cellStyle name="Comma 11 4 3" xfId="30254"/>
    <cellStyle name="Comma 11 5" xfId="16005"/>
    <cellStyle name="Comma 11 5 2" xfId="34163"/>
    <cellStyle name="Comma 11 6" xfId="26348"/>
    <cellStyle name="Comma 12" xfId="1180"/>
    <cellStyle name="Comma 12 2" xfId="3177"/>
    <cellStyle name="Comma 12 2 2" xfId="10651"/>
    <cellStyle name="Comma 12 2 2 2" xfId="14557"/>
    <cellStyle name="Comma 12 2 2 2 2" xfId="22447"/>
    <cellStyle name="Comma 12 2 2 2 2 2" xfId="40604"/>
    <cellStyle name="Comma 12 2 2 2 3" xfId="32718"/>
    <cellStyle name="Comma 12 2 2 3" xfId="18540"/>
    <cellStyle name="Comma 12 2 2 3 2" xfId="36698"/>
    <cellStyle name="Comma 12 2 2 4" xfId="28812"/>
    <cellStyle name="Comma 12 2 3" xfId="12611"/>
    <cellStyle name="Comma 12 2 3 2" xfId="20501"/>
    <cellStyle name="Comma 12 2 3 2 2" xfId="38658"/>
    <cellStyle name="Comma 12 2 3 3" xfId="30772"/>
    <cellStyle name="Comma 12 2 4" xfId="16536"/>
    <cellStyle name="Comma 12 2 4 2" xfId="34694"/>
    <cellStyle name="Comma 12 2 5" xfId="26866"/>
    <cellStyle name="Comma 12 3" xfId="9966"/>
    <cellStyle name="Comma 12 3 2" xfId="13872"/>
    <cellStyle name="Comma 12 3 2 2" xfId="21762"/>
    <cellStyle name="Comma 12 3 2 2 2" xfId="39919"/>
    <cellStyle name="Comma 12 3 2 3" xfId="32033"/>
    <cellStyle name="Comma 12 3 3" xfId="17855"/>
    <cellStyle name="Comma 12 3 3 2" xfId="36013"/>
    <cellStyle name="Comma 12 3 4" xfId="28127"/>
    <cellStyle name="Comma 12 4" xfId="12094"/>
    <cellStyle name="Comma 12 4 2" xfId="19984"/>
    <cellStyle name="Comma 12 4 2 2" xfId="38141"/>
    <cellStyle name="Comma 12 4 3" xfId="30255"/>
    <cellStyle name="Comma 12 5" xfId="16006"/>
    <cellStyle name="Comma 12 5 2" xfId="34164"/>
    <cellStyle name="Comma 12 6" xfId="26349"/>
    <cellStyle name="Comma 13" xfId="1181"/>
    <cellStyle name="Comma 13 2" xfId="3178"/>
    <cellStyle name="Comma 13 2 2" xfId="10652"/>
    <cellStyle name="Comma 13 2 2 2" xfId="14558"/>
    <cellStyle name="Comma 13 2 2 2 2" xfId="22448"/>
    <cellStyle name="Comma 13 2 2 2 2 2" xfId="40605"/>
    <cellStyle name="Comma 13 2 2 2 3" xfId="32719"/>
    <cellStyle name="Comma 13 2 2 3" xfId="18541"/>
    <cellStyle name="Comma 13 2 2 3 2" xfId="36699"/>
    <cellStyle name="Comma 13 2 2 4" xfId="28813"/>
    <cellStyle name="Comma 13 2 3" xfId="12612"/>
    <cellStyle name="Comma 13 2 3 2" xfId="20502"/>
    <cellStyle name="Comma 13 2 3 2 2" xfId="38659"/>
    <cellStyle name="Comma 13 2 3 3" xfId="30773"/>
    <cellStyle name="Comma 13 2 4" xfId="16537"/>
    <cellStyle name="Comma 13 2 4 2" xfId="34695"/>
    <cellStyle name="Comma 13 2 5" xfId="26867"/>
    <cellStyle name="Comma 13 3" xfId="9967"/>
    <cellStyle name="Comma 13 3 2" xfId="13873"/>
    <cellStyle name="Comma 13 3 2 2" xfId="21763"/>
    <cellStyle name="Comma 13 3 2 2 2" xfId="39920"/>
    <cellStyle name="Comma 13 3 2 3" xfId="32034"/>
    <cellStyle name="Comma 13 3 3" xfId="17856"/>
    <cellStyle name="Comma 13 3 3 2" xfId="36014"/>
    <cellStyle name="Comma 13 3 4" xfId="28128"/>
    <cellStyle name="Comma 13 4" xfId="12095"/>
    <cellStyle name="Comma 13 4 2" xfId="19985"/>
    <cellStyle name="Comma 13 4 2 2" xfId="38142"/>
    <cellStyle name="Comma 13 4 3" xfId="30256"/>
    <cellStyle name="Comma 13 5" xfId="16007"/>
    <cellStyle name="Comma 13 5 2" xfId="34165"/>
    <cellStyle name="Comma 13 6" xfId="26350"/>
    <cellStyle name="Comma 14" xfId="2656"/>
    <cellStyle name="Comma 14 2" xfId="4576"/>
    <cellStyle name="Comma 14 2 2" xfId="10960"/>
    <cellStyle name="Comma 14 2 2 2" xfId="14866"/>
    <cellStyle name="Comma 14 2 2 2 2" xfId="22756"/>
    <cellStyle name="Comma 14 2 2 2 2 2" xfId="40913"/>
    <cellStyle name="Comma 14 2 2 2 3" xfId="33027"/>
    <cellStyle name="Comma 14 2 2 3" xfId="18849"/>
    <cellStyle name="Comma 14 2 2 3 2" xfId="37007"/>
    <cellStyle name="Comma 14 2 2 4" xfId="29121"/>
    <cellStyle name="Comma 14 2 3" xfId="12728"/>
    <cellStyle name="Comma 14 2 3 2" xfId="20618"/>
    <cellStyle name="Comma 14 2 3 2 2" xfId="38775"/>
    <cellStyle name="Comma 14 2 3 3" xfId="30889"/>
    <cellStyle name="Comma 14 2 4" xfId="16671"/>
    <cellStyle name="Comma 14 2 4 2" xfId="34829"/>
    <cellStyle name="Comma 14 2 5" xfId="26983"/>
    <cellStyle name="Comma 14 3" xfId="10318"/>
    <cellStyle name="Comma 14 3 2" xfId="14224"/>
    <cellStyle name="Comma 14 3 2 2" xfId="22114"/>
    <cellStyle name="Comma 14 3 2 2 2" xfId="40271"/>
    <cellStyle name="Comma 14 3 2 3" xfId="32385"/>
    <cellStyle name="Comma 14 3 3" xfId="18207"/>
    <cellStyle name="Comma 14 3 3 2" xfId="36365"/>
    <cellStyle name="Comma 14 3 4" xfId="28479"/>
    <cellStyle name="Comma 14 4" xfId="12278"/>
    <cellStyle name="Comma 14 4 2" xfId="20168"/>
    <cellStyle name="Comma 14 4 2 2" xfId="38325"/>
    <cellStyle name="Comma 14 4 3" xfId="30439"/>
    <cellStyle name="Comma 14 5" xfId="16195"/>
    <cellStyle name="Comma 14 5 2" xfId="34353"/>
    <cellStyle name="Comma 14 6" xfId="26533"/>
    <cellStyle name="Comma 15" xfId="2659"/>
    <cellStyle name="Comma 15 2" xfId="4579"/>
    <cellStyle name="Comma 15 2 2" xfId="10963"/>
    <cellStyle name="Comma 15 2 2 2" xfId="14869"/>
    <cellStyle name="Comma 15 2 2 2 2" xfId="22759"/>
    <cellStyle name="Comma 15 2 2 2 2 2" xfId="40916"/>
    <cellStyle name="Comma 15 2 2 2 3" xfId="33030"/>
    <cellStyle name="Comma 15 2 2 3" xfId="18852"/>
    <cellStyle name="Comma 15 2 2 3 2" xfId="37010"/>
    <cellStyle name="Comma 15 2 2 4" xfId="29124"/>
    <cellStyle name="Comma 15 2 3" xfId="12731"/>
    <cellStyle name="Comma 15 2 3 2" xfId="20621"/>
    <cellStyle name="Comma 15 2 3 2 2" xfId="38778"/>
    <cellStyle name="Comma 15 2 3 3" xfId="30892"/>
    <cellStyle name="Comma 15 2 4" xfId="16674"/>
    <cellStyle name="Comma 15 2 4 2" xfId="34832"/>
    <cellStyle name="Comma 15 2 5" xfId="26986"/>
    <cellStyle name="Comma 15 3" xfId="10321"/>
    <cellStyle name="Comma 15 3 2" xfId="14227"/>
    <cellStyle name="Comma 15 3 2 2" xfId="22117"/>
    <cellStyle name="Comma 15 3 2 2 2" xfId="40274"/>
    <cellStyle name="Comma 15 3 2 3" xfId="32388"/>
    <cellStyle name="Comma 15 3 3" xfId="18210"/>
    <cellStyle name="Comma 15 3 3 2" xfId="36368"/>
    <cellStyle name="Comma 15 3 4" xfId="28482"/>
    <cellStyle name="Comma 15 4" xfId="12281"/>
    <cellStyle name="Comma 15 4 2" xfId="20171"/>
    <cellStyle name="Comma 15 4 2 2" xfId="38328"/>
    <cellStyle name="Comma 15 4 3" xfId="30442"/>
    <cellStyle name="Comma 15 5" xfId="16198"/>
    <cellStyle name="Comma 15 5 2" xfId="34356"/>
    <cellStyle name="Comma 15 6" xfId="26536"/>
    <cellStyle name="Comma 16" xfId="2665"/>
    <cellStyle name="Comma 16 2" xfId="4585"/>
    <cellStyle name="Comma 16 2 2" xfId="10967"/>
    <cellStyle name="Comma 16 2 2 2" xfId="14873"/>
    <cellStyle name="Comma 16 2 2 2 2" xfId="22763"/>
    <cellStyle name="Comma 16 2 2 2 2 2" xfId="40920"/>
    <cellStyle name="Comma 16 2 2 2 3" xfId="33034"/>
    <cellStyle name="Comma 16 2 2 3" xfId="18856"/>
    <cellStyle name="Comma 16 2 2 3 2" xfId="37014"/>
    <cellStyle name="Comma 16 2 2 4" xfId="29128"/>
    <cellStyle name="Comma 16 2 3" xfId="12735"/>
    <cellStyle name="Comma 16 2 3 2" xfId="20625"/>
    <cellStyle name="Comma 16 2 3 2 2" xfId="38782"/>
    <cellStyle name="Comma 16 2 3 3" xfId="30896"/>
    <cellStyle name="Comma 16 2 4" xfId="16678"/>
    <cellStyle name="Comma 16 2 4 2" xfId="34836"/>
    <cellStyle name="Comma 16 2 5" xfId="26990"/>
    <cellStyle name="Comma 16 3" xfId="10325"/>
    <cellStyle name="Comma 16 3 2" xfId="14231"/>
    <cellStyle name="Comma 16 3 2 2" xfId="22121"/>
    <cellStyle name="Comma 16 3 2 2 2" xfId="40278"/>
    <cellStyle name="Comma 16 3 2 3" xfId="32392"/>
    <cellStyle name="Comma 16 3 3" xfId="18214"/>
    <cellStyle name="Comma 16 3 3 2" xfId="36372"/>
    <cellStyle name="Comma 16 3 4" xfId="28486"/>
    <cellStyle name="Comma 16 4" xfId="12285"/>
    <cellStyle name="Comma 16 4 2" xfId="20175"/>
    <cellStyle name="Comma 16 4 2 2" xfId="38332"/>
    <cellStyle name="Comma 16 4 3" xfId="30446"/>
    <cellStyle name="Comma 16 5" xfId="16202"/>
    <cellStyle name="Comma 16 5 2" xfId="34360"/>
    <cellStyle name="Comma 16 6" xfId="26540"/>
    <cellStyle name="Comma 17" xfId="2816"/>
    <cellStyle name="Comma 17 2" xfId="4736"/>
    <cellStyle name="Comma 17 2 2" xfId="11007"/>
    <cellStyle name="Comma 17 2 2 2" xfId="14913"/>
    <cellStyle name="Comma 17 2 2 2 2" xfId="22803"/>
    <cellStyle name="Comma 17 2 2 2 2 2" xfId="40960"/>
    <cellStyle name="Comma 17 2 2 2 3" xfId="33074"/>
    <cellStyle name="Comma 17 2 2 3" xfId="18896"/>
    <cellStyle name="Comma 17 2 2 3 2" xfId="37054"/>
    <cellStyle name="Comma 17 2 2 4" xfId="29168"/>
    <cellStyle name="Comma 17 2 3" xfId="12775"/>
    <cellStyle name="Comma 17 2 3 2" xfId="20665"/>
    <cellStyle name="Comma 17 2 3 2 2" xfId="38822"/>
    <cellStyle name="Comma 17 2 3 3" xfId="30936"/>
    <cellStyle name="Comma 17 2 4" xfId="16727"/>
    <cellStyle name="Comma 17 2 4 2" xfId="34885"/>
    <cellStyle name="Comma 17 2 5" xfId="27030"/>
    <cellStyle name="Comma 17 3" xfId="10365"/>
    <cellStyle name="Comma 17 3 2" xfId="14271"/>
    <cellStyle name="Comma 17 3 2 2" xfId="22161"/>
    <cellStyle name="Comma 17 3 2 2 2" xfId="40318"/>
    <cellStyle name="Comma 17 3 2 3" xfId="32432"/>
    <cellStyle name="Comma 17 3 3" xfId="18254"/>
    <cellStyle name="Comma 17 3 3 2" xfId="36412"/>
    <cellStyle name="Comma 17 3 4" xfId="28526"/>
    <cellStyle name="Comma 17 4" xfId="12325"/>
    <cellStyle name="Comma 17 4 2" xfId="20215"/>
    <cellStyle name="Comma 17 4 2 2" xfId="38372"/>
    <cellStyle name="Comma 17 4 3" xfId="30486"/>
    <cellStyle name="Comma 17 5" xfId="16249"/>
    <cellStyle name="Comma 17 5 2" xfId="34407"/>
    <cellStyle name="Comma 17 6" xfId="26580"/>
    <cellStyle name="Comma 18" xfId="2857"/>
    <cellStyle name="Comma 18 2" xfId="10405"/>
    <cellStyle name="Comma 18 2 2" xfId="14311"/>
    <cellStyle name="Comma 18 2 2 2" xfId="22201"/>
    <cellStyle name="Comma 18 2 2 2 2" xfId="40358"/>
    <cellStyle name="Comma 18 2 2 3" xfId="32472"/>
    <cellStyle name="Comma 18 2 3" xfId="18294"/>
    <cellStyle name="Comma 18 2 3 2" xfId="36452"/>
    <cellStyle name="Comma 18 2 4" xfId="28566"/>
    <cellStyle name="Comma 18 3" xfId="12365"/>
    <cellStyle name="Comma 18 3 2" xfId="20255"/>
    <cellStyle name="Comma 18 3 2 2" xfId="38412"/>
    <cellStyle name="Comma 18 3 3" xfId="30526"/>
    <cellStyle name="Comma 18 4" xfId="16289"/>
    <cellStyle name="Comma 18 4 2" xfId="34447"/>
    <cellStyle name="Comma 18 5" xfId="26620"/>
    <cellStyle name="Comma 19" xfId="4581"/>
    <cellStyle name="Comma 2" xfId="48"/>
    <cellStyle name="Comma 2 10" xfId="25847"/>
    <cellStyle name="Comma 2 2" xfId="372"/>
    <cellStyle name="Comma 2 2 2" xfId="627"/>
    <cellStyle name="Comma 2 2 2 2" xfId="3180"/>
    <cellStyle name="Comma 2 2 2 2 2" xfId="10654"/>
    <cellStyle name="Comma 2 2 2 2 2 2" xfId="14560"/>
    <cellStyle name="Comma 2 2 2 2 2 2 2" xfId="22450"/>
    <cellStyle name="Comma 2 2 2 2 2 2 2 2" xfId="40607"/>
    <cellStyle name="Comma 2 2 2 2 2 2 3" xfId="32721"/>
    <cellStyle name="Comma 2 2 2 2 2 3" xfId="18543"/>
    <cellStyle name="Comma 2 2 2 2 2 3 2" xfId="36701"/>
    <cellStyle name="Comma 2 2 2 2 2 4" xfId="28815"/>
    <cellStyle name="Comma 2 2 2 2 3" xfId="12614"/>
    <cellStyle name="Comma 2 2 2 2 3 2" xfId="20504"/>
    <cellStyle name="Comma 2 2 2 2 3 2 2" xfId="38661"/>
    <cellStyle name="Comma 2 2 2 2 3 3" xfId="30775"/>
    <cellStyle name="Comma 2 2 2 2 4" xfId="16539"/>
    <cellStyle name="Comma 2 2 2 2 4 2" xfId="34697"/>
    <cellStyle name="Comma 2 2 2 2 5" xfId="26869"/>
    <cellStyle name="Comma 2 2 2 3" xfId="9661"/>
    <cellStyle name="Comma 2 2 2 3 2" xfId="13567"/>
    <cellStyle name="Comma 2 2 2 3 2 2" xfId="21457"/>
    <cellStyle name="Comma 2 2 2 3 2 2 2" xfId="39614"/>
    <cellStyle name="Comma 2 2 2 3 2 3" xfId="31728"/>
    <cellStyle name="Comma 2 2 2 3 3" xfId="17550"/>
    <cellStyle name="Comma 2 2 2 3 3 2" xfId="35708"/>
    <cellStyle name="Comma 2 2 2 3 4" xfId="27822"/>
    <cellStyle name="Comma 2 2 2 4" xfId="11793"/>
    <cellStyle name="Comma 2 2 2 4 2" xfId="19683"/>
    <cellStyle name="Comma 2 2 2 4 2 2" xfId="37840"/>
    <cellStyle name="Comma 2 2 2 4 3" xfId="29954"/>
    <cellStyle name="Comma 2 2 2 5" xfId="15717"/>
    <cellStyle name="Comma 2 2 2 5 2" xfId="33875"/>
    <cellStyle name="Comma 2 2 2 6" xfId="26060"/>
    <cellStyle name="Comma 2 2 3" xfId="1183"/>
    <cellStyle name="Comma 2 2 3 2" xfId="9969"/>
    <cellStyle name="Comma 2 2 3 2 2" xfId="13875"/>
    <cellStyle name="Comma 2 2 3 2 2 2" xfId="21765"/>
    <cellStyle name="Comma 2 2 3 2 2 2 2" xfId="39922"/>
    <cellStyle name="Comma 2 2 3 2 2 3" xfId="32036"/>
    <cellStyle name="Comma 2 2 3 2 3" xfId="17858"/>
    <cellStyle name="Comma 2 2 3 2 3 2" xfId="36016"/>
    <cellStyle name="Comma 2 2 3 2 4" xfId="28130"/>
    <cellStyle name="Comma 2 2 3 3" xfId="12097"/>
    <cellStyle name="Comma 2 2 3 3 2" xfId="19987"/>
    <cellStyle name="Comma 2 2 3 3 2 2" xfId="38144"/>
    <cellStyle name="Comma 2 2 3 3 3" xfId="30258"/>
    <cellStyle name="Comma 2 2 3 4" xfId="16009"/>
    <cellStyle name="Comma 2 2 3 4 2" xfId="34167"/>
    <cellStyle name="Comma 2 2 3 5" xfId="26352"/>
    <cellStyle name="Comma 2 2 4" xfId="9553"/>
    <cellStyle name="Comma 2 2 4 2" xfId="13459"/>
    <cellStyle name="Comma 2 2 4 2 2" xfId="21349"/>
    <cellStyle name="Comma 2 2 4 2 2 2" xfId="39506"/>
    <cellStyle name="Comma 2 2 4 2 3" xfId="31620"/>
    <cellStyle name="Comma 2 2 4 3" xfId="17442"/>
    <cellStyle name="Comma 2 2 4 3 2" xfId="35600"/>
    <cellStyle name="Comma 2 2 4 4" xfId="27714"/>
    <cellStyle name="Comma 2 2 5" xfId="11685"/>
    <cellStyle name="Comma 2 2 5 2" xfId="19575"/>
    <cellStyle name="Comma 2 2 5 2 2" xfId="37732"/>
    <cellStyle name="Comma 2 2 5 3" xfId="29846"/>
    <cellStyle name="Comma 2 2 6" xfId="15609"/>
    <cellStyle name="Comma 2 2 6 2" xfId="33767"/>
    <cellStyle name="Comma 2 2 7" xfId="25952"/>
    <cellStyle name="Comma 2 3" xfId="252"/>
    <cellStyle name="Comma 2 3 2" xfId="3181"/>
    <cellStyle name="Comma 2 3 2 2" xfId="10655"/>
    <cellStyle name="Comma 2 3 2 2 2" xfId="14561"/>
    <cellStyle name="Comma 2 3 2 2 2 2" xfId="22451"/>
    <cellStyle name="Comma 2 3 2 2 2 2 2" xfId="40608"/>
    <cellStyle name="Comma 2 3 2 2 2 3" xfId="32722"/>
    <cellStyle name="Comma 2 3 2 2 3" xfId="18544"/>
    <cellStyle name="Comma 2 3 2 2 3 2" xfId="36702"/>
    <cellStyle name="Comma 2 3 2 2 4" xfId="28816"/>
    <cellStyle name="Comma 2 3 2 3" xfId="12615"/>
    <cellStyle name="Comma 2 3 2 3 2" xfId="20505"/>
    <cellStyle name="Comma 2 3 2 3 2 2" xfId="38662"/>
    <cellStyle name="Comma 2 3 2 3 3" xfId="30776"/>
    <cellStyle name="Comma 2 3 2 4" xfId="16540"/>
    <cellStyle name="Comma 2 3 2 4 2" xfId="34698"/>
    <cellStyle name="Comma 2 3 2 5" xfId="26870"/>
    <cellStyle name="Comma 2 3 3" xfId="1184"/>
    <cellStyle name="Comma 2 3 3 2" xfId="9970"/>
    <cellStyle name="Comma 2 3 3 2 2" xfId="13876"/>
    <cellStyle name="Comma 2 3 3 2 2 2" xfId="21766"/>
    <cellStyle name="Comma 2 3 3 2 2 2 2" xfId="39923"/>
    <cellStyle name="Comma 2 3 3 2 2 3" xfId="32037"/>
    <cellStyle name="Comma 2 3 3 2 3" xfId="17859"/>
    <cellStyle name="Comma 2 3 3 2 3 2" xfId="36017"/>
    <cellStyle name="Comma 2 3 3 2 4" xfId="28131"/>
    <cellStyle name="Comma 2 3 3 3" xfId="12098"/>
    <cellStyle name="Comma 2 3 3 3 2" xfId="19988"/>
    <cellStyle name="Comma 2 3 3 3 2 2" xfId="38145"/>
    <cellStyle name="Comma 2 3 3 3 3" xfId="30259"/>
    <cellStyle name="Comma 2 3 3 4" xfId="16010"/>
    <cellStyle name="Comma 2 3 3 4 2" xfId="34168"/>
    <cellStyle name="Comma 2 3 3 5" xfId="26353"/>
    <cellStyle name="Comma 2 3 4" xfId="9489"/>
    <cellStyle name="Comma 2 3 4 2" xfId="13395"/>
    <cellStyle name="Comma 2 3 4 2 2" xfId="21285"/>
    <cellStyle name="Comma 2 3 4 2 2 2" xfId="39442"/>
    <cellStyle name="Comma 2 3 4 2 3" xfId="31556"/>
    <cellStyle name="Comma 2 3 4 3" xfId="17378"/>
    <cellStyle name="Comma 2 3 4 3 2" xfId="35536"/>
    <cellStyle name="Comma 2 3 4 4" xfId="27650"/>
    <cellStyle name="Comma 2 3 5" xfId="11623"/>
    <cellStyle name="Comma 2 3 5 2" xfId="19513"/>
    <cellStyle name="Comma 2 3 5 2 2" xfId="37670"/>
    <cellStyle name="Comma 2 3 5 3" xfId="29784"/>
    <cellStyle name="Comma 2 3 6" xfId="15547"/>
    <cellStyle name="Comma 2 3 6 2" xfId="33705"/>
    <cellStyle name="Comma 2 3 7" xfId="25890"/>
    <cellStyle name="Comma 2 4" xfId="492"/>
    <cellStyle name="Comma 2 4 2" xfId="1185"/>
    <cellStyle name="Comma 2 4 3" xfId="9602"/>
    <cellStyle name="Comma 2 4 3 2" xfId="13508"/>
    <cellStyle name="Comma 2 4 3 2 2" xfId="21398"/>
    <cellStyle name="Comma 2 4 3 2 2 2" xfId="39555"/>
    <cellStyle name="Comma 2 4 3 2 3" xfId="31669"/>
    <cellStyle name="Comma 2 4 3 3" xfId="17491"/>
    <cellStyle name="Comma 2 4 3 3 2" xfId="35649"/>
    <cellStyle name="Comma 2 4 3 4" xfId="27763"/>
    <cellStyle name="Comma 2 4 4" xfId="11734"/>
    <cellStyle name="Comma 2 4 4 2" xfId="19624"/>
    <cellStyle name="Comma 2 4 4 2 2" xfId="37781"/>
    <cellStyle name="Comma 2 4 4 3" xfId="29895"/>
    <cellStyle name="Comma 2 4 5" xfId="15658"/>
    <cellStyle name="Comma 2 4 5 2" xfId="33816"/>
    <cellStyle name="Comma 2 4 6" xfId="26001"/>
    <cellStyle name="Comma 2 5" xfId="3179"/>
    <cellStyle name="Comma 2 5 2" xfId="10653"/>
    <cellStyle name="Comma 2 5 2 2" xfId="14559"/>
    <cellStyle name="Comma 2 5 2 2 2" xfId="22449"/>
    <cellStyle name="Comma 2 5 2 2 2 2" xfId="40606"/>
    <cellStyle name="Comma 2 5 2 2 3" xfId="32720"/>
    <cellStyle name="Comma 2 5 2 3" xfId="18542"/>
    <cellStyle name="Comma 2 5 2 3 2" xfId="36700"/>
    <cellStyle name="Comma 2 5 2 4" xfId="28814"/>
    <cellStyle name="Comma 2 5 3" xfId="12613"/>
    <cellStyle name="Comma 2 5 3 2" xfId="20503"/>
    <cellStyle name="Comma 2 5 3 2 2" xfId="38660"/>
    <cellStyle name="Comma 2 5 3 3" xfId="30774"/>
    <cellStyle name="Comma 2 5 4" xfId="16538"/>
    <cellStyle name="Comma 2 5 4 2" xfId="34696"/>
    <cellStyle name="Comma 2 5 5" xfId="26868"/>
    <cellStyle name="Comma 2 6" xfId="1182"/>
    <cellStyle name="Comma 2 6 2" xfId="9968"/>
    <cellStyle name="Comma 2 6 2 2" xfId="13874"/>
    <cellStyle name="Comma 2 6 2 2 2" xfId="21764"/>
    <cellStyle name="Comma 2 6 2 2 2 2" xfId="39921"/>
    <cellStyle name="Comma 2 6 2 2 3" xfId="32035"/>
    <cellStyle name="Comma 2 6 2 3" xfId="17857"/>
    <cellStyle name="Comma 2 6 2 3 2" xfId="36015"/>
    <cellStyle name="Comma 2 6 2 4" xfId="28129"/>
    <cellStyle name="Comma 2 6 3" xfId="12096"/>
    <cellStyle name="Comma 2 6 3 2" xfId="19986"/>
    <cellStyle name="Comma 2 6 3 2 2" xfId="38143"/>
    <cellStyle name="Comma 2 6 3 3" xfId="30257"/>
    <cellStyle name="Comma 2 6 4" xfId="16008"/>
    <cellStyle name="Comma 2 6 4 2" xfId="34166"/>
    <cellStyle name="Comma 2 6 5" xfId="26351"/>
    <cellStyle name="Comma 2 7" xfId="9442"/>
    <cellStyle name="Comma 2 7 2" xfId="13348"/>
    <cellStyle name="Comma 2 7 2 2" xfId="21238"/>
    <cellStyle name="Comma 2 7 2 2 2" xfId="39395"/>
    <cellStyle name="Comma 2 7 2 3" xfId="31509"/>
    <cellStyle name="Comma 2 7 3" xfId="17331"/>
    <cellStyle name="Comma 2 7 3 2" xfId="35489"/>
    <cellStyle name="Comma 2 7 4" xfId="27603"/>
    <cellStyle name="Comma 2 8" xfId="11580"/>
    <cellStyle name="Comma 2 8 2" xfId="19470"/>
    <cellStyle name="Comma 2 8 2 2" xfId="37627"/>
    <cellStyle name="Comma 2 8 3" xfId="29741"/>
    <cellStyle name="Comma 2 9" xfId="15504"/>
    <cellStyle name="Comma 2 9 2" xfId="33662"/>
    <cellStyle name="Comma 20" xfId="4804"/>
    <cellStyle name="Comma 20 2" xfId="11047"/>
    <cellStyle name="Comma 20 2 2" xfId="14953"/>
    <cellStyle name="Comma 20 2 2 2" xfId="22843"/>
    <cellStyle name="Comma 20 2 2 2 2" xfId="41000"/>
    <cellStyle name="Comma 20 2 2 3" xfId="33114"/>
    <cellStyle name="Comma 20 2 3" xfId="18936"/>
    <cellStyle name="Comma 20 2 3 2" xfId="37094"/>
    <cellStyle name="Comma 20 2 4" xfId="29208"/>
    <cellStyle name="Comma 20 3" xfId="12815"/>
    <cellStyle name="Comma 20 3 2" xfId="20705"/>
    <cellStyle name="Comma 20 3 2 2" xfId="38862"/>
    <cellStyle name="Comma 20 3 3" xfId="30976"/>
    <cellStyle name="Comma 20 4" xfId="16767"/>
    <cellStyle name="Comma 20 4 2" xfId="34925"/>
    <cellStyle name="Comma 20 5" xfId="27070"/>
    <cellStyle name="Comma 21" xfId="4860"/>
    <cellStyle name="Comma 21 2" xfId="11088"/>
    <cellStyle name="Comma 21 2 2" xfId="14994"/>
    <cellStyle name="Comma 21 2 2 2" xfId="22884"/>
    <cellStyle name="Comma 21 2 2 2 2" xfId="41041"/>
    <cellStyle name="Comma 21 2 2 3" xfId="33155"/>
    <cellStyle name="Comma 21 2 3" xfId="18977"/>
    <cellStyle name="Comma 21 2 3 2" xfId="37135"/>
    <cellStyle name="Comma 21 2 4" xfId="29249"/>
    <cellStyle name="Comma 21 3" xfId="12856"/>
    <cellStyle name="Comma 21 3 2" xfId="20746"/>
    <cellStyle name="Comma 21 3 2 2" xfId="38903"/>
    <cellStyle name="Comma 21 3 3" xfId="31017"/>
    <cellStyle name="Comma 21 4" xfId="16808"/>
    <cellStyle name="Comma 21 4 2" xfId="34966"/>
    <cellStyle name="Comma 21 5" xfId="27111"/>
    <cellStyle name="Comma 22" xfId="4875"/>
    <cellStyle name="Comma 22 2" xfId="11103"/>
    <cellStyle name="Comma 22 2 2" xfId="15009"/>
    <cellStyle name="Comma 22 2 2 2" xfId="22899"/>
    <cellStyle name="Comma 22 2 2 2 2" xfId="41056"/>
    <cellStyle name="Comma 22 2 2 3" xfId="33170"/>
    <cellStyle name="Comma 22 2 3" xfId="18992"/>
    <cellStyle name="Comma 22 2 3 2" xfId="37150"/>
    <cellStyle name="Comma 22 2 4" xfId="29264"/>
    <cellStyle name="Comma 22 3" xfId="12871"/>
    <cellStyle name="Comma 22 3 2" xfId="20761"/>
    <cellStyle name="Comma 22 3 2 2" xfId="38918"/>
    <cellStyle name="Comma 22 3 3" xfId="31032"/>
    <cellStyle name="Comma 22 4" xfId="16823"/>
    <cellStyle name="Comma 22 4 2" xfId="34981"/>
    <cellStyle name="Comma 22 5" xfId="27126"/>
    <cellStyle name="Comma 23" xfId="4890"/>
    <cellStyle name="Comma 23 2" xfId="11118"/>
    <cellStyle name="Comma 23 2 2" xfId="15024"/>
    <cellStyle name="Comma 23 2 2 2" xfId="22914"/>
    <cellStyle name="Comma 23 2 2 2 2" xfId="41071"/>
    <cellStyle name="Comma 23 2 2 3" xfId="33185"/>
    <cellStyle name="Comma 23 2 3" xfId="19007"/>
    <cellStyle name="Comma 23 2 3 2" xfId="37165"/>
    <cellStyle name="Comma 23 2 4" xfId="29279"/>
    <cellStyle name="Comma 23 3" xfId="12886"/>
    <cellStyle name="Comma 23 3 2" xfId="20776"/>
    <cellStyle name="Comma 23 3 2 2" xfId="38933"/>
    <cellStyle name="Comma 23 3 3" xfId="31047"/>
    <cellStyle name="Comma 23 4" xfId="16838"/>
    <cellStyle name="Comma 23 4 2" xfId="34996"/>
    <cellStyle name="Comma 23 5" xfId="27141"/>
    <cellStyle name="Comma 24" xfId="4958"/>
    <cellStyle name="Comma 24 2" xfId="11158"/>
    <cellStyle name="Comma 24 2 2" xfId="15064"/>
    <cellStyle name="Comma 24 2 2 2" xfId="22954"/>
    <cellStyle name="Comma 24 2 2 2 2" xfId="41111"/>
    <cellStyle name="Comma 24 2 2 3" xfId="33225"/>
    <cellStyle name="Comma 24 2 3" xfId="19047"/>
    <cellStyle name="Comma 24 2 3 2" xfId="37205"/>
    <cellStyle name="Comma 24 2 4" xfId="29319"/>
    <cellStyle name="Comma 24 3" xfId="12926"/>
    <cellStyle name="Comma 24 3 2" xfId="20816"/>
    <cellStyle name="Comma 24 3 2 2" xfId="38973"/>
    <cellStyle name="Comma 24 3 3" xfId="31087"/>
    <cellStyle name="Comma 24 4" xfId="16879"/>
    <cellStyle name="Comma 24 4 2" xfId="35037"/>
    <cellStyle name="Comma 24 5" xfId="27181"/>
    <cellStyle name="Comma 25" xfId="4961"/>
    <cellStyle name="Comma 25 2" xfId="9438"/>
    <cellStyle name="Comma 25 2 2" xfId="11576"/>
    <cellStyle name="Comma 25 2 2 2" xfId="15482"/>
    <cellStyle name="Comma 25 2 2 2 2" xfId="23372"/>
    <cellStyle name="Comma 25 2 2 2 2 2" xfId="41529"/>
    <cellStyle name="Comma 25 2 2 2 3" xfId="33643"/>
    <cellStyle name="Comma 25 2 2 3" xfId="19465"/>
    <cellStyle name="Comma 25 2 2 3 2" xfId="37623"/>
    <cellStyle name="Comma 25 2 2 4" xfId="29737"/>
    <cellStyle name="Comma 25 2 3" xfId="13344"/>
    <cellStyle name="Comma 25 2 3 2" xfId="21234"/>
    <cellStyle name="Comma 25 2 3 2 2" xfId="39391"/>
    <cellStyle name="Comma 25 2 3 3" xfId="31505"/>
    <cellStyle name="Comma 25 2 4" xfId="17327"/>
    <cellStyle name="Comma 25 2 4 2" xfId="35485"/>
    <cellStyle name="Comma 25 2 5" xfId="27599"/>
    <cellStyle name="Comma 25 3" xfId="5846"/>
    <cellStyle name="Comma 25 4" xfId="11161"/>
    <cellStyle name="Comma 25 4 2" xfId="15067"/>
    <cellStyle name="Comma 25 4 2 2" xfId="22957"/>
    <cellStyle name="Comma 25 4 2 2 2" xfId="41114"/>
    <cellStyle name="Comma 25 4 2 3" xfId="33228"/>
    <cellStyle name="Comma 25 4 3" xfId="19050"/>
    <cellStyle name="Comma 25 4 3 2" xfId="37208"/>
    <cellStyle name="Comma 25 4 4" xfId="29322"/>
    <cellStyle name="Comma 25 5" xfId="12929"/>
    <cellStyle name="Comma 25 5 2" xfId="20819"/>
    <cellStyle name="Comma 25 5 2 2" xfId="38976"/>
    <cellStyle name="Comma 25 5 3" xfId="31090"/>
    <cellStyle name="Comma 25 6" xfId="16882"/>
    <cellStyle name="Comma 25 6 2" xfId="35040"/>
    <cellStyle name="Comma 25 7" xfId="27184"/>
    <cellStyle name="Comma 26" xfId="2661"/>
    <cellStyle name="Comma 27" xfId="15485"/>
    <cellStyle name="Comma 27 2" xfId="33646"/>
    <cellStyle name="Comma 3" xfId="118"/>
    <cellStyle name="Comma 3 10" xfId="25862"/>
    <cellStyle name="Comma 3 2" xfId="415"/>
    <cellStyle name="Comma 3 2 2" xfId="670"/>
    <cellStyle name="Comma 3 2 2 2" xfId="3183"/>
    <cellStyle name="Comma 3 2 2 2 2" xfId="10657"/>
    <cellStyle name="Comma 3 2 2 2 2 2" xfId="14563"/>
    <cellStyle name="Comma 3 2 2 2 2 2 2" xfId="22453"/>
    <cellStyle name="Comma 3 2 2 2 2 2 2 2" xfId="40610"/>
    <cellStyle name="Comma 3 2 2 2 2 2 3" xfId="32724"/>
    <cellStyle name="Comma 3 2 2 2 2 3" xfId="18546"/>
    <cellStyle name="Comma 3 2 2 2 2 3 2" xfId="36704"/>
    <cellStyle name="Comma 3 2 2 2 2 4" xfId="28818"/>
    <cellStyle name="Comma 3 2 2 2 3" xfId="12617"/>
    <cellStyle name="Comma 3 2 2 2 3 2" xfId="20507"/>
    <cellStyle name="Comma 3 2 2 2 3 2 2" xfId="38664"/>
    <cellStyle name="Comma 3 2 2 2 3 3" xfId="30778"/>
    <cellStyle name="Comma 3 2 2 2 4" xfId="16542"/>
    <cellStyle name="Comma 3 2 2 2 4 2" xfId="34700"/>
    <cellStyle name="Comma 3 2 2 2 5" xfId="26872"/>
    <cellStyle name="Comma 3 2 2 3" xfId="9676"/>
    <cellStyle name="Comma 3 2 2 3 2" xfId="13582"/>
    <cellStyle name="Comma 3 2 2 3 2 2" xfId="21472"/>
    <cellStyle name="Comma 3 2 2 3 2 2 2" xfId="39629"/>
    <cellStyle name="Comma 3 2 2 3 2 3" xfId="31743"/>
    <cellStyle name="Comma 3 2 2 3 3" xfId="17565"/>
    <cellStyle name="Comma 3 2 2 3 3 2" xfId="35723"/>
    <cellStyle name="Comma 3 2 2 3 4" xfId="27837"/>
    <cellStyle name="Comma 3 2 2 4" xfId="11808"/>
    <cellStyle name="Comma 3 2 2 4 2" xfId="19698"/>
    <cellStyle name="Comma 3 2 2 4 2 2" xfId="37855"/>
    <cellStyle name="Comma 3 2 2 4 3" xfId="29969"/>
    <cellStyle name="Comma 3 2 2 5" xfId="15732"/>
    <cellStyle name="Comma 3 2 2 5 2" xfId="33890"/>
    <cellStyle name="Comma 3 2 2 6" xfId="26075"/>
    <cellStyle name="Comma 3 2 3" xfId="1187"/>
    <cellStyle name="Comma 3 2 3 2" xfId="9972"/>
    <cellStyle name="Comma 3 2 3 2 2" xfId="13878"/>
    <cellStyle name="Comma 3 2 3 2 2 2" xfId="21768"/>
    <cellStyle name="Comma 3 2 3 2 2 2 2" xfId="39925"/>
    <cellStyle name="Comma 3 2 3 2 2 3" xfId="32039"/>
    <cellStyle name="Comma 3 2 3 2 3" xfId="17861"/>
    <cellStyle name="Comma 3 2 3 2 3 2" xfId="36019"/>
    <cellStyle name="Comma 3 2 3 2 4" xfId="28133"/>
    <cellStyle name="Comma 3 2 3 3" xfId="12100"/>
    <cellStyle name="Comma 3 2 3 3 2" xfId="19990"/>
    <cellStyle name="Comma 3 2 3 3 2 2" xfId="38147"/>
    <cellStyle name="Comma 3 2 3 3 3" xfId="30261"/>
    <cellStyle name="Comma 3 2 3 4" xfId="16012"/>
    <cellStyle name="Comma 3 2 3 4 2" xfId="34170"/>
    <cellStyle name="Comma 3 2 3 5" xfId="26355"/>
    <cellStyle name="Comma 3 2 4" xfId="9568"/>
    <cellStyle name="Comma 3 2 4 2" xfId="13474"/>
    <cellStyle name="Comma 3 2 4 2 2" xfId="21364"/>
    <cellStyle name="Comma 3 2 4 2 2 2" xfId="39521"/>
    <cellStyle name="Comma 3 2 4 2 3" xfId="31635"/>
    <cellStyle name="Comma 3 2 4 3" xfId="17457"/>
    <cellStyle name="Comma 3 2 4 3 2" xfId="35615"/>
    <cellStyle name="Comma 3 2 4 4" xfId="27729"/>
    <cellStyle name="Comma 3 2 5" xfId="11700"/>
    <cellStyle name="Comma 3 2 5 2" xfId="19590"/>
    <cellStyle name="Comma 3 2 5 2 2" xfId="37747"/>
    <cellStyle name="Comma 3 2 5 3" xfId="29861"/>
    <cellStyle name="Comma 3 2 6" xfId="15624"/>
    <cellStyle name="Comma 3 2 6 2" xfId="33782"/>
    <cellStyle name="Comma 3 2 7" xfId="25967"/>
    <cellStyle name="Comma 3 3" xfId="295"/>
    <cellStyle name="Comma 3 3 2" xfId="3184"/>
    <cellStyle name="Comma 3 3 2 2" xfId="10658"/>
    <cellStyle name="Comma 3 3 2 2 2" xfId="14564"/>
    <cellStyle name="Comma 3 3 2 2 2 2" xfId="22454"/>
    <cellStyle name="Comma 3 3 2 2 2 2 2" xfId="40611"/>
    <cellStyle name="Comma 3 3 2 2 2 3" xfId="32725"/>
    <cellStyle name="Comma 3 3 2 2 3" xfId="18547"/>
    <cellStyle name="Comma 3 3 2 2 3 2" xfId="36705"/>
    <cellStyle name="Comma 3 3 2 2 4" xfId="28819"/>
    <cellStyle name="Comma 3 3 2 3" xfId="12618"/>
    <cellStyle name="Comma 3 3 2 3 2" xfId="20508"/>
    <cellStyle name="Comma 3 3 2 3 2 2" xfId="38665"/>
    <cellStyle name="Comma 3 3 2 3 3" xfId="30779"/>
    <cellStyle name="Comma 3 3 2 4" xfId="16543"/>
    <cellStyle name="Comma 3 3 2 4 2" xfId="34701"/>
    <cellStyle name="Comma 3 3 2 5" xfId="26873"/>
    <cellStyle name="Comma 3 3 3" xfId="1188"/>
    <cellStyle name="Comma 3 3 3 2" xfId="9973"/>
    <cellStyle name="Comma 3 3 3 2 2" xfId="13879"/>
    <cellStyle name="Comma 3 3 3 2 2 2" xfId="21769"/>
    <cellStyle name="Comma 3 3 3 2 2 2 2" xfId="39926"/>
    <cellStyle name="Comma 3 3 3 2 2 3" xfId="32040"/>
    <cellStyle name="Comma 3 3 3 2 3" xfId="17862"/>
    <cellStyle name="Comma 3 3 3 2 3 2" xfId="36020"/>
    <cellStyle name="Comma 3 3 3 2 4" xfId="28134"/>
    <cellStyle name="Comma 3 3 3 3" xfId="12101"/>
    <cellStyle name="Comma 3 3 3 3 2" xfId="19991"/>
    <cellStyle name="Comma 3 3 3 3 2 2" xfId="38148"/>
    <cellStyle name="Comma 3 3 3 3 3" xfId="30262"/>
    <cellStyle name="Comma 3 3 3 4" xfId="16013"/>
    <cellStyle name="Comma 3 3 3 4 2" xfId="34171"/>
    <cellStyle name="Comma 3 3 3 5" xfId="26356"/>
    <cellStyle name="Comma 3 3 4" xfId="9504"/>
    <cellStyle name="Comma 3 3 4 2" xfId="13410"/>
    <cellStyle name="Comma 3 3 4 2 2" xfId="21300"/>
    <cellStyle name="Comma 3 3 4 2 2 2" xfId="39457"/>
    <cellStyle name="Comma 3 3 4 2 3" xfId="31571"/>
    <cellStyle name="Comma 3 3 4 3" xfId="17393"/>
    <cellStyle name="Comma 3 3 4 3 2" xfId="35551"/>
    <cellStyle name="Comma 3 3 4 4" xfId="27665"/>
    <cellStyle name="Comma 3 3 5" xfId="11638"/>
    <cellStyle name="Comma 3 3 5 2" xfId="19528"/>
    <cellStyle name="Comma 3 3 5 2 2" xfId="37685"/>
    <cellStyle name="Comma 3 3 5 3" xfId="29799"/>
    <cellStyle name="Comma 3 3 6" xfId="15562"/>
    <cellStyle name="Comma 3 3 6 2" xfId="33720"/>
    <cellStyle name="Comma 3 3 7" xfId="25905"/>
    <cellStyle name="Comma 3 4" xfId="537"/>
    <cellStyle name="Comma 3 4 2" xfId="1189"/>
    <cellStyle name="Comma 3 4 3" xfId="9617"/>
    <cellStyle name="Comma 3 4 3 2" xfId="13523"/>
    <cellStyle name="Comma 3 4 3 2 2" xfId="21413"/>
    <cellStyle name="Comma 3 4 3 2 2 2" xfId="39570"/>
    <cellStyle name="Comma 3 4 3 2 3" xfId="31684"/>
    <cellStyle name="Comma 3 4 3 3" xfId="17506"/>
    <cellStyle name="Comma 3 4 3 3 2" xfId="35664"/>
    <cellStyle name="Comma 3 4 3 4" xfId="27778"/>
    <cellStyle name="Comma 3 4 4" xfId="11749"/>
    <cellStyle name="Comma 3 4 4 2" xfId="19639"/>
    <cellStyle name="Comma 3 4 4 2 2" xfId="37796"/>
    <cellStyle name="Comma 3 4 4 3" xfId="29910"/>
    <cellStyle name="Comma 3 4 5" xfId="15673"/>
    <cellStyle name="Comma 3 4 5 2" xfId="33831"/>
    <cellStyle name="Comma 3 4 6" xfId="26016"/>
    <cellStyle name="Comma 3 5" xfId="3182"/>
    <cellStyle name="Comma 3 5 2" xfId="10656"/>
    <cellStyle name="Comma 3 5 2 2" xfId="14562"/>
    <cellStyle name="Comma 3 5 2 2 2" xfId="22452"/>
    <cellStyle name="Comma 3 5 2 2 2 2" xfId="40609"/>
    <cellStyle name="Comma 3 5 2 2 3" xfId="32723"/>
    <cellStyle name="Comma 3 5 2 3" xfId="18545"/>
    <cellStyle name="Comma 3 5 2 3 2" xfId="36703"/>
    <cellStyle name="Comma 3 5 2 4" xfId="28817"/>
    <cellStyle name="Comma 3 5 3" xfId="12616"/>
    <cellStyle name="Comma 3 5 3 2" xfId="20506"/>
    <cellStyle name="Comma 3 5 3 2 2" xfId="38663"/>
    <cellStyle name="Comma 3 5 3 3" xfId="30777"/>
    <cellStyle name="Comma 3 5 4" xfId="16541"/>
    <cellStyle name="Comma 3 5 4 2" xfId="34699"/>
    <cellStyle name="Comma 3 5 5" xfId="26871"/>
    <cellStyle name="Comma 3 6" xfId="1186"/>
    <cellStyle name="Comma 3 6 2" xfId="9971"/>
    <cellStyle name="Comma 3 6 2 2" xfId="13877"/>
    <cellStyle name="Comma 3 6 2 2 2" xfId="21767"/>
    <cellStyle name="Comma 3 6 2 2 2 2" xfId="39924"/>
    <cellStyle name="Comma 3 6 2 2 3" xfId="32038"/>
    <cellStyle name="Comma 3 6 2 3" xfId="17860"/>
    <cellStyle name="Comma 3 6 2 3 2" xfId="36018"/>
    <cellStyle name="Comma 3 6 2 4" xfId="28132"/>
    <cellStyle name="Comma 3 6 3" xfId="12099"/>
    <cellStyle name="Comma 3 6 3 2" xfId="19989"/>
    <cellStyle name="Comma 3 6 3 2 2" xfId="38146"/>
    <cellStyle name="Comma 3 6 3 3" xfId="30260"/>
    <cellStyle name="Comma 3 6 4" xfId="16011"/>
    <cellStyle name="Comma 3 6 4 2" xfId="34169"/>
    <cellStyle name="Comma 3 6 5" xfId="26354"/>
    <cellStyle name="Comma 3 7" xfId="9457"/>
    <cellStyle name="Comma 3 7 2" xfId="13363"/>
    <cellStyle name="Comma 3 7 2 2" xfId="21253"/>
    <cellStyle name="Comma 3 7 2 2 2" xfId="39410"/>
    <cellStyle name="Comma 3 7 2 3" xfId="31524"/>
    <cellStyle name="Comma 3 7 3" xfId="17346"/>
    <cellStyle name="Comma 3 7 3 2" xfId="35504"/>
    <cellStyle name="Comma 3 7 4" xfId="27618"/>
    <cellStyle name="Comma 3 8" xfId="11595"/>
    <cellStyle name="Comma 3 8 2" xfId="19485"/>
    <cellStyle name="Comma 3 8 2 2" xfId="37642"/>
    <cellStyle name="Comma 3 8 3" xfId="29756"/>
    <cellStyle name="Comma 3 9" xfId="15519"/>
    <cellStyle name="Comma 3 9 2" xfId="33677"/>
    <cellStyle name="Comma 4" xfId="450"/>
    <cellStyle name="Comma 4 2" xfId="1191"/>
    <cellStyle name="Comma 4 3" xfId="1192"/>
    <cellStyle name="Comma 4 4" xfId="3185"/>
    <cellStyle name="Comma 4 4 2" xfId="10659"/>
    <cellStyle name="Comma 4 4 2 2" xfId="14565"/>
    <cellStyle name="Comma 4 4 2 2 2" xfId="22455"/>
    <cellStyle name="Comma 4 4 2 2 2 2" xfId="40612"/>
    <cellStyle name="Comma 4 4 2 2 3" xfId="32726"/>
    <cellStyle name="Comma 4 4 2 3" xfId="18548"/>
    <cellStyle name="Comma 4 4 2 3 2" xfId="36706"/>
    <cellStyle name="Comma 4 4 2 4" xfId="28820"/>
    <cellStyle name="Comma 4 4 3" xfId="12619"/>
    <cellStyle name="Comma 4 4 3 2" xfId="20509"/>
    <cellStyle name="Comma 4 4 3 2 2" xfId="38666"/>
    <cellStyle name="Comma 4 4 3 3" xfId="30780"/>
    <cellStyle name="Comma 4 4 4" xfId="16544"/>
    <cellStyle name="Comma 4 4 4 2" xfId="34702"/>
    <cellStyle name="Comma 4 4 5" xfId="26874"/>
    <cellStyle name="Comma 4 5" xfId="1190"/>
    <cellStyle name="Comma 4 5 2" xfId="9974"/>
    <cellStyle name="Comma 4 5 2 2" xfId="13880"/>
    <cellStyle name="Comma 4 5 2 2 2" xfId="21770"/>
    <cellStyle name="Comma 4 5 2 2 2 2" xfId="39927"/>
    <cellStyle name="Comma 4 5 2 2 3" xfId="32041"/>
    <cellStyle name="Comma 4 5 2 3" xfId="17863"/>
    <cellStyle name="Comma 4 5 2 3 2" xfId="36021"/>
    <cellStyle name="Comma 4 5 2 4" xfId="28135"/>
    <cellStyle name="Comma 4 5 3" xfId="12102"/>
    <cellStyle name="Comma 4 5 3 2" xfId="19992"/>
    <cellStyle name="Comma 4 5 3 2 2" xfId="38149"/>
    <cellStyle name="Comma 4 5 3 3" xfId="30263"/>
    <cellStyle name="Comma 4 5 4" xfId="16014"/>
    <cellStyle name="Comma 4 5 4 2" xfId="34172"/>
    <cellStyle name="Comma 4 5 5" xfId="26357"/>
    <cellStyle name="Comma 5" xfId="325"/>
    <cellStyle name="Comma 5 2" xfId="3186"/>
    <cellStyle name="Comma 5 2 2" xfId="10660"/>
    <cellStyle name="Comma 5 2 2 2" xfId="14566"/>
    <cellStyle name="Comma 5 2 2 2 2" xfId="22456"/>
    <cellStyle name="Comma 5 2 2 2 2 2" xfId="40613"/>
    <cellStyle name="Comma 5 2 2 2 3" xfId="32727"/>
    <cellStyle name="Comma 5 2 2 3" xfId="18549"/>
    <cellStyle name="Comma 5 2 2 3 2" xfId="36707"/>
    <cellStyle name="Comma 5 2 2 4" xfId="28821"/>
    <cellStyle name="Comma 5 2 3" xfId="12620"/>
    <cellStyle name="Comma 5 2 3 2" xfId="20510"/>
    <cellStyle name="Comma 5 2 3 2 2" xfId="38667"/>
    <cellStyle name="Comma 5 2 3 3" xfId="30781"/>
    <cellStyle name="Comma 5 2 4" xfId="16545"/>
    <cellStyle name="Comma 5 2 4 2" xfId="34703"/>
    <cellStyle name="Comma 5 2 5" xfId="26875"/>
    <cellStyle name="Comma 5 3" xfId="1193"/>
    <cellStyle name="Comma 5 3 2" xfId="9975"/>
    <cellStyle name="Comma 5 3 2 2" xfId="13881"/>
    <cellStyle name="Comma 5 3 2 2 2" xfId="21771"/>
    <cellStyle name="Comma 5 3 2 2 2 2" xfId="39928"/>
    <cellStyle name="Comma 5 3 2 2 3" xfId="32042"/>
    <cellStyle name="Comma 5 3 2 3" xfId="17864"/>
    <cellStyle name="Comma 5 3 2 3 2" xfId="36022"/>
    <cellStyle name="Comma 5 3 2 4" xfId="28136"/>
    <cellStyle name="Comma 5 3 3" xfId="12103"/>
    <cellStyle name="Comma 5 3 3 2" xfId="19993"/>
    <cellStyle name="Comma 5 3 3 2 2" xfId="38150"/>
    <cellStyle name="Comma 5 3 3 3" xfId="30264"/>
    <cellStyle name="Comma 5 3 4" xfId="16015"/>
    <cellStyle name="Comma 5 3 4 2" xfId="34173"/>
    <cellStyle name="Comma 5 3 5" xfId="26358"/>
    <cellStyle name="Comma 6" xfId="1194"/>
    <cellStyle name="Comma 6 2" xfId="3187"/>
    <cellStyle name="Comma 6 2 2" xfId="10661"/>
    <cellStyle name="Comma 6 2 2 2" xfId="14567"/>
    <cellStyle name="Comma 6 2 2 2 2" xfId="22457"/>
    <cellStyle name="Comma 6 2 2 2 2 2" xfId="40614"/>
    <cellStyle name="Comma 6 2 2 2 3" xfId="32728"/>
    <cellStyle name="Comma 6 2 2 3" xfId="18550"/>
    <cellStyle name="Comma 6 2 2 3 2" xfId="36708"/>
    <cellStyle name="Comma 6 2 2 4" xfId="28822"/>
    <cellStyle name="Comma 6 2 3" xfId="12621"/>
    <cellStyle name="Comma 6 2 3 2" xfId="20511"/>
    <cellStyle name="Comma 6 2 3 2 2" xfId="38668"/>
    <cellStyle name="Comma 6 2 3 3" xfId="30782"/>
    <cellStyle name="Comma 6 2 4" xfId="16546"/>
    <cellStyle name="Comma 6 2 4 2" xfId="34704"/>
    <cellStyle name="Comma 6 2 5" xfId="26876"/>
    <cellStyle name="Comma 6 3" xfId="9976"/>
    <cellStyle name="Comma 6 3 2" xfId="13882"/>
    <cellStyle name="Comma 6 3 2 2" xfId="21772"/>
    <cellStyle name="Comma 6 3 2 2 2" xfId="39929"/>
    <cellStyle name="Comma 6 3 2 3" xfId="32043"/>
    <cellStyle name="Comma 6 3 3" xfId="17865"/>
    <cellStyle name="Comma 6 3 3 2" xfId="36023"/>
    <cellStyle name="Comma 6 3 4" xfId="28137"/>
    <cellStyle name="Comma 6 4" xfId="12104"/>
    <cellStyle name="Comma 6 4 2" xfId="19994"/>
    <cellStyle name="Comma 6 4 2 2" xfId="38151"/>
    <cellStyle name="Comma 6 4 3" xfId="30265"/>
    <cellStyle name="Comma 6 5" xfId="16016"/>
    <cellStyle name="Comma 6 5 2" xfId="34174"/>
    <cellStyle name="Comma 6 6" xfId="26359"/>
    <cellStyle name="Comma 7" xfId="1195"/>
    <cellStyle name="Comma 7 2" xfId="3188"/>
    <cellStyle name="Comma 7 2 2" xfId="10662"/>
    <cellStyle name="Comma 7 2 2 2" xfId="14568"/>
    <cellStyle name="Comma 7 2 2 2 2" xfId="22458"/>
    <cellStyle name="Comma 7 2 2 2 2 2" xfId="40615"/>
    <cellStyle name="Comma 7 2 2 2 3" xfId="32729"/>
    <cellStyle name="Comma 7 2 2 3" xfId="18551"/>
    <cellStyle name="Comma 7 2 2 3 2" xfId="36709"/>
    <cellStyle name="Comma 7 2 2 4" xfId="28823"/>
    <cellStyle name="Comma 7 2 3" xfId="12622"/>
    <cellStyle name="Comma 7 2 3 2" xfId="20512"/>
    <cellStyle name="Comma 7 2 3 2 2" xfId="38669"/>
    <cellStyle name="Comma 7 2 3 3" xfId="30783"/>
    <cellStyle name="Comma 7 2 4" xfId="16547"/>
    <cellStyle name="Comma 7 2 4 2" xfId="34705"/>
    <cellStyle name="Comma 7 2 5" xfId="26877"/>
    <cellStyle name="Comma 7 3" xfId="9977"/>
    <cellStyle name="Comma 7 3 2" xfId="13883"/>
    <cellStyle name="Comma 7 3 2 2" xfId="21773"/>
    <cellStyle name="Comma 7 3 2 2 2" xfId="39930"/>
    <cellStyle name="Comma 7 3 2 3" xfId="32044"/>
    <cellStyle name="Comma 7 3 3" xfId="17866"/>
    <cellStyle name="Comma 7 3 3 2" xfId="36024"/>
    <cellStyle name="Comma 7 3 4" xfId="28138"/>
    <cellStyle name="Comma 7 4" xfId="12105"/>
    <cellStyle name="Comma 7 4 2" xfId="19995"/>
    <cellStyle name="Comma 7 4 2 2" xfId="38152"/>
    <cellStyle name="Comma 7 4 3" xfId="30266"/>
    <cellStyle name="Comma 7 5" xfId="16017"/>
    <cellStyle name="Comma 7 5 2" xfId="34175"/>
    <cellStyle name="Comma 7 6" xfId="26360"/>
    <cellStyle name="Comma 8" xfId="1196"/>
    <cellStyle name="Comma 8 2" xfId="3189"/>
    <cellStyle name="Comma 8 2 2" xfId="10663"/>
    <cellStyle name="Comma 8 2 2 2" xfId="14569"/>
    <cellStyle name="Comma 8 2 2 2 2" xfId="22459"/>
    <cellStyle name="Comma 8 2 2 2 2 2" xfId="40616"/>
    <cellStyle name="Comma 8 2 2 2 3" xfId="32730"/>
    <cellStyle name="Comma 8 2 2 3" xfId="18552"/>
    <cellStyle name="Comma 8 2 2 3 2" xfId="36710"/>
    <cellStyle name="Comma 8 2 2 4" xfId="28824"/>
    <cellStyle name="Comma 8 2 3" xfId="12623"/>
    <cellStyle name="Comma 8 2 3 2" xfId="20513"/>
    <cellStyle name="Comma 8 2 3 2 2" xfId="38670"/>
    <cellStyle name="Comma 8 2 3 3" xfId="30784"/>
    <cellStyle name="Comma 8 2 4" xfId="16548"/>
    <cellStyle name="Comma 8 2 4 2" xfId="34706"/>
    <cellStyle name="Comma 8 2 5" xfId="26878"/>
    <cellStyle name="Comma 8 3" xfId="9978"/>
    <cellStyle name="Comma 8 3 2" xfId="13884"/>
    <cellStyle name="Comma 8 3 2 2" xfId="21774"/>
    <cellStyle name="Comma 8 3 2 2 2" xfId="39931"/>
    <cellStyle name="Comma 8 3 2 3" xfId="32045"/>
    <cellStyle name="Comma 8 3 3" xfId="17867"/>
    <cellStyle name="Comma 8 3 3 2" xfId="36025"/>
    <cellStyle name="Comma 8 3 4" xfId="28139"/>
    <cellStyle name="Comma 8 4" xfId="12106"/>
    <cellStyle name="Comma 8 4 2" xfId="19996"/>
    <cellStyle name="Comma 8 4 2 2" xfId="38153"/>
    <cellStyle name="Comma 8 4 3" xfId="30267"/>
    <cellStyle name="Comma 8 5" xfId="16018"/>
    <cellStyle name="Comma 8 5 2" xfId="34176"/>
    <cellStyle name="Comma 8 6" xfId="26361"/>
    <cellStyle name="Comma 9" xfId="1197"/>
    <cellStyle name="Comma 9 2" xfId="3190"/>
    <cellStyle name="Comma 9 2 2" xfId="10664"/>
    <cellStyle name="Comma 9 2 2 2" xfId="14570"/>
    <cellStyle name="Comma 9 2 2 2 2" xfId="22460"/>
    <cellStyle name="Comma 9 2 2 2 2 2" xfId="40617"/>
    <cellStyle name="Comma 9 2 2 2 3" xfId="32731"/>
    <cellStyle name="Comma 9 2 2 3" xfId="18553"/>
    <cellStyle name="Comma 9 2 2 3 2" xfId="36711"/>
    <cellStyle name="Comma 9 2 2 4" xfId="28825"/>
    <cellStyle name="Comma 9 2 3" xfId="12624"/>
    <cellStyle name="Comma 9 2 3 2" xfId="20514"/>
    <cellStyle name="Comma 9 2 3 2 2" xfId="38671"/>
    <cellStyle name="Comma 9 2 3 3" xfId="30785"/>
    <cellStyle name="Comma 9 2 4" xfId="16549"/>
    <cellStyle name="Comma 9 2 4 2" xfId="34707"/>
    <cellStyle name="Comma 9 2 5" xfId="26879"/>
    <cellStyle name="Comma 9 3" xfId="9979"/>
    <cellStyle name="Comma 9 3 2" xfId="13885"/>
    <cellStyle name="Comma 9 3 2 2" xfId="21775"/>
    <cellStyle name="Comma 9 3 2 2 2" xfId="39932"/>
    <cellStyle name="Comma 9 3 2 3" xfId="32046"/>
    <cellStyle name="Comma 9 3 3" xfId="17868"/>
    <cellStyle name="Comma 9 3 3 2" xfId="36026"/>
    <cellStyle name="Comma 9 3 4" xfId="28140"/>
    <cellStyle name="Comma 9 4" xfId="12107"/>
    <cellStyle name="Comma 9 4 2" xfId="19997"/>
    <cellStyle name="Comma 9 4 2 2" xfId="38154"/>
    <cellStyle name="Comma 9 4 3" xfId="30268"/>
    <cellStyle name="Comma 9 5" xfId="16019"/>
    <cellStyle name="Comma 9 5 2" xfId="34177"/>
    <cellStyle name="Comma 9 6" xfId="26362"/>
    <cellStyle name="Currency 2" xfId="47"/>
    <cellStyle name="Explanatory Text" xfId="836" builtinId="53" customBuiltin="1"/>
    <cellStyle name="Explanatory Text 2" xfId="92"/>
    <cellStyle name="Explanatory Text 2 2" xfId="1199"/>
    <cellStyle name="Explanatory Text 2 3" xfId="1200"/>
    <cellStyle name="Explanatory Text 2 4" xfId="3191"/>
    <cellStyle name="Explanatory Text 2 5" xfId="1198"/>
    <cellStyle name="Explanatory Text 3" xfId="135"/>
    <cellStyle name="Explanatory Text 3 2" xfId="1201"/>
    <cellStyle name="Explanatory Text 3 3" xfId="3192"/>
    <cellStyle name="Explanatory Text 4" xfId="19"/>
    <cellStyle name="Explanatory Text 5" xfId="141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1557" builtinId="9" hidden="1"/>
    <cellStyle name="Followed Hyperlink" xfId="1559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602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867" builtinId="9" hidden="1"/>
    <cellStyle name="Followed Hyperlink" xfId="1814" builtinId="9" hidden="1"/>
    <cellStyle name="Followed Hyperlink" xfId="1835" builtinId="9" hidden="1"/>
    <cellStyle name="Followed Hyperlink" xfId="1897" builtinId="9" hidden="1"/>
    <cellStyle name="Followed Hyperlink" xfId="1882" builtinId="9" hidden="1"/>
    <cellStyle name="Followed Hyperlink" xfId="1827" builtinId="9" hidden="1"/>
    <cellStyle name="Followed Hyperlink" xfId="1833" builtinId="9" hidden="1"/>
    <cellStyle name="Followed Hyperlink" xfId="1895" builtinId="9" hidden="1"/>
    <cellStyle name="Followed Hyperlink" xfId="1879" builtinId="9" hidden="1"/>
    <cellStyle name="Followed Hyperlink" xfId="1825" builtinId="9" hidden="1"/>
    <cellStyle name="Followed Hyperlink" xfId="1831" builtinId="9" hidden="1"/>
    <cellStyle name="Followed Hyperlink" xfId="1892" builtinId="9" hidden="1"/>
    <cellStyle name="Followed Hyperlink" xfId="1877" builtinId="9" hidden="1"/>
    <cellStyle name="Followed Hyperlink" xfId="1824" builtinId="9" hidden="1"/>
    <cellStyle name="Followed Hyperlink" xfId="1830" builtinId="9" hidden="1"/>
    <cellStyle name="Followed Hyperlink" xfId="1890" builtinId="9" hidden="1"/>
    <cellStyle name="Followed Hyperlink" xfId="1876" builtinId="9" hidden="1"/>
    <cellStyle name="Followed Hyperlink" xfId="1822" builtinId="9" hidden="1"/>
    <cellStyle name="Followed Hyperlink" xfId="1829" builtinId="9" hidden="1"/>
    <cellStyle name="Followed Hyperlink" xfId="1888" builtinId="9" hidden="1"/>
    <cellStyle name="Followed Hyperlink" xfId="1873" builtinId="9" hidden="1"/>
    <cellStyle name="Followed Hyperlink" xfId="1819" builtinId="9" hidden="1"/>
    <cellStyle name="Followed Hyperlink" xfId="1828" builtinId="9" hidden="1"/>
    <cellStyle name="Followed Hyperlink" xfId="1885" builtinId="9" hidden="1"/>
    <cellStyle name="Followed Hyperlink" xfId="1870" builtinId="9" hidden="1"/>
    <cellStyle name="Followed Hyperlink" xfId="1816" builtinId="9" hidden="1"/>
    <cellStyle name="Followed Hyperlink" xfId="1834" builtinId="9" hidden="1"/>
    <cellStyle name="Followed Hyperlink" xfId="1832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2019" builtinId="9" hidden="1"/>
    <cellStyle name="Followed Hyperlink" xfId="2020" builtinId="9" hidden="1"/>
    <cellStyle name="Followed Hyperlink" xfId="1637" builtinId="9" hidden="1"/>
    <cellStyle name="Followed Hyperlink" xfId="1725" builtinId="9" hidden="1"/>
    <cellStyle name="Followed Hyperlink" xfId="1697" builtinId="9" hidden="1"/>
    <cellStyle name="Followed Hyperlink" xfId="1654" builtinId="9" hidden="1"/>
    <cellStyle name="Followed Hyperlink" xfId="1737" builtinId="9" hidden="1"/>
    <cellStyle name="Followed Hyperlink" xfId="1714" builtinId="9" hidden="1"/>
    <cellStyle name="Followed Hyperlink" xfId="1651" builtinId="9" hidden="1"/>
    <cellStyle name="Followed Hyperlink" xfId="1735" builtinId="9" hidden="1"/>
    <cellStyle name="Followed Hyperlink" xfId="1711" builtinId="9" hidden="1"/>
    <cellStyle name="Followed Hyperlink" xfId="1648" builtinId="9" hidden="1"/>
    <cellStyle name="Followed Hyperlink" xfId="1732" builtinId="9" hidden="1"/>
    <cellStyle name="Followed Hyperlink" xfId="1708" builtinId="9" hidden="1"/>
    <cellStyle name="Followed Hyperlink" xfId="1646" builtinId="9" hidden="1"/>
    <cellStyle name="Followed Hyperlink" xfId="1731" builtinId="9" hidden="1"/>
    <cellStyle name="Followed Hyperlink" xfId="1705" builtinId="9" hidden="1"/>
    <cellStyle name="Followed Hyperlink" xfId="1644" builtinId="9" hidden="1"/>
    <cellStyle name="Followed Hyperlink" xfId="1533" builtinId="9" hidden="1"/>
    <cellStyle name="Followed Hyperlink" xfId="1881" builtinId="9" hidden="1"/>
    <cellStyle name="Followed Hyperlink" xfId="1470" builtinId="9" hidden="1"/>
    <cellStyle name="Followed Hyperlink" xfId="1826" builtinId="9" hidden="1"/>
    <cellStyle name="Followed Hyperlink" xfId="1554" builtinId="9" hidden="1"/>
    <cellStyle name="Followed Hyperlink" xfId="1532" builtinId="9" hidden="1"/>
    <cellStyle name="Followed Hyperlink" xfId="1530" builtinId="9" hidden="1"/>
    <cellStyle name="Followed Hyperlink" xfId="1520" builtinId="9" hidden="1"/>
    <cellStyle name="Followed Hyperlink" xfId="1513" builtinId="9" hidden="1"/>
    <cellStyle name="Followed Hyperlink" xfId="1505" builtinId="9" hidden="1"/>
    <cellStyle name="Followed Hyperlink" xfId="1495" builtinId="9" hidden="1"/>
    <cellStyle name="Followed Hyperlink" xfId="2000" builtinId="9" hidden="1"/>
    <cellStyle name="Followed Hyperlink" xfId="1643" builtinId="9" hidden="1"/>
    <cellStyle name="Followed Hyperlink" xfId="1485" builtinId="9" hidden="1"/>
    <cellStyle name="Followed Hyperlink" xfId="2002" builtinId="9" hidden="1"/>
    <cellStyle name="Followed Hyperlink" xfId="1887" builtinId="9" hidden="1"/>
    <cellStyle name="Followed Hyperlink" xfId="1729" builtinId="9" hidden="1"/>
    <cellStyle name="Followed Hyperlink" xfId="1476" builtinId="9" hidden="1"/>
    <cellStyle name="Followed Hyperlink" xfId="2001" builtinId="9" hidden="1"/>
    <cellStyle name="Followed Hyperlink" xfId="1872" builtinId="9" hidden="1"/>
    <cellStyle name="Followed Hyperlink" xfId="1701" builtinId="9" hidden="1"/>
    <cellStyle name="Followed Hyperlink" xfId="1459" builtinId="9" hidden="1"/>
    <cellStyle name="Followed Hyperlink" xfId="1978" builtinId="9" hidden="1"/>
    <cellStyle name="Followed Hyperlink" xfId="1818" builtinId="9" hidden="1"/>
    <cellStyle name="Followed Hyperlink" xfId="1622" builtinId="9" hidden="1"/>
    <cellStyle name="Followed Hyperlink" xfId="1549" builtinId="9" hidden="1"/>
    <cellStyle name="Followed Hyperlink" xfId="1538" builtinId="9" hidden="1"/>
    <cellStyle name="Followed Hyperlink" xfId="1528" builtinId="9" hidden="1"/>
    <cellStyle name="Followed Hyperlink" xfId="1518" builtinId="9" hidden="1"/>
    <cellStyle name="Followed Hyperlink" xfId="1511" builtinId="9" hidden="1"/>
    <cellStyle name="Followed Hyperlink" xfId="1503" builtinId="9" hidden="1"/>
    <cellStyle name="Followed Hyperlink" xfId="1493" builtinId="9" hidden="1"/>
    <cellStyle name="Followed Hyperlink" xfId="1997" builtinId="9" hidden="1"/>
    <cellStyle name="Followed Hyperlink" xfId="1639" builtinId="9" hidden="1"/>
    <cellStyle name="Followed Hyperlink" xfId="1703" builtinId="9" hidden="1"/>
    <cellStyle name="Followed Hyperlink" xfId="1979" builtinId="9" hidden="1"/>
    <cellStyle name="Followed Hyperlink" xfId="1623" builtinId="9" hidden="1"/>
    <cellStyle name="Followed Hyperlink" xfId="1519" builtinId="9" hidden="1"/>
    <cellStyle name="Followed Hyperlink" xfId="1504" builtinId="9" hidden="1"/>
    <cellStyle name="Followed Hyperlink" xfId="1989" builtinId="9" hidden="1"/>
    <cellStyle name="Followed Hyperlink" xfId="1991" builtinId="9" hidden="1"/>
    <cellStyle name="Followed Hyperlink" xfId="1728" builtinId="9" hidden="1"/>
    <cellStyle name="Followed Hyperlink" xfId="1990" builtinId="9" hidden="1"/>
    <cellStyle name="Followed Hyperlink" xfId="1700" builtinId="9" hidden="1"/>
    <cellStyle name="Followed Hyperlink" xfId="1977" builtinId="9" hidden="1"/>
    <cellStyle name="Followed Hyperlink" xfId="1621" builtinId="9" hidden="1"/>
    <cellStyle name="Followed Hyperlink" xfId="1537" builtinId="9" hidden="1"/>
    <cellStyle name="Followed Hyperlink" xfId="1517" builtinId="9" hidden="1"/>
    <cellStyle name="Followed Hyperlink" xfId="1502" builtinId="9" hidden="1"/>
    <cellStyle name="Followed Hyperlink" xfId="1987" builtinId="9" hidden="1"/>
    <cellStyle name="Followed Hyperlink" xfId="1483" builtinId="9" hidden="1"/>
    <cellStyle name="Followed Hyperlink" xfId="1884" builtinId="9" hidden="1"/>
    <cellStyle name="Followed Hyperlink" xfId="1868" builtinId="9" hidden="1"/>
    <cellStyle name="Followed Hyperlink" xfId="1698" builtinId="9" hidden="1"/>
    <cellStyle name="Followed Hyperlink" xfId="1454" builtinId="9" hidden="1"/>
    <cellStyle name="Followed Hyperlink" xfId="1976" builtinId="9" hidden="1"/>
    <cellStyle name="Followed Hyperlink" xfId="1815" builtinId="9" hidden="1"/>
    <cellStyle name="Followed Hyperlink" xfId="1620" builtinId="9" hidden="1"/>
    <cellStyle name="Followed Hyperlink" xfId="1546" builtinId="9" hidden="1"/>
    <cellStyle name="Followed Hyperlink" xfId="1536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192" builtinId="9" hidden="1"/>
    <cellStyle name="Followed Hyperlink" xfId="2136" builtinId="9" hidden="1"/>
    <cellStyle name="Followed Hyperlink" xfId="2160" builtinId="9" hidden="1"/>
    <cellStyle name="Followed Hyperlink" xfId="2221" builtinId="9" hidden="1"/>
    <cellStyle name="Followed Hyperlink" xfId="2206" builtinId="9" hidden="1"/>
    <cellStyle name="Followed Hyperlink" xfId="2152" builtinId="9" hidden="1"/>
    <cellStyle name="Followed Hyperlink" xfId="2158" builtinId="9" hidden="1"/>
    <cellStyle name="Followed Hyperlink" xfId="2219" builtinId="9" hidden="1"/>
    <cellStyle name="Followed Hyperlink" xfId="2204" builtinId="9" hidden="1"/>
    <cellStyle name="Followed Hyperlink" xfId="2149" builtinId="9" hidden="1"/>
    <cellStyle name="Followed Hyperlink" xfId="2156" builtinId="9" hidden="1"/>
    <cellStyle name="Followed Hyperlink" xfId="2217" builtinId="9" hidden="1"/>
    <cellStyle name="Followed Hyperlink" xfId="2202" builtinId="9" hidden="1"/>
    <cellStyle name="Followed Hyperlink" xfId="2147" builtinId="9" hidden="1"/>
    <cellStyle name="Followed Hyperlink" xfId="2155" builtinId="9" hidden="1"/>
    <cellStyle name="Followed Hyperlink" xfId="2215" builtinId="9" hidden="1"/>
    <cellStyle name="Followed Hyperlink" xfId="2200" builtinId="9" hidden="1"/>
    <cellStyle name="Followed Hyperlink" xfId="2145" builtinId="9" hidden="1"/>
    <cellStyle name="Followed Hyperlink" xfId="2154" builtinId="9" hidden="1"/>
    <cellStyle name="Followed Hyperlink" xfId="2213" builtinId="9" hidden="1"/>
    <cellStyle name="Followed Hyperlink" xfId="2198" builtinId="9" hidden="1"/>
    <cellStyle name="Followed Hyperlink" xfId="2142" builtinId="9" hidden="1"/>
    <cellStyle name="Followed Hyperlink" xfId="2153" builtinId="9" hidden="1"/>
    <cellStyle name="Followed Hyperlink" xfId="2211" builtinId="9" hidden="1"/>
    <cellStyle name="Followed Hyperlink" xfId="2195" builtinId="9" hidden="1"/>
    <cellStyle name="Followed Hyperlink" xfId="2139" builtinId="9" hidden="1"/>
    <cellStyle name="Followed Hyperlink" xfId="2159" builtinId="9" hidden="1"/>
    <cellStyle name="Followed Hyperlink" xfId="2157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1625" builtinId="9" hidden="1"/>
    <cellStyle name="Followed Hyperlink" xfId="1893" builtinId="9" hidden="1"/>
    <cellStyle name="Followed Hyperlink" xfId="2060" builtinId="9" hidden="1"/>
    <cellStyle name="Followed Hyperlink" xfId="1523" builtinId="9" hidden="1"/>
    <cellStyle name="Followed Hyperlink" xfId="1878" builtinId="9" hidden="1"/>
    <cellStyle name="Followed Hyperlink" xfId="1998" builtinId="9" hidden="1"/>
    <cellStyle name="Followed Hyperlink" xfId="1984" builtinId="9" hidden="1"/>
    <cellStyle name="Followed Hyperlink" xfId="2351" builtinId="9" hidden="1"/>
    <cellStyle name="Followed Hyperlink" xfId="2352" builtinId="9" hidden="1"/>
    <cellStyle name="Followed Hyperlink" xfId="1600" builtinId="9" hidden="1"/>
    <cellStyle name="Followed Hyperlink" xfId="1551" builtinId="9" hidden="1"/>
    <cellStyle name="Followed Hyperlink" xfId="1883" builtinId="9" hidden="1"/>
    <cellStyle name="Followed Hyperlink" xfId="1688" builtinId="9" hidden="1"/>
    <cellStyle name="Followed Hyperlink" xfId="2348" builtinId="9" hidden="1"/>
    <cellStyle name="Followed Hyperlink" xfId="2047" builtinId="9" hidden="1"/>
    <cellStyle name="Followed Hyperlink" xfId="2207" builtinId="9" hidden="1"/>
    <cellStyle name="Followed Hyperlink" xfId="1544" builtinId="9" hidden="1"/>
    <cellStyle name="Followed Hyperlink" xfId="2162" builtinId="9" hidden="1"/>
    <cellStyle name="Followed Hyperlink" xfId="2057" builtinId="9" hidden="1"/>
    <cellStyle name="Followed Hyperlink" xfId="1869" builtinId="9" hidden="1"/>
    <cellStyle name="Followed Hyperlink" xfId="2065" builtinId="9" hidden="1"/>
    <cellStyle name="Followed Hyperlink" xfId="2004" builtinId="9" hidden="1"/>
    <cellStyle name="Followed Hyperlink" xfId="1506" builtinId="9" hidden="1"/>
    <cellStyle name="Followed Hyperlink" xfId="1516" builtinId="9" hidden="1"/>
    <cellStyle name="Followed Hyperlink" xfId="1712" builtinId="9" hidden="1"/>
    <cellStyle name="Followed Hyperlink" xfId="2056" builtinId="9" hidden="1"/>
    <cellStyle name="Followed Hyperlink" xfId="1606" builtinId="9" hidden="1"/>
    <cellStyle name="Followed Hyperlink" xfId="1540" builtinId="9" hidden="1"/>
    <cellStyle name="Followed Hyperlink" xfId="2336" builtinId="9" hidden="1"/>
    <cellStyle name="Followed Hyperlink" xfId="1478" builtinId="9" hidden="1"/>
    <cellStyle name="Followed Hyperlink" xfId="2337" builtinId="9" hidden="1"/>
    <cellStyle name="Followed Hyperlink" xfId="1736" builtinId="9" hidden="1"/>
    <cellStyle name="Followed Hyperlink" xfId="1560" builtinId="9" hidden="1"/>
    <cellStyle name="Followed Hyperlink" xfId="1687" builtinId="9" hidden="1"/>
    <cellStyle name="Followed Hyperlink" xfId="1981" builtinId="9" hidden="1"/>
    <cellStyle name="Followed Hyperlink" xfId="2334" builtinId="9" hidden="1"/>
    <cellStyle name="Followed Hyperlink" xfId="1488" builtinId="9" hidden="1"/>
    <cellStyle name="Followed Hyperlink" xfId="2335" builtinId="9" hidden="1"/>
    <cellStyle name="Followed Hyperlink" xfId="1653" builtinId="9" hidden="1"/>
    <cellStyle name="Followed Hyperlink" xfId="1596" builtinId="9" hidden="1"/>
    <cellStyle name="Followed Hyperlink" xfId="1607" builtinId="9" hidden="1"/>
    <cellStyle name="Followed Hyperlink" xfId="2030" builtinId="9" hidden="1"/>
    <cellStyle name="Followed Hyperlink" xfId="2033" builtinId="9" hidden="1"/>
    <cellStyle name="Followed Hyperlink" xfId="1636" builtinId="9" hidden="1"/>
    <cellStyle name="Followed Hyperlink" xfId="2038" builtinId="9" hidden="1"/>
    <cellStyle name="Followed Hyperlink" xfId="1630" builtinId="9" hidden="1"/>
    <cellStyle name="Followed Hyperlink" xfId="2332" builtinId="9" hidden="1"/>
    <cellStyle name="Followed Hyperlink" xfId="1704" builtinId="9" hidden="1"/>
    <cellStyle name="Followed Hyperlink" xfId="1720" builtinId="9" hidden="1"/>
    <cellStyle name="Followed Hyperlink" xfId="2333" builtinId="9" hidden="1"/>
    <cellStyle name="Followed Hyperlink" xfId="2220" builtinId="9" hidden="1"/>
    <cellStyle name="Followed Hyperlink" xfId="1992" builtinId="9" hidden="1"/>
    <cellStyle name="Followed Hyperlink" xfId="1896" builtinId="9" hidden="1"/>
    <cellStyle name="Followed Hyperlink" xfId="2303" builtinId="9" hidden="1"/>
    <cellStyle name="Followed Hyperlink" xfId="1489" builtinId="9" hidden="1"/>
    <cellStyle name="Followed Hyperlink" xfId="1837" builtinId="9" hidden="1"/>
    <cellStyle name="Followed Hyperlink" xfId="1715" builtinId="9" hidden="1"/>
    <cellStyle name="Followed Hyperlink" xfId="2044" builtinId="9" hidden="1"/>
    <cellStyle name="Followed Hyperlink" xfId="1740" builtinId="9" hidden="1"/>
    <cellStyle name="Followed Hyperlink" xfId="2210" builtinId="9" hidden="1"/>
    <cellStyle name="Followed Hyperlink" xfId="1762" builtinId="9" hidden="1"/>
    <cellStyle name="Followed Hyperlink" xfId="2194" builtinId="9" hidden="1"/>
    <cellStyle name="Followed Hyperlink" xfId="1597" builtinId="9" hidden="1"/>
    <cellStyle name="Followed Hyperlink" xfId="2138" builtinId="9" hidden="1"/>
    <cellStyle name="Followed Hyperlink" xfId="1709" builtinId="9" hidden="1"/>
    <cellStyle name="Followed Hyperlink" xfId="1608" builtinId="9" hidden="1"/>
    <cellStyle name="Followed Hyperlink" xfId="1490" builtinId="9" hidden="1"/>
    <cellStyle name="Followed Hyperlink" xfId="1716" builtinId="9" hidden="1"/>
    <cellStyle name="Followed Hyperlink" xfId="2325" builtinId="9" hidden="1"/>
    <cellStyle name="Followed Hyperlink" xfId="2046" builtinId="9" hidden="1"/>
    <cellStyle name="Followed Hyperlink" xfId="2051" builtinId="9" hidden="1"/>
    <cellStyle name="Followed Hyperlink" xfId="2326" builtinId="9" hidden="1"/>
    <cellStyle name="Followed Hyperlink" xfId="2205" builtinId="9" hidden="1"/>
    <cellStyle name="Followed Hyperlink" xfId="1507" builtinId="9" hidden="1"/>
    <cellStyle name="Followed Hyperlink" xfId="2054" builtinId="9" hidden="1"/>
    <cellStyle name="Followed Hyperlink" xfId="2308" builtinId="9" hidden="1"/>
    <cellStyle name="Followed Hyperlink" xfId="2150" builtinId="9" hidden="1"/>
    <cellStyle name="Followed Hyperlink" xfId="1710" builtinId="9" hidden="1"/>
    <cellStyle name="Followed Hyperlink" xfId="2021" builtinId="9" hidden="1"/>
    <cellStyle name="Followed Hyperlink" xfId="1652" builtinId="9" hidden="1"/>
    <cellStyle name="Followed Hyperlink" xfId="2062" builtinId="9" hidden="1"/>
    <cellStyle name="Followed Hyperlink" xfId="1635" builtinId="9" hidden="1"/>
    <cellStyle name="Followed Hyperlink" xfId="2031" builtinId="9" hidden="1"/>
    <cellStyle name="Followed Hyperlink" xfId="2036" builtinId="9" hidden="1"/>
    <cellStyle name="Followed Hyperlink" xfId="1628" builtinId="9" hidden="1"/>
    <cellStyle name="Followed Hyperlink" xfId="1692" builtinId="9" hidden="1"/>
    <cellStyle name="Followed Hyperlink" xfId="2322" builtinId="9" hidden="1"/>
    <cellStyle name="Followed Hyperlink" xfId="1889" builtinId="9" hidden="1"/>
    <cellStyle name="Followed Hyperlink" xfId="1403" builtinId="9" hidden="1"/>
    <cellStyle name="Followed Hyperlink" xfId="2324" builtinId="9" hidden="1"/>
    <cellStyle name="Followed Hyperlink" xfId="2218" builtinId="9" hidden="1"/>
    <cellStyle name="Followed Hyperlink" xfId="1531" builtinId="9" hidden="1"/>
    <cellStyle name="Followed Hyperlink" xfId="2050" builtinId="9" hidden="1"/>
    <cellStyle name="Followed Hyperlink" xfId="2323" builtinId="9" hidden="1"/>
    <cellStyle name="Followed Hyperlink" xfId="2203" builtinId="9" hidden="1"/>
    <cellStyle name="Followed Hyperlink" xfId="1542" builtinId="9" hidden="1"/>
    <cellStyle name="Followed Hyperlink" xfId="1555" builtinId="9" hidden="1"/>
    <cellStyle name="Followed Hyperlink" xfId="2307" builtinId="9" hidden="1"/>
    <cellStyle name="Followed Hyperlink" xfId="2006" builtinId="9" hidden="1"/>
    <cellStyle name="Followed Hyperlink" xfId="1449" builtinId="9" hidden="1"/>
    <cellStyle name="Followed Hyperlink" xfId="1764" builtinId="9" hidden="1"/>
    <cellStyle name="Followed Hyperlink" xfId="2035" builtinId="9" hidden="1"/>
    <cellStyle name="Followed Hyperlink" xfId="1632" builtinId="9" hidden="1"/>
    <cellStyle name="Followed Hyperlink" xfId="2003" builtinId="9" hidden="1"/>
    <cellStyle name="Followed Hyperlink" xfId="2321" builtinId="9" hidden="1"/>
    <cellStyle name="Followed Hyperlink" xfId="1823" builtinId="9" hidden="1"/>
    <cellStyle name="Followed Hyperlink" xfId="2320" builtinId="9" hidden="1"/>
    <cellStyle name="Followed Hyperlink" xfId="1982" builtinId="9" hidden="1"/>
    <cellStyle name="Followed Hyperlink" xfId="2305" builtinId="9" hidden="1"/>
    <cellStyle name="Followed Hyperlink" xfId="1734" builtinId="9" hidden="1"/>
    <cellStyle name="Followed Hyperlink" xfId="2027" builtinId="9" hidden="1"/>
    <cellStyle name="Followed Hyperlink" xfId="1985" builtinId="9" hidden="1"/>
    <cellStyle name="Followed Hyperlink" xfId="1445" builtinId="9" hidden="1"/>
    <cellStyle name="Followed Hyperlink" xfId="1694" builtinId="9" hidden="1"/>
    <cellStyle name="Followed Hyperlink" xfId="1522" builtinId="9" hidden="1"/>
    <cellStyle name="Followed Hyperlink" xfId="2318" builtinId="9" hidden="1"/>
    <cellStyle name="Followed Hyperlink" xfId="1866" builtinId="9" hidden="1"/>
    <cellStyle name="Followed Hyperlink" xfId="2032" builtinId="9" hidden="1"/>
    <cellStyle name="Followed Hyperlink" xfId="1696" builtinId="9" hidden="1"/>
    <cellStyle name="Followed Hyperlink" xfId="2037" builtinId="9" hidden="1"/>
    <cellStyle name="Followed Hyperlink" xfId="1690" builtinId="9" hidden="1"/>
    <cellStyle name="Followed Hyperlink" xfId="1634" builtinId="9" hidden="1"/>
    <cellStyle name="Followed Hyperlink" xfId="2311" builtinId="9" hidden="1"/>
    <cellStyle name="Followed Hyperlink" xfId="1707" builtinId="9" hidden="1"/>
    <cellStyle name="Followed Hyperlink" xfId="2049" builtinId="9" hidden="1"/>
    <cellStyle name="Followed Hyperlink" xfId="2313" builtinId="9" hidden="1"/>
    <cellStyle name="Followed Hyperlink" xfId="2209" builtinId="9" hidden="1"/>
    <cellStyle name="Followed Hyperlink" xfId="1993" builtinId="9" hidden="1"/>
    <cellStyle name="Followed Hyperlink" xfId="2053" builtinId="9" hidden="1"/>
    <cellStyle name="Followed Hyperlink" xfId="2312" builtinId="9" hidden="1"/>
    <cellStyle name="Followed Hyperlink" xfId="2193" builtinId="9" hidden="1"/>
    <cellStyle name="Followed Hyperlink" xfId="1500" builtinId="9" hidden="1"/>
    <cellStyle name="Followed Hyperlink" xfId="1598" builtinId="9" hidden="1"/>
    <cellStyle name="Followed Hyperlink" xfId="2300" builtinId="9" hidden="1"/>
    <cellStyle name="Followed Hyperlink" xfId="2137" builtinId="9" hidden="1"/>
    <cellStyle name="Followed Hyperlink" xfId="1499" builtinId="9" hidden="1"/>
    <cellStyle name="Followed Hyperlink" xfId="2025" builtinId="9" hidden="1"/>
    <cellStyle name="Followed Hyperlink" xfId="1722" builtinId="9" hidden="1"/>
    <cellStyle name="Followed Hyperlink" xfId="1619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387" builtinId="9" hidden="1"/>
    <cellStyle name="Followed Hyperlink" xfId="2199" builtinId="9" hidden="1"/>
    <cellStyle name="Followed Hyperlink" xfId="2140" builtinId="9" hidden="1"/>
    <cellStyle name="Followed Hyperlink" xfId="2412" builtinId="9" hidden="1"/>
    <cellStyle name="Followed Hyperlink" xfId="2400" builtinId="9" hidden="1"/>
    <cellStyle name="Followed Hyperlink" xfId="2212" builtinId="9" hidden="1"/>
    <cellStyle name="Followed Hyperlink" xfId="1594" builtinId="9" hidden="1"/>
    <cellStyle name="Followed Hyperlink" xfId="2411" builtinId="9" hidden="1"/>
    <cellStyle name="Followed Hyperlink" xfId="2398" builtinId="9" hidden="1"/>
    <cellStyle name="Followed Hyperlink" xfId="1624" builtinId="9" hidden="1"/>
    <cellStyle name="Followed Hyperlink" xfId="2196" builtinId="9" hidden="1"/>
    <cellStyle name="Followed Hyperlink" xfId="2408" builtinId="9" hidden="1"/>
    <cellStyle name="Followed Hyperlink" xfId="2395" builtinId="9" hidden="1"/>
    <cellStyle name="Followed Hyperlink" xfId="1629" builtinId="9" hidden="1"/>
    <cellStyle name="Followed Hyperlink" xfId="2315" builtinId="9" hidden="1"/>
    <cellStyle name="Followed Hyperlink" xfId="2406" builtinId="9" hidden="1"/>
    <cellStyle name="Followed Hyperlink" xfId="2393" builtinId="9" hidden="1"/>
    <cellStyle name="Followed Hyperlink" xfId="1658" builtinId="9" hidden="1"/>
    <cellStyle name="Followed Hyperlink" xfId="1545" builtinId="9" hidden="1"/>
    <cellStyle name="Followed Hyperlink" xfId="2404" builtinId="9" hidden="1"/>
    <cellStyle name="Followed Hyperlink" xfId="2391" builtinId="9" hidden="1"/>
    <cellStyle name="Followed Hyperlink" xfId="2022" builtinId="9" hidden="1"/>
    <cellStyle name="Followed Hyperlink" xfId="1891" builtinId="9" hidden="1"/>
    <cellStyle name="Followed Hyperlink" xfId="2402" builtinId="9" hidden="1"/>
    <cellStyle name="Followed Hyperlink" xfId="2389" builtinId="9" hidden="1"/>
    <cellStyle name="Followed Hyperlink" xfId="2304" builtinId="9" hidden="1"/>
    <cellStyle name="Followed Hyperlink" xfId="2302" builtinId="9" hidden="1"/>
    <cellStyle name="Followed Hyperlink" xfId="1996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052" builtinId="9" hidden="1"/>
    <cellStyle name="Followed Hyperlink" xfId="1451" builtinId="9" hidden="1"/>
    <cellStyle name="Followed Hyperlink" xfId="2492" builtinId="9" hidden="1"/>
    <cellStyle name="Followed Hyperlink" xfId="1496" builtinId="9" hidden="1"/>
    <cellStyle name="Followed Hyperlink" xfId="1595" builtinId="9" hidden="1"/>
    <cellStyle name="Followed Hyperlink" xfId="1937" builtinId="9" hidden="1"/>
    <cellStyle name="Followed Hyperlink" xfId="1748" builtinId="9" hidden="1"/>
    <cellStyle name="Followed Hyperlink" xfId="1599" builtinId="9" hidden="1"/>
    <cellStyle name="Followed Hyperlink" xfId="2522" builtinId="9" hidden="1"/>
    <cellStyle name="Followed Hyperlink" xfId="2523" builtinId="9" hidden="1"/>
    <cellStyle name="Followed Hyperlink" xfId="1633" builtinId="9" hidden="1"/>
    <cellStyle name="Followed Hyperlink" xfId="1473" builtinId="9" hidden="1"/>
    <cellStyle name="Followed Hyperlink" xfId="2306" builtinId="9" hidden="1"/>
    <cellStyle name="Followed Hyperlink" xfId="2151" builtinId="9" hidden="1"/>
    <cellStyle name="Followed Hyperlink" xfId="1975" builtinId="9" hidden="1"/>
    <cellStyle name="Followed Hyperlink" xfId="1552" builtinId="9" hidden="1"/>
    <cellStyle name="Followed Hyperlink" xfId="2039" builtinId="9" hidden="1"/>
    <cellStyle name="Followed Hyperlink" xfId="1721" builtinId="9" hidden="1"/>
    <cellStyle name="Followed Hyperlink" xfId="2144" builtinId="9" hidden="1"/>
    <cellStyle name="Followed Hyperlink" xfId="2514" builtinId="9" hidden="1"/>
    <cellStyle name="Followed Hyperlink" xfId="2515" builtinId="9" hidden="1"/>
    <cellStyle name="Followed Hyperlink" xfId="1446" builtinId="9" hidden="1"/>
    <cellStyle name="Followed Hyperlink" xfId="2340" builtinId="9" hidden="1"/>
    <cellStyle name="Followed Hyperlink" xfId="2329" builtinId="9" hidden="1"/>
    <cellStyle name="Followed Hyperlink" xfId="2491" builtinId="9" hidden="1"/>
    <cellStyle name="Followed Hyperlink" xfId="2316" builtinId="9" hidden="1"/>
    <cellStyle name="Followed Hyperlink" xfId="1656" builtinId="9" hidden="1"/>
    <cellStyle name="Followed Hyperlink" xfId="1733" builtinId="9" hidden="1"/>
    <cellStyle name="Followed Hyperlink" xfId="1836" builtinId="9" hidden="1"/>
    <cellStyle name="Followed Hyperlink" xfId="2376" builtinId="9" hidden="1"/>
    <cellStyle name="Followed Hyperlink" xfId="1467" builtinId="9" hidden="1"/>
    <cellStyle name="Followed Hyperlink" xfId="1550" builtinId="9" hidden="1"/>
    <cellStyle name="Followed Hyperlink" xfId="1474" builtinId="9" hidden="1"/>
    <cellStyle name="Followed Hyperlink" xfId="2309" builtinId="9" hidden="1"/>
    <cellStyle name="Followed Hyperlink" xfId="2364" builtinId="9" hidden="1"/>
    <cellStyle name="Followed Hyperlink" xfId="2509" builtinId="9" hidden="1"/>
    <cellStyle name="Followed Hyperlink" xfId="1487" builtinId="9" hidden="1"/>
    <cellStyle name="Followed Hyperlink" xfId="2370" builtinId="9" hidden="1"/>
    <cellStyle name="Followed Hyperlink" xfId="2511" builtinId="9" hidden="1"/>
    <cellStyle name="Followed Hyperlink" xfId="2410" builtinId="9" hidden="1"/>
    <cellStyle name="Followed Hyperlink" xfId="1534" builtinId="9" hidden="1"/>
    <cellStyle name="Followed Hyperlink" xfId="2191" builtinId="9" hidden="1"/>
    <cellStyle name="Followed Hyperlink" xfId="2510" builtinId="9" hidden="1"/>
    <cellStyle name="Followed Hyperlink" xfId="2397" builtinId="9" hidden="1"/>
    <cellStyle name="Followed Hyperlink" xfId="1719" builtinId="9" hidden="1"/>
    <cellStyle name="Followed Hyperlink" xfId="2380" builtinId="9" hidden="1"/>
    <cellStyle name="Followed Hyperlink" xfId="2490" builtinId="9" hidden="1"/>
    <cellStyle name="Followed Hyperlink" xfId="2314" builtinId="9" hidden="1"/>
    <cellStyle name="Followed Hyperlink" xfId="2342" builtinId="9" hidden="1"/>
    <cellStyle name="Followed Hyperlink" xfId="1553" builtinId="9" hidden="1"/>
    <cellStyle name="Followed Hyperlink" xfId="2357" builtinId="9" hidden="1"/>
    <cellStyle name="Followed Hyperlink" xfId="1450" builtinId="9" hidden="1"/>
    <cellStyle name="Followed Hyperlink" xfId="2161" builtinId="9" hidden="1"/>
    <cellStyle name="Followed Hyperlink" xfId="2507" builtinId="9" hidden="1"/>
    <cellStyle name="Followed Hyperlink" xfId="2369" builtinId="9" hidden="1"/>
    <cellStyle name="Followed Hyperlink" xfId="2373" builtinId="9" hidden="1"/>
    <cellStyle name="Followed Hyperlink" xfId="2399" builtinId="9" hidden="1"/>
    <cellStyle name="Followed Hyperlink" xfId="2208" builtinId="9" hidden="1"/>
    <cellStyle name="Followed Hyperlink" xfId="1469" builtinId="9" hidden="1"/>
    <cellStyle name="Followed Hyperlink" xfId="1455" builtinId="9" hidden="1"/>
    <cellStyle name="Followed Hyperlink" xfId="2359" builtinId="9" hidden="1"/>
    <cellStyle name="Followed Hyperlink" xfId="2260" builtinId="9" hidden="1"/>
    <cellStyle name="Followed Hyperlink" xfId="2363" builtinId="9" hidden="1"/>
    <cellStyle name="Followed Hyperlink" xfId="2063" builtinId="9" hidden="1"/>
    <cellStyle name="Followed Hyperlink" xfId="2506" builtinId="9" hidden="1"/>
    <cellStyle name="Followed Hyperlink" xfId="1472" builtinId="9" hidden="1"/>
    <cellStyle name="Followed Hyperlink" xfId="2505" builtinId="9" hidden="1"/>
    <cellStyle name="Followed Hyperlink" xfId="1501" builtinId="9" hidden="1"/>
    <cellStyle name="Followed Hyperlink" xfId="2489" builtinId="9" hidden="1"/>
    <cellStyle name="Followed Hyperlink" xfId="1980" builtinId="9" hidden="1"/>
    <cellStyle name="Followed Hyperlink" xfId="1738" builtinId="9" hidden="1"/>
    <cellStyle name="Followed Hyperlink" xfId="2360" builtinId="9" hidden="1"/>
    <cellStyle name="Followed Hyperlink" xfId="2024" builtinId="9" hidden="1"/>
    <cellStyle name="Followed Hyperlink" xfId="1730" builtinId="9" hidden="1"/>
    <cellStyle name="Followed Hyperlink" xfId="2365" builtinId="9" hidden="1"/>
    <cellStyle name="Followed Hyperlink" xfId="2501" builtinId="9" hidden="1"/>
    <cellStyle name="Followed Hyperlink" xfId="1514" builtinId="9" hidden="1"/>
    <cellStyle name="Followed Hyperlink" xfId="1525" builtinId="9" hidden="1"/>
    <cellStyle name="Followed Hyperlink" xfId="2503" builtinId="9" hidden="1"/>
    <cellStyle name="Followed Hyperlink" xfId="2407" builtinId="9" hidden="1"/>
    <cellStyle name="Followed Hyperlink" xfId="1894" builtinId="9" hidden="1"/>
    <cellStyle name="Followed Hyperlink" xfId="1481" builtinId="9" hidden="1"/>
    <cellStyle name="Followed Hyperlink" xfId="2502" builtinId="9" hidden="1"/>
    <cellStyle name="Followed Hyperlink" xfId="2394" builtinId="9" hidden="1"/>
    <cellStyle name="Followed Hyperlink" xfId="1645" builtinId="9" hidden="1"/>
    <cellStyle name="Followed Hyperlink" xfId="1486" builtinId="9" hidden="1"/>
    <cellStyle name="Followed Hyperlink" xfId="2488" builtinId="9" hidden="1"/>
    <cellStyle name="Followed Hyperlink" xfId="1657" builtinId="9" hidden="1"/>
    <cellStyle name="Followed Hyperlink" xfId="1497" builtinId="9" hidden="1"/>
    <cellStyle name="Followed Hyperlink" xfId="1726" builtinId="9" hidden="1"/>
    <cellStyle name="Followed Hyperlink" xfId="1498" builtinId="9" hidden="1"/>
    <cellStyle name="Followed Hyperlink" xfId="1482" builtinId="9" hidden="1"/>
    <cellStyle name="Followed Hyperlink" xfId="1477" builtinId="9" hidden="1"/>
    <cellStyle name="Followed Hyperlink" xfId="1539" builtinId="9" hidden="1"/>
    <cellStyle name="Followed Hyperlink" xfId="2362" builtinId="9" hidden="1"/>
    <cellStyle name="Followed Hyperlink" xfId="1702" builtinId="9" hidden="1"/>
    <cellStyle name="Followed Hyperlink" xfId="2366" builtinId="9" hidden="1"/>
    <cellStyle name="Followed Hyperlink" xfId="2498" builtinId="9" hidden="1"/>
    <cellStyle name="Followed Hyperlink" xfId="1508" builtinId="9" hidden="1"/>
    <cellStyle name="Followed Hyperlink" xfId="2405" builtinId="9" hidden="1"/>
    <cellStyle name="Followed Hyperlink" xfId="2135" builtinId="9" hidden="1"/>
    <cellStyle name="Followed Hyperlink" xfId="2392" builtinId="9" hidden="1"/>
    <cellStyle name="Followed Hyperlink" xfId="1718" builtinId="9" hidden="1"/>
    <cellStyle name="Followed Hyperlink" xfId="2026" builtinId="9" hidden="1"/>
    <cellStyle name="Followed Hyperlink" xfId="1480" builtinId="9" hidden="1"/>
    <cellStyle name="Followed Hyperlink" xfId="2377" builtinId="9" hidden="1"/>
    <cellStyle name="Followed Hyperlink" xfId="2229" builtinId="9" hidden="1"/>
    <cellStyle name="Followed Hyperlink" xfId="1640" builtinId="9" hidden="1"/>
    <cellStyle name="Followed Hyperlink" xfId="2495" builtinId="9" hidden="1"/>
    <cellStyle name="Followed Hyperlink" xfId="2007" builtinId="9" hidden="1"/>
    <cellStyle name="Followed Hyperlink" xfId="2403" builtinId="9" hidden="1"/>
    <cellStyle name="Followed Hyperlink" xfId="2297" builtinId="9" hidden="1"/>
    <cellStyle name="Followed Hyperlink" xfId="2390" builtinId="9" hidden="1"/>
    <cellStyle name="Followed Hyperlink" xfId="2374" builtinId="9" hidden="1"/>
    <cellStyle name="Followed Hyperlink" xfId="2143" builtinId="9" hidden="1"/>
    <cellStyle name="Followed Hyperlink" xfId="1541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567" builtinId="9" hidden="1"/>
    <cellStyle name="Followed Hyperlink" xfId="1460" builtinId="9" hidden="1"/>
    <cellStyle name="Followed Hyperlink" xfId="2538" builtinId="9" hidden="1"/>
    <cellStyle name="Followed Hyperlink" xfId="2579" builtinId="9" hidden="1"/>
    <cellStyle name="Followed Hyperlink" xfId="2573" builtinId="9" hidden="1"/>
    <cellStyle name="Followed Hyperlink" xfId="2358" builtinId="9" hidden="1"/>
    <cellStyle name="Followed Hyperlink" xfId="2536" builtinId="9" hidden="1"/>
    <cellStyle name="Followed Hyperlink" xfId="2578" builtinId="9" hidden="1"/>
    <cellStyle name="Followed Hyperlink" xfId="2572" builtinId="9" hidden="1"/>
    <cellStyle name="Followed Hyperlink" xfId="1995" builtinId="9" hidden="1"/>
    <cellStyle name="Followed Hyperlink" xfId="2534" builtinId="9" hidden="1"/>
    <cellStyle name="Followed Hyperlink" xfId="2577" builtinId="9" hidden="1"/>
    <cellStyle name="Followed Hyperlink" xfId="2571" builtinId="9" hidden="1"/>
    <cellStyle name="Followed Hyperlink" xfId="1631" builtinId="9" hidden="1"/>
    <cellStyle name="Followed Hyperlink" xfId="2533" builtinId="9" hidden="1"/>
    <cellStyle name="Followed Hyperlink" xfId="2576" builtinId="9" hidden="1"/>
    <cellStyle name="Followed Hyperlink" xfId="2570" builtinId="9" hidden="1"/>
    <cellStyle name="Followed Hyperlink" xfId="2298" builtinId="9" hidden="1"/>
    <cellStyle name="Followed Hyperlink" xfId="2532" builtinId="9" hidden="1"/>
    <cellStyle name="Followed Hyperlink" xfId="2575" builtinId="9" hidden="1"/>
    <cellStyle name="Followed Hyperlink" xfId="2569" builtinId="9" hidden="1"/>
    <cellStyle name="Followed Hyperlink" xfId="2494" builtinId="9" hidden="1"/>
    <cellStyle name="Followed Hyperlink" xfId="1491" builtinId="9" hidden="1"/>
    <cellStyle name="Followed Hyperlink" xfId="2574" builtinId="9" hidden="1"/>
    <cellStyle name="Followed Hyperlink" xfId="2568" builtinId="9" hidden="1"/>
    <cellStyle name="Followed Hyperlink" xfId="2493" builtinId="9" hidden="1"/>
    <cellStyle name="Followed Hyperlink" xfId="2537" builtinId="9" hidden="1"/>
    <cellStyle name="Followed Hyperlink" xfId="253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3445" builtinId="9" hidden="1"/>
    <cellStyle name="Followed Hyperlink" xfId="3447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90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70" builtinId="9" hidden="1"/>
    <cellStyle name="Followed Hyperlink" xfId="3671" builtinId="9" hidden="1"/>
    <cellStyle name="Followed Hyperlink" xfId="3672" builtinId="9" hidden="1"/>
    <cellStyle name="Followed Hyperlink" xfId="3673" builtinId="9" hidden="1"/>
    <cellStyle name="Followed Hyperlink" xfId="3674" builtinId="9" hidden="1"/>
    <cellStyle name="Followed Hyperlink" xfId="3675" builtinId="9" hidden="1"/>
    <cellStyle name="Followed Hyperlink" xfId="3676" builtinId="9" hidden="1"/>
    <cellStyle name="Followed Hyperlink" xfId="3677" builtinId="9" hidden="1"/>
    <cellStyle name="Followed Hyperlink" xfId="3678" builtinId="9" hidden="1"/>
    <cellStyle name="Followed Hyperlink" xfId="3679" builtinId="9" hidden="1"/>
    <cellStyle name="Followed Hyperlink" xfId="3680" builtinId="9" hidden="1"/>
    <cellStyle name="Followed Hyperlink" xfId="3681" builtinId="9" hidden="1"/>
    <cellStyle name="Followed Hyperlink" xfId="3682" builtinId="9" hidden="1"/>
    <cellStyle name="Followed Hyperlink" xfId="3683" builtinId="9" hidden="1"/>
    <cellStyle name="Followed Hyperlink" xfId="3684" builtinId="9" hidden="1"/>
    <cellStyle name="Followed Hyperlink" xfId="3685" builtinId="9" hidden="1"/>
    <cellStyle name="Followed Hyperlink" xfId="3686" builtinId="9" hidden="1"/>
    <cellStyle name="Followed Hyperlink" xfId="3687" builtinId="9" hidden="1"/>
    <cellStyle name="Followed Hyperlink" xfId="3688" builtinId="9" hidden="1"/>
    <cellStyle name="Followed Hyperlink" xfId="3689" builtinId="9" hidden="1"/>
    <cellStyle name="Followed Hyperlink" xfId="3690" builtinId="9" hidden="1"/>
    <cellStyle name="Followed Hyperlink" xfId="3691" builtinId="9" hidden="1"/>
    <cellStyle name="Followed Hyperlink" xfId="3692" builtinId="9" hidden="1"/>
    <cellStyle name="Followed Hyperlink" xfId="3693" builtinId="9" hidden="1"/>
    <cellStyle name="Followed Hyperlink" xfId="3694" builtinId="9" hidden="1"/>
    <cellStyle name="Followed Hyperlink" xfId="3695" builtinId="9" hidden="1"/>
    <cellStyle name="Followed Hyperlink" xfId="3696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58" builtinId="9" hidden="1"/>
    <cellStyle name="Followed Hyperlink" xfId="3759" builtinId="9" hidden="1"/>
    <cellStyle name="Followed Hyperlink" xfId="3760" builtinId="9" hidden="1"/>
    <cellStyle name="Followed Hyperlink" xfId="3761" builtinId="9" hidden="1"/>
    <cellStyle name="Followed Hyperlink" xfId="3762" builtinId="9" hidden="1"/>
    <cellStyle name="Followed Hyperlink" xfId="3763" builtinId="9" hidden="1"/>
    <cellStyle name="Followed Hyperlink" xfId="3764" builtinId="9" hidden="1"/>
    <cellStyle name="Followed Hyperlink" xfId="3765" builtinId="9" hidden="1"/>
    <cellStyle name="Followed Hyperlink" xfId="3766" builtinId="9" hidden="1"/>
    <cellStyle name="Followed Hyperlink" xfId="3767" builtinId="9" hidden="1"/>
    <cellStyle name="Followed Hyperlink" xfId="3768" builtinId="9" hidden="1"/>
    <cellStyle name="Followed Hyperlink" xfId="3769" builtinId="9" hidden="1"/>
    <cellStyle name="Followed Hyperlink" xfId="3770" builtinId="9" hidden="1"/>
    <cellStyle name="Followed Hyperlink" xfId="3771" builtinId="9" hidden="1"/>
    <cellStyle name="Followed Hyperlink" xfId="3772" builtinId="9" hidden="1"/>
    <cellStyle name="Followed Hyperlink" xfId="3773" builtinId="9" hidden="1"/>
    <cellStyle name="Followed Hyperlink" xfId="3774" builtinId="9" hidden="1"/>
    <cellStyle name="Followed Hyperlink" xfId="3775" builtinId="9" hidden="1"/>
    <cellStyle name="Followed Hyperlink" xfId="3776" builtinId="9" hidden="1"/>
    <cellStyle name="Followed Hyperlink" xfId="3777" builtinId="9" hidden="1"/>
    <cellStyle name="Followed Hyperlink" xfId="3778" builtinId="9" hidden="1"/>
    <cellStyle name="Followed Hyperlink" xfId="3779" builtinId="9" hidden="1"/>
    <cellStyle name="Followed Hyperlink" xfId="3780" builtinId="9" hidden="1"/>
    <cellStyle name="Followed Hyperlink" xfId="3781" builtinId="9" hidden="1"/>
    <cellStyle name="Followed Hyperlink" xfId="3782" builtinId="9" hidden="1"/>
    <cellStyle name="Followed Hyperlink" xfId="3783" builtinId="9" hidden="1"/>
    <cellStyle name="Followed Hyperlink" xfId="3784" builtinId="9" hidden="1"/>
    <cellStyle name="Followed Hyperlink" xfId="3785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787" builtinId="9" hidden="1"/>
    <cellStyle name="Followed Hyperlink" xfId="3734" builtinId="9" hidden="1"/>
    <cellStyle name="Followed Hyperlink" xfId="3755" builtinId="9" hidden="1"/>
    <cellStyle name="Followed Hyperlink" xfId="3817" builtinId="9" hidden="1"/>
    <cellStyle name="Followed Hyperlink" xfId="3802" builtinId="9" hidden="1"/>
    <cellStyle name="Followed Hyperlink" xfId="3747" builtinId="9" hidden="1"/>
    <cellStyle name="Followed Hyperlink" xfId="3753" builtinId="9" hidden="1"/>
    <cellStyle name="Followed Hyperlink" xfId="3815" builtinId="9" hidden="1"/>
    <cellStyle name="Followed Hyperlink" xfId="3799" builtinId="9" hidden="1"/>
    <cellStyle name="Followed Hyperlink" xfId="3745" builtinId="9" hidden="1"/>
    <cellStyle name="Followed Hyperlink" xfId="3751" builtinId="9" hidden="1"/>
    <cellStyle name="Followed Hyperlink" xfId="3812" builtinId="9" hidden="1"/>
    <cellStyle name="Followed Hyperlink" xfId="3797" builtinId="9" hidden="1"/>
    <cellStyle name="Followed Hyperlink" xfId="3744" builtinId="9" hidden="1"/>
    <cellStyle name="Followed Hyperlink" xfId="3750" builtinId="9" hidden="1"/>
    <cellStyle name="Followed Hyperlink" xfId="3810" builtinId="9" hidden="1"/>
    <cellStyle name="Followed Hyperlink" xfId="3796" builtinId="9" hidden="1"/>
    <cellStyle name="Followed Hyperlink" xfId="3742" builtinId="9" hidden="1"/>
    <cellStyle name="Followed Hyperlink" xfId="3749" builtinId="9" hidden="1"/>
    <cellStyle name="Followed Hyperlink" xfId="3808" builtinId="9" hidden="1"/>
    <cellStyle name="Followed Hyperlink" xfId="3793" builtinId="9" hidden="1"/>
    <cellStyle name="Followed Hyperlink" xfId="3739" builtinId="9" hidden="1"/>
    <cellStyle name="Followed Hyperlink" xfId="3748" builtinId="9" hidden="1"/>
    <cellStyle name="Followed Hyperlink" xfId="3805" builtinId="9" hidden="1"/>
    <cellStyle name="Followed Hyperlink" xfId="3790" builtinId="9" hidden="1"/>
    <cellStyle name="Followed Hyperlink" xfId="3736" builtinId="9" hidden="1"/>
    <cellStyle name="Followed Hyperlink" xfId="3754" builtinId="9" hidden="1"/>
    <cellStyle name="Followed Hyperlink" xfId="3752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939" builtinId="9" hidden="1"/>
    <cellStyle name="Followed Hyperlink" xfId="3940" builtinId="9" hidden="1"/>
    <cellStyle name="Followed Hyperlink" xfId="3525" builtinId="9" hidden="1"/>
    <cellStyle name="Followed Hyperlink" xfId="3613" builtinId="9" hidden="1"/>
    <cellStyle name="Followed Hyperlink" xfId="3585" builtinId="9" hidden="1"/>
    <cellStyle name="Followed Hyperlink" xfId="3542" builtinId="9" hidden="1"/>
    <cellStyle name="Followed Hyperlink" xfId="3625" builtinId="9" hidden="1"/>
    <cellStyle name="Followed Hyperlink" xfId="3602" builtinId="9" hidden="1"/>
    <cellStyle name="Followed Hyperlink" xfId="3539" builtinId="9" hidden="1"/>
    <cellStyle name="Followed Hyperlink" xfId="3623" builtinId="9" hidden="1"/>
    <cellStyle name="Followed Hyperlink" xfId="3599" builtinId="9" hidden="1"/>
    <cellStyle name="Followed Hyperlink" xfId="3536" builtinId="9" hidden="1"/>
    <cellStyle name="Followed Hyperlink" xfId="3620" builtinId="9" hidden="1"/>
    <cellStyle name="Followed Hyperlink" xfId="3596" builtinId="9" hidden="1"/>
    <cellStyle name="Followed Hyperlink" xfId="3534" builtinId="9" hidden="1"/>
    <cellStyle name="Followed Hyperlink" xfId="3619" builtinId="9" hidden="1"/>
    <cellStyle name="Followed Hyperlink" xfId="3593" builtinId="9" hidden="1"/>
    <cellStyle name="Followed Hyperlink" xfId="3532" builtinId="9" hidden="1"/>
    <cellStyle name="Followed Hyperlink" xfId="3421" builtinId="9" hidden="1"/>
    <cellStyle name="Followed Hyperlink" xfId="3801" builtinId="9" hidden="1"/>
    <cellStyle name="Followed Hyperlink" xfId="3358" builtinId="9" hidden="1"/>
    <cellStyle name="Followed Hyperlink" xfId="3746" builtinId="9" hidden="1"/>
    <cellStyle name="Followed Hyperlink" xfId="3442" builtinId="9" hidden="1"/>
    <cellStyle name="Followed Hyperlink" xfId="3420" builtinId="9" hidden="1"/>
    <cellStyle name="Followed Hyperlink" xfId="3418" builtinId="9" hidden="1"/>
    <cellStyle name="Followed Hyperlink" xfId="3408" builtinId="9" hidden="1"/>
    <cellStyle name="Followed Hyperlink" xfId="3401" builtinId="9" hidden="1"/>
    <cellStyle name="Followed Hyperlink" xfId="3393" builtinId="9" hidden="1"/>
    <cellStyle name="Followed Hyperlink" xfId="3383" builtinId="9" hidden="1"/>
    <cellStyle name="Followed Hyperlink" xfId="3920" builtinId="9" hidden="1"/>
    <cellStyle name="Followed Hyperlink" xfId="3531" builtinId="9" hidden="1"/>
    <cellStyle name="Followed Hyperlink" xfId="3373" builtinId="9" hidden="1"/>
    <cellStyle name="Followed Hyperlink" xfId="3922" builtinId="9" hidden="1"/>
    <cellStyle name="Followed Hyperlink" xfId="3807" builtinId="9" hidden="1"/>
    <cellStyle name="Followed Hyperlink" xfId="3617" builtinId="9" hidden="1"/>
    <cellStyle name="Followed Hyperlink" xfId="3364" builtinId="9" hidden="1"/>
    <cellStyle name="Followed Hyperlink" xfId="3921" builtinId="9" hidden="1"/>
    <cellStyle name="Followed Hyperlink" xfId="3792" builtinId="9" hidden="1"/>
    <cellStyle name="Followed Hyperlink" xfId="3589" builtinId="9" hidden="1"/>
    <cellStyle name="Followed Hyperlink" xfId="3347" builtinId="9" hidden="1"/>
    <cellStyle name="Followed Hyperlink" xfId="3898" builtinId="9" hidden="1"/>
    <cellStyle name="Followed Hyperlink" xfId="3738" builtinId="9" hidden="1"/>
    <cellStyle name="Followed Hyperlink" xfId="3510" builtinId="9" hidden="1"/>
    <cellStyle name="Followed Hyperlink" xfId="3437" builtinId="9" hidden="1"/>
    <cellStyle name="Followed Hyperlink" xfId="3426" builtinId="9" hidden="1"/>
    <cellStyle name="Followed Hyperlink" xfId="3416" builtinId="9" hidden="1"/>
    <cellStyle name="Followed Hyperlink" xfId="3406" builtinId="9" hidden="1"/>
    <cellStyle name="Followed Hyperlink" xfId="3399" builtinId="9" hidden="1"/>
    <cellStyle name="Followed Hyperlink" xfId="3391" builtinId="9" hidden="1"/>
    <cellStyle name="Followed Hyperlink" xfId="3381" builtinId="9" hidden="1"/>
    <cellStyle name="Followed Hyperlink" xfId="3917" builtinId="9" hidden="1"/>
    <cellStyle name="Followed Hyperlink" xfId="3527" builtinId="9" hidden="1"/>
    <cellStyle name="Followed Hyperlink" xfId="3591" builtinId="9" hidden="1"/>
    <cellStyle name="Followed Hyperlink" xfId="3899" builtinId="9" hidden="1"/>
    <cellStyle name="Followed Hyperlink" xfId="3511" builtinId="9" hidden="1"/>
    <cellStyle name="Followed Hyperlink" xfId="3407" builtinId="9" hidden="1"/>
    <cellStyle name="Followed Hyperlink" xfId="3392" builtinId="9" hidden="1"/>
    <cellStyle name="Followed Hyperlink" xfId="3909" builtinId="9" hidden="1"/>
    <cellStyle name="Followed Hyperlink" xfId="3911" builtinId="9" hidden="1"/>
    <cellStyle name="Followed Hyperlink" xfId="3616" builtinId="9" hidden="1"/>
    <cellStyle name="Followed Hyperlink" xfId="3910" builtinId="9" hidden="1"/>
    <cellStyle name="Followed Hyperlink" xfId="3588" builtinId="9" hidden="1"/>
    <cellStyle name="Followed Hyperlink" xfId="3897" builtinId="9" hidden="1"/>
    <cellStyle name="Followed Hyperlink" xfId="3509" builtinId="9" hidden="1"/>
    <cellStyle name="Followed Hyperlink" xfId="3425" builtinId="9" hidden="1"/>
    <cellStyle name="Followed Hyperlink" xfId="3405" builtinId="9" hidden="1"/>
    <cellStyle name="Followed Hyperlink" xfId="3390" builtinId="9" hidden="1"/>
    <cellStyle name="Followed Hyperlink" xfId="3907" builtinId="9" hidden="1"/>
    <cellStyle name="Followed Hyperlink" xfId="3371" builtinId="9" hidden="1"/>
    <cellStyle name="Followed Hyperlink" xfId="3804" builtinId="9" hidden="1"/>
    <cellStyle name="Followed Hyperlink" xfId="3788" builtinId="9" hidden="1"/>
    <cellStyle name="Followed Hyperlink" xfId="3586" builtinId="9" hidden="1"/>
    <cellStyle name="Followed Hyperlink" xfId="3342" builtinId="9" hidden="1"/>
    <cellStyle name="Followed Hyperlink" xfId="3896" builtinId="9" hidden="1"/>
    <cellStyle name="Followed Hyperlink" xfId="3735" builtinId="9" hidden="1"/>
    <cellStyle name="Followed Hyperlink" xfId="3508" builtinId="9" hidden="1"/>
    <cellStyle name="Followed Hyperlink" xfId="3434" builtinId="9" hidden="1"/>
    <cellStyle name="Followed Hyperlink" xfId="3424" builtinId="9" hidden="1"/>
    <cellStyle name="Followed Hyperlink" xfId="3999" builtinId="9" hidden="1"/>
    <cellStyle name="Followed Hyperlink" xfId="4000" builtinId="9" hidden="1"/>
    <cellStyle name="Followed Hyperlink" xfId="4001" builtinId="9" hidden="1"/>
    <cellStyle name="Followed Hyperlink" xfId="4002" builtinId="9" hidden="1"/>
    <cellStyle name="Followed Hyperlink" xfId="4003" builtinId="9" hidden="1"/>
    <cellStyle name="Followed Hyperlink" xfId="4004" builtinId="9" hidden="1"/>
    <cellStyle name="Followed Hyperlink" xfId="4005" builtinId="9" hidden="1"/>
    <cellStyle name="Followed Hyperlink" xfId="4006" builtinId="9" hidden="1"/>
    <cellStyle name="Followed Hyperlink" xfId="4007" builtinId="9" hidden="1"/>
    <cellStyle name="Followed Hyperlink" xfId="4008" builtinId="9" hidden="1"/>
    <cellStyle name="Followed Hyperlink" xfId="4009" builtinId="9" hidden="1"/>
    <cellStyle name="Followed Hyperlink" xfId="4010" builtinId="9" hidden="1"/>
    <cellStyle name="Followed Hyperlink" xfId="4011" builtinId="9" hidden="1"/>
    <cellStyle name="Followed Hyperlink" xfId="4012" builtinId="9" hidden="1"/>
    <cellStyle name="Followed Hyperlink" xfId="4013" builtinId="9" hidden="1"/>
    <cellStyle name="Followed Hyperlink" xfId="4014" builtinId="9" hidden="1"/>
    <cellStyle name="Followed Hyperlink" xfId="4015" builtinId="9" hidden="1"/>
    <cellStyle name="Followed Hyperlink" xfId="4016" builtinId="9" hidden="1"/>
    <cellStyle name="Followed Hyperlink" xfId="4017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83" builtinId="9" hidden="1"/>
    <cellStyle name="Followed Hyperlink" xfId="4084" builtinId="9" hidden="1"/>
    <cellStyle name="Followed Hyperlink" xfId="4085" builtinId="9" hidden="1"/>
    <cellStyle name="Followed Hyperlink" xfId="4086" builtinId="9" hidden="1"/>
    <cellStyle name="Followed Hyperlink" xfId="4087" builtinId="9" hidden="1"/>
    <cellStyle name="Followed Hyperlink" xfId="4088" builtinId="9" hidden="1"/>
    <cellStyle name="Followed Hyperlink" xfId="4089" builtinId="9" hidden="1"/>
    <cellStyle name="Followed Hyperlink" xfId="4090" builtinId="9" hidden="1"/>
    <cellStyle name="Followed Hyperlink" xfId="4091" builtinId="9" hidden="1"/>
    <cellStyle name="Followed Hyperlink" xfId="4092" builtinId="9" hidden="1"/>
    <cellStyle name="Followed Hyperlink" xfId="4093" builtinId="9" hidden="1"/>
    <cellStyle name="Followed Hyperlink" xfId="4094" builtinId="9" hidden="1"/>
    <cellStyle name="Followed Hyperlink" xfId="4095" builtinId="9" hidden="1"/>
    <cellStyle name="Followed Hyperlink" xfId="4096" builtinId="9" hidden="1"/>
    <cellStyle name="Followed Hyperlink" xfId="4097" builtinId="9" hidden="1"/>
    <cellStyle name="Followed Hyperlink" xfId="4098" builtinId="9" hidden="1"/>
    <cellStyle name="Followed Hyperlink" xfId="4099" builtinId="9" hidden="1"/>
    <cellStyle name="Followed Hyperlink" xfId="4100" builtinId="9" hidden="1"/>
    <cellStyle name="Followed Hyperlink" xfId="4101" builtinId="9" hidden="1"/>
    <cellStyle name="Followed Hyperlink" xfId="4102" builtinId="9" hidden="1"/>
    <cellStyle name="Followed Hyperlink" xfId="4103" builtinId="9" hidden="1"/>
    <cellStyle name="Followed Hyperlink" xfId="4104" builtinId="9" hidden="1"/>
    <cellStyle name="Followed Hyperlink" xfId="4105" builtinId="9" hidden="1"/>
    <cellStyle name="Followed Hyperlink" xfId="4106" builtinId="9" hidden="1"/>
    <cellStyle name="Followed Hyperlink" xfId="4107" builtinId="9" hidden="1"/>
    <cellStyle name="Followed Hyperlink" xfId="4108" builtinId="9" hidden="1"/>
    <cellStyle name="Followed Hyperlink" xfId="4109" builtinId="9" hidden="1"/>
    <cellStyle name="Followed Hyperlink" xfId="4110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12" builtinId="9" hidden="1"/>
    <cellStyle name="Followed Hyperlink" xfId="4056" builtinId="9" hidden="1"/>
    <cellStyle name="Followed Hyperlink" xfId="4080" builtinId="9" hidden="1"/>
    <cellStyle name="Followed Hyperlink" xfId="4141" builtinId="9" hidden="1"/>
    <cellStyle name="Followed Hyperlink" xfId="4126" builtinId="9" hidden="1"/>
    <cellStyle name="Followed Hyperlink" xfId="4072" builtinId="9" hidden="1"/>
    <cellStyle name="Followed Hyperlink" xfId="4078" builtinId="9" hidden="1"/>
    <cellStyle name="Followed Hyperlink" xfId="4139" builtinId="9" hidden="1"/>
    <cellStyle name="Followed Hyperlink" xfId="4124" builtinId="9" hidden="1"/>
    <cellStyle name="Followed Hyperlink" xfId="4069" builtinId="9" hidden="1"/>
    <cellStyle name="Followed Hyperlink" xfId="4076" builtinId="9" hidden="1"/>
    <cellStyle name="Followed Hyperlink" xfId="4137" builtinId="9" hidden="1"/>
    <cellStyle name="Followed Hyperlink" xfId="4122" builtinId="9" hidden="1"/>
    <cellStyle name="Followed Hyperlink" xfId="4067" builtinId="9" hidden="1"/>
    <cellStyle name="Followed Hyperlink" xfId="4075" builtinId="9" hidden="1"/>
    <cellStyle name="Followed Hyperlink" xfId="4135" builtinId="9" hidden="1"/>
    <cellStyle name="Followed Hyperlink" xfId="4120" builtinId="9" hidden="1"/>
    <cellStyle name="Followed Hyperlink" xfId="4065" builtinId="9" hidden="1"/>
    <cellStyle name="Followed Hyperlink" xfId="4074" builtinId="9" hidden="1"/>
    <cellStyle name="Followed Hyperlink" xfId="4133" builtinId="9" hidden="1"/>
    <cellStyle name="Followed Hyperlink" xfId="4118" builtinId="9" hidden="1"/>
    <cellStyle name="Followed Hyperlink" xfId="4062" builtinId="9" hidden="1"/>
    <cellStyle name="Followed Hyperlink" xfId="4073" builtinId="9" hidden="1"/>
    <cellStyle name="Followed Hyperlink" xfId="4131" builtinId="9" hidden="1"/>
    <cellStyle name="Followed Hyperlink" xfId="4115" builtinId="9" hidden="1"/>
    <cellStyle name="Followed Hyperlink" xfId="4059" builtinId="9" hidden="1"/>
    <cellStyle name="Followed Hyperlink" xfId="4079" builtinId="9" hidden="1"/>
    <cellStyle name="Followed Hyperlink" xfId="4077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3513" builtinId="9" hidden="1"/>
    <cellStyle name="Followed Hyperlink" xfId="3813" builtinId="9" hidden="1"/>
    <cellStyle name="Followed Hyperlink" xfId="3980" builtinId="9" hidden="1"/>
    <cellStyle name="Followed Hyperlink" xfId="3411" builtinId="9" hidden="1"/>
    <cellStyle name="Followed Hyperlink" xfId="3798" builtinId="9" hidden="1"/>
    <cellStyle name="Followed Hyperlink" xfId="3918" builtinId="9" hidden="1"/>
    <cellStyle name="Followed Hyperlink" xfId="3904" builtinId="9" hidden="1"/>
    <cellStyle name="Followed Hyperlink" xfId="4271" builtinId="9" hidden="1"/>
    <cellStyle name="Followed Hyperlink" xfId="4272" builtinId="9" hidden="1"/>
    <cellStyle name="Followed Hyperlink" xfId="3488" builtinId="9" hidden="1"/>
    <cellStyle name="Followed Hyperlink" xfId="3439" builtinId="9" hidden="1"/>
    <cellStyle name="Followed Hyperlink" xfId="3803" builtinId="9" hidden="1"/>
    <cellStyle name="Followed Hyperlink" xfId="3576" builtinId="9" hidden="1"/>
    <cellStyle name="Followed Hyperlink" xfId="4268" builtinId="9" hidden="1"/>
    <cellStyle name="Followed Hyperlink" xfId="3967" builtinId="9" hidden="1"/>
    <cellStyle name="Followed Hyperlink" xfId="4127" builtinId="9" hidden="1"/>
    <cellStyle name="Followed Hyperlink" xfId="3432" builtinId="9" hidden="1"/>
    <cellStyle name="Followed Hyperlink" xfId="4082" builtinId="9" hidden="1"/>
    <cellStyle name="Followed Hyperlink" xfId="3977" builtinId="9" hidden="1"/>
    <cellStyle name="Followed Hyperlink" xfId="3789" builtinId="9" hidden="1"/>
    <cellStyle name="Followed Hyperlink" xfId="3985" builtinId="9" hidden="1"/>
    <cellStyle name="Followed Hyperlink" xfId="3924" builtinId="9" hidden="1"/>
    <cellStyle name="Followed Hyperlink" xfId="3394" builtinId="9" hidden="1"/>
    <cellStyle name="Followed Hyperlink" xfId="3404" builtinId="9" hidden="1"/>
    <cellStyle name="Followed Hyperlink" xfId="3600" builtinId="9" hidden="1"/>
    <cellStyle name="Followed Hyperlink" xfId="3976" builtinId="9" hidden="1"/>
    <cellStyle name="Followed Hyperlink" xfId="3494" builtinId="9" hidden="1"/>
    <cellStyle name="Followed Hyperlink" xfId="3428" builtinId="9" hidden="1"/>
    <cellStyle name="Followed Hyperlink" xfId="4256" builtinId="9" hidden="1"/>
    <cellStyle name="Followed Hyperlink" xfId="3366" builtinId="9" hidden="1"/>
    <cellStyle name="Followed Hyperlink" xfId="4257" builtinId="9" hidden="1"/>
    <cellStyle name="Followed Hyperlink" xfId="3624" builtinId="9" hidden="1"/>
    <cellStyle name="Followed Hyperlink" xfId="3448" builtinId="9" hidden="1"/>
    <cellStyle name="Followed Hyperlink" xfId="3575" builtinId="9" hidden="1"/>
    <cellStyle name="Followed Hyperlink" xfId="3901" builtinId="9" hidden="1"/>
    <cellStyle name="Followed Hyperlink" xfId="4254" builtinId="9" hidden="1"/>
    <cellStyle name="Followed Hyperlink" xfId="3376" builtinId="9" hidden="1"/>
    <cellStyle name="Followed Hyperlink" xfId="4255" builtinId="9" hidden="1"/>
    <cellStyle name="Followed Hyperlink" xfId="3541" builtinId="9" hidden="1"/>
    <cellStyle name="Followed Hyperlink" xfId="3484" builtinId="9" hidden="1"/>
    <cellStyle name="Followed Hyperlink" xfId="3495" builtinId="9" hidden="1"/>
    <cellStyle name="Followed Hyperlink" xfId="3950" builtinId="9" hidden="1"/>
    <cellStyle name="Followed Hyperlink" xfId="3953" builtinId="9" hidden="1"/>
    <cellStyle name="Followed Hyperlink" xfId="3524" builtinId="9" hidden="1"/>
    <cellStyle name="Followed Hyperlink" xfId="3958" builtinId="9" hidden="1"/>
    <cellStyle name="Followed Hyperlink" xfId="3518" builtinId="9" hidden="1"/>
    <cellStyle name="Followed Hyperlink" xfId="4252" builtinId="9" hidden="1"/>
    <cellStyle name="Followed Hyperlink" xfId="3592" builtinId="9" hidden="1"/>
    <cellStyle name="Followed Hyperlink" xfId="3608" builtinId="9" hidden="1"/>
    <cellStyle name="Followed Hyperlink" xfId="4253" builtinId="9" hidden="1"/>
    <cellStyle name="Followed Hyperlink" xfId="4140" builtinId="9" hidden="1"/>
    <cellStyle name="Followed Hyperlink" xfId="3912" builtinId="9" hidden="1"/>
    <cellStyle name="Followed Hyperlink" xfId="3816" builtinId="9" hidden="1"/>
    <cellStyle name="Followed Hyperlink" xfId="4223" builtinId="9" hidden="1"/>
    <cellStyle name="Followed Hyperlink" xfId="3377" builtinId="9" hidden="1"/>
    <cellStyle name="Followed Hyperlink" xfId="3757" builtinId="9" hidden="1"/>
    <cellStyle name="Followed Hyperlink" xfId="3603" builtinId="9" hidden="1"/>
    <cellStyle name="Followed Hyperlink" xfId="3964" builtinId="9" hidden="1"/>
    <cellStyle name="Followed Hyperlink" xfId="3628" builtinId="9" hidden="1"/>
    <cellStyle name="Followed Hyperlink" xfId="4130" builtinId="9" hidden="1"/>
    <cellStyle name="Followed Hyperlink" xfId="3667" builtinId="9" hidden="1"/>
    <cellStyle name="Followed Hyperlink" xfId="4114" builtinId="9" hidden="1"/>
    <cellStyle name="Followed Hyperlink" xfId="3485" builtinId="9" hidden="1"/>
    <cellStyle name="Followed Hyperlink" xfId="4058" builtinId="9" hidden="1"/>
    <cellStyle name="Followed Hyperlink" xfId="3597" builtinId="9" hidden="1"/>
    <cellStyle name="Followed Hyperlink" xfId="3496" builtinId="9" hidden="1"/>
    <cellStyle name="Followed Hyperlink" xfId="3378" builtinId="9" hidden="1"/>
    <cellStyle name="Followed Hyperlink" xfId="3604" builtinId="9" hidden="1"/>
    <cellStyle name="Followed Hyperlink" xfId="4245" builtinId="9" hidden="1"/>
    <cellStyle name="Followed Hyperlink" xfId="3966" builtinId="9" hidden="1"/>
    <cellStyle name="Followed Hyperlink" xfId="3971" builtinId="9" hidden="1"/>
    <cellStyle name="Followed Hyperlink" xfId="4246" builtinId="9" hidden="1"/>
    <cellStyle name="Followed Hyperlink" xfId="4125" builtinId="9" hidden="1"/>
    <cellStyle name="Followed Hyperlink" xfId="3395" builtinId="9" hidden="1"/>
    <cellStyle name="Followed Hyperlink" xfId="3974" builtinId="9" hidden="1"/>
    <cellStyle name="Followed Hyperlink" xfId="4228" builtinId="9" hidden="1"/>
    <cellStyle name="Followed Hyperlink" xfId="4070" builtinId="9" hidden="1"/>
    <cellStyle name="Followed Hyperlink" xfId="3598" builtinId="9" hidden="1"/>
    <cellStyle name="Followed Hyperlink" xfId="3941" builtinId="9" hidden="1"/>
    <cellStyle name="Followed Hyperlink" xfId="3540" builtinId="9" hidden="1"/>
    <cellStyle name="Followed Hyperlink" xfId="3982" builtinId="9" hidden="1"/>
    <cellStyle name="Followed Hyperlink" xfId="3523" builtinId="9" hidden="1"/>
    <cellStyle name="Followed Hyperlink" xfId="3951" builtinId="9" hidden="1"/>
    <cellStyle name="Followed Hyperlink" xfId="3956" builtinId="9" hidden="1"/>
    <cellStyle name="Followed Hyperlink" xfId="3516" builtinId="9" hidden="1"/>
    <cellStyle name="Followed Hyperlink" xfId="3580" builtinId="9" hidden="1"/>
    <cellStyle name="Followed Hyperlink" xfId="4242" builtinId="9" hidden="1"/>
    <cellStyle name="Followed Hyperlink" xfId="3809" builtinId="9" hidden="1"/>
    <cellStyle name="Followed Hyperlink" xfId="3331" builtinId="9" hidden="1"/>
    <cellStyle name="Followed Hyperlink" xfId="4244" builtinId="9" hidden="1"/>
    <cellStyle name="Followed Hyperlink" xfId="4138" builtinId="9" hidden="1"/>
    <cellStyle name="Followed Hyperlink" xfId="3419" builtinId="9" hidden="1"/>
    <cellStyle name="Followed Hyperlink" xfId="3970" builtinId="9" hidden="1"/>
    <cellStyle name="Followed Hyperlink" xfId="4243" builtinId="9" hidden="1"/>
    <cellStyle name="Followed Hyperlink" xfId="4123" builtinId="9" hidden="1"/>
    <cellStyle name="Followed Hyperlink" xfId="3430" builtinId="9" hidden="1"/>
    <cellStyle name="Followed Hyperlink" xfId="3443" builtinId="9" hidden="1"/>
    <cellStyle name="Followed Hyperlink" xfId="4227" builtinId="9" hidden="1"/>
    <cellStyle name="Followed Hyperlink" xfId="3926" builtinId="9" hidden="1"/>
    <cellStyle name="Followed Hyperlink" xfId="3337" builtinId="9" hidden="1"/>
    <cellStyle name="Followed Hyperlink" xfId="3669" builtinId="9" hidden="1"/>
    <cellStyle name="Followed Hyperlink" xfId="3955" builtinId="9" hidden="1"/>
    <cellStyle name="Followed Hyperlink" xfId="3520" builtinId="9" hidden="1"/>
    <cellStyle name="Followed Hyperlink" xfId="3923" builtinId="9" hidden="1"/>
    <cellStyle name="Followed Hyperlink" xfId="4241" builtinId="9" hidden="1"/>
    <cellStyle name="Followed Hyperlink" xfId="3743" builtinId="9" hidden="1"/>
    <cellStyle name="Followed Hyperlink" xfId="4240" builtinId="9" hidden="1"/>
    <cellStyle name="Followed Hyperlink" xfId="3902" builtinId="9" hidden="1"/>
    <cellStyle name="Followed Hyperlink" xfId="4225" builtinId="9" hidden="1"/>
    <cellStyle name="Followed Hyperlink" xfId="3622" builtinId="9" hidden="1"/>
    <cellStyle name="Followed Hyperlink" xfId="3947" builtinId="9" hidden="1"/>
    <cellStyle name="Followed Hyperlink" xfId="3905" builtinId="9" hidden="1"/>
    <cellStyle name="Followed Hyperlink" xfId="3333" builtinId="9" hidden="1"/>
    <cellStyle name="Followed Hyperlink" xfId="3582" builtinId="9" hidden="1"/>
    <cellStyle name="Followed Hyperlink" xfId="3410" builtinId="9" hidden="1"/>
    <cellStyle name="Followed Hyperlink" xfId="4238" builtinId="9" hidden="1"/>
    <cellStyle name="Followed Hyperlink" xfId="3786" builtinId="9" hidden="1"/>
    <cellStyle name="Followed Hyperlink" xfId="3952" builtinId="9" hidden="1"/>
    <cellStyle name="Followed Hyperlink" xfId="3584" builtinId="9" hidden="1"/>
    <cellStyle name="Followed Hyperlink" xfId="3957" builtinId="9" hidden="1"/>
    <cellStyle name="Followed Hyperlink" xfId="3578" builtinId="9" hidden="1"/>
    <cellStyle name="Followed Hyperlink" xfId="3522" builtinId="9" hidden="1"/>
    <cellStyle name="Followed Hyperlink" xfId="4231" builtinId="9" hidden="1"/>
    <cellStyle name="Followed Hyperlink" xfId="3595" builtinId="9" hidden="1"/>
    <cellStyle name="Followed Hyperlink" xfId="3969" builtinId="9" hidden="1"/>
    <cellStyle name="Followed Hyperlink" xfId="4233" builtinId="9" hidden="1"/>
    <cellStyle name="Followed Hyperlink" xfId="4129" builtinId="9" hidden="1"/>
    <cellStyle name="Followed Hyperlink" xfId="3913" builtinId="9" hidden="1"/>
    <cellStyle name="Followed Hyperlink" xfId="3973" builtinId="9" hidden="1"/>
    <cellStyle name="Followed Hyperlink" xfId="4232" builtinId="9" hidden="1"/>
    <cellStyle name="Followed Hyperlink" xfId="4113" builtinId="9" hidden="1"/>
    <cellStyle name="Followed Hyperlink" xfId="3388" builtinId="9" hidden="1"/>
    <cellStyle name="Followed Hyperlink" xfId="3486" builtinId="9" hidden="1"/>
    <cellStyle name="Followed Hyperlink" xfId="4220" builtinId="9" hidden="1"/>
    <cellStyle name="Followed Hyperlink" xfId="4057" builtinId="9" hidden="1"/>
    <cellStyle name="Followed Hyperlink" xfId="3387" builtinId="9" hidden="1"/>
    <cellStyle name="Followed Hyperlink" xfId="3945" builtinId="9" hidden="1"/>
    <cellStyle name="Followed Hyperlink" xfId="3610" builtinId="9" hidden="1"/>
    <cellStyle name="Followed Hyperlink" xfId="3507" builtinId="9" hidden="1"/>
    <cellStyle name="Followed Hyperlink" xfId="4302" builtinId="9" hidden="1"/>
    <cellStyle name="Followed Hyperlink" xfId="4303" builtinId="9" hidden="1"/>
    <cellStyle name="Followed Hyperlink" xfId="4304" builtinId="9" hidden="1"/>
    <cellStyle name="Followed Hyperlink" xfId="4305" builtinId="9" hidden="1"/>
    <cellStyle name="Followed Hyperlink" xfId="4306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07" builtinId="9" hidden="1"/>
    <cellStyle name="Followed Hyperlink" xfId="4119" builtinId="9" hidden="1"/>
    <cellStyle name="Followed Hyperlink" xfId="4060" builtinId="9" hidden="1"/>
    <cellStyle name="Followed Hyperlink" xfId="4332" builtinId="9" hidden="1"/>
    <cellStyle name="Followed Hyperlink" xfId="4320" builtinId="9" hidden="1"/>
    <cellStyle name="Followed Hyperlink" xfId="4132" builtinId="9" hidden="1"/>
    <cellStyle name="Followed Hyperlink" xfId="3482" builtinId="9" hidden="1"/>
    <cellStyle name="Followed Hyperlink" xfId="4331" builtinId="9" hidden="1"/>
    <cellStyle name="Followed Hyperlink" xfId="4318" builtinId="9" hidden="1"/>
    <cellStyle name="Followed Hyperlink" xfId="3512" builtinId="9" hidden="1"/>
    <cellStyle name="Followed Hyperlink" xfId="4116" builtinId="9" hidden="1"/>
    <cellStyle name="Followed Hyperlink" xfId="4328" builtinId="9" hidden="1"/>
    <cellStyle name="Followed Hyperlink" xfId="4315" builtinId="9" hidden="1"/>
    <cellStyle name="Followed Hyperlink" xfId="3517" builtinId="9" hidden="1"/>
    <cellStyle name="Followed Hyperlink" xfId="4235" builtinId="9" hidden="1"/>
    <cellStyle name="Followed Hyperlink" xfId="4326" builtinId="9" hidden="1"/>
    <cellStyle name="Followed Hyperlink" xfId="4313" builtinId="9" hidden="1"/>
    <cellStyle name="Followed Hyperlink" xfId="3546" builtinId="9" hidden="1"/>
    <cellStyle name="Followed Hyperlink" xfId="3433" builtinId="9" hidden="1"/>
    <cellStyle name="Followed Hyperlink" xfId="4324" builtinId="9" hidden="1"/>
    <cellStyle name="Followed Hyperlink" xfId="4311" builtinId="9" hidden="1"/>
    <cellStyle name="Followed Hyperlink" xfId="3942" builtinId="9" hidden="1"/>
    <cellStyle name="Followed Hyperlink" xfId="3811" builtinId="9" hidden="1"/>
    <cellStyle name="Followed Hyperlink" xfId="4322" builtinId="9" hidden="1"/>
    <cellStyle name="Followed Hyperlink" xfId="4309" builtinId="9" hidden="1"/>
    <cellStyle name="Followed Hyperlink" xfId="4224" builtinId="9" hidden="1"/>
    <cellStyle name="Followed Hyperlink" xfId="4222" builtinId="9" hidden="1"/>
    <cellStyle name="Followed Hyperlink" xfId="3916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3972" builtinId="9" hidden="1"/>
    <cellStyle name="Followed Hyperlink" xfId="3339" builtinId="9" hidden="1"/>
    <cellStyle name="Followed Hyperlink" xfId="4412" builtinId="9" hidden="1"/>
    <cellStyle name="Followed Hyperlink" xfId="3384" builtinId="9" hidden="1"/>
    <cellStyle name="Followed Hyperlink" xfId="3483" builtinId="9" hidden="1"/>
    <cellStyle name="Followed Hyperlink" xfId="3857" builtinId="9" hidden="1"/>
    <cellStyle name="Followed Hyperlink" xfId="3642" builtinId="9" hidden="1"/>
    <cellStyle name="Followed Hyperlink" xfId="3487" builtinId="9" hidden="1"/>
    <cellStyle name="Followed Hyperlink" xfId="4442" builtinId="9" hidden="1"/>
    <cellStyle name="Followed Hyperlink" xfId="4443" builtinId="9" hidden="1"/>
    <cellStyle name="Followed Hyperlink" xfId="3521" builtinId="9" hidden="1"/>
    <cellStyle name="Followed Hyperlink" xfId="3361" builtinId="9" hidden="1"/>
    <cellStyle name="Followed Hyperlink" xfId="4226" builtinId="9" hidden="1"/>
    <cellStyle name="Followed Hyperlink" xfId="4071" builtinId="9" hidden="1"/>
    <cellStyle name="Followed Hyperlink" xfId="3895" builtinId="9" hidden="1"/>
    <cellStyle name="Followed Hyperlink" xfId="3440" builtinId="9" hidden="1"/>
    <cellStyle name="Followed Hyperlink" xfId="3959" builtinId="9" hidden="1"/>
    <cellStyle name="Followed Hyperlink" xfId="3609" builtinId="9" hidden="1"/>
    <cellStyle name="Followed Hyperlink" xfId="4064" builtinId="9" hidden="1"/>
    <cellStyle name="Followed Hyperlink" xfId="4434" builtinId="9" hidden="1"/>
    <cellStyle name="Followed Hyperlink" xfId="4435" builtinId="9" hidden="1"/>
    <cellStyle name="Followed Hyperlink" xfId="3334" builtinId="9" hidden="1"/>
    <cellStyle name="Followed Hyperlink" xfId="4260" builtinId="9" hidden="1"/>
    <cellStyle name="Followed Hyperlink" xfId="4249" builtinId="9" hidden="1"/>
    <cellStyle name="Followed Hyperlink" xfId="4411" builtinId="9" hidden="1"/>
    <cellStyle name="Followed Hyperlink" xfId="4236" builtinId="9" hidden="1"/>
    <cellStyle name="Followed Hyperlink" xfId="3544" builtinId="9" hidden="1"/>
    <cellStyle name="Followed Hyperlink" xfId="3621" builtinId="9" hidden="1"/>
    <cellStyle name="Followed Hyperlink" xfId="3756" builtinId="9" hidden="1"/>
    <cellStyle name="Followed Hyperlink" xfId="4296" builtinId="9" hidden="1"/>
    <cellStyle name="Followed Hyperlink" xfId="3355" builtinId="9" hidden="1"/>
    <cellStyle name="Followed Hyperlink" xfId="3438" builtinId="9" hidden="1"/>
    <cellStyle name="Followed Hyperlink" xfId="3362" builtinId="9" hidden="1"/>
    <cellStyle name="Followed Hyperlink" xfId="4229" builtinId="9" hidden="1"/>
    <cellStyle name="Followed Hyperlink" xfId="4284" builtinId="9" hidden="1"/>
    <cellStyle name="Followed Hyperlink" xfId="4429" builtinId="9" hidden="1"/>
    <cellStyle name="Followed Hyperlink" xfId="3375" builtinId="9" hidden="1"/>
    <cellStyle name="Followed Hyperlink" xfId="4290" builtinId="9" hidden="1"/>
    <cellStyle name="Followed Hyperlink" xfId="4431" builtinId="9" hidden="1"/>
    <cellStyle name="Followed Hyperlink" xfId="4330" builtinId="9" hidden="1"/>
    <cellStyle name="Followed Hyperlink" xfId="3422" builtinId="9" hidden="1"/>
    <cellStyle name="Followed Hyperlink" xfId="4111" builtinId="9" hidden="1"/>
    <cellStyle name="Followed Hyperlink" xfId="4430" builtinId="9" hidden="1"/>
    <cellStyle name="Followed Hyperlink" xfId="4317" builtinId="9" hidden="1"/>
    <cellStyle name="Followed Hyperlink" xfId="3607" builtinId="9" hidden="1"/>
    <cellStyle name="Followed Hyperlink" xfId="4300" builtinId="9" hidden="1"/>
    <cellStyle name="Followed Hyperlink" xfId="4410" builtinId="9" hidden="1"/>
    <cellStyle name="Followed Hyperlink" xfId="4234" builtinId="9" hidden="1"/>
    <cellStyle name="Followed Hyperlink" xfId="4262" builtinId="9" hidden="1"/>
    <cellStyle name="Followed Hyperlink" xfId="3441" builtinId="9" hidden="1"/>
    <cellStyle name="Followed Hyperlink" xfId="4277" builtinId="9" hidden="1"/>
    <cellStyle name="Followed Hyperlink" xfId="3338" builtinId="9" hidden="1"/>
    <cellStyle name="Followed Hyperlink" xfId="4081" builtinId="9" hidden="1"/>
    <cellStyle name="Followed Hyperlink" xfId="4427" builtinId="9" hidden="1"/>
    <cellStyle name="Followed Hyperlink" xfId="4289" builtinId="9" hidden="1"/>
    <cellStyle name="Followed Hyperlink" xfId="4293" builtinId="9" hidden="1"/>
    <cellStyle name="Followed Hyperlink" xfId="4319" builtinId="9" hidden="1"/>
    <cellStyle name="Followed Hyperlink" xfId="4128" builtinId="9" hidden="1"/>
    <cellStyle name="Followed Hyperlink" xfId="3357" builtinId="9" hidden="1"/>
    <cellStyle name="Followed Hyperlink" xfId="3343" builtinId="9" hidden="1"/>
    <cellStyle name="Followed Hyperlink" xfId="4279" builtinId="9" hidden="1"/>
    <cellStyle name="Followed Hyperlink" xfId="4180" builtinId="9" hidden="1"/>
    <cellStyle name="Followed Hyperlink" xfId="4283" builtinId="9" hidden="1"/>
    <cellStyle name="Followed Hyperlink" xfId="3983" builtinId="9" hidden="1"/>
    <cellStyle name="Followed Hyperlink" xfId="4426" builtinId="9" hidden="1"/>
    <cellStyle name="Followed Hyperlink" xfId="3360" builtinId="9" hidden="1"/>
    <cellStyle name="Followed Hyperlink" xfId="4425" builtinId="9" hidden="1"/>
    <cellStyle name="Followed Hyperlink" xfId="3389" builtinId="9" hidden="1"/>
    <cellStyle name="Followed Hyperlink" xfId="4409" builtinId="9" hidden="1"/>
    <cellStyle name="Followed Hyperlink" xfId="3900" builtinId="9" hidden="1"/>
    <cellStyle name="Followed Hyperlink" xfId="3626" builtinId="9" hidden="1"/>
    <cellStyle name="Followed Hyperlink" xfId="4280" builtinId="9" hidden="1"/>
    <cellStyle name="Followed Hyperlink" xfId="3944" builtinId="9" hidden="1"/>
    <cellStyle name="Followed Hyperlink" xfId="3618" builtinId="9" hidden="1"/>
    <cellStyle name="Followed Hyperlink" xfId="4285" builtinId="9" hidden="1"/>
    <cellStyle name="Followed Hyperlink" xfId="4421" builtinId="9" hidden="1"/>
    <cellStyle name="Followed Hyperlink" xfId="3402" builtinId="9" hidden="1"/>
    <cellStyle name="Followed Hyperlink" xfId="3413" builtinId="9" hidden="1"/>
    <cellStyle name="Followed Hyperlink" xfId="4423" builtinId="9" hidden="1"/>
    <cellStyle name="Followed Hyperlink" xfId="4327" builtinId="9" hidden="1"/>
    <cellStyle name="Followed Hyperlink" xfId="3814" builtinId="9" hidden="1"/>
    <cellStyle name="Followed Hyperlink" xfId="3369" builtinId="9" hidden="1"/>
    <cellStyle name="Followed Hyperlink" xfId="4422" builtinId="9" hidden="1"/>
    <cellStyle name="Followed Hyperlink" xfId="4314" builtinId="9" hidden="1"/>
    <cellStyle name="Followed Hyperlink" xfId="3533" builtinId="9" hidden="1"/>
    <cellStyle name="Followed Hyperlink" xfId="3374" builtinId="9" hidden="1"/>
    <cellStyle name="Followed Hyperlink" xfId="4408" builtinId="9" hidden="1"/>
    <cellStyle name="Followed Hyperlink" xfId="3545" builtinId="9" hidden="1"/>
    <cellStyle name="Followed Hyperlink" xfId="3385" builtinId="9" hidden="1"/>
    <cellStyle name="Followed Hyperlink" xfId="3614" builtinId="9" hidden="1"/>
    <cellStyle name="Followed Hyperlink" xfId="3386" builtinId="9" hidden="1"/>
    <cellStyle name="Followed Hyperlink" xfId="3370" builtinId="9" hidden="1"/>
    <cellStyle name="Followed Hyperlink" xfId="3365" builtinId="9" hidden="1"/>
    <cellStyle name="Followed Hyperlink" xfId="3427" builtinId="9" hidden="1"/>
    <cellStyle name="Followed Hyperlink" xfId="4282" builtinId="9" hidden="1"/>
    <cellStyle name="Followed Hyperlink" xfId="3590" builtinId="9" hidden="1"/>
    <cellStyle name="Followed Hyperlink" xfId="4286" builtinId="9" hidden="1"/>
    <cellStyle name="Followed Hyperlink" xfId="4418" builtinId="9" hidden="1"/>
    <cellStyle name="Followed Hyperlink" xfId="3396" builtinId="9" hidden="1"/>
    <cellStyle name="Followed Hyperlink" xfId="4325" builtinId="9" hidden="1"/>
    <cellStyle name="Followed Hyperlink" xfId="4055" builtinId="9" hidden="1"/>
    <cellStyle name="Followed Hyperlink" xfId="4312" builtinId="9" hidden="1"/>
    <cellStyle name="Followed Hyperlink" xfId="3606" builtinId="9" hidden="1"/>
    <cellStyle name="Followed Hyperlink" xfId="3946" builtinId="9" hidden="1"/>
    <cellStyle name="Followed Hyperlink" xfId="3368" builtinId="9" hidden="1"/>
    <cellStyle name="Followed Hyperlink" xfId="4297" builtinId="9" hidden="1"/>
    <cellStyle name="Followed Hyperlink" xfId="4149" builtinId="9" hidden="1"/>
    <cellStyle name="Followed Hyperlink" xfId="3528" builtinId="9" hidden="1"/>
    <cellStyle name="Followed Hyperlink" xfId="4415" builtinId="9" hidden="1"/>
    <cellStyle name="Followed Hyperlink" xfId="3927" builtinId="9" hidden="1"/>
    <cellStyle name="Followed Hyperlink" xfId="4323" builtinId="9" hidden="1"/>
    <cellStyle name="Followed Hyperlink" xfId="4217" builtinId="9" hidden="1"/>
    <cellStyle name="Followed Hyperlink" xfId="4310" builtinId="9" hidden="1"/>
    <cellStyle name="Followed Hyperlink" xfId="4294" builtinId="9" hidden="1"/>
    <cellStyle name="Followed Hyperlink" xfId="4063" builtinId="9" hidden="1"/>
    <cellStyle name="Followed Hyperlink" xfId="3429" builtinId="9" hidden="1"/>
    <cellStyle name="Followed Hyperlink" xfId="4459" builtinId="9" hidden="1"/>
    <cellStyle name="Followed Hyperlink" xfId="4460" builtinId="9" hidden="1"/>
    <cellStyle name="Followed Hyperlink" xfId="4461" builtinId="9" hidden="1"/>
    <cellStyle name="Followed Hyperlink" xfId="4462" builtinId="9" hidden="1"/>
    <cellStyle name="Followed Hyperlink" xfId="4463" builtinId="9" hidden="1"/>
    <cellStyle name="Followed Hyperlink" xfId="4464" builtinId="9" hidden="1"/>
    <cellStyle name="Followed Hyperlink" xfId="4465" builtinId="9" hidden="1"/>
    <cellStyle name="Followed Hyperlink" xfId="4466" builtinId="9" hidden="1"/>
    <cellStyle name="Followed Hyperlink" xfId="4467" builtinId="9" hidden="1"/>
    <cellStyle name="Followed Hyperlink" xfId="4468" builtinId="9" hidden="1"/>
    <cellStyle name="Followed Hyperlink" xfId="4469" builtinId="9" hidden="1"/>
    <cellStyle name="Followed Hyperlink" xfId="4470" builtinId="9" hidden="1"/>
    <cellStyle name="Followed Hyperlink" xfId="4471" builtinId="9" hidden="1"/>
    <cellStyle name="Followed Hyperlink" xfId="4472" builtinId="9" hidden="1"/>
    <cellStyle name="Followed Hyperlink" xfId="4473" builtinId="9" hidden="1"/>
    <cellStyle name="Followed Hyperlink" xfId="4474" builtinId="9" hidden="1"/>
    <cellStyle name="Followed Hyperlink" xfId="4475" builtinId="9" hidden="1"/>
    <cellStyle name="Followed Hyperlink" xfId="4476" builtinId="9" hidden="1"/>
    <cellStyle name="Followed Hyperlink" xfId="4477" builtinId="9" hidden="1"/>
    <cellStyle name="Followed Hyperlink" xfId="4478" builtinId="9" hidden="1"/>
    <cellStyle name="Followed Hyperlink" xfId="4479" builtinId="9" hidden="1"/>
    <cellStyle name="Followed Hyperlink" xfId="4480" builtinId="9" hidden="1"/>
    <cellStyle name="Followed Hyperlink" xfId="4481" builtinId="9" hidden="1"/>
    <cellStyle name="Followed Hyperlink" xfId="4482" builtinId="9" hidden="1"/>
    <cellStyle name="Followed Hyperlink" xfId="4483" builtinId="9" hidden="1"/>
    <cellStyle name="Followed Hyperlink" xfId="4484" builtinId="9" hidden="1"/>
    <cellStyle name="Followed Hyperlink" xfId="4485" builtinId="9" hidden="1"/>
    <cellStyle name="Followed Hyperlink" xfId="4486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1" builtinId="9" hidden="1"/>
    <cellStyle name="Followed Hyperlink" xfId="4523" builtinId="9" hidden="1"/>
    <cellStyle name="Followed Hyperlink" xfId="4525" builtinId="9" hidden="1"/>
    <cellStyle name="Followed Hyperlink" xfId="4527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487" builtinId="9" hidden="1"/>
    <cellStyle name="Followed Hyperlink" xfId="3348" builtinId="9" hidden="1"/>
    <cellStyle name="Followed Hyperlink" xfId="4458" builtinId="9" hidden="1"/>
    <cellStyle name="Followed Hyperlink" xfId="4499" builtinId="9" hidden="1"/>
    <cellStyle name="Followed Hyperlink" xfId="4493" builtinId="9" hidden="1"/>
    <cellStyle name="Followed Hyperlink" xfId="4278" builtinId="9" hidden="1"/>
    <cellStyle name="Followed Hyperlink" xfId="4456" builtinId="9" hidden="1"/>
    <cellStyle name="Followed Hyperlink" xfId="4498" builtinId="9" hidden="1"/>
    <cellStyle name="Followed Hyperlink" xfId="4492" builtinId="9" hidden="1"/>
    <cellStyle name="Followed Hyperlink" xfId="3915" builtinId="9" hidden="1"/>
    <cellStyle name="Followed Hyperlink" xfId="4454" builtinId="9" hidden="1"/>
    <cellStyle name="Followed Hyperlink" xfId="4497" builtinId="9" hidden="1"/>
    <cellStyle name="Followed Hyperlink" xfId="4491" builtinId="9" hidden="1"/>
    <cellStyle name="Followed Hyperlink" xfId="3519" builtinId="9" hidden="1"/>
    <cellStyle name="Followed Hyperlink" xfId="4453" builtinId="9" hidden="1"/>
    <cellStyle name="Followed Hyperlink" xfId="4496" builtinId="9" hidden="1"/>
    <cellStyle name="Followed Hyperlink" xfId="4490" builtinId="9" hidden="1"/>
    <cellStyle name="Followed Hyperlink" xfId="4218" builtinId="9" hidden="1"/>
    <cellStyle name="Followed Hyperlink" xfId="4452" builtinId="9" hidden="1"/>
    <cellStyle name="Followed Hyperlink" xfId="4495" builtinId="9" hidden="1"/>
    <cellStyle name="Followed Hyperlink" xfId="4489" builtinId="9" hidden="1"/>
    <cellStyle name="Followed Hyperlink" xfId="4414" builtinId="9" hidden="1"/>
    <cellStyle name="Followed Hyperlink" xfId="3379" builtinId="9" hidden="1"/>
    <cellStyle name="Followed Hyperlink" xfId="4494" builtinId="9" hidden="1"/>
    <cellStyle name="Followed Hyperlink" xfId="4488" builtinId="9" hidden="1"/>
    <cellStyle name="Followed Hyperlink" xfId="4413" builtinId="9" hidden="1"/>
    <cellStyle name="Followed Hyperlink" xfId="4457" builtinId="9" hidden="1"/>
    <cellStyle name="Followed Hyperlink" xfId="445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5093" builtinId="9" hidden="1"/>
    <cellStyle name="Followed Hyperlink" xfId="5094" builtinId="9" hidden="1"/>
    <cellStyle name="Followed Hyperlink" xfId="5096" builtinId="9" hidden="1"/>
    <cellStyle name="Followed Hyperlink" xfId="5097" builtinId="9" hidden="1"/>
    <cellStyle name="Followed Hyperlink" xfId="5098" builtinId="9" hidden="1"/>
    <cellStyle name="Followed Hyperlink" xfId="5099" builtinId="9" hidden="1"/>
    <cellStyle name="Followed Hyperlink" xfId="5100" builtinId="9" hidden="1"/>
    <cellStyle name="Followed Hyperlink" xfId="5101" builtinId="9" hidden="1"/>
    <cellStyle name="Followed Hyperlink" xfId="5102" builtinId="9" hidden="1"/>
    <cellStyle name="Followed Hyperlink" xfId="5103" builtinId="9" hidden="1"/>
    <cellStyle name="Followed Hyperlink" xfId="5104" builtinId="9" hidden="1"/>
    <cellStyle name="Followed Hyperlink" xfId="5105" builtinId="9" hidden="1"/>
    <cellStyle name="Followed Hyperlink" xfId="5106" builtinId="9" hidden="1"/>
    <cellStyle name="Followed Hyperlink" xfId="5107" builtinId="9" hidden="1"/>
    <cellStyle name="Followed Hyperlink" xfId="5108" builtinId="9" hidden="1"/>
    <cellStyle name="Followed Hyperlink" xfId="5109" builtinId="9" hidden="1"/>
    <cellStyle name="Followed Hyperlink" xfId="5110" builtinId="9" hidden="1"/>
    <cellStyle name="Followed Hyperlink" xfId="5111" builtinId="9" hidden="1"/>
    <cellStyle name="Followed Hyperlink" xfId="5119" builtinId="9" hidden="1"/>
    <cellStyle name="Followed Hyperlink" xfId="5123" builtinId="9" hidden="1"/>
    <cellStyle name="Followed Hyperlink" xfId="5124" builtinId="9" hidden="1"/>
    <cellStyle name="Followed Hyperlink" xfId="5125" builtinId="9" hidden="1"/>
    <cellStyle name="Followed Hyperlink" xfId="5126" builtinId="9" hidden="1"/>
    <cellStyle name="Followed Hyperlink" xfId="5127" builtinId="9" hidden="1"/>
    <cellStyle name="Followed Hyperlink" xfId="5159" builtinId="9" hidden="1"/>
    <cellStyle name="Followed Hyperlink" xfId="5160" builtinId="9" hidden="1"/>
    <cellStyle name="Followed Hyperlink" xfId="5161" builtinId="9" hidden="1"/>
    <cellStyle name="Followed Hyperlink" xfId="5162" builtinId="9" hidden="1"/>
    <cellStyle name="Followed Hyperlink" xfId="5163" builtinId="9" hidden="1"/>
    <cellStyle name="Followed Hyperlink" xfId="5164" builtinId="9" hidden="1"/>
    <cellStyle name="Followed Hyperlink" xfId="5165" builtinId="9" hidden="1"/>
    <cellStyle name="Followed Hyperlink" xfId="5166" builtinId="9" hidden="1"/>
    <cellStyle name="Followed Hyperlink" xfId="5167" builtinId="9" hidden="1"/>
    <cellStyle name="Followed Hyperlink" xfId="5168" builtinId="9" hidden="1"/>
    <cellStyle name="Followed Hyperlink" xfId="5169" builtinId="9" hidden="1"/>
    <cellStyle name="Followed Hyperlink" xfId="5170" builtinId="9" hidden="1"/>
    <cellStyle name="Followed Hyperlink" xfId="5171" builtinId="9" hidden="1"/>
    <cellStyle name="Followed Hyperlink" xfId="5172" builtinId="9" hidden="1"/>
    <cellStyle name="Followed Hyperlink" xfId="5173" builtinId="9" hidden="1"/>
    <cellStyle name="Followed Hyperlink" xfId="5174" builtinId="9" hidden="1"/>
    <cellStyle name="Followed Hyperlink" xfId="5175" builtinId="9" hidden="1"/>
    <cellStyle name="Followed Hyperlink" xfId="5176" builtinId="9" hidden="1"/>
    <cellStyle name="Followed Hyperlink" xfId="5177" builtinId="9" hidden="1"/>
    <cellStyle name="Followed Hyperlink" xfId="5178" builtinId="9" hidden="1"/>
    <cellStyle name="Followed Hyperlink" xfId="5179" builtinId="9" hidden="1"/>
    <cellStyle name="Followed Hyperlink" xfId="5180" builtinId="9" hidden="1"/>
    <cellStyle name="Followed Hyperlink" xfId="5181" builtinId="9" hidden="1"/>
    <cellStyle name="Followed Hyperlink" xfId="5182" builtinId="9" hidden="1"/>
    <cellStyle name="Followed Hyperlink" xfId="5183" builtinId="9" hidden="1"/>
    <cellStyle name="Followed Hyperlink" xfId="5184" builtinId="9" hidden="1"/>
    <cellStyle name="Followed Hyperlink" xfId="5185" builtinId="9" hidden="1"/>
    <cellStyle name="Followed Hyperlink" xfId="5186" builtinId="9" hidden="1"/>
    <cellStyle name="Followed Hyperlink" xfId="5229" builtinId="9" hidden="1"/>
    <cellStyle name="Followed Hyperlink" xfId="5230" builtinId="9" hidden="1"/>
    <cellStyle name="Followed Hyperlink" xfId="5231" builtinId="9" hidden="1"/>
    <cellStyle name="Followed Hyperlink" xfId="5232" builtinId="9" hidden="1"/>
    <cellStyle name="Followed Hyperlink" xfId="5233" builtinId="9" hidden="1"/>
    <cellStyle name="Followed Hyperlink" xfId="5234" builtinId="9" hidden="1"/>
    <cellStyle name="Followed Hyperlink" xfId="5236" builtinId="9" hidden="1"/>
    <cellStyle name="Followed Hyperlink" xfId="5237" builtinId="9" hidden="1"/>
    <cellStyle name="Followed Hyperlink" xfId="5238" builtinId="9" hidden="1"/>
    <cellStyle name="Followed Hyperlink" xfId="5239" builtinId="9" hidden="1"/>
    <cellStyle name="Followed Hyperlink" xfId="5240" builtinId="9" hidden="1"/>
    <cellStyle name="Followed Hyperlink" xfId="5241" builtinId="9" hidden="1"/>
    <cellStyle name="Followed Hyperlink" xfId="5242" builtinId="9" hidden="1"/>
    <cellStyle name="Followed Hyperlink" xfId="5243" builtinId="9" hidden="1"/>
    <cellStyle name="Followed Hyperlink" xfId="5244" builtinId="9" hidden="1"/>
    <cellStyle name="Followed Hyperlink" xfId="5245" builtinId="9" hidden="1"/>
    <cellStyle name="Followed Hyperlink" xfId="5246" builtinId="9" hidden="1"/>
    <cellStyle name="Followed Hyperlink" xfId="5247" builtinId="9" hidden="1"/>
    <cellStyle name="Followed Hyperlink" xfId="5250" builtinId="9" hidden="1"/>
    <cellStyle name="Followed Hyperlink" xfId="5251" builtinId="9" hidden="1"/>
    <cellStyle name="Followed Hyperlink" xfId="5252" builtinId="9" hidden="1"/>
    <cellStyle name="Followed Hyperlink" xfId="5253" builtinId="9" hidden="1"/>
    <cellStyle name="Followed Hyperlink" xfId="5254" builtinId="9" hidden="1"/>
    <cellStyle name="Followed Hyperlink" xfId="5255" builtinId="9" hidden="1"/>
    <cellStyle name="Followed Hyperlink" xfId="5256" builtinId="9" hidden="1"/>
    <cellStyle name="Followed Hyperlink" xfId="5257" builtinId="9" hidden="1"/>
    <cellStyle name="Followed Hyperlink" xfId="5258" builtinId="9" hidden="1"/>
    <cellStyle name="Followed Hyperlink" xfId="5259" builtinId="9" hidden="1"/>
    <cellStyle name="Followed Hyperlink" xfId="5260" builtinId="9" hidden="1"/>
    <cellStyle name="Followed Hyperlink" xfId="5261" builtinId="9" hidden="1"/>
    <cellStyle name="Followed Hyperlink" xfId="5262" builtinId="9" hidden="1"/>
    <cellStyle name="Followed Hyperlink" xfId="5263" builtinId="9" hidden="1"/>
    <cellStyle name="Followed Hyperlink" xfId="5264" builtinId="9" hidden="1"/>
    <cellStyle name="Followed Hyperlink" xfId="5265" builtinId="9" hidden="1"/>
    <cellStyle name="Followed Hyperlink" xfId="5266" builtinId="9" hidden="1"/>
    <cellStyle name="Followed Hyperlink" xfId="5267" builtinId="9" hidden="1"/>
    <cellStyle name="Followed Hyperlink" xfId="5268" builtinId="9" hidden="1"/>
    <cellStyle name="Followed Hyperlink" xfId="5269" builtinId="9" hidden="1"/>
    <cellStyle name="Followed Hyperlink" xfId="5270" builtinId="9" hidden="1"/>
    <cellStyle name="Followed Hyperlink" xfId="5271" builtinId="9" hidden="1"/>
    <cellStyle name="Followed Hyperlink" xfId="5272" builtinId="9" hidden="1"/>
    <cellStyle name="Followed Hyperlink" xfId="5273" builtinId="9" hidden="1"/>
    <cellStyle name="Followed Hyperlink" xfId="5274" builtinId="9" hidden="1"/>
    <cellStyle name="Followed Hyperlink" xfId="5275" builtinId="9" hidden="1"/>
    <cellStyle name="Followed Hyperlink" xfId="5276" builtinId="9" hidden="1"/>
    <cellStyle name="Followed Hyperlink" xfId="5277" builtinId="9" hidden="1"/>
    <cellStyle name="Followed Hyperlink" xfId="5278" builtinId="9" hidden="1"/>
    <cellStyle name="Followed Hyperlink" xfId="5279" builtinId="9" hidden="1"/>
    <cellStyle name="Followed Hyperlink" xfId="5280" builtinId="9" hidden="1"/>
    <cellStyle name="Followed Hyperlink" xfId="5281" builtinId="9" hidden="1"/>
    <cellStyle name="Followed Hyperlink" xfId="5282" builtinId="9" hidden="1"/>
    <cellStyle name="Followed Hyperlink" xfId="5283" builtinId="9" hidden="1"/>
    <cellStyle name="Followed Hyperlink" xfId="5284" builtinId="9" hidden="1"/>
    <cellStyle name="Followed Hyperlink" xfId="5285" builtinId="9" hidden="1"/>
    <cellStyle name="Followed Hyperlink" xfId="5286" builtinId="9" hidden="1"/>
    <cellStyle name="Followed Hyperlink" xfId="5287" builtinId="9" hidden="1"/>
    <cellStyle name="Followed Hyperlink" xfId="5288" builtinId="9" hidden="1"/>
    <cellStyle name="Followed Hyperlink" xfId="5289" builtinId="9" hidden="1"/>
    <cellStyle name="Followed Hyperlink" xfId="5290" builtinId="9" hidden="1"/>
    <cellStyle name="Followed Hyperlink" xfId="5291" builtinId="9" hidden="1"/>
    <cellStyle name="Followed Hyperlink" xfId="5292" builtinId="9" hidden="1"/>
    <cellStyle name="Followed Hyperlink" xfId="5293" builtinId="9" hidden="1"/>
    <cellStyle name="Followed Hyperlink" xfId="5294" builtinId="9" hidden="1"/>
    <cellStyle name="Followed Hyperlink" xfId="5295" builtinId="9" hidden="1"/>
    <cellStyle name="Followed Hyperlink" xfId="5317" builtinId="9" hidden="1"/>
    <cellStyle name="Followed Hyperlink" xfId="5318" builtinId="9" hidden="1"/>
    <cellStyle name="Followed Hyperlink" xfId="5319" builtinId="9" hidden="1"/>
    <cellStyle name="Followed Hyperlink" xfId="5320" builtinId="9" hidden="1"/>
    <cellStyle name="Followed Hyperlink" xfId="5321" builtinId="9" hidden="1"/>
    <cellStyle name="Followed Hyperlink" xfId="5322" builtinId="9" hidden="1"/>
    <cellStyle name="Followed Hyperlink" xfId="5323" builtinId="9" hidden="1"/>
    <cellStyle name="Followed Hyperlink" xfId="5324" builtinId="9" hidden="1"/>
    <cellStyle name="Followed Hyperlink" xfId="5325" builtinId="9" hidden="1"/>
    <cellStyle name="Followed Hyperlink" xfId="5326" builtinId="9" hidden="1"/>
    <cellStyle name="Followed Hyperlink" xfId="5327" builtinId="9" hidden="1"/>
    <cellStyle name="Followed Hyperlink" xfId="5328" builtinId="9" hidden="1"/>
    <cellStyle name="Followed Hyperlink" xfId="5329" builtinId="9" hidden="1"/>
    <cellStyle name="Followed Hyperlink" xfId="5330" builtinId="9" hidden="1"/>
    <cellStyle name="Followed Hyperlink" xfId="5331" builtinId="9" hidden="1"/>
    <cellStyle name="Followed Hyperlink" xfId="5332" builtinId="9" hidden="1"/>
    <cellStyle name="Followed Hyperlink" xfId="5333" builtinId="9" hidden="1"/>
    <cellStyle name="Followed Hyperlink" xfId="5334" builtinId="9" hidden="1"/>
    <cellStyle name="Followed Hyperlink" xfId="5335" builtinId="9" hidden="1"/>
    <cellStyle name="Followed Hyperlink" xfId="5336" builtinId="9" hidden="1"/>
    <cellStyle name="Followed Hyperlink" xfId="5337" builtinId="9" hidden="1"/>
    <cellStyle name="Followed Hyperlink" xfId="5338" builtinId="9" hidden="1"/>
    <cellStyle name="Followed Hyperlink" xfId="5339" builtinId="9" hidden="1"/>
    <cellStyle name="Followed Hyperlink" xfId="5340" builtinId="9" hidden="1"/>
    <cellStyle name="Followed Hyperlink" xfId="5341" builtinId="9" hidden="1"/>
    <cellStyle name="Followed Hyperlink" xfId="5342" builtinId="9" hidden="1"/>
    <cellStyle name="Followed Hyperlink" xfId="5343" builtinId="9" hidden="1"/>
    <cellStyle name="Followed Hyperlink" xfId="5344" builtinId="9" hidden="1"/>
    <cellStyle name="Followed Hyperlink" xfId="5372" builtinId="9" hidden="1"/>
    <cellStyle name="Followed Hyperlink" xfId="5373" builtinId="9" hidden="1"/>
    <cellStyle name="Followed Hyperlink" xfId="5374" builtinId="9" hidden="1"/>
    <cellStyle name="Followed Hyperlink" xfId="5375" builtinId="9" hidden="1"/>
    <cellStyle name="Followed Hyperlink" xfId="5376" builtinId="9" hidden="1"/>
    <cellStyle name="Followed Hyperlink" xfId="5377" builtinId="9" hidden="1"/>
    <cellStyle name="Followed Hyperlink" xfId="5378" builtinId="9" hidden="1"/>
    <cellStyle name="Followed Hyperlink" xfId="5379" builtinId="9" hidden="1"/>
    <cellStyle name="Followed Hyperlink" xfId="5380" builtinId="9" hidden="1"/>
    <cellStyle name="Followed Hyperlink" xfId="5381" builtinId="9" hidden="1"/>
    <cellStyle name="Followed Hyperlink" xfId="5382" builtinId="9" hidden="1"/>
    <cellStyle name="Followed Hyperlink" xfId="5383" builtinId="9" hidden="1"/>
    <cellStyle name="Followed Hyperlink" xfId="5384" builtinId="9" hidden="1"/>
    <cellStyle name="Followed Hyperlink" xfId="5385" builtinId="9" hidden="1"/>
    <cellStyle name="Followed Hyperlink" xfId="5386" builtinId="9" hidden="1"/>
    <cellStyle name="Followed Hyperlink" xfId="5387" builtinId="9" hidden="1"/>
    <cellStyle name="Followed Hyperlink" xfId="5388" builtinId="9" hidden="1"/>
    <cellStyle name="Followed Hyperlink" xfId="5389" builtinId="9" hidden="1"/>
    <cellStyle name="Followed Hyperlink" xfId="5346" builtinId="9" hidden="1"/>
    <cellStyle name="Followed Hyperlink" xfId="5296" builtinId="9" hidden="1"/>
    <cellStyle name="Followed Hyperlink" xfId="5314" builtinId="9" hidden="1"/>
    <cellStyle name="Followed Hyperlink" xfId="5371" builtinId="9" hidden="1"/>
    <cellStyle name="Followed Hyperlink" xfId="5357" builtinId="9" hidden="1"/>
    <cellStyle name="Followed Hyperlink" xfId="5306" builtinId="9" hidden="1"/>
    <cellStyle name="Followed Hyperlink" xfId="5312" builtinId="9" hidden="1"/>
    <cellStyle name="Followed Hyperlink" xfId="5369" builtinId="9" hidden="1"/>
    <cellStyle name="Followed Hyperlink" xfId="5355" builtinId="9" hidden="1"/>
    <cellStyle name="Followed Hyperlink" xfId="5304" builtinId="9" hidden="1"/>
    <cellStyle name="Followed Hyperlink" xfId="5310" builtinId="9" hidden="1"/>
    <cellStyle name="Followed Hyperlink" xfId="5366" builtinId="9" hidden="1"/>
    <cellStyle name="Followed Hyperlink" xfId="5353" builtinId="9" hidden="1"/>
    <cellStyle name="Followed Hyperlink" xfId="5303" builtinId="9" hidden="1"/>
    <cellStyle name="Followed Hyperlink" xfId="5309" builtinId="9" hidden="1"/>
    <cellStyle name="Followed Hyperlink" xfId="5364" builtinId="9" hidden="1"/>
    <cellStyle name="Followed Hyperlink" xfId="5352" builtinId="9" hidden="1"/>
    <cellStyle name="Followed Hyperlink" xfId="5301" builtinId="9" hidden="1"/>
    <cellStyle name="Followed Hyperlink" xfId="5308" builtinId="9" hidden="1"/>
    <cellStyle name="Followed Hyperlink" xfId="5362" builtinId="9" hidden="1"/>
    <cellStyle name="Followed Hyperlink" xfId="5351" builtinId="9" hidden="1"/>
    <cellStyle name="Followed Hyperlink" xfId="5300" builtinId="9" hidden="1"/>
    <cellStyle name="Followed Hyperlink" xfId="5307" builtinId="9" hidden="1"/>
    <cellStyle name="Followed Hyperlink" xfId="5360" builtinId="9" hidden="1"/>
    <cellStyle name="Followed Hyperlink" xfId="5349" builtinId="9" hidden="1"/>
    <cellStyle name="Followed Hyperlink" xfId="5298" builtinId="9" hidden="1"/>
    <cellStyle name="Followed Hyperlink" xfId="5313" builtinId="9" hidden="1"/>
    <cellStyle name="Followed Hyperlink" xfId="5311" builtinId="9" hidden="1"/>
    <cellStyle name="Followed Hyperlink" xfId="5391" builtinId="9" hidden="1"/>
    <cellStyle name="Followed Hyperlink" xfId="5392" builtinId="9" hidden="1"/>
    <cellStyle name="Followed Hyperlink" xfId="5393" builtinId="9" hidden="1"/>
    <cellStyle name="Followed Hyperlink" xfId="5394" builtinId="9" hidden="1"/>
    <cellStyle name="Followed Hyperlink" xfId="5395" builtinId="9" hidden="1"/>
    <cellStyle name="Followed Hyperlink" xfId="5396" builtinId="9" hidden="1"/>
    <cellStyle name="Followed Hyperlink" xfId="5397" builtinId="9" hidden="1"/>
    <cellStyle name="Followed Hyperlink" xfId="5398" builtinId="9" hidden="1"/>
    <cellStyle name="Followed Hyperlink" xfId="5399" builtinId="9" hidden="1"/>
    <cellStyle name="Followed Hyperlink" xfId="5400" builtinId="9" hidden="1"/>
    <cellStyle name="Followed Hyperlink" xfId="5401" builtinId="9" hidden="1"/>
    <cellStyle name="Followed Hyperlink" xfId="5402" builtinId="9" hidden="1"/>
    <cellStyle name="Followed Hyperlink" xfId="5403" builtinId="9" hidden="1"/>
    <cellStyle name="Followed Hyperlink" xfId="5404" builtinId="9" hidden="1"/>
    <cellStyle name="Followed Hyperlink" xfId="5405" builtinId="9" hidden="1"/>
    <cellStyle name="Followed Hyperlink" xfId="5406" builtinId="9" hidden="1"/>
    <cellStyle name="Followed Hyperlink" xfId="5407" builtinId="9" hidden="1"/>
    <cellStyle name="Followed Hyperlink" xfId="5408" builtinId="9" hidden="1"/>
    <cellStyle name="Followed Hyperlink" xfId="5436" builtinId="9" hidden="1"/>
    <cellStyle name="Followed Hyperlink" xfId="5437" builtinId="9" hidden="1"/>
    <cellStyle name="Followed Hyperlink" xfId="5144" builtinId="9" hidden="1"/>
    <cellStyle name="Followed Hyperlink" xfId="5215" builtinId="9" hidden="1"/>
    <cellStyle name="Followed Hyperlink" xfId="5193" builtinId="9" hidden="1"/>
    <cellStyle name="Followed Hyperlink" xfId="5155" builtinId="9" hidden="1"/>
    <cellStyle name="Followed Hyperlink" xfId="5226" builtinId="9" hidden="1"/>
    <cellStyle name="Followed Hyperlink" xfId="5207" builtinId="9" hidden="1"/>
    <cellStyle name="Followed Hyperlink" xfId="5152" builtinId="9" hidden="1"/>
    <cellStyle name="Followed Hyperlink" xfId="5224" builtinId="9" hidden="1"/>
    <cellStyle name="Followed Hyperlink" xfId="5205" builtinId="9" hidden="1"/>
    <cellStyle name="Followed Hyperlink" xfId="5151" builtinId="9" hidden="1"/>
    <cellStyle name="Followed Hyperlink" xfId="5221" builtinId="9" hidden="1"/>
    <cellStyle name="Followed Hyperlink" xfId="5202" builtinId="9" hidden="1"/>
    <cellStyle name="Followed Hyperlink" xfId="5150" builtinId="9" hidden="1"/>
    <cellStyle name="Followed Hyperlink" xfId="5220" builtinId="9" hidden="1"/>
    <cellStyle name="Followed Hyperlink" xfId="5200" builtinId="9" hidden="1"/>
    <cellStyle name="Followed Hyperlink" xfId="5148" builtinId="9" hidden="1"/>
    <cellStyle name="Followed Hyperlink" xfId="5074" builtinId="9" hidden="1"/>
    <cellStyle name="Followed Hyperlink" xfId="5356" builtinId="9" hidden="1"/>
    <cellStyle name="Followed Hyperlink" xfId="5026" builtinId="9" hidden="1"/>
    <cellStyle name="Followed Hyperlink" xfId="5305" builtinId="9" hidden="1"/>
    <cellStyle name="Followed Hyperlink" xfId="5091" builtinId="9" hidden="1"/>
    <cellStyle name="Followed Hyperlink" xfId="5073" builtinId="9" hidden="1"/>
    <cellStyle name="Followed Hyperlink" xfId="5071" builtinId="9" hidden="1"/>
    <cellStyle name="Followed Hyperlink" xfId="5066" builtinId="9" hidden="1"/>
    <cellStyle name="Followed Hyperlink" xfId="5060" builtinId="9" hidden="1"/>
    <cellStyle name="Followed Hyperlink" xfId="5055" builtinId="9" hidden="1"/>
    <cellStyle name="Followed Hyperlink" xfId="5045" builtinId="9" hidden="1"/>
    <cellStyle name="Followed Hyperlink" xfId="5429" builtinId="9" hidden="1"/>
    <cellStyle name="Followed Hyperlink" xfId="5147" builtinId="9" hidden="1"/>
    <cellStyle name="Followed Hyperlink" xfId="5037" builtinId="9" hidden="1"/>
    <cellStyle name="Followed Hyperlink" xfId="5431" builtinId="9" hidden="1"/>
    <cellStyle name="Followed Hyperlink" xfId="5361" builtinId="9" hidden="1"/>
    <cellStyle name="Followed Hyperlink" xfId="5218" builtinId="9" hidden="1"/>
    <cellStyle name="Followed Hyperlink" xfId="5030" builtinId="9" hidden="1"/>
    <cellStyle name="Followed Hyperlink" xfId="5430" builtinId="9" hidden="1"/>
    <cellStyle name="Followed Hyperlink" xfId="5350" builtinId="9" hidden="1"/>
    <cellStyle name="Followed Hyperlink" xfId="5196" builtinId="9" hidden="1"/>
    <cellStyle name="Followed Hyperlink" xfId="5022" builtinId="9" hidden="1"/>
    <cellStyle name="Followed Hyperlink" xfId="5412" builtinId="9" hidden="1"/>
    <cellStyle name="Followed Hyperlink" xfId="5299" builtinId="9" hidden="1"/>
    <cellStyle name="Followed Hyperlink" xfId="5131" builtinId="9" hidden="1"/>
    <cellStyle name="Followed Hyperlink" xfId="5086" builtinId="9" hidden="1"/>
    <cellStyle name="Followed Hyperlink" xfId="5078" builtinId="9" hidden="1"/>
    <cellStyle name="Followed Hyperlink" xfId="5070" builtinId="9" hidden="1"/>
    <cellStyle name="Followed Hyperlink" xfId="5064" builtinId="9" hidden="1"/>
    <cellStyle name="Followed Hyperlink" xfId="5059" builtinId="9" hidden="1"/>
    <cellStyle name="Followed Hyperlink" xfId="5053" builtinId="9" hidden="1"/>
    <cellStyle name="Followed Hyperlink" xfId="5044" builtinId="9" hidden="1"/>
    <cellStyle name="Followed Hyperlink" xfId="5427" builtinId="9" hidden="1"/>
    <cellStyle name="Followed Hyperlink" xfId="5145" builtinId="9" hidden="1"/>
    <cellStyle name="Followed Hyperlink" xfId="5198" builtinId="9" hidden="1"/>
    <cellStyle name="Followed Hyperlink" xfId="5413" builtinId="9" hidden="1"/>
    <cellStyle name="Followed Hyperlink" xfId="5132" builtinId="9" hidden="1"/>
    <cellStyle name="Followed Hyperlink" xfId="5065" builtinId="9" hidden="1"/>
    <cellStyle name="Followed Hyperlink" xfId="5054" builtinId="9" hidden="1"/>
    <cellStyle name="Followed Hyperlink" xfId="5420" builtinId="9" hidden="1"/>
    <cellStyle name="Followed Hyperlink" xfId="5422" builtinId="9" hidden="1"/>
    <cellStyle name="Followed Hyperlink" xfId="5217" builtinId="9" hidden="1"/>
    <cellStyle name="Followed Hyperlink" xfId="5421" builtinId="9" hidden="1"/>
    <cellStyle name="Followed Hyperlink" xfId="5195" builtinId="9" hidden="1"/>
    <cellStyle name="Followed Hyperlink" xfId="5411" builtinId="9" hidden="1"/>
    <cellStyle name="Followed Hyperlink" xfId="5130" builtinId="9" hidden="1"/>
    <cellStyle name="Followed Hyperlink" xfId="5077" builtinId="9" hidden="1"/>
    <cellStyle name="Followed Hyperlink" xfId="5063" builtinId="9" hidden="1"/>
    <cellStyle name="Followed Hyperlink" xfId="5052" builtinId="9" hidden="1"/>
    <cellStyle name="Followed Hyperlink" xfId="5419" builtinId="9" hidden="1"/>
    <cellStyle name="Followed Hyperlink" xfId="5036" builtinId="9" hidden="1"/>
    <cellStyle name="Followed Hyperlink" xfId="5359" builtinId="9" hidden="1"/>
    <cellStyle name="Followed Hyperlink" xfId="5347" builtinId="9" hidden="1"/>
    <cellStyle name="Followed Hyperlink" xfId="5194" builtinId="9" hidden="1"/>
    <cellStyle name="Followed Hyperlink" xfId="5020" builtinId="9" hidden="1"/>
    <cellStyle name="Followed Hyperlink" xfId="5410" builtinId="9" hidden="1"/>
    <cellStyle name="Followed Hyperlink" xfId="5297" builtinId="9" hidden="1"/>
    <cellStyle name="Followed Hyperlink" xfId="5129" builtinId="9" hidden="1"/>
    <cellStyle name="Followed Hyperlink" xfId="5085" builtinId="9" hidden="1"/>
    <cellStyle name="Followed Hyperlink" xfId="5076" builtinId="9" hidden="1"/>
    <cellStyle name="Followed Hyperlink" xfId="5468" builtinId="9" hidden="1"/>
    <cellStyle name="Followed Hyperlink" xfId="5469" builtinId="9" hidden="1"/>
    <cellStyle name="Followed Hyperlink" xfId="5470" builtinId="9" hidden="1"/>
    <cellStyle name="Followed Hyperlink" xfId="5471" builtinId="9" hidden="1"/>
    <cellStyle name="Followed Hyperlink" xfId="5472" builtinId="9" hidden="1"/>
    <cellStyle name="Followed Hyperlink" xfId="5473" builtinId="9" hidden="1"/>
    <cellStyle name="Followed Hyperlink" xfId="5474" builtinId="9" hidden="1"/>
    <cellStyle name="Followed Hyperlink" xfId="5475" builtinId="9" hidden="1"/>
    <cellStyle name="Followed Hyperlink" xfId="5476" builtinId="9" hidden="1"/>
    <cellStyle name="Followed Hyperlink" xfId="5477" builtinId="9" hidden="1"/>
    <cellStyle name="Followed Hyperlink" xfId="5478" builtinId="9" hidden="1"/>
    <cellStyle name="Followed Hyperlink" xfId="5479" builtinId="9" hidden="1"/>
    <cellStyle name="Followed Hyperlink" xfId="5480" builtinId="9" hidden="1"/>
    <cellStyle name="Followed Hyperlink" xfId="5481" builtinId="9" hidden="1"/>
    <cellStyle name="Followed Hyperlink" xfId="5482" builtinId="9" hidden="1"/>
    <cellStyle name="Followed Hyperlink" xfId="5483" builtinId="9" hidden="1"/>
    <cellStyle name="Followed Hyperlink" xfId="5484" builtinId="9" hidden="1"/>
    <cellStyle name="Followed Hyperlink" xfId="5485" builtinId="9" hidden="1"/>
    <cellStyle name="Followed Hyperlink" xfId="5486" builtinId="9" hidden="1"/>
    <cellStyle name="Followed Hyperlink" xfId="5487" builtinId="9" hidden="1"/>
    <cellStyle name="Followed Hyperlink" xfId="5488" builtinId="9" hidden="1"/>
    <cellStyle name="Followed Hyperlink" xfId="5489" builtinId="9" hidden="1"/>
    <cellStyle name="Followed Hyperlink" xfId="5490" builtinId="9" hidden="1"/>
    <cellStyle name="Followed Hyperlink" xfId="5491" builtinId="9" hidden="1"/>
    <cellStyle name="Followed Hyperlink" xfId="5492" builtinId="9" hidden="1"/>
    <cellStyle name="Followed Hyperlink" xfId="5493" builtinId="9" hidden="1"/>
    <cellStyle name="Followed Hyperlink" xfId="5494" builtinId="9" hidden="1"/>
    <cellStyle name="Followed Hyperlink" xfId="5495" builtinId="9" hidden="1"/>
    <cellStyle name="Followed Hyperlink" xfId="5496" builtinId="9" hidden="1"/>
    <cellStyle name="Followed Hyperlink" xfId="5497" builtinId="9" hidden="1"/>
    <cellStyle name="Followed Hyperlink" xfId="5498" builtinId="9" hidden="1"/>
    <cellStyle name="Followed Hyperlink" xfId="5499" builtinId="9" hidden="1"/>
    <cellStyle name="Followed Hyperlink" xfId="5500" builtinId="9" hidden="1"/>
    <cellStyle name="Followed Hyperlink" xfId="5501" builtinId="9" hidden="1"/>
    <cellStyle name="Followed Hyperlink" xfId="5502" builtinId="9" hidden="1"/>
    <cellStyle name="Followed Hyperlink" xfId="5503" builtinId="9" hidden="1"/>
    <cellStyle name="Followed Hyperlink" xfId="5504" builtinId="9" hidden="1"/>
    <cellStyle name="Followed Hyperlink" xfId="5505" builtinId="9" hidden="1"/>
    <cellStyle name="Followed Hyperlink" xfId="5531" builtinId="9" hidden="1"/>
    <cellStyle name="Followed Hyperlink" xfId="5532" builtinId="9" hidden="1"/>
    <cellStyle name="Followed Hyperlink" xfId="5533" builtinId="9" hidden="1"/>
    <cellStyle name="Followed Hyperlink" xfId="5534" builtinId="9" hidden="1"/>
    <cellStyle name="Followed Hyperlink" xfId="5535" builtinId="9" hidden="1"/>
    <cellStyle name="Followed Hyperlink" xfId="5536" builtinId="9" hidden="1"/>
    <cellStyle name="Followed Hyperlink" xfId="5537" builtinId="9" hidden="1"/>
    <cellStyle name="Followed Hyperlink" xfId="5538" builtinId="9" hidden="1"/>
    <cellStyle name="Followed Hyperlink" xfId="5539" builtinId="9" hidden="1"/>
    <cellStyle name="Followed Hyperlink" xfId="5540" builtinId="9" hidden="1"/>
    <cellStyle name="Followed Hyperlink" xfId="5541" builtinId="9" hidden="1"/>
    <cellStyle name="Followed Hyperlink" xfId="5542" builtinId="9" hidden="1"/>
    <cellStyle name="Followed Hyperlink" xfId="5543" builtinId="9" hidden="1"/>
    <cellStyle name="Followed Hyperlink" xfId="5544" builtinId="9" hidden="1"/>
    <cellStyle name="Followed Hyperlink" xfId="5545" builtinId="9" hidden="1"/>
    <cellStyle name="Followed Hyperlink" xfId="5546" builtinId="9" hidden="1"/>
    <cellStyle name="Followed Hyperlink" xfId="5547" builtinId="9" hidden="1"/>
    <cellStyle name="Followed Hyperlink" xfId="5548" builtinId="9" hidden="1"/>
    <cellStyle name="Followed Hyperlink" xfId="5549" builtinId="9" hidden="1"/>
    <cellStyle name="Followed Hyperlink" xfId="5550" builtinId="9" hidden="1"/>
    <cellStyle name="Followed Hyperlink" xfId="5551" builtinId="9" hidden="1"/>
    <cellStyle name="Followed Hyperlink" xfId="5552" builtinId="9" hidden="1"/>
    <cellStyle name="Followed Hyperlink" xfId="5553" builtinId="9" hidden="1"/>
    <cellStyle name="Followed Hyperlink" xfId="5554" builtinId="9" hidden="1"/>
    <cellStyle name="Followed Hyperlink" xfId="5555" builtinId="9" hidden="1"/>
    <cellStyle name="Followed Hyperlink" xfId="5556" builtinId="9" hidden="1"/>
    <cellStyle name="Followed Hyperlink" xfId="5557" builtinId="9" hidden="1"/>
    <cellStyle name="Followed Hyperlink" xfId="5558" builtinId="9" hidden="1"/>
    <cellStyle name="Followed Hyperlink" xfId="5586" builtinId="9" hidden="1"/>
    <cellStyle name="Followed Hyperlink" xfId="5587" builtinId="9" hidden="1"/>
    <cellStyle name="Followed Hyperlink" xfId="5588" builtinId="9" hidden="1"/>
    <cellStyle name="Followed Hyperlink" xfId="5590" builtinId="9" hidden="1"/>
    <cellStyle name="Followed Hyperlink" xfId="5591" builtinId="9" hidden="1"/>
    <cellStyle name="Followed Hyperlink" xfId="5592" builtinId="9" hidden="1"/>
    <cellStyle name="Followed Hyperlink" xfId="5593" builtinId="9" hidden="1"/>
    <cellStyle name="Followed Hyperlink" xfId="5594" builtinId="9" hidden="1"/>
    <cellStyle name="Followed Hyperlink" xfId="5595" builtinId="9" hidden="1"/>
    <cellStyle name="Followed Hyperlink" xfId="5596" builtinId="9" hidden="1"/>
    <cellStyle name="Followed Hyperlink" xfId="5597" builtinId="9" hidden="1"/>
    <cellStyle name="Followed Hyperlink" xfId="5598" builtinId="9" hidden="1"/>
    <cellStyle name="Followed Hyperlink" xfId="5599" builtinId="9" hidden="1"/>
    <cellStyle name="Followed Hyperlink" xfId="5600" builtinId="9" hidden="1"/>
    <cellStyle name="Followed Hyperlink" xfId="5601" builtinId="9" hidden="1"/>
    <cellStyle name="Followed Hyperlink" xfId="5602" builtinId="9" hidden="1"/>
    <cellStyle name="Followed Hyperlink" xfId="5603" builtinId="9" hidden="1"/>
    <cellStyle name="Followed Hyperlink" xfId="5604" builtinId="9" hidden="1"/>
    <cellStyle name="Followed Hyperlink" xfId="5560" builtinId="9" hidden="1"/>
    <cellStyle name="Followed Hyperlink" xfId="5507" builtinId="9" hidden="1"/>
    <cellStyle name="Followed Hyperlink" xfId="5528" builtinId="9" hidden="1"/>
    <cellStyle name="Followed Hyperlink" xfId="5585" builtinId="9" hidden="1"/>
    <cellStyle name="Followed Hyperlink" xfId="5572" builtinId="9" hidden="1"/>
    <cellStyle name="Followed Hyperlink" xfId="5520" builtinId="9" hidden="1"/>
    <cellStyle name="Followed Hyperlink" xfId="5526" builtinId="9" hidden="1"/>
    <cellStyle name="Followed Hyperlink" xfId="5583" builtinId="9" hidden="1"/>
    <cellStyle name="Followed Hyperlink" xfId="5570" builtinId="9" hidden="1"/>
    <cellStyle name="Followed Hyperlink" xfId="5517" builtinId="9" hidden="1"/>
    <cellStyle name="Followed Hyperlink" xfId="5524" builtinId="9" hidden="1"/>
    <cellStyle name="Followed Hyperlink" xfId="5581" builtinId="9" hidden="1"/>
    <cellStyle name="Followed Hyperlink" xfId="5568" builtinId="9" hidden="1"/>
    <cellStyle name="Followed Hyperlink" xfId="5516" builtinId="9" hidden="1"/>
    <cellStyle name="Followed Hyperlink" xfId="5523" builtinId="9" hidden="1"/>
    <cellStyle name="Followed Hyperlink" xfId="5580" builtinId="9" hidden="1"/>
    <cellStyle name="Followed Hyperlink" xfId="5567" builtinId="9" hidden="1"/>
    <cellStyle name="Followed Hyperlink" xfId="5515" builtinId="9" hidden="1"/>
    <cellStyle name="Followed Hyperlink" xfId="5522" builtinId="9" hidden="1"/>
    <cellStyle name="Followed Hyperlink" xfId="5579" builtinId="9" hidden="1"/>
    <cellStyle name="Followed Hyperlink" xfId="5565" builtinId="9" hidden="1"/>
    <cellStyle name="Followed Hyperlink" xfId="5512" builtinId="9" hidden="1"/>
    <cellStyle name="Followed Hyperlink" xfId="5521" builtinId="9" hidden="1"/>
    <cellStyle name="Followed Hyperlink" xfId="5577" builtinId="9" hidden="1"/>
    <cellStyle name="Followed Hyperlink" xfId="5563" builtinId="9" hidden="1"/>
    <cellStyle name="Followed Hyperlink" xfId="5510" builtinId="9" hidden="1"/>
    <cellStyle name="Followed Hyperlink" xfId="5527" builtinId="9" hidden="1"/>
    <cellStyle name="Followed Hyperlink" xfId="5525" builtinId="9" hidden="1"/>
    <cellStyle name="Followed Hyperlink" xfId="5606" builtinId="9" hidden="1"/>
    <cellStyle name="Followed Hyperlink" xfId="5607" builtinId="9" hidden="1"/>
    <cellStyle name="Followed Hyperlink" xfId="5608" builtinId="9" hidden="1"/>
    <cellStyle name="Followed Hyperlink" xfId="5609" builtinId="9" hidden="1"/>
    <cellStyle name="Followed Hyperlink" xfId="5610" builtinId="9" hidden="1"/>
    <cellStyle name="Followed Hyperlink" xfId="5611" builtinId="9" hidden="1"/>
    <cellStyle name="Followed Hyperlink" xfId="5612" builtinId="9" hidden="1"/>
    <cellStyle name="Followed Hyperlink" xfId="5613" builtinId="9" hidden="1"/>
    <cellStyle name="Followed Hyperlink" xfId="5614" builtinId="9" hidden="1"/>
    <cellStyle name="Followed Hyperlink" xfId="5615" builtinId="9" hidden="1"/>
    <cellStyle name="Followed Hyperlink" xfId="5616" builtinId="9" hidden="1"/>
    <cellStyle name="Followed Hyperlink" xfId="5617" builtinId="9" hidden="1"/>
    <cellStyle name="Followed Hyperlink" xfId="5618" builtinId="9" hidden="1"/>
    <cellStyle name="Followed Hyperlink" xfId="5619" builtinId="9" hidden="1"/>
    <cellStyle name="Followed Hyperlink" xfId="5620" builtinId="9" hidden="1"/>
    <cellStyle name="Followed Hyperlink" xfId="5621" builtinId="9" hidden="1"/>
    <cellStyle name="Followed Hyperlink" xfId="5622" builtinId="9" hidden="1"/>
    <cellStyle name="Followed Hyperlink" xfId="5623" builtinId="9" hidden="1"/>
    <cellStyle name="Followed Hyperlink" xfId="5134" builtinId="9" hidden="1"/>
    <cellStyle name="Followed Hyperlink" xfId="5367" builtinId="9" hidden="1"/>
    <cellStyle name="Followed Hyperlink" xfId="5464" builtinId="9" hidden="1"/>
    <cellStyle name="Followed Hyperlink" xfId="5068" builtinId="9" hidden="1"/>
    <cellStyle name="Followed Hyperlink" xfId="5354" builtinId="9" hidden="1"/>
    <cellStyle name="Followed Hyperlink" xfId="5428" builtinId="9" hidden="1"/>
    <cellStyle name="Followed Hyperlink" xfId="5417" builtinId="9" hidden="1"/>
    <cellStyle name="Followed Hyperlink" xfId="5659" builtinId="9" hidden="1"/>
    <cellStyle name="Followed Hyperlink" xfId="5660" builtinId="9" hidden="1"/>
    <cellStyle name="Followed Hyperlink" xfId="5118" builtinId="9" hidden="1"/>
    <cellStyle name="Followed Hyperlink" xfId="5088" builtinId="9" hidden="1"/>
    <cellStyle name="Followed Hyperlink" xfId="5358" builtinId="9" hidden="1"/>
    <cellStyle name="Followed Hyperlink" xfId="5188" builtinId="9" hidden="1"/>
    <cellStyle name="Followed Hyperlink" xfId="5658" builtinId="9" hidden="1"/>
    <cellStyle name="Followed Hyperlink" xfId="5455" builtinId="9" hidden="1"/>
    <cellStyle name="Followed Hyperlink" xfId="5573" builtinId="9" hidden="1"/>
    <cellStyle name="Followed Hyperlink" xfId="5083" builtinId="9" hidden="1"/>
    <cellStyle name="Followed Hyperlink" xfId="5530" builtinId="9" hidden="1"/>
    <cellStyle name="Followed Hyperlink" xfId="5463" builtinId="9" hidden="1"/>
    <cellStyle name="Followed Hyperlink" xfId="5348" builtinId="9" hidden="1"/>
    <cellStyle name="Followed Hyperlink" xfId="5467" builtinId="9" hidden="1"/>
    <cellStyle name="Followed Hyperlink" xfId="5433" builtinId="9" hidden="1"/>
    <cellStyle name="Followed Hyperlink" xfId="5056" builtinId="9" hidden="1"/>
    <cellStyle name="Followed Hyperlink" xfId="5062" builtinId="9" hidden="1"/>
    <cellStyle name="Followed Hyperlink" xfId="5206" builtinId="9" hidden="1"/>
    <cellStyle name="Followed Hyperlink" xfId="5462" builtinId="9" hidden="1"/>
    <cellStyle name="Followed Hyperlink" xfId="5120" builtinId="9" hidden="1"/>
    <cellStyle name="Followed Hyperlink" xfId="5080" builtinId="9" hidden="1"/>
    <cellStyle name="Followed Hyperlink" xfId="5654" builtinId="9" hidden="1"/>
    <cellStyle name="Followed Hyperlink" xfId="5032" builtinId="9" hidden="1"/>
    <cellStyle name="Followed Hyperlink" xfId="5655" builtinId="9" hidden="1"/>
    <cellStyle name="Followed Hyperlink" xfId="5225" builtinId="9" hidden="1"/>
    <cellStyle name="Followed Hyperlink" xfId="5095" builtinId="9" hidden="1"/>
    <cellStyle name="Followed Hyperlink" xfId="5187" builtinId="9" hidden="1"/>
    <cellStyle name="Followed Hyperlink" xfId="5415" builtinId="9" hidden="1"/>
    <cellStyle name="Followed Hyperlink" xfId="5652" builtinId="9" hidden="1"/>
    <cellStyle name="Followed Hyperlink" xfId="5040" builtinId="9" hidden="1"/>
    <cellStyle name="Followed Hyperlink" xfId="5653" builtinId="9" hidden="1"/>
    <cellStyle name="Followed Hyperlink" xfId="5154" builtinId="9" hidden="1"/>
    <cellStyle name="Followed Hyperlink" xfId="5114" builtinId="9" hidden="1"/>
    <cellStyle name="Followed Hyperlink" xfId="5121" builtinId="9" hidden="1"/>
    <cellStyle name="Followed Hyperlink" xfId="5444" builtinId="9" hidden="1"/>
    <cellStyle name="Followed Hyperlink" xfId="5447" builtinId="9" hidden="1"/>
    <cellStyle name="Followed Hyperlink" xfId="5143" builtinId="9" hidden="1"/>
    <cellStyle name="Followed Hyperlink" xfId="5451" builtinId="9" hidden="1"/>
    <cellStyle name="Followed Hyperlink" xfId="5137" builtinId="9" hidden="1"/>
    <cellStyle name="Followed Hyperlink" xfId="5650" builtinId="9" hidden="1"/>
    <cellStyle name="Followed Hyperlink" xfId="5199" builtinId="9" hidden="1"/>
    <cellStyle name="Followed Hyperlink" xfId="5212" builtinId="9" hidden="1"/>
    <cellStyle name="Followed Hyperlink" xfId="5651" builtinId="9" hidden="1"/>
    <cellStyle name="Followed Hyperlink" xfId="5584" builtinId="9" hidden="1"/>
    <cellStyle name="Followed Hyperlink" xfId="5423" builtinId="9" hidden="1"/>
    <cellStyle name="Followed Hyperlink" xfId="5370" builtinId="9" hidden="1"/>
    <cellStyle name="Followed Hyperlink" xfId="5628" builtinId="9" hidden="1"/>
    <cellStyle name="Followed Hyperlink" xfId="5041" builtinId="9" hidden="1"/>
    <cellStyle name="Followed Hyperlink" xfId="5316" builtinId="9" hidden="1"/>
    <cellStyle name="Followed Hyperlink" xfId="5208" builtinId="9" hidden="1"/>
    <cellStyle name="Followed Hyperlink" xfId="5453" builtinId="9" hidden="1"/>
    <cellStyle name="Followed Hyperlink" xfId="5228" builtinId="9" hidden="1"/>
    <cellStyle name="Followed Hyperlink" xfId="5576" builtinId="9" hidden="1"/>
    <cellStyle name="Followed Hyperlink" xfId="5248" builtinId="9" hidden="1"/>
    <cellStyle name="Followed Hyperlink" xfId="5562" builtinId="9" hidden="1"/>
    <cellStyle name="Followed Hyperlink" xfId="5115" builtinId="9" hidden="1"/>
    <cellStyle name="Followed Hyperlink" xfId="5509" builtinId="9" hidden="1"/>
    <cellStyle name="Followed Hyperlink" xfId="5203" builtinId="9" hidden="1"/>
    <cellStyle name="Followed Hyperlink" xfId="5122" builtinId="9" hidden="1"/>
    <cellStyle name="Followed Hyperlink" xfId="5042" builtinId="9" hidden="1"/>
    <cellStyle name="Followed Hyperlink" xfId="5209" builtinId="9" hidden="1"/>
    <cellStyle name="Followed Hyperlink" xfId="5647" builtinId="9" hidden="1"/>
    <cellStyle name="Followed Hyperlink" xfId="5454" builtinId="9" hidden="1"/>
    <cellStyle name="Followed Hyperlink" xfId="5458" builtinId="9" hidden="1"/>
    <cellStyle name="Followed Hyperlink" xfId="5648" builtinId="9" hidden="1"/>
    <cellStyle name="Followed Hyperlink" xfId="5571" builtinId="9" hidden="1"/>
    <cellStyle name="Followed Hyperlink" xfId="5057" builtinId="9" hidden="1"/>
    <cellStyle name="Followed Hyperlink" xfId="5461" builtinId="9" hidden="1"/>
    <cellStyle name="Followed Hyperlink" xfId="5633" builtinId="9" hidden="1"/>
    <cellStyle name="Followed Hyperlink" xfId="5518" builtinId="9" hidden="1"/>
    <cellStyle name="Followed Hyperlink" xfId="5204" builtinId="9" hidden="1"/>
    <cellStyle name="Followed Hyperlink" xfId="5438" builtinId="9" hidden="1"/>
    <cellStyle name="Followed Hyperlink" xfId="5153" builtinId="9" hidden="1"/>
    <cellStyle name="Followed Hyperlink" xfId="5465" builtinId="9" hidden="1"/>
    <cellStyle name="Followed Hyperlink" xfId="5142" builtinId="9" hidden="1"/>
    <cellStyle name="Followed Hyperlink" xfId="5445" builtinId="9" hidden="1"/>
    <cellStyle name="Followed Hyperlink" xfId="5449" builtinId="9" hidden="1"/>
    <cellStyle name="Followed Hyperlink" xfId="5135" builtinId="9" hidden="1"/>
    <cellStyle name="Followed Hyperlink" xfId="5190" builtinId="9" hidden="1"/>
    <cellStyle name="Followed Hyperlink" xfId="5644" builtinId="9" hidden="1"/>
    <cellStyle name="Followed Hyperlink" xfId="5363" builtinId="9" hidden="1"/>
    <cellStyle name="Followed Hyperlink" xfId="5014" builtinId="9" hidden="1"/>
    <cellStyle name="Followed Hyperlink" xfId="5646" builtinId="9" hidden="1"/>
    <cellStyle name="Followed Hyperlink" xfId="5582" builtinId="9" hidden="1"/>
    <cellStyle name="Followed Hyperlink" xfId="5072" builtinId="9" hidden="1"/>
    <cellStyle name="Followed Hyperlink" xfId="5457" builtinId="9" hidden="1"/>
    <cellStyle name="Followed Hyperlink" xfId="5645" builtinId="9" hidden="1"/>
    <cellStyle name="Followed Hyperlink" xfId="5569" builtinId="9" hidden="1"/>
    <cellStyle name="Followed Hyperlink" xfId="5082" builtinId="9" hidden="1"/>
    <cellStyle name="Followed Hyperlink" xfId="5092" builtinId="9" hidden="1"/>
    <cellStyle name="Followed Hyperlink" xfId="5632" builtinId="9" hidden="1"/>
    <cellStyle name="Followed Hyperlink" xfId="5434" builtinId="9" hidden="1"/>
    <cellStyle name="Followed Hyperlink" xfId="5017" builtinId="9" hidden="1"/>
    <cellStyle name="Followed Hyperlink" xfId="5249" builtinId="9" hidden="1"/>
    <cellStyle name="Followed Hyperlink" xfId="5448" builtinId="9" hidden="1"/>
    <cellStyle name="Followed Hyperlink" xfId="5139" builtinId="9" hidden="1"/>
    <cellStyle name="Followed Hyperlink" xfId="5432" builtinId="9" hidden="1"/>
    <cellStyle name="Followed Hyperlink" xfId="5643" builtinId="9" hidden="1"/>
    <cellStyle name="Followed Hyperlink" xfId="5302" builtinId="9" hidden="1"/>
    <cellStyle name="Followed Hyperlink" xfId="5642" builtinId="9" hidden="1"/>
    <cellStyle name="Followed Hyperlink" xfId="5416" builtinId="9" hidden="1"/>
    <cellStyle name="Followed Hyperlink" xfId="5630" builtinId="9" hidden="1"/>
    <cellStyle name="Followed Hyperlink" xfId="5223" builtinId="9" hidden="1"/>
    <cellStyle name="Followed Hyperlink" xfId="5443" builtinId="9" hidden="1"/>
    <cellStyle name="Followed Hyperlink" xfId="5418" builtinId="9" hidden="1"/>
    <cellStyle name="Followed Hyperlink" xfId="5015" builtinId="9" hidden="1"/>
    <cellStyle name="Followed Hyperlink" xfId="5191" builtinId="9" hidden="1"/>
    <cellStyle name="Followed Hyperlink" xfId="5067" builtinId="9" hidden="1"/>
    <cellStyle name="Followed Hyperlink" xfId="5641" builtinId="9" hidden="1"/>
    <cellStyle name="Followed Hyperlink" xfId="5345" builtinId="9" hidden="1"/>
    <cellStyle name="Followed Hyperlink" xfId="5446" builtinId="9" hidden="1"/>
    <cellStyle name="Followed Hyperlink" xfId="5192" builtinId="9" hidden="1"/>
    <cellStyle name="Followed Hyperlink" xfId="5450" builtinId="9" hidden="1"/>
    <cellStyle name="Followed Hyperlink" xfId="5189" builtinId="9" hidden="1"/>
    <cellStyle name="Followed Hyperlink" xfId="5141" builtinId="9" hidden="1"/>
    <cellStyle name="Followed Hyperlink" xfId="5635" builtinId="9" hidden="1"/>
    <cellStyle name="Followed Hyperlink" xfId="5201" builtinId="9" hidden="1"/>
    <cellStyle name="Followed Hyperlink" xfId="5456" builtinId="9" hidden="1"/>
    <cellStyle name="Followed Hyperlink" xfId="5637" builtinId="9" hidden="1"/>
    <cellStyle name="Followed Hyperlink" xfId="5575" builtinId="9" hidden="1"/>
    <cellStyle name="Followed Hyperlink" xfId="5424" builtinId="9" hidden="1"/>
    <cellStyle name="Followed Hyperlink" xfId="5460" builtinId="9" hidden="1"/>
    <cellStyle name="Followed Hyperlink" xfId="5636" builtinId="9" hidden="1"/>
    <cellStyle name="Followed Hyperlink" xfId="5561" builtinId="9" hidden="1"/>
    <cellStyle name="Followed Hyperlink" xfId="5050" builtinId="9" hidden="1"/>
    <cellStyle name="Followed Hyperlink" xfId="5116" builtinId="9" hidden="1"/>
    <cellStyle name="Followed Hyperlink" xfId="5626" builtinId="9" hidden="1"/>
    <cellStyle name="Followed Hyperlink" xfId="5508" builtinId="9" hidden="1"/>
    <cellStyle name="Followed Hyperlink" xfId="5049" builtinId="9" hidden="1"/>
    <cellStyle name="Followed Hyperlink" xfId="5441" builtinId="9" hidden="1"/>
    <cellStyle name="Followed Hyperlink" xfId="5214" builtinId="9" hidden="1"/>
    <cellStyle name="Followed Hyperlink" xfId="5128" builtinId="9" hidden="1"/>
    <cellStyle name="Followed Hyperlink" xfId="5677" builtinId="9" hidden="1"/>
    <cellStyle name="Followed Hyperlink" xfId="5678" builtinId="9" hidden="1"/>
    <cellStyle name="Followed Hyperlink" xfId="5679" builtinId="9" hidden="1"/>
    <cellStyle name="Followed Hyperlink" xfId="5680" builtinId="9" hidden="1"/>
    <cellStyle name="Followed Hyperlink" xfId="5681" builtinId="9" hidden="1"/>
    <cellStyle name="Followed Hyperlink" xfId="5704" builtinId="9" hidden="1"/>
    <cellStyle name="Followed Hyperlink" xfId="5705" builtinId="9" hidden="1"/>
    <cellStyle name="Followed Hyperlink" xfId="5706" builtinId="9" hidden="1"/>
    <cellStyle name="Followed Hyperlink" xfId="5707" builtinId="9" hidden="1"/>
    <cellStyle name="Followed Hyperlink" xfId="5708" builtinId="9" hidden="1"/>
    <cellStyle name="Followed Hyperlink" xfId="5709" builtinId="9" hidden="1"/>
    <cellStyle name="Followed Hyperlink" xfId="5710" builtinId="9" hidden="1"/>
    <cellStyle name="Followed Hyperlink" xfId="5711" builtinId="9" hidden="1"/>
    <cellStyle name="Followed Hyperlink" xfId="5712" builtinId="9" hidden="1"/>
    <cellStyle name="Followed Hyperlink" xfId="5713" builtinId="9" hidden="1"/>
    <cellStyle name="Followed Hyperlink" xfId="5714" builtinId="9" hidden="1"/>
    <cellStyle name="Followed Hyperlink" xfId="5715" builtinId="9" hidden="1"/>
    <cellStyle name="Followed Hyperlink" xfId="5716" builtinId="9" hidden="1"/>
    <cellStyle name="Followed Hyperlink" xfId="5717" builtinId="9" hidden="1"/>
    <cellStyle name="Followed Hyperlink" xfId="5718" builtinId="9" hidden="1"/>
    <cellStyle name="Followed Hyperlink" xfId="5719" builtinId="9" hidden="1"/>
    <cellStyle name="Followed Hyperlink" xfId="5720" builtinId="9" hidden="1"/>
    <cellStyle name="Followed Hyperlink" xfId="5721" builtinId="9" hidden="1"/>
    <cellStyle name="Followed Hyperlink" xfId="5682" builtinId="9" hidden="1"/>
    <cellStyle name="Followed Hyperlink" xfId="5566" builtinId="9" hidden="1"/>
    <cellStyle name="Followed Hyperlink" xfId="5511" builtinId="9" hidden="1"/>
    <cellStyle name="Followed Hyperlink" xfId="5703" builtinId="9" hidden="1"/>
    <cellStyle name="Followed Hyperlink" xfId="5693" builtinId="9" hidden="1"/>
    <cellStyle name="Followed Hyperlink" xfId="5578" builtinId="9" hidden="1"/>
    <cellStyle name="Followed Hyperlink" xfId="5112" builtinId="9" hidden="1"/>
    <cellStyle name="Followed Hyperlink" xfId="5702" builtinId="9" hidden="1"/>
    <cellStyle name="Followed Hyperlink" xfId="5691" builtinId="9" hidden="1"/>
    <cellStyle name="Followed Hyperlink" xfId="5133" builtinId="9" hidden="1"/>
    <cellStyle name="Followed Hyperlink" xfId="5564" builtinId="9" hidden="1"/>
    <cellStyle name="Followed Hyperlink" xfId="5700" builtinId="9" hidden="1"/>
    <cellStyle name="Followed Hyperlink" xfId="5689" builtinId="9" hidden="1"/>
    <cellStyle name="Followed Hyperlink" xfId="5136" builtinId="9" hidden="1"/>
    <cellStyle name="Followed Hyperlink" xfId="5639" builtinId="9" hidden="1"/>
    <cellStyle name="Followed Hyperlink" xfId="5698" builtinId="9" hidden="1"/>
    <cellStyle name="Followed Hyperlink" xfId="5687" builtinId="9" hidden="1"/>
    <cellStyle name="Followed Hyperlink" xfId="5158" builtinId="9" hidden="1"/>
    <cellStyle name="Followed Hyperlink" xfId="5084" builtinId="9" hidden="1"/>
    <cellStyle name="Followed Hyperlink" xfId="5696" builtinId="9" hidden="1"/>
    <cellStyle name="Followed Hyperlink" xfId="5685" builtinId="9" hidden="1"/>
    <cellStyle name="Followed Hyperlink" xfId="5439" builtinId="9" hidden="1"/>
    <cellStyle name="Followed Hyperlink" xfId="5365" builtinId="9" hidden="1"/>
    <cellStyle name="Followed Hyperlink" xfId="5694" builtinId="9" hidden="1"/>
    <cellStyle name="Followed Hyperlink" xfId="5683" builtinId="9" hidden="1"/>
    <cellStyle name="Followed Hyperlink" xfId="5629" builtinId="9" hidden="1"/>
    <cellStyle name="Followed Hyperlink" xfId="5627" builtinId="9" hidden="1"/>
    <cellStyle name="Followed Hyperlink" xfId="5426" builtinId="9" hidden="1"/>
    <cellStyle name="Followed Hyperlink" xfId="5722" builtinId="9" hidden="1"/>
    <cellStyle name="Followed Hyperlink" xfId="5723" builtinId="9" hidden="1"/>
    <cellStyle name="Followed Hyperlink" xfId="5724" builtinId="9" hidden="1"/>
    <cellStyle name="Followed Hyperlink" xfId="5725" builtinId="9" hidden="1"/>
    <cellStyle name="Followed Hyperlink" xfId="5726" builtinId="9" hidden="1"/>
    <cellStyle name="Followed Hyperlink" xfId="5727" builtinId="9" hidden="1"/>
    <cellStyle name="Followed Hyperlink" xfId="5728" builtinId="9" hidden="1"/>
    <cellStyle name="Followed Hyperlink" xfId="5729" builtinId="9" hidden="1"/>
    <cellStyle name="Followed Hyperlink" xfId="5730" builtinId="9" hidden="1"/>
    <cellStyle name="Followed Hyperlink" xfId="5731" builtinId="9" hidden="1"/>
    <cellStyle name="Followed Hyperlink" xfId="5732" builtinId="9" hidden="1"/>
    <cellStyle name="Followed Hyperlink" xfId="5733" builtinId="9" hidden="1"/>
    <cellStyle name="Followed Hyperlink" xfId="5734" builtinId="9" hidden="1"/>
    <cellStyle name="Followed Hyperlink" xfId="5735" builtinId="9" hidden="1"/>
    <cellStyle name="Followed Hyperlink" xfId="5736" builtinId="9" hidden="1"/>
    <cellStyle name="Followed Hyperlink" xfId="5737" builtinId="9" hidden="1"/>
    <cellStyle name="Followed Hyperlink" xfId="5738" builtinId="9" hidden="1"/>
    <cellStyle name="Followed Hyperlink" xfId="5739" builtinId="9" hidden="1"/>
    <cellStyle name="Followed Hyperlink" xfId="5459" builtinId="9" hidden="1"/>
    <cellStyle name="Followed Hyperlink" xfId="5019" builtinId="9" hidden="1"/>
    <cellStyle name="Followed Hyperlink" xfId="5744" builtinId="9" hidden="1"/>
    <cellStyle name="Followed Hyperlink" xfId="5046" builtinId="9" hidden="1"/>
    <cellStyle name="Followed Hyperlink" xfId="5113" builtinId="9" hidden="1"/>
    <cellStyle name="Followed Hyperlink" xfId="5390" builtinId="9" hidden="1"/>
    <cellStyle name="Followed Hyperlink" xfId="5235" builtinId="9" hidden="1"/>
    <cellStyle name="Followed Hyperlink" xfId="5117" builtinId="9" hidden="1"/>
    <cellStyle name="Followed Hyperlink" xfId="5760" builtinId="9" hidden="1"/>
    <cellStyle name="Followed Hyperlink" xfId="5761" builtinId="9" hidden="1"/>
    <cellStyle name="Followed Hyperlink" xfId="5140" builtinId="9" hidden="1"/>
    <cellStyle name="Followed Hyperlink" xfId="5028" builtinId="9" hidden="1"/>
    <cellStyle name="Followed Hyperlink" xfId="5631" builtinId="9" hidden="1"/>
    <cellStyle name="Followed Hyperlink" xfId="5519" builtinId="9" hidden="1"/>
    <cellStyle name="Followed Hyperlink" xfId="5409" builtinId="9" hidden="1"/>
    <cellStyle name="Followed Hyperlink" xfId="5089" builtinId="9" hidden="1"/>
    <cellStyle name="Followed Hyperlink" xfId="5452" builtinId="9" hidden="1"/>
    <cellStyle name="Followed Hyperlink" xfId="5213" builtinId="9" hidden="1"/>
    <cellStyle name="Followed Hyperlink" xfId="5514" builtinId="9" hidden="1"/>
    <cellStyle name="Followed Hyperlink" xfId="5758" builtinId="9" hidden="1"/>
    <cellStyle name="Followed Hyperlink" xfId="5759" builtinId="9" hidden="1"/>
    <cellStyle name="Followed Hyperlink" xfId="5016" builtinId="9" hidden="1"/>
    <cellStyle name="Followed Hyperlink" xfId="5656" builtinId="9" hidden="1"/>
    <cellStyle name="Followed Hyperlink" xfId="5649" builtinId="9" hidden="1"/>
    <cellStyle name="Followed Hyperlink" xfId="5743" builtinId="9" hidden="1"/>
    <cellStyle name="Followed Hyperlink" xfId="5640" builtinId="9" hidden="1"/>
    <cellStyle name="Followed Hyperlink" xfId="5156" builtinId="9" hidden="1"/>
    <cellStyle name="Followed Hyperlink" xfId="5222" builtinId="9" hidden="1"/>
    <cellStyle name="Followed Hyperlink" xfId="5315" builtinId="9" hidden="1"/>
    <cellStyle name="Followed Hyperlink" xfId="5674" builtinId="9" hidden="1"/>
    <cellStyle name="Followed Hyperlink" xfId="5024" builtinId="9" hidden="1"/>
    <cellStyle name="Followed Hyperlink" xfId="5087" builtinId="9" hidden="1"/>
    <cellStyle name="Followed Hyperlink" xfId="5029" builtinId="9" hidden="1"/>
    <cellStyle name="Followed Hyperlink" xfId="5634" builtinId="9" hidden="1"/>
    <cellStyle name="Followed Hyperlink" xfId="5667" builtinId="9" hidden="1"/>
    <cellStyle name="Followed Hyperlink" xfId="5755" builtinId="9" hidden="1"/>
    <cellStyle name="Followed Hyperlink" xfId="5039" builtinId="9" hidden="1"/>
    <cellStyle name="Followed Hyperlink" xfId="5671" builtinId="9" hidden="1"/>
    <cellStyle name="Followed Hyperlink" xfId="5757" builtinId="9" hidden="1"/>
    <cellStyle name="Followed Hyperlink" xfId="5701" builtinId="9" hidden="1"/>
    <cellStyle name="Followed Hyperlink" xfId="5075" builtinId="9" hidden="1"/>
    <cellStyle name="Followed Hyperlink" xfId="5559" builtinId="9" hidden="1"/>
    <cellStyle name="Followed Hyperlink" xfId="5756" builtinId="9" hidden="1"/>
    <cellStyle name="Followed Hyperlink" xfId="5690" builtinId="9" hidden="1"/>
    <cellStyle name="Followed Hyperlink" xfId="5211" builtinId="9" hidden="1"/>
    <cellStyle name="Followed Hyperlink" xfId="5676" builtinId="9" hidden="1"/>
    <cellStyle name="Followed Hyperlink" xfId="5742" builtinId="9" hidden="1"/>
    <cellStyle name="Followed Hyperlink" xfId="5638" builtinId="9" hidden="1"/>
    <cellStyle name="Followed Hyperlink" xfId="5657" builtinId="9" hidden="1"/>
    <cellStyle name="Followed Hyperlink" xfId="5090" builtinId="9" hidden="1"/>
    <cellStyle name="Followed Hyperlink" xfId="5661" builtinId="9" hidden="1"/>
    <cellStyle name="Followed Hyperlink" xfId="5018" builtinId="9" hidden="1"/>
    <cellStyle name="Followed Hyperlink" xfId="5529" builtinId="9" hidden="1"/>
    <cellStyle name="Followed Hyperlink" xfId="5754" builtinId="9" hidden="1"/>
    <cellStyle name="Followed Hyperlink" xfId="5670" builtinId="9" hidden="1"/>
    <cellStyle name="Followed Hyperlink" xfId="5672" builtinId="9" hidden="1"/>
    <cellStyle name="Followed Hyperlink" xfId="5692" builtinId="9" hidden="1"/>
    <cellStyle name="Followed Hyperlink" xfId="5574" builtinId="9" hidden="1"/>
    <cellStyle name="Followed Hyperlink" xfId="5025" builtinId="9" hidden="1"/>
    <cellStyle name="Followed Hyperlink" xfId="5021" builtinId="9" hidden="1"/>
    <cellStyle name="Followed Hyperlink" xfId="5663" builtinId="9" hidden="1"/>
    <cellStyle name="Followed Hyperlink" xfId="5605" builtinId="9" hidden="1"/>
    <cellStyle name="Followed Hyperlink" xfId="5666" builtinId="9" hidden="1"/>
    <cellStyle name="Followed Hyperlink" xfId="5466" builtinId="9" hidden="1"/>
    <cellStyle name="Followed Hyperlink" xfId="5753" builtinId="9" hidden="1"/>
    <cellStyle name="Followed Hyperlink" xfId="5027" builtinId="9" hidden="1"/>
    <cellStyle name="Followed Hyperlink" xfId="5752" builtinId="9" hidden="1"/>
    <cellStyle name="Followed Hyperlink" xfId="5051" builtinId="9" hidden="1"/>
    <cellStyle name="Followed Hyperlink" xfId="5741" builtinId="9" hidden="1"/>
    <cellStyle name="Followed Hyperlink" xfId="5414" builtinId="9" hidden="1"/>
    <cellStyle name="Followed Hyperlink" xfId="5227" builtinId="9" hidden="1"/>
    <cellStyle name="Followed Hyperlink" xfId="5664" builtinId="9" hidden="1"/>
    <cellStyle name="Followed Hyperlink" xfId="5440" builtinId="9" hidden="1"/>
    <cellStyle name="Followed Hyperlink" xfId="5219" builtinId="9" hidden="1"/>
    <cellStyle name="Followed Hyperlink" xfId="5668" builtinId="9" hidden="1"/>
    <cellStyle name="Followed Hyperlink" xfId="5749" builtinId="9" hidden="1"/>
    <cellStyle name="Followed Hyperlink" xfId="5061" builtinId="9" hidden="1"/>
    <cellStyle name="Followed Hyperlink" xfId="5069" builtinId="9" hidden="1"/>
    <cellStyle name="Followed Hyperlink" xfId="5751" builtinId="9" hidden="1"/>
    <cellStyle name="Followed Hyperlink" xfId="5699" builtinId="9" hidden="1"/>
    <cellStyle name="Followed Hyperlink" xfId="5368" builtinId="9" hidden="1"/>
    <cellStyle name="Followed Hyperlink" xfId="5034" builtinId="9" hidden="1"/>
    <cellStyle name="Followed Hyperlink" xfId="5750" builtinId="9" hidden="1"/>
    <cellStyle name="Followed Hyperlink" xfId="5688" builtinId="9" hidden="1"/>
    <cellStyle name="Followed Hyperlink" xfId="5149" builtinId="9" hidden="1"/>
    <cellStyle name="Followed Hyperlink" xfId="5038" builtinId="9" hidden="1"/>
    <cellStyle name="Followed Hyperlink" xfId="5740" builtinId="9" hidden="1"/>
    <cellStyle name="Followed Hyperlink" xfId="5157" builtinId="9" hidden="1"/>
    <cellStyle name="Followed Hyperlink" xfId="5047" builtinId="9" hidden="1"/>
    <cellStyle name="Followed Hyperlink" xfId="5216" builtinId="9" hidden="1"/>
    <cellStyle name="Followed Hyperlink" xfId="5048" builtinId="9" hidden="1"/>
    <cellStyle name="Followed Hyperlink" xfId="5035" builtinId="9" hidden="1"/>
    <cellStyle name="Followed Hyperlink" xfId="5031" builtinId="9" hidden="1"/>
    <cellStyle name="Followed Hyperlink" xfId="5079" builtinId="9" hidden="1"/>
    <cellStyle name="Followed Hyperlink" xfId="5665" builtinId="9" hidden="1"/>
    <cellStyle name="Followed Hyperlink" xfId="5197" builtinId="9" hidden="1"/>
    <cellStyle name="Followed Hyperlink" xfId="5669" builtinId="9" hidden="1"/>
    <cellStyle name="Followed Hyperlink" xfId="5748" builtinId="9" hidden="1"/>
    <cellStyle name="Followed Hyperlink" xfId="5058" builtinId="9" hidden="1"/>
    <cellStyle name="Followed Hyperlink" xfId="5697" builtinId="9" hidden="1"/>
    <cellStyle name="Followed Hyperlink" xfId="5506" builtinId="9" hidden="1"/>
    <cellStyle name="Followed Hyperlink" xfId="5686" builtinId="9" hidden="1"/>
    <cellStyle name="Followed Hyperlink" xfId="5210" builtinId="9" hidden="1"/>
    <cellStyle name="Followed Hyperlink" xfId="5442" builtinId="9" hidden="1"/>
    <cellStyle name="Followed Hyperlink" xfId="5033" builtinId="9" hidden="1"/>
    <cellStyle name="Followed Hyperlink" xfId="5675" builtinId="9" hidden="1"/>
    <cellStyle name="Followed Hyperlink" xfId="5589" builtinId="9" hidden="1"/>
    <cellStyle name="Followed Hyperlink" xfId="5146" builtinId="9" hidden="1"/>
    <cellStyle name="Followed Hyperlink" xfId="5747" builtinId="9" hidden="1"/>
    <cellStyle name="Followed Hyperlink" xfId="5435" builtinId="9" hidden="1"/>
    <cellStyle name="Followed Hyperlink" xfId="5695" builtinId="9" hidden="1"/>
    <cellStyle name="Followed Hyperlink" xfId="5624" builtinId="9" hidden="1"/>
    <cellStyle name="Followed Hyperlink" xfId="5684" builtinId="9" hidden="1"/>
    <cellStyle name="Followed Hyperlink" xfId="5673" builtinId="9" hidden="1"/>
    <cellStyle name="Followed Hyperlink" xfId="5513" builtinId="9" hidden="1"/>
    <cellStyle name="Followed Hyperlink" xfId="5081" builtinId="9" hidden="1"/>
    <cellStyle name="Followed Hyperlink" xfId="5769" builtinId="9" hidden="1"/>
    <cellStyle name="Followed Hyperlink" xfId="5770" builtinId="9" hidden="1"/>
    <cellStyle name="Followed Hyperlink" xfId="5771" builtinId="9" hidden="1"/>
    <cellStyle name="Followed Hyperlink" xfId="5772" builtinId="9" hidden="1"/>
    <cellStyle name="Followed Hyperlink" xfId="5773" builtinId="9" hidden="1"/>
    <cellStyle name="Followed Hyperlink" xfId="5774" builtinId="9" hidden="1"/>
    <cellStyle name="Followed Hyperlink" xfId="5775" builtinId="9" hidden="1"/>
    <cellStyle name="Followed Hyperlink" xfId="5776" builtinId="9" hidden="1"/>
    <cellStyle name="Followed Hyperlink" xfId="5777" builtinId="9" hidden="1"/>
    <cellStyle name="Followed Hyperlink" xfId="5778" builtinId="9" hidden="1"/>
    <cellStyle name="Followed Hyperlink" xfId="5779" builtinId="9" hidden="1"/>
    <cellStyle name="Followed Hyperlink" xfId="5780" builtinId="9" hidden="1"/>
    <cellStyle name="Followed Hyperlink" xfId="5781" builtinId="9" hidden="1"/>
    <cellStyle name="Followed Hyperlink" xfId="5782" builtinId="9" hidden="1"/>
    <cellStyle name="Followed Hyperlink" xfId="5783" builtinId="9" hidden="1"/>
    <cellStyle name="Followed Hyperlink" xfId="5784" builtinId="9" hidden="1"/>
    <cellStyle name="Followed Hyperlink" xfId="5785" builtinId="9" hidden="1"/>
    <cellStyle name="Followed Hyperlink" xfId="5786" builtinId="9" hidden="1"/>
    <cellStyle name="Followed Hyperlink" xfId="5787" builtinId="9" hidden="1"/>
    <cellStyle name="Followed Hyperlink" xfId="5788" builtinId="9" hidden="1"/>
    <cellStyle name="Followed Hyperlink" xfId="5789" builtinId="9" hidden="1"/>
    <cellStyle name="Followed Hyperlink" xfId="5790" builtinId="9" hidden="1"/>
    <cellStyle name="Followed Hyperlink" xfId="5791" builtinId="9" hidden="1"/>
    <cellStyle name="Followed Hyperlink" xfId="5792" builtinId="9" hidden="1"/>
    <cellStyle name="Followed Hyperlink" xfId="5793" builtinId="9" hidden="1"/>
    <cellStyle name="Followed Hyperlink" xfId="5794" builtinId="9" hidden="1"/>
    <cellStyle name="Followed Hyperlink" xfId="5795" builtinId="9" hidden="1"/>
    <cellStyle name="Followed Hyperlink" xfId="5796" builtinId="9" hidden="1"/>
    <cellStyle name="Followed Hyperlink" xfId="5810" builtinId="9" hidden="1"/>
    <cellStyle name="Followed Hyperlink" xfId="5811" builtinId="9" hidden="1"/>
    <cellStyle name="Followed Hyperlink" xfId="5812" builtinId="9" hidden="1"/>
    <cellStyle name="Followed Hyperlink" xfId="5813" builtinId="9" hidden="1"/>
    <cellStyle name="Followed Hyperlink" xfId="5814" builtinId="9" hidden="1"/>
    <cellStyle name="Followed Hyperlink" xfId="5815" builtinId="9" hidden="1"/>
    <cellStyle name="Followed Hyperlink" xfId="5816" builtinId="9" hidden="1"/>
    <cellStyle name="Followed Hyperlink" xfId="5817" builtinId="9" hidden="1"/>
    <cellStyle name="Followed Hyperlink" xfId="5818" builtinId="9" hidden="1"/>
    <cellStyle name="Followed Hyperlink" xfId="5819" builtinId="9" hidden="1"/>
    <cellStyle name="Followed Hyperlink" xfId="5820" builtinId="9" hidden="1"/>
    <cellStyle name="Followed Hyperlink" xfId="5821" builtinId="9" hidden="1"/>
    <cellStyle name="Followed Hyperlink" xfId="5822" builtinId="9" hidden="1"/>
    <cellStyle name="Followed Hyperlink" xfId="5823" builtinId="9" hidden="1"/>
    <cellStyle name="Followed Hyperlink" xfId="5824" builtinId="9" hidden="1"/>
    <cellStyle name="Followed Hyperlink" xfId="5825" builtinId="9" hidden="1"/>
    <cellStyle name="Followed Hyperlink" xfId="5826" builtinId="9" hidden="1"/>
    <cellStyle name="Followed Hyperlink" xfId="5827" builtinId="9" hidden="1"/>
    <cellStyle name="Followed Hyperlink" xfId="5797" builtinId="9" hidden="1"/>
    <cellStyle name="Followed Hyperlink" xfId="5023" builtinId="9" hidden="1"/>
    <cellStyle name="Followed Hyperlink" xfId="5768" builtinId="9" hidden="1"/>
    <cellStyle name="Followed Hyperlink" xfId="5809" builtinId="9" hidden="1"/>
    <cellStyle name="Followed Hyperlink" xfId="5803" builtinId="9" hidden="1"/>
    <cellStyle name="Followed Hyperlink" xfId="5662" builtinId="9" hidden="1"/>
    <cellStyle name="Followed Hyperlink" xfId="5766" builtinId="9" hidden="1"/>
    <cellStyle name="Followed Hyperlink" xfId="5808" builtinId="9" hidden="1"/>
    <cellStyle name="Followed Hyperlink" xfId="5802" builtinId="9" hidden="1"/>
    <cellStyle name="Followed Hyperlink" xfId="5425" builtinId="9" hidden="1"/>
    <cellStyle name="Followed Hyperlink" xfId="5764" builtinId="9" hidden="1"/>
    <cellStyle name="Followed Hyperlink" xfId="5807" builtinId="9" hidden="1"/>
    <cellStyle name="Followed Hyperlink" xfId="5801" builtinId="9" hidden="1"/>
    <cellStyle name="Followed Hyperlink" xfId="5138" builtinId="9" hidden="1"/>
    <cellStyle name="Followed Hyperlink" xfId="5763" builtinId="9" hidden="1"/>
    <cellStyle name="Followed Hyperlink" xfId="5806" builtinId="9" hidden="1"/>
    <cellStyle name="Followed Hyperlink" xfId="5800" builtinId="9" hidden="1"/>
    <cellStyle name="Followed Hyperlink" xfId="5625" builtinId="9" hidden="1"/>
    <cellStyle name="Followed Hyperlink" xfId="5762" builtinId="9" hidden="1"/>
    <cellStyle name="Followed Hyperlink" xfId="5805" builtinId="9" hidden="1"/>
    <cellStyle name="Followed Hyperlink" xfId="5799" builtinId="9" hidden="1"/>
    <cellStyle name="Followed Hyperlink" xfId="5746" builtinId="9" hidden="1"/>
    <cellStyle name="Followed Hyperlink" xfId="5043" builtinId="9" hidden="1"/>
    <cellStyle name="Followed Hyperlink" xfId="5804" builtinId="9" hidden="1"/>
    <cellStyle name="Followed Hyperlink" xfId="5798" builtinId="9" hidden="1"/>
    <cellStyle name="Followed Hyperlink" xfId="5745" builtinId="9" hidden="1"/>
    <cellStyle name="Followed Hyperlink" xfId="5767" builtinId="9" hidden="1"/>
    <cellStyle name="Followed Hyperlink" xfId="5765" builtinId="9" hidden="1"/>
    <cellStyle name="Followed Hyperlink" xfId="5828" builtinId="9" hidden="1"/>
    <cellStyle name="Followed Hyperlink" xfId="5829" builtinId="9" hidden="1"/>
    <cellStyle name="Followed Hyperlink" xfId="5830" builtinId="9" hidden="1"/>
    <cellStyle name="Followed Hyperlink" xfId="5831" builtinId="9" hidden="1"/>
    <cellStyle name="Followed Hyperlink" xfId="5832" builtinId="9" hidden="1"/>
    <cellStyle name="Followed Hyperlink" xfId="5833" builtinId="9" hidden="1"/>
    <cellStyle name="Followed Hyperlink" xfId="5834" builtinId="9" hidden="1"/>
    <cellStyle name="Followed Hyperlink" xfId="5835" builtinId="9" hidden="1"/>
    <cellStyle name="Followed Hyperlink" xfId="5836" builtinId="9" hidden="1"/>
    <cellStyle name="Followed Hyperlink" xfId="5837" builtinId="9" hidden="1"/>
    <cellStyle name="Followed Hyperlink" xfId="5838" builtinId="9" hidden="1"/>
    <cellStyle name="Followed Hyperlink" xfId="5839" builtinId="9" hidden="1"/>
    <cellStyle name="Followed Hyperlink" xfId="5840" builtinId="9" hidden="1"/>
    <cellStyle name="Followed Hyperlink" xfId="5841" builtinId="9" hidden="1"/>
    <cellStyle name="Followed Hyperlink" xfId="5842" builtinId="9" hidden="1"/>
    <cellStyle name="Followed Hyperlink" xfId="5843" builtinId="9" hidden="1"/>
    <cellStyle name="Followed Hyperlink" xfId="5844" builtinId="9" hidden="1"/>
    <cellStyle name="Followed Hyperlink" xfId="5845" builtinId="9" hidden="1"/>
    <cellStyle name="Followed Hyperlink" xfId="5926" builtinId="9" hidden="1"/>
    <cellStyle name="Followed Hyperlink" xfId="5927" builtinId="9" hidden="1"/>
    <cellStyle name="Followed Hyperlink" xfId="5929" builtinId="9" hidden="1"/>
    <cellStyle name="Followed Hyperlink" xfId="5930" builtinId="9" hidden="1"/>
    <cellStyle name="Followed Hyperlink" xfId="5931" builtinId="9" hidden="1"/>
    <cellStyle name="Followed Hyperlink" xfId="5932" builtinId="9" hidden="1"/>
    <cellStyle name="Followed Hyperlink" xfId="5933" builtinId="9" hidden="1"/>
    <cellStyle name="Followed Hyperlink" xfId="5934" builtinId="9" hidden="1"/>
    <cellStyle name="Followed Hyperlink" xfId="5935" builtinId="9" hidden="1"/>
    <cellStyle name="Followed Hyperlink" xfId="5936" builtinId="9" hidden="1"/>
    <cellStyle name="Followed Hyperlink" xfId="5937" builtinId="9" hidden="1"/>
    <cellStyle name="Followed Hyperlink" xfId="5938" builtinId="9" hidden="1"/>
    <cellStyle name="Followed Hyperlink" xfId="5939" builtinId="9" hidden="1"/>
    <cellStyle name="Followed Hyperlink" xfId="5940" builtinId="9" hidden="1"/>
    <cellStyle name="Followed Hyperlink" xfId="5941" builtinId="9" hidden="1"/>
    <cellStyle name="Followed Hyperlink" xfId="5942" builtinId="9" hidden="1"/>
    <cellStyle name="Followed Hyperlink" xfId="5943" builtinId="9" hidden="1"/>
    <cellStyle name="Followed Hyperlink" xfId="5944" builtinId="9" hidden="1"/>
    <cellStyle name="Followed Hyperlink" xfId="5952" builtinId="9" hidden="1"/>
    <cellStyle name="Followed Hyperlink" xfId="5956" builtinId="9" hidden="1"/>
    <cellStyle name="Followed Hyperlink" xfId="5957" builtinId="9" hidden="1"/>
    <cellStyle name="Followed Hyperlink" xfId="5958" builtinId="9" hidden="1"/>
    <cellStyle name="Followed Hyperlink" xfId="5959" builtinId="9" hidden="1"/>
    <cellStyle name="Followed Hyperlink" xfId="5960" builtinId="9" hidden="1"/>
    <cellStyle name="Followed Hyperlink" xfId="5992" builtinId="9" hidden="1"/>
    <cellStyle name="Followed Hyperlink" xfId="5993" builtinId="9" hidden="1"/>
    <cellStyle name="Followed Hyperlink" xfId="5994" builtinId="9" hidden="1"/>
    <cellStyle name="Followed Hyperlink" xfId="5995" builtinId="9" hidden="1"/>
    <cellStyle name="Followed Hyperlink" xfId="5996" builtinId="9" hidden="1"/>
    <cellStyle name="Followed Hyperlink" xfId="5997" builtinId="9" hidden="1"/>
    <cellStyle name="Followed Hyperlink" xfId="5998" builtinId="9" hidden="1"/>
    <cellStyle name="Followed Hyperlink" xfId="5999" builtinId="9" hidden="1"/>
    <cellStyle name="Followed Hyperlink" xfId="6000" builtinId="9" hidden="1"/>
    <cellStyle name="Followed Hyperlink" xfId="6001" builtinId="9" hidden="1"/>
    <cellStyle name="Followed Hyperlink" xfId="6002" builtinId="9" hidden="1"/>
    <cellStyle name="Followed Hyperlink" xfId="6003" builtinId="9" hidden="1"/>
    <cellStyle name="Followed Hyperlink" xfId="6004" builtinId="9" hidden="1"/>
    <cellStyle name="Followed Hyperlink" xfId="6005" builtinId="9" hidden="1"/>
    <cellStyle name="Followed Hyperlink" xfId="6006" builtinId="9" hidden="1"/>
    <cellStyle name="Followed Hyperlink" xfId="6007" builtinId="9" hidden="1"/>
    <cellStyle name="Followed Hyperlink" xfId="6008" builtinId="9" hidden="1"/>
    <cellStyle name="Followed Hyperlink" xfId="6009" builtinId="9" hidden="1"/>
    <cellStyle name="Followed Hyperlink" xfId="6010" builtinId="9" hidden="1"/>
    <cellStyle name="Followed Hyperlink" xfId="6011" builtinId="9" hidden="1"/>
    <cellStyle name="Followed Hyperlink" xfId="6012" builtinId="9" hidden="1"/>
    <cellStyle name="Followed Hyperlink" xfId="6013" builtinId="9" hidden="1"/>
    <cellStyle name="Followed Hyperlink" xfId="6014" builtinId="9" hidden="1"/>
    <cellStyle name="Followed Hyperlink" xfId="6015" builtinId="9" hidden="1"/>
    <cellStyle name="Followed Hyperlink" xfId="6016" builtinId="9" hidden="1"/>
    <cellStyle name="Followed Hyperlink" xfId="6017" builtinId="9" hidden="1"/>
    <cellStyle name="Followed Hyperlink" xfId="6018" builtinId="9" hidden="1"/>
    <cellStyle name="Followed Hyperlink" xfId="6019" builtinId="9" hidden="1"/>
    <cellStyle name="Followed Hyperlink" xfId="6062" builtinId="9" hidden="1"/>
    <cellStyle name="Followed Hyperlink" xfId="6063" builtinId="9" hidden="1"/>
    <cellStyle name="Followed Hyperlink" xfId="6064" builtinId="9" hidden="1"/>
    <cellStyle name="Followed Hyperlink" xfId="6065" builtinId="9" hidden="1"/>
    <cellStyle name="Followed Hyperlink" xfId="6066" builtinId="9" hidden="1"/>
    <cellStyle name="Followed Hyperlink" xfId="6067" builtinId="9" hidden="1"/>
    <cellStyle name="Followed Hyperlink" xfId="6069" builtinId="9" hidden="1"/>
    <cellStyle name="Followed Hyperlink" xfId="6070" builtinId="9" hidden="1"/>
    <cellStyle name="Followed Hyperlink" xfId="6071" builtinId="9" hidden="1"/>
    <cellStyle name="Followed Hyperlink" xfId="6072" builtinId="9" hidden="1"/>
    <cellStyle name="Followed Hyperlink" xfId="6073" builtinId="9" hidden="1"/>
    <cellStyle name="Followed Hyperlink" xfId="6074" builtinId="9" hidden="1"/>
    <cellStyle name="Followed Hyperlink" xfId="6075" builtinId="9" hidden="1"/>
    <cellStyle name="Followed Hyperlink" xfId="6076" builtinId="9" hidden="1"/>
    <cellStyle name="Followed Hyperlink" xfId="6077" builtinId="9" hidden="1"/>
    <cellStyle name="Followed Hyperlink" xfId="6078" builtinId="9" hidden="1"/>
    <cellStyle name="Followed Hyperlink" xfId="6079" builtinId="9" hidden="1"/>
    <cellStyle name="Followed Hyperlink" xfId="6080" builtinId="9" hidden="1"/>
    <cellStyle name="Followed Hyperlink" xfId="6083" builtinId="9" hidden="1"/>
    <cellStyle name="Followed Hyperlink" xfId="6084" builtinId="9" hidden="1"/>
    <cellStyle name="Followed Hyperlink" xfId="6085" builtinId="9" hidden="1"/>
    <cellStyle name="Followed Hyperlink" xfId="6086" builtinId="9" hidden="1"/>
    <cellStyle name="Followed Hyperlink" xfId="6087" builtinId="9" hidden="1"/>
    <cellStyle name="Followed Hyperlink" xfId="6088" builtinId="9" hidden="1"/>
    <cellStyle name="Followed Hyperlink" xfId="6089" builtinId="9" hidden="1"/>
    <cellStyle name="Followed Hyperlink" xfId="6090" builtinId="9" hidden="1"/>
    <cellStyle name="Followed Hyperlink" xfId="6091" builtinId="9" hidden="1"/>
    <cellStyle name="Followed Hyperlink" xfId="6092" builtinId="9" hidden="1"/>
    <cellStyle name="Followed Hyperlink" xfId="6093" builtinId="9" hidden="1"/>
    <cellStyle name="Followed Hyperlink" xfId="6094" builtinId="9" hidden="1"/>
    <cellStyle name="Followed Hyperlink" xfId="6095" builtinId="9" hidden="1"/>
    <cellStyle name="Followed Hyperlink" xfId="6096" builtinId="9" hidden="1"/>
    <cellStyle name="Followed Hyperlink" xfId="6097" builtinId="9" hidden="1"/>
    <cellStyle name="Followed Hyperlink" xfId="6098" builtinId="9" hidden="1"/>
    <cellStyle name="Followed Hyperlink" xfId="6099" builtinId="9" hidden="1"/>
    <cellStyle name="Followed Hyperlink" xfId="6100" builtinId="9" hidden="1"/>
    <cellStyle name="Followed Hyperlink" xfId="6101" builtinId="9" hidden="1"/>
    <cellStyle name="Followed Hyperlink" xfId="6102" builtinId="9" hidden="1"/>
    <cellStyle name="Followed Hyperlink" xfId="6103" builtinId="9" hidden="1"/>
    <cellStyle name="Followed Hyperlink" xfId="6104" builtinId="9" hidden="1"/>
    <cellStyle name="Followed Hyperlink" xfId="6105" builtinId="9" hidden="1"/>
    <cellStyle name="Followed Hyperlink" xfId="6106" builtinId="9" hidden="1"/>
    <cellStyle name="Followed Hyperlink" xfId="6107" builtinId="9" hidden="1"/>
    <cellStyle name="Followed Hyperlink" xfId="6108" builtinId="9" hidden="1"/>
    <cellStyle name="Followed Hyperlink" xfId="6109" builtinId="9" hidden="1"/>
    <cellStyle name="Followed Hyperlink" xfId="6110" builtinId="9" hidden="1"/>
    <cellStyle name="Followed Hyperlink" xfId="6111" builtinId="9" hidden="1"/>
    <cellStyle name="Followed Hyperlink" xfId="6112" builtinId="9" hidden="1"/>
    <cellStyle name="Followed Hyperlink" xfId="6113" builtinId="9" hidden="1"/>
    <cellStyle name="Followed Hyperlink" xfId="6114" builtinId="9" hidden="1"/>
    <cellStyle name="Followed Hyperlink" xfId="6115" builtinId="9" hidden="1"/>
    <cellStyle name="Followed Hyperlink" xfId="6116" builtinId="9" hidden="1"/>
    <cellStyle name="Followed Hyperlink" xfId="6117" builtinId="9" hidden="1"/>
    <cellStyle name="Followed Hyperlink" xfId="6118" builtinId="9" hidden="1"/>
    <cellStyle name="Followed Hyperlink" xfId="6119" builtinId="9" hidden="1"/>
    <cellStyle name="Followed Hyperlink" xfId="6120" builtinId="9" hidden="1"/>
    <cellStyle name="Followed Hyperlink" xfId="6121" builtinId="9" hidden="1"/>
    <cellStyle name="Followed Hyperlink" xfId="6122" builtinId="9" hidden="1"/>
    <cellStyle name="Followed Hyperlink" xfId="6123" builtinId="9" hidden="1"/>
    <cellStyle name="Followed Hyperlink" xfId="6124" builtinId="9" hidden="1"/>
    <cellStyle name="Followed Hyperlink" xfId="6125" builtinId="9" hidden="1"/>
    <cellStyle name="Followed Hyperlink" xfId="6126" builtinId="9" hidden="1"/>
    <cellStyle name="Followed Hyperlink" xfId="6127" builtinId="9" hidden="1"/>
    <cellStyle name="Followed Hyperlink" xfId="6128" builtinId="9" hidden="1"/>
    <cellStyle name="Followed Hyperlink" xfId="6150" builtinId="9" hidden="1"/>
    <cellStyle name="Followed Hyperlink" xfId="6151" builtinId="9" hidden="1"/>
    <cellStyle name="Followed Hyperlink" xfId="6152" builtinId="9" hidden="1"/>
    <cellStyle name="Followed Hyperlink" xfId="6153" builtinId="9" hidden="1"/>
    <cellStyle name="Followed Hyperlink" xfId="6154" builtinId="9" hidden="1"/>
    <cellStyle name="Followed Hyperlink" xfId="6155" builtinId="9" hidden="1"/>
    <cellStyle name="Followed Hyperlink" xfId="6156" builtinId="9" hidden="1"/>
    <cellStyle name="Followed Hyperlink" xfId="6157" builtinId="9" hidden="1"/>
    <cellStyle name="Followed Hyperlink" xfId="6158" builtinId="9" hidden="1"/>
    <cellStyle name="Followed Hyperlink" xfId="6159" builtinId="9" hidden="1"/>
    <cellStyle name="Followed Hyperlink" xfId="6160" builtinId="9" hidden="1"/>
    <cellStyle name="Followed Hyperlink" xfId="6161" builtinId="9" hidden="1"/>
    <cellStyle name="Followed Hyperlink" xfId="6162" builtinId="9" hidden="1"/>
    <cellStyle name="Followed Hyperlink" xfId="6163" builtinId="9" hidden="1"/>
    <cellStyle name="Followed Hyperlink" xfId="6164" builtinId="9" hidden="1"/>
    <cellStyle name="Followed Hyperlink" xfId="6165" builtinId="9" hidden="1"/>
    <cellStyle name="Followed Hyperlink" xfId="6166" builtinId="9" hidden="1"/>
    <cellStyle name="Followed Hyperlink" xfId="6167" builtinId="9" hidden="1"/>
    <cellStyle name="Followed Hyperlink" xfId="6168" builtinId="9" hidden="1"/>
    <cellStyle name="Followed Hyperlink" xfId="6169" builtinId="9" hidden="1"/>
    <cellStyle name="Followed Hyperlink" xfId="6170" builtinId="9" hidden="1"/>
    <cellStyle name="Followed Hyperlink" xfId="6171" builtinId="9" hidden="1"/>
    <cellStyle name="Followed Hyperlink" xfId="6172" builtinId="9" hidden="1"/>
    <cellStyle name="Followed Hyperlink" xfId="6173" builtinId="9" hidden="1"/>
    <cellStyle name="Followed Hyperlink" xfId="6174" builtinId="9" hidden="1"/>
    <cellStyle name="Followed Hyperlink" xfId="6175" builtinId="9" hidden="1"/>
    <cellStyle name="Followed Hyperlink" xfId="6176" builtinId="9" hidden="1"/>
    <cellStyle name="Followed Hyperlink" xfId="6177" builtinId="9" hidden="1"/>
    <cellStyle name="Followed Hyperlink" xfId="6205" builtinId="9" hidden="1"/>
    <cellStyle name="Followed Hyperlink" xfId="6206" builtinId="9" hidden="1"/>
    <cellStyle name="Followed Hyperlink" xfId="6207" builtinId="9" hidden="1"/>
    <cellStyle name="Followed Hyperlink" xfId="6208" builtinId="9" hidden="1"/>
    <cellStyle name="Followed Hyperlink" xfId="6209" builtinId="9" hidden="1"/>
    <cellStyle name="Followed Hyperlink" xfId="6210" builtinId="9" hidden="1"/>
    <cellStyle name="Followed Hyperlink" xfId="6211" builtinId="9" hidden="1"/>
    <cellStyle name="Followed Hyperlink" xfId="6212" builtinId="9" hidden="1"/>
    <cellStyle name="Followed Hyperlink" xfId="6213" builtinId="9" hidden="1"/>
    <cellStyle name="Followed Hyperlink" xfId="6214" builtinId="9" hidden="1"/>
    <cellStyle name="Followed Hyperlink" xfId="6215" builtinId="9" hidden="1"/>
    <cellStyle name="Followed Hyperlink" xfId="6216" builtinId="9" hidden="1"/>
    <cellStyle name="Followed Hyperlink" xfId="6217" builtinId="9" hidden="1"/>
    <cellStyle name="Followed Hyperlink" xfId="6218" builtinId="9" hidden="1"/>
    <cellStyle name="Followed Hyperlink" xfId="6219" builtinId="9" hidden="1"/>
    <cellStyle name="Followed Hyperlink" xfId="6220" builtinId="9" hidden="1"/>
    <cellStyle name="Followed Hyperlink" xfId="6221" builtinId="9" hidden="1"/>
    <cellStyle name="Followed Hyperlink" xfId="6222" builtinId="9" hidden="1"/>
    <cellStyle name="Followed Hyperlink" xfId="6179" builtinId="9" hidden="1"/>
    <cellStyle name="Followed Hyperlink" xfId="6129" builtinId="9" hidden="1"/>
    <cellStyle name="Followed Hyperlink" xfId="6147" builtinId="9" hidden="1"/>
    <cellStyle name="Followed Hyperlink" xfId="6204" builtinId="9" hidden="1"/>
    <cellStyle name="Followed Hyperlink" xfId="6190" builtinId="9" hidden="1"/>
    <cellStyle name="Followed Hyperlink" xfId="6139" builtinId="9" hidden="1"/>
    <cellStyle name="Followed Hyperlink" xfId="6145" builtinId="9" hidden="1"/>
    <cellStyle name="Followed Hyperlink" xfId="6202" builtinId="9" hidden="1"/>
    <cellStyle name="Followed Hyperlink" xfId="6188" builtinId="9" hidden="1"/>
    <cellStyle name="Followed Hyperlink" xfId="6137" builtinId="9" hidden="1"/>
    <cellStyle name="Followed Hyperlink" xfId="6143" builtinId="9" hidden="1"/>
    <cellStyle name="Followed Hyperlink" xfId="6199" builtinId="9" hidden="1"/>
    <cellStyle name="Followed Hyperlink" xfId="6186" builtinId="9" hidden="1"/>
    <cellStyle name="Followed Hyperlink" xfId="6136" builtinId="9" hidden="1"/>
    <cellStyle name="Followed Hyperlink" xfId="6142" builtinId="9" hidden="1"/>
    <cellStyle name="Followed Hyperlink" xfId="6197" builtinId="9" hidden="1"/>
    <cellStyle name="Followed Hyperlink" xfId="6185" builtinId="9" hidden="1"/>
    <cellStyle name="Followed Hyperlink" xfId="6134" builtinId="9" hidden="1"/>
    <cellStyle name="Followed Hyperlink" xfId="6141" builtinId="9" hidden="1"/>
    <cellStyle name="Followed Hyperlink" xfId="6195" builtinId="9" hidden="1"/>
    <cellStyle name="Followed Hyperlink" xfId="6184" builtinId="9" hidden="1"/>
    <cellStyle name="Followed Hyperlink" xfId="6133" builtinId="9" hidden="1"/>
    <cellStyle name="Followed Hyperlink" xfId="6140" builtinId="9" hidden="1"/>
    <cellStyle name="Followed Hyperlink" xfId="6193" builtinId="9" hidden="1"/>
    <cellStyle name="Followed Hyperlink" xfId="6182" builtinId="9" hidden="1"/>
    <cellStyle name="Followed Hyperlink" xfId="6131" builtinId="9" hidden="1"/>
    <cellStyle name="Followed Hyperlink" xfId="6146" builtinId="9" hidden="1"/>
    <cellStyle name="Followed Hyperlink" xfId="6144" builtinId="9" hidden="1"/>
    <cellStyle name="Followed Hyperlink" xfId="6224" builtinId="9" hidden="1"/>
    <cellStyle name="Followed Hyperlink" xfId="6225" builtinId="9" hidden="1"/>
    <cellStyle name="Followed Hyperlink" xfId="6226" builtinId="9" hidden="1"/>
    <cellStyle name="Followed Hyperlink" xfId="6227" builtinId="9" hidden="1"/>
    <cellStyle name="Followed Hyperlink" xfId="6228" builtinId="9" hidden="1"/>
    <cellStyle name="Followed Hyperlink" xfId="6229" builtinId="9" hidden="1"/>
    <cellStyle name="Followed Hyperlink" xfId="6230" builtinId="9" hidden="1"/>
    <cellStyle name="Followed Hyperlink" xfId="6231" builtinId="9" hidden="1"/>
    <cellStyle name="Followed Hyperlink" xfId="6232" builtinId="9" hidden="1"/>
    <cellStyle name="Followed Hyperlink" xfId="6233" builtinId="9" hidden="1"/>
    <cellStyle name="Followed Hyperlink" xfId="6234" builtinId="9" hidden="1"/>
    <cellStyle name="Followed Hyperlink" xfId="6235" builtinId="9" hidden="1"/>
    <cellStyle name="Followed Hyperlink" xfId="6236" builtinId="9" hidden="1"/>
    <cellStyle name="Followed Hyperlink" xfId="6237" builtinId="9" hidden="1"/>
    <cellStyle name="Followed Hyperlink" xfId="6238" builtinId="9" hidden="1"/>
    <cellStyle name="Followed Hyperlink" xfId="6239" builtinId="9" hidden="1"/>
    <cellStyle name="Followed Hyperlink" xfId="6240" builtinId="9" hidden="1"/>
    <cellStyle name="Followed Hyperlink" xfId="6241" builtinId="9" hidden="1"/>
    <cellStyle name="Followed Hyperlink" xfId="6269" builtinId="9" hidden="1"/>
    <cellStyle name="Followed Hyperlink" xfId="6270" builtinId="9" hidden="1"/>
    <cellStyle name="Followed Hyperlink" xfId="5977" builtinId="9" hidden="1"/>
    <cellStyle name="Followed Hyperlink" xfId="6048" builtinId="9" hidden="1"/>
    <cellStyle name="Followed Hyperlink" xfId="6026" builtinId="9" hidden="1"/>
    <cellStyle name="Followed Hyperlink" xfId="5988" builtinId="9" hidden="1"/>
    <cellStyle name="Followed Hyperlink" xfId="6059" builtinId="9" hidden="1"/>
    <cellStyle name="Followed Hyperlink" xfId="6040" builtinId="9" hidden="1"/>
    <cellStyle name="Followed Hyperlink" xfId="5985" builtinId="9" hidden="1"/>
    <cellStyle name="Followed Hyperlink" xfId="6057" builtinId="9" hidden="1"/>
    <cellStyle name="Followed Hyperlink" xfId="6038" builtinId="9" hidden="1"/>
    <cellStyle name="Followed Hyperlink" xfId="5984" builtinId="9" hidden="1"/>
    <cellStyle name="Followed Hyperlink" xfId="6054" builtinId="9" hidden="1"/>
    <cellStyle name="Followed Hyperlink" xfId="6035" builtinId="9" hidden="1"/>
    <cellStyle name="Followed Hyperlink" xfId="5983" builtinId="9" hidden="1"/>
    <cellStyle name="Followed Hyperlink" xfId="6053" builtinId="9" hidden="1"/>
    <cellStyle name="Followed Hyperlink" xfId="6033" builtinId="9" hidden="1"/>
    <cellStyle name="Followed Hyperlink" xfId="5981" builtinId="9" hidden="1"/>
    <cellStyle name="Followed Hyperlink" xfId="5907" builtinId="9" hidden="1"/>
    <cellStyle name="Followed Hyperlink" xfId="6189" builtinId="9" hidden="1"/>
    <cellStyle name="Followed Hyperlink" xfId="5859" builtinId="9" hidden="1"/>
    <cellStyle name="Followed Hyperlink" xfId="6138" builtinId="9" hidden="1"/>
    <cellStyle name="Followed Hyperlink" xfId="5924" builtinId="9" hidden="1"/>
    <cellStyle name="Followed Hyperlink" xfId="5906" builtinId="9" hidden="1"/>
    <cellStyle name="Followed Hyperlink" xfId="5904" builtinId="9" hidden="1"/>
    <cellStyle name="Followed Hyperlink" xfId="5899" builtinId="9" hidden="1"/>
    <cellStyle name="Followed Hyperlink" xfId="5893" builtinId="9" hidden="1"/>
    <cellStyle name="Followed Hyperlink" xfId="5888" builtinId="9" hidden="1"/>
    <cellStyle name="Followed Hyperlink" xfId="5878" builtinId="9" hidden="1"/>
    <cellStyle name="Followed Hyperlink" xfId="6262" builtinId="9" hidden="1"/>
    <cellStyle name="Followed Hyperlink" xfId="5980" builtinId="9" hidden="1"/>
    <cellStyle name="Followed Hyperlink" xfId="5870" builtinId="9" hidden="1"/>
    <cellStyle name="Followed Hyperlink" xfId="6264" builtinId="9" hidden="1"/>
    <cellStyle name="Followed Hyperlink" xfId="6194" builtinId="9" hidden="1"/>
    <cellStyle name="Followed Hyperlink" xfId="6051" builtinId="9" hidden="1"/>
    <cellStyle name="Followed Hyperlink" xfId="5863" builtinId="9" hidden="1"/>
    <cellStyle name="Followed Hyperlink" xfId="6263" builtinId="9" hidden="1"/>
    <cellStyle name="Followed Hyperlink" xfId="6183" builtinId="9" hidden="1"/>
    <cellStyle name="Followed Hyperlink" xfId="6029" builtinId="9" hidden="1"/>
    <cellStyle name="Followed Hyperlink" xfId="5855" builtinId="9" hidden="1"/>
    <cellStyle name="Followed Hyperlink" xfId="6245" builtinId="9" hidden="1"/>
    <cellStyle name="Followed Hyperlink" xfId="6132" builtinId="9" hidden="1"/>
    <cellStyle name="Followed Hyperlink" xfId="5964" builtinId="9" hidden="1"/>
    <cellStyle name="Followed Hyperlink" xfId="5919" builtinId="9" hidden="1"/>
    <cellStyle name="Followed Hyperlink" xfId="5911" builtinId="9" hidden="1"/>
    <cellStyle name="Followed Hyperlink" xfId="5903" builtinId="9" hidden="1"/>
    <cellStyle name="Followed Hyperlink" xfId="5897" builtinId="9" hidden="1"/>
    <cellStyle name="Followed Hyperlink" xfId="5892" builtinId="9" hidden="1"/>
    <cellStyle name="Followed Hyperlink" xfId="5886" builtinId="9" hidden="1"/>
    <cellStyle name="Followed Hyperlink" xfId="5877" builtinId="9" hidden="1"/>
    <cellStyle name="Followed Hyperlink" xfId="6260" builtinId="9" hidden="1"/>
    <cellStyle name="Followed Hyperlink" xfId="5978" builtinId="9" hidden="1"/>
    <cellStyle name="Followed Hyperlink" xfId="6031" builtinId="9" hidden="1"/>
    <cellStyle name="Followed Hyperlink" xfId="6246" builtinId="9" hidden="1"/>
    <cellStyle name="Followed Hyperlink" xfId="5965" builtinId="9" hidden="1"/>
    <cellStyle name="Followed Hyperlink" xfId="5898" builtinId="9" hidden="1"/>
    <cellStyle name="Followed Hyperlink" xfId="5887" builtinId="9" hidden="1"/>
    <cellStyle name="Followed Hyperlink" xfId="6253" builtinId="9" hidden="1"/>
    <cellStyle name="Followed Hyperlink" xfId="6255" builtinId="9" hidden="1"/>
    <cellStyle name="Followed Hyperlink" xfId="6050" builtinId="9" hidden="1"/>
    <cellStyle name="Followed Hyperlink" xfId="6254" builtinId="9" hidden="1"/>
    <cellStyle name="Followed Hyperlink" xfId="6028" builtinId="9" hidden="1"/>
    <cellStyle name="Followed Hyperlink" xfId="6244" builtinId="9" hidden="1"/>
    <cellStyle name="Followed Hyperlink" xfId="5963" builtinId="9" hidden="1"/>
    <cellStyle name="Followed Hyperlink" xfId="5910" builtinId="9" hidden="1"/>
    <cellStyle name="Followed Hyperlink" xfId="5896" builtinId="9" hidden="1"/>
    <cellStyle name="Followed Hyperlink" xfId="5885" builtinId="9" hidden="1"/>
    <cellStyle name="Followed Hyperlink" xfId="6252" builtinId="9" hidden="1"/>
    <cellStyle name="Followed Hyperlink" xfId="5869" builtinId="9" hidden="1"/>
    <cellStyle name="Followed Hyperlink" xfId="6192" builtinId="9" hidden="1"/>
    <cellStyle name="Followed Hyperlink" xfId="6180" builtinId="9" hidden="1"/>
    <cellStyle name="Followed Hyperlink" xfId="6027" builtinId="9" hidden="1"/>
    <cellStyle name="Followed Hyperlink" xfId="5853" builtinId="9" hidden="1"/>
    <cellStyle name="Followed Hyperlink" xfId="6243" builtinId="9" hidden="1"/>
    <cellStyle name="Followed Hyperlink" xfId="6130" builtinId="9" hidden="1"/>
    <cellStyle name="Followed Hyperlink" xfId="5962" builtinId="9" hidden="1"/>
    <cellStyle name="Followed Hyperlink" xfId="5918" builtinId="9" hidden="1"/>
    <cellStyle name="Followed Hyperlink" xfId="5909" builtinId="9" hidden="1"/>
    <cellStyle name="Followed Hyperlink" xfId="6301" builtinId="9" hidden="1"/>
    <cellStyle name="Followed Hyperlink" xfId="6302" builtinId="9" hidden="1"/>
    <cellStyle name="Followed Hyperlink" xfId="6303" builtinId="9" hidden="1"/>
    <cellStyle name="Followed Hyperlink" xfId="6304" builtinId="9" hidden="1"/>
    <cellStyle name="Followed Hyperlink" xfId="6305" builtinId="9" hidden="1"/>
    <cellStyle name="Followed Hyperlink" xfId="6306" builtinId="9" hidden="1"/>
    <cellStyle name="Followed Hyperlink" xfId="6307" builtinId="9" hidden="1"/>
    <cellStyle name="Followed Hyperlink" xfId="6308" builtinId="9" hidden="1"/>
    <cellStyle name="Followed Hyperlink" xfId="6309" builtinId="9" hidden="1"/>
    <cellStyle name="Followed Hyperlink" xfId="6310" builtinId="9" hidden="1"/>
    <cellStyle name="Followed Hyperlink" xfId="6311" builtinId="9" hidden="1"/>
    <cellStyle name="Followed Hyperlink" xfId="6312" builtinId="9" hidden="1"/>
    <cellStyle name="Followed Hyperlink" xfId="6313" builtinId="9" hidden="1"/>
    <cellStyle name="Followed Hyperlink" xfId="6314" builtinId="9" hidden="1"/>
    <cellStyle name="Followed Hyperlink" xfId="6315" builtinId="9" hidden="1"/>
    <cellStyle name="Followed Hyperlink" xfId="6316" builtinId="9" hidden="1"/>
    <cellStyle name="Followed Hyperlink" xfId="6317" builtinId="9" hidden="1"/>
    <cellStyle name="Followed Hyperlink" xfId="6318" builtinId="9" hidden="1"/>
    <cellStyle name="Followed Hyperlink" xfId="6319" builtinId="9" hidden="1"/>
    <cellStyle name="Followed Hyperlink" xfId="6320" builtinId="9" hidden="1"/>
    <cellStyle name="Followed Hyperlink" xfId="6321" builtinId="9" hidden="1"/>
    <cellStyle name="Followed Hyperlink" xfId="6322" builtinId="9" hidden="1"/>
    <cellStyle name="Followed Hyperlink" xfId="6323" builtinId="9" hidden="1"/>
    <cellStyle name="Followed Hyperlink" xfId="6324" builtinId="9" hidden="1"/>
    <cellStyle name="Followed Hyperlink" xfId="6325" builtinId="9" hidden="1"/>
    <cellStyle name="Followed Hyperlink" xfId="6326" builtinId="9" hidden="1"/>
    <cellStyle name="Followed Hyperlink" xfId="6327" builtinId="9" hidden="1"/>
    <cellStyle name="Followed Hyperlink" xfId="6328" builtinId="9" hidden="1"/>
    <cellStyle name="Followed Hyperlink" xfId="6329" builtinId="9" hidden="1"/>
    <cellStyle name="Followed Hyperlink" xfId="6330" builtinId="9" hidden="1"/>
    <cellStyle name="Followed Hyperlink" xfId="6331" builtinId="9" hidden="1"/>
    <cellStyle name="Followed Hyperlink" xfId="6332" builtinId="9" hidden="1"/>
    <cellStyle name="Followed Hyperlink" xfId="6333" builtinId="9" hidden="1"/>
    <cellStyle name="Followed Hyperlink" xfId="6334" builtinId="9" hidden="1"/>
    <cellStyle name="Followed Hyperlink" xfId="6335" builtinId="9" hidden="1"/>
    <cellStyle name="Followed Hyperlink" xfId="6336" builtinId="9" hidden="1"/>
    <cellStyle name="Followed Hyperlink" xfId="6337" builtinId="9" hidden="1"/>
    <cellStyle name="Followed Hyperlink" xfId="6338" builtinId="9" hidden="1"/>
    <cellStyle name="Followed Hyperlink" xfId="6364" builtinId="9" hidden="1"/>
    <cellStyle name="Followed Hyperlink" xfId="6365" builtinId="9" hidden="1"/>
    <cellStyle name="Followed Hyperlink" xfId="6366" builtinId="9" hidden="1"/>
    <cellStyle name="Followed Hyperlink" xfId="6367" builtinId="9" hidden="1"/>
    <cellStyle name="Followed Hyperlink" xfId="6368" builtinId="9" hidden="1"/>
    <cellStyle name="Followed Hyperlink" xfId="6369" builtinId="9" hidden="1"/>
    <cellStyle name="Followed Hyperlink" xfId="6370" builtinId="9" hidden="1"/>
    <cellStyle name="Followed Hyperlink" xfId="6371" builtinId="9" hidden="1"/>
    <cellStyle name="Followed Hyperlink" xfId="6372" builtinId="9" hidden="1"/>
    <cellStyle name="Followed Hyperlink" xfId="6373" builtinId="9" hidden="1"/>
    <cellStyle name="Followed Hyperlink" xfId="6374" builtinId="9" hidden="1"/>
    <cellStyle name="Followed Hyperlink" xfId="6375" builtinId="9" hidden="1"/>
    <cellStyle name="Followed Hyperlink" xfId="6376" builtinId="9" hidden="1"/>
    <cellStyle name="Followed Hyperlink" xfId="6377" builtinId="9" hidden="1"/>
    <cellStyle name="Followed Hyperlink" xfId="6378" builtinId="9" hidden="1"/>
    <cellStyle name="Followed Hyperlink" xfId="6379" builtinId="9" hidden="1"/>
    <cellStyle name="Followed Hyperlink" xfId="6380" builtinId="9" hidden="1"/>
    <cellStyle name="Followed Hyperlink" xfId="6381" builtinId="9" hidden="1"/>
    <cellStyle name="Followed Hyperlink" xfId="6382" builtinId="9" hidden="1"/>
    <cellStyle name="Followed Hyperlink" xfId="6383" builtinId="9" hidden="1"/>
    <cellStyle name="Followed Hyperlink" xfId="6384" builtinId="9" hidden="1"/>
    <cellStyle name="Followed Hyperlink" xfId="6385" builtinId="9" hidden="1"/>
    <cellStyle name="Followed Hyperlink" xfId="6386" builtinId="9" hidden="1"/>
    <cellStyle name="Followed Hyperlink" xfId="6387" builtinId="9" hidden="1"/>
    <cellStyle name="Followed Hyperlink" xfId="6388" builtinId="9" hidden="1"/>
    <cellStyle name="Followed Hyperlink" xfId="6389" builtinId="9" hidden="1"/>
    <cellStyle name="Followed Hyperlink" xfId="6390" builtinId="9" hidden="1"/>
    <cellStyle name="Followed Hyperlink" xfId="6391" builtinId="9" hidden="1"/>
    <cellStyle name="Followed Hyperlink" xfId="6419" builtinId="9" hidden="1"/>
    <cellStyle name="Followed Hyperlink" xfId="6420" builtinId="9" hidden="1"/>
    <cellStyle name="Followed Hyperlink" xfId="6421" builtinId="9" hidden="1"/>
    <cellStyle name="Followed Hyperlink" xfId="6423" builtinId="9" hidden="1"/>
    <cellStyle name="Followed Hyperlink" xfId="6424" builtinId="9" hidden="1"/>
    <cellStyle name="Followed Hyperlink" xfId="6425" builtinId="9" hidden="1"/>
    <cellStyle name="Followed Hyperlink" xfId="6426" builtinId="9" hidden="1"/>
    <cellStyle name="Followed Hyperlink" xfId="6427" builtinId="9" hidden="1"/>
    <cellStyle name="Followed Hyperlink" xfId="6428" builtinId="9" hidden="1"/>
    <cellStyle name="Followed Hyperlink" xfId="6429" builtinId="9" hidden="1"/>
    <cellStyle name="Followed Hyperlink" xfId="6430" builtinId="9" hidden="1"/>
    <cellStyle name="Followed Hyperlink" xfId="6431" builtinId="9" hidden="1"/>
    <cellStyle name="Followed Hyperlink" xfId="6432" builtinId="9" hidden="1"/>
    <cellStyle name="Followed Hyperlink" xfId="6433" builtinId="9" hidden="1"/>
    <cellStyle name="Followed Hyperlink" xfId="6434" builtinId="9" hidden="1"/>
    <cellStyle name="Followed Hyperlink" xfId="6435" builtinId="9" hidden="1"/>
    <cellStyle name="Followed Hyperlink" xfId="6436" builtinId="9" hidden="1"/>
    <cellStyle name="Followed Hyperlink" xfId="6437" builtinId="9" hidden="1"/>
    <cellStyle name="Followed Hyperlink" xfId="6393" builtinId="9" hidden="1"/>
    <cellStyle name="Followed Hyperlink" xfId="6340" builtinId="9" hidden="1"/>
    <cellStyle name="Followed Hyperlink" xfId="6361" builtinId="9" hidden="1"/>
    <cellStyle name="Followed Hyperlink" xfId="6418" builtinId="9" hidden="1"/>
    <cellStyle name="Followed Hyperlink" xfId="6405" builtinId="9" hidden="1"/>
    <cellStyle name="Followed Hyperlink" xfId="6353" builtinId="9" hidden="1"/>
    <cellStyle name="Followed Hyperlink" xfId="6359" builtinId="9" hidden="1"/>
    <cellStyle name="Followed Hyperlink" xfId="6416" builtinId="9" hidden="1"/>
    <cellStyle name="Followed Hyperlink" xfId="6403" builtinId="9" hidden="1"/>
    <cellStyle name="Followed Hyperlink" xfId="6350" builtinId="9" hidden="1"/>
    <cellStyle name="Followed Hyperlink" xfId="6357" builtinId="9" hidden="1"/>
    <cellStyle name="Followed Hyperlink" xfId="6414" builtinId="9" hidden="1"/>
    <cellStyle name="Followed Hyperlink" xfId="6401" builtinId="9" hidden="1"/>
    <cellStyle name="Followed Hyperlink" xfId="6349" builtinId="9" hidden="1"/>
    <cellStyle name="Followed Hyperlink" xfId="6356" builtinId="9" hidden="1"/>
    <cellStyle name="Followed Hyperlink" xfId="6413" builtinId="9" hidden="1"/>
    <cellStyle name="Followed Hyperlink" xfId="6400" builtinId="9" hidden="1"/>
    <cellStyle name="Followed Hyperlink" xfId="6348" builtinId="9" hidden="1"/>
    <cellStyle name="Followed Hyperlink" xfId="6355" builtinId="9" hidden="1"/>
    <cellStyle name="Followed Hyperlink" xfId="6412" builtinId="9" hidden="1"/>
    <cellStyle name="Followed Hyperlink" xfId="6398" builtinId="9" hidden="1"/>
    <cellStyle name="Followed Hyperlink" xfId="6345" builtinId="9" hidden="1"/>
    <cellStyle name="Followed Hyperlink" xfId="6354" builtinId="9" hidden="1"/>
    <cellStyle name="Followed Hyperlink" xfId="6410" builtinId="9" hidden="1"/>
    <cellStyle name="Followed Hyperlink" xfId="6396" builtinId="9" hidden="1"/>
    <cellStyle name="Followed Hyperlink" xfId="6343" builtinId="9" hidden="1"/>
    <cellStyle name="Followed Hyperlink" xfId="6360" builtinId="9" hidden="1"/>
    <cellStyle name="Followed Hyperlink" xfId="6358" builtinId="9" hidden="1"/>
    <cellStyle name="Followed Hyperlink" xfId="6439" builtinId="9" hidden="1"/>
    <cellStyle name="Followed Hyperlink" xfId="6440" builtinId="9" hidden="1"/>
    <cellStyle name="Followed Hyperlink" xfId="6441" builtinId="9" hidden="1"/>
    <cellStyle name="Followed Hyperlink" xfId="6442" builtinId="9" hidden="1"/>
    <cellStyle name="Followed Hyperlink" xfId="6443" builtinId="9" hidden="1"/>
    <cellStyle name="Followed Hyperlink" xfId="6444" builtinId="9" hidden="1"/>
    <cellStyle name="Followed Hyperlink" xfId="6445" builtinId="9" hidden="1"/>
    <cellStyle name="Followed Hyperlink" xfId="6446" builtinId="9" hidden="1"/>
    <cellStyle name="Followed Hyperlink" xfId="6447" builtinId="9" hidden="1"/>
    <cellStyle name="Followed Hyperlink" xfId="6448" builtinId="9" hidden="1"/>
    <cellStyle name="Followed Hyperlink" xfId="6449" builtinId="9" hidden="1"/>
    <cellStyle name="Followed Hyperlink" xfId="6450" builtinId="9" hidden="1"/>
    <cellStyle name="Followed Hyperlink" xfId="6451" builtinId="9" hidden="1"/>
    <cellStyle name="Followed Hyperlink" xfId="6452" builtinId="9" hidden="1"/>
    <cellStyle name="Followed Hyperlink" xfId="6453" builtinId="9" hidden="1"/>
    <cellStyle name="Followed Hyperlink" xfId="6454" builtinId="9" hidden="1"/>
    <cellStyle name="Followed Hyperlink" xfId="6455" builtinId="9" hidden="1"/>
    <cellStyle name="Followed Hyperlink" xfId="6456" builtinId="9" hidden="1"/>
    <cellStyle name="Followed Hyperlink" xfId="5967" builtinId="9" hidden="1"/>
    <cellStyle name="Followed Hyperlink" xfId="6200" builtinId="9" hidden="1"/>
    <cellStyle name="Followed Hyperlink" xfId="6297" builtinId="9" hidden="1"/>
    <cellStyle name="Followed Hyperlink" xfId="5901" builtinId="9" hidden="1"/>
    <cellStyle name="Followed Hyperlink" xfId="6187" builtinId="9" hidden="1"/>
    <cellStyle name="Followed Hyperlink" xfId="6261" builtinId="9" hidden="1"/>
    <cellStyle name="Followed Hyperlink" xfId="6250" builtinId="9" hidden="1"/>
    <cellStyle name="Followed Hyperlink" xfId="6492" builtinId="9" hidden="1"/>
    <cellStyle name="Followed Hyperlink" xfId="6493" builtinId="9" hidden="1"/>
    <cellStyle name="Followed Hyperlink" xfId="5951" builtinId="9" hidden="1"/>
    <cellStyle name="Followed Hyperlink" xfId="5921" builtinId="9" hidden="1"/>
    <cellStyle name="Followed Hyperlink" xfId="6191" builtinId="9" hidden="1"/>
    <cellStyle name="Followed Hyperlink" xfId="6021" builtinId="9" hidden="1"/>
    <cellStyle name="Followed Hyperlink" xfId="6491" builtinId="9" hidden="1"/>
    <cellStyle name="Followed Hyperlink" xfId="6288" builtinId="9" hidden="1"/>
    <cellStyle name="Followed Hyperlink" xfId="6406" builtinId="9" hidden="1"/>
    <cellStyle name="Followed Hyperlink" xfId="5916" builtinId="9" hidden="1"/>
    <cellStyle name="Followed Hyperlink" xfId="6363" builtinId="9" hidden="1"/>
    <cellStyle name="Followed Hyperlink" xfId="6296" builtinId="9" hidden="1"/>
    <cellStyle name="Followed Hyperlink" xfId="6181" builtinId="9" hidden="1"/>
    <cellStyle name="Followed Hyperlink" xfId="6300" builtinId="9" hidden="1"/>
    <cellStyle name="Followed Hyperlink" xfId="6266" builtinId="9" hidden="1"/>
    <cellStyle name="Followed Hyperlink" xfId="5889" builtinId="9" hidden="1"/>
    <cellStyle name="Followed Hyperlink" xfId="5895" builtinId="9" hidden="1"/>
    <cellStyle name="Followed Hyperlink" xfId="6039" builtinId="9" hidden="1"/>
    <cellStyle name="Followed Hyperlink" xfId="6295" builtinId="9" hidden="1"/>
    <cellStyle name="Followed Hyperlink" xfId="5953" builtinId="9" hidden="1"/>
    <cellStyle name="Followed Hyperlink" xfId="5913" builtinId="9" hidden="1"/>
    <cellStyle name="Followed Hyperlink" xfId="6487" builtinId="9" hidden="1"/>
    <cellStyle name="Followed Hyperlink" xfId="5865" builtinId="9" hidden="1"/>
    <cellStyle name="Followed Hyperlink" xfId="6488" builtinId="9" hidden="1"/>
    <cellStyle name="Followed Hyperlink" xfId="6058" builtinId="9" hidden="1"/>
    <cellStyle name="Followed Hyperlink" xfId="5928" builtinId="9" hidden="1"/>
    <cellStyle name="Followed Hyperlink" xfId="6020" builtinId="9" hidden="1"/>
    <cellStyle name="Followed Hyperlink" xfId="6248" builtinId="9" hidden="1"/>
    <cellStyle name="Followed Hyperlink" xfId="6485" builtinId="9" hidden="1"/>
    <cellStyle name="Followed Hyperlink" xfId="5873" builtinId="9" hidden="1"/>
    <cellStyle name="Followed Hyperlink" xfId="6486" builtinId="9" hidden="1"/>
    <cellStyle name="Followed Hyperlink" xfId="5987" builtinId="9" hidden="1"/>
    <cellStyle name="Followed Hyperlink" xfId="5947" builtinId="9" hidden="1"/>
    <cellStyle name="Followed Hyperlink" xfId="5954" builtinId="9" hidden="1"/>
    <cellStyle name="Followed Hyperlink" xfId="6277" builtinId="9" hidden="1"/>
    <cellStyle name="Followed Hyperlink" xfId="6280" builtinId="9" hidden="1"/>
    <cellStyle name="Followed Hyperlink" xfId="5976" builtinId="9" hidden="1"/>
    <cellStyle name="Followed Hyperlink" xfId="6284" builtinId="9" hidden="1"/>
    <cellStyle name="Followed Hyperlink" xfId="5970" builtinId="9" hidden="1"/>
    <cellStyle name="Followed Hyperlink" xfId="6483" builtinId="9" hidden="1"/>
    <cellStyle name="Followed Hyperlink" xfId="6032" builtinId="9" hidden="1"/>
    <cellStyle name="Followed Hyperlink" xfId="6045" builtinId="9" hidden="1"/>
    <cellStyle name="Followed Hyperlink" xfId="6484" builtinId="9" hidden="1"/>
    <cellStyle name="Followed Hyperlink" xfId="6417" builtinId="9" hidden="1"/>
    <cellStyle name="Followed Hyperlink" xfId="6256" builtinId="9" hidden="1"/>
    <cellStyle name="Followed Hyperlink" xfId="6203" builtinId="9" hidden="1"/>
    <cellStyle name="Followed Hyperlink" xfId="6461" builtinId="9" hidden="1"/>
    <cellStyle name="Followed Hyperlink" xfId="5874" builtinId="9" hidden="1"/>
    <cellStyle name="Followed Hyperlink" xfId="6149" builtinId="9" hidden="1"/>
    <cellStyle name="Followed Hyperlink" xfId="6041" builtinId="9" hidden="1"/>
    <cellStyle name="Followed Hyperlink" xfId="6286" builtinId="9" hidden="1"/>
    <cellStyle name="Followed Hyperlink" xfId="6061" builtinId="9" hidden="1"/>
    <cellStyle name="Followed Hyperlink" xfId="6409" builtinId="9" hidden="1"/>
    <cellStyle name="Followed Hyperlink" xfId="6081" builtinId="9" hidden="1"/>
    <cellStyle name="Followed Hyperlink" xfId="6395" builtinId="9" hidden="1"/>
    <cellStyle name="Followed Hyperlink" xfId="5948" builtinId="9" hidden="1"/>
    <cellStyle name="Followed Hyperlink" xfId="6342" builtinId="9" hidden="1"/>
    <cellStyle name="Followed Hyperlink" xfId="6036" builtinId="9" hidden="1"/>
    <cellStyle name="Followed Hyperlink" xfId="5955" builtinId="9" hidden="1"/>
    <cellStyle name="Followed Hyperlink" xfId="5875" builtinId="9" hidden="1"/>
    <cellStyle name="Followed Hyperlink" xfId="6042" builtinId="9" hidden="1"/>
    <cellStyle name="Followed Hyperlink" xfId="6480" builtinId="9" hidden="1"/>
    <cellStyle name="Followed Hyperlink" xfId="6287" builtinId="9" hidden="1"/>
    <cellStyle name="Followed Hyperlink" xfId="6291" builtinId="9" hidden="1"/>
    <cellStyle name="Followed Hyperlink" xfId="6481" builtinId="9" hidden="1"/>
    <cellStyle name="Followed Hyperlink" xfId="6404" builtinId="9" hidden="1"/>
    <cellStyle name="Followed Hyperlink" xfId="5890" builtinId="9" hidden="1"/>
    <cellStyle name="Followed Hyperlink" xfId="6294" builtinId="9" hidden="1"/>
    <cellStyle name="Followed Hyperlink" xfId="6466" builtinId="9" hidden="1"/>
    <cellStyle name="Followed Hyperlink" xfId="6351" builtinId="9" hidden="1"/>
    <cellStyle name="Followed Hyperlink" xfId="6037" builtinId="9" hidden="1"/>
    <cellStyle name="Followed Hyperlink" xfId="6271" builtinId="9" hidden="1"/>
    <cellStyle name="Followed Hyperlink" xfId="5986" builtinId="9" hidden="1"/>
    <cellStyle name="Followed Hyperlink" xfId="6298" builtinId="9" hidden="1"/>
    <cellStyle name="Followed Hyperlink" xfId="5975" builtinId="9" hidden="1"/>
    <cellStyle name="Followed Hyperlink" xfId="6278" builtinId="9" hidden="1"/>
    <cellStyle name="Followed Hyperlink" xfId="6282" builtinId="9" hidden="1"/>
    <cellStyle name="Followed Hyperlink" xfId="5968" builtinId="9" hidden="1"/>
    <cellStyle name="Followed Hyperlink" xfId="6023" builtinId="9" hidden="1"/>
    <cellStyle name="Followed Hyperlink" xfId="6477" builtinId="9" hidden="1"/>
    <cellStyle name="Followed Hyperlink" xfId="6196" builtinId="9" hidden="1"/>
    <cellStyle name="Followed Hyperlink" xfId="5847" builtinId="9" hidden="1"/>
    <cellStyle name="Followed Hyperlink" xfId="6479" builtinId="9" hidden="1"/>
    <cellStyle name="Followed Hyperlink" xfId="6415" builtinId="9" hidden="1"/>
    <cellStyle name="Followed Hyperlink" xfId="5905" builtinId="9" hidden="1"/>
    <cellStyle name="Followed Hyperlink" xfId="6290" builtinId="9" hidden="1"/>
    <cellStyle name="Followed Hyperlink" xfId="6478" builtinId="9" hidden="1"/>
    <cellStyle name="Followed Hyperlink" xfId="6402" builtinId="9" hidden="1"/>
    <cellStyle name="Followed Hyperlink" xfId="5915" builtinId="9" hidden="1"/>
    <cellStyle name="Followed Hyperlink" xfId="5925" builtinId="9" hidden="1"/>
    <cellStyle name="Followed Hyperlink" xfId="6465" builtinId="9" hidden="1"/>
    <cellStyle name="Followed Hyperlink" xfId="6267" builtinId="9" hidden="1"/>
    <cellStyle name="Followed Hyperlink" xfId="5850" builtinId="9" hidden="1"/>
    <cellStyle name="Followed Hyperlink" xfId="6082" builtinId="9" hidden="1"/>
    <cellStyle name="Followed Hyperlink" xfId="6281" builtinId="9" hidden="1"/>
    <cellStyle name="Followed Hyperlink" xfId="5972" builtinId="9" hidden="1"/>
    <cellStyle name="Followed Hyperlink" xfId="6265" builtinId="9" hidden="1"/>
    <cellStyle name="Followed Hyperlink" xfId="6476" builtinId="9" hidden="1"/>
    <cellStyle name="Followed Hyperlink" xfId="6135" builtinId="9" hidden="1"/>
    <cellStyle name="Followed Hyperlink" xfId="6475" builtinId="9" hidden="1"/>
    <cellStyle name="Followed Hyperlink" xfId="6249" builtinId="9" hidden="1"/>
    <cellStyle name="Followed Hyperlink" xfId="6463" builtinId="9" hidden="1"/>
    <cellStyle name="Followed Hyperlink" xfId="6056" builtinId="9" hidden="1"/>
    <cellStyle name="Followed Hyperlink" xfId="6276" builtinId="9" hidden="1"/>
    <cellStyle name="Followed Hyperlink" xfId="6251" builtinId="9" hidden="1"/>
    <cellStyle name="Followed Hyperlink" xfId="5848" builtinId="9" hidden="1"/>
    <cellStyle name="Followed Hyperlink" xfId="6024" builtinId="9" hidden="1"/>
    <cellStyle name="Followed Hyperlink" xfId="5900" builtinId="9" hidden="1"/>
    <cellStyle name="Followed Hyperlink" xfId="6474" builtinId="9" hidden="1"/>
    <cellStyle name="Followed Hyperlink" xfId="6178" builtinId="9" hidden="1"/>
    <cellStyle name="Followed Hyperlink" xfId="6279" builtinId="9" hidden="1"/>
    <cellStyle name="Followed Hyperlink" xfId="6025" builtinId="9" hidden="1"/>
    <cellStyle name="Followed Hyperlink" xfId="6283" builtinId="9" hidden="1"/>
    <cellStyle name="Followed Hyperlink" xfId="6022" builtinId="9" hidden="1"/>
    <cellStyle name="Followed Hyperlink" xfId="5974" builtinId="9" hidden="1"/>
    <cellStyle name="Followed Hyperlink" xfId="6468" builtinId="9" hidden="1"/>
    <cellStyle name="Followed Hyperlink" xfId="6034" builtinId="9" hidden="1"/>
    <cellStyle name="Followed Hyperlink" xfId="6289" builtinId="9" hidden="1"/>
    <cellStyle name="Followed Hyperlink" xfId="6470" builtinId="9" hidden="1"/>
    <cellStyle name="Followed Hyperlink" xfId="6408" builtinId="9" hidden="1"/>
    <cellStyle name="Followed Hyperlink" xfId="6257" builtinId="9" hidden="1"/>
    <cellStyle name="Followed Hyperlink" xfId="6293" builtinId="9" hidden="1"/>
    <cellStyle name="Followed Hyperlink" xfId="6469" builtinId="9" hidden="1"/>
    <cellStyle name="Followed Hyperlink" xfId="6394" builtinId="9" hidden="1"/>
    <cellStyle name="Followed Hyperlink" xfId="5883" builtinId="9" hidden="1"/>
    <cellStyle name="Followed Hyperlink" xfId="5949" builtinId="9" hidden="1"/>
    <cellStyle name="Followed Hyperlink" xfId="6459" builtinId="9" hidden="1"/>
    <cellStyle name="Followed Hyperlink" xfId="6341" builtinId="9" hidden="1"/>
    <cellStyle name="Followed Hyperlink" xfId="5882" builtinId="9" hidden="1"/>
    <cellStyle name="Followed Hyperlink" xfId="6274" builtinId="9" hidden="1"/>
    <cellStyle name="Followed Hyperlink" xfId="6047" builtinId="9" hidden="1"/>
    <cellStyle name="Followed Hyperlink" xfId="5961" builtinId="9" hidden="1"/>
    <cellStyle name="Followed Hyperlink" xfId="6510" builtinId="9" hidden="1"/>
    <cellStyle name="Followed Hyperlink" xfId="6511" builtinId="9" hidden="1"/>
    <cellStyle name="Followed Hyperlink" xfId="6512" builtinId="9" hidden="1"/>
    <cellStyle name="Followed Hyperlink" xfId="6513" builtinId="9" hidden="1"/>
    <cellStyle name="Followed Hyperlink" xfId="6514" builtinId="9" hidden="1"/>
    <cellStyle name="Followed Hyperlink" xfId="6537" builtinId="9" hidden="1"/>
    <cellStyle name="Followed Hyperlink" xfId="6538" builtinId="9" hidden="1"/>
    <cellStyle name="Followed Hyperlink" xfId="6539" builtinId="9" hidden="1"/>
    <cellStyle name="Followed Hyperlink" xfId="6540" builtinId="9" hidden="1"/>
    <cellStyle name="Followed Hyperlink" xfId="6541" builtinId="9" hidden="1"/>
    <cellStyle name="Followed Hyperlink" xfId="6542" builtinId="9" hidden="1"/>
    <cellStyle name="Followed Hyperlink" xfId="6543" builtinId="9" hidden="1"/>
    <cellStyle name="Followed Hyperlink" xfId="6544" builtinId="9" hidden="1"/>
    <cellStyle name="Followed Hyperlink" xfId="6545" builtinId="9" hidden="1"/>
    <cellStyle name="Followed Hyperlink" xfId="6546" builtinId="9" hidden="1"/>
    <cellStyle name="Followed Hyperlink" xfId="6547" builtinId="9" hidden="1"/>
    <cellStyle name="Followed Hyperlink" xfId="6548" builtinId="9" hidden="1"/>
    <cellStyle name="Followed Hyperlink" xfId="6549" builtinId="9" hidden="1"/>
    <cellStyle name="Followed Hyperlink" xfId="6550" builtinId="9" hidden="1"/>
    <cellStyle name="Followed Hyperlink" xfId="6551" builtinId="9" hidden="1"/>
    <cellStyle name="Followed Hyperlink" xfId="6552" builtinId="9" hidden="1"/>
    <cellStyle name="Followed Hyperlink" xfId="6553" builtinId="9" hidden="1"/>
    <cellStyle name="Followed Hyperlink" xfId="6554" builtinId="9" hidden="1"/>
    <cellStyle name="Followed Hyperlink" xfId="6515" builtinId="9" hidden="1"/>
    <cellStyle name="Followed Hyperlink" xfId="6399" builtinId="9" hidden="1"/>
    <cellStyle name="Followed Hyperlink" xfId="6344" builtinId="9" hidden="1"/>
    <cellStyle name="Followed Hyperlink" xfId="6536" builtinId="9" hidden="1"/>
    <cellStyle name="Followed Hyperlink" xfId="6526" builtinId="9" hidden="1"/>
    <cellStyle name="Followed Hyperlink" xfId="6411" builtinId="9" hidden="1"/>
    <cellStyle name="Followed Hyperlink" xfId="5945" builtinId="9" hidden="1"/>
    <cellStyle name="Followed Hyperlink" xfId="6535" builtinId="9" hidden="1"/>
    <cellStyle name="Followed Hyperlink" xfId="6524" builtinId="9" hidden="1"/>
    <cellStyle name="Followed Hyperlink" xfId="5966" builtinId="9" hidden="1"/>
    <cellStyle name="Followed Hyperlink" xfId="6397" builtinId="9" hidden="1"/>
    <cellStyle name="Followed Hyperlink" xfId="6533" builtinId="9" hidden="1"/>
    <cellStyle name="Followed Hyperlink" xfId="6522" builtinId="9" hidden="1"/>
    <cellStyle name="Followed Hyperlink" xfId="5969" builtinId="9" hidden="1"/>
    <cellStyle name="Followed Hyperlink" xfId="6472" builtinId="9" hidden="1"/>
    <cellStyle name="Followed Hyperlink" xfId="6531" builtinId="9" hidden="1"/>
    <cellStyle name="Followed Hyperlink" xfId="6520" builtinId="9" hidden="1"/>
    <cellStyle name="Followed Hyperlink" xfId="5991" builtinId="9" hidden="1"/>
    <cellStyle name="Followed Hyperlink" xfId="5917" builtinId="9" hidden="1"/>
    <cellStyle name="Followed Hyperlink" xfId="6529" builtinId="9" hidden="1"/>
    <cellStyle name="Followed Hyperlink" xfId="6518" builtinId="9" hidden="1"/>
    <cellStyle name="Followed Hyperlink" xfId="6272" builtinId="9" hidden="1"/>
    <cellStyle name="Followed Hyperlink" xfId="6198" builtinId="9" hidden="1"/>
    <cellStyle name="Followed Hyperlink" xfId="6527" builtinId="9" hidden="1"/>
    <cellStyle name="Followed Hyperlink" xfId="6516" builtinId="9" hidden="1"/>
    <cellStyle name="Followed Hyperlink" xfId="6462" builtinId="9" hidden="1"/>
    <cellStyle name="Followed Hyperlink" xfId="6460" builtinId="9" hidden="1"/>
    <cellStyle name="Followed Hyperlink" xfId="6259" builtinId="9" hidden="1"/>
    <cellStyle name="Followed Hyperlink" xfId="6555" builtinId="9" hidden="1"/>
    <cellStyle name="Followed Hyperlink" xfId="6556" builtinId="9" hidden="1"/>
    <cellStyle name="Followed Hyperlink" xfId="6557" builtinId="9" hidden="1"/>
    <cellStyle name="Followed Hyperlink" xfId="6558" builtinId="9" hidden="1"/>
    <cellStyle name="Followed Hyperlink" xfId="6559" builtinId="9" hidden="1"/>
    <cellStyle name="Followed Hyperlink" xfId="6560" builtinId="9" hidden="1"/>
    <cellStyle name="Followed Hyperlink" xfId="6561" builtinId="9" hidden="1"/>
    <cellStyle name="Followed Hyperlink" xfId="6562" builtinId="9" hidden="1"/>
    <cellStyle name="Followed Hyperlink" xfId="6563" builtinId="9" hidden="1"/>
    <cellStyle name="Followed Hyperlink" xfId="6564" builtinId="9" hidden="1"/>
    <cellStyle name="Followed Hyperlink" xfId="6565" builtinId="9" hidden="1"/>
    <cellStyle name="Followed Hyperlink" xfId="6566" builtinId="9" hidden="1"/>
    <cellStyle name="Followed Hyperlink" xfId="6567" builtinId="9" hidden="1"/>
    <cellStyle name="Followed Hyperlink" xfId="6568" builtinId="9" hidden="1"/>
    <cellStyle name="Followed Hyperlink" xfId="6569" builtinId="9" hidden="1"/>
    <cellStyle name="Followed Hyperlink" xfId="6570" builtinId="9" hidden="1"/>
    <cellStyle name="Followed Hyperlink" xfId="6571" builtinId="9" hidden="1"/>
    <cellStyle name="Followed Hyperlink" xfId="6572" builtinId="9" hidden="1"/>
    <cellStyle name="Followed Hyperlink" xfId="6292" builtinId="9" hidden="1"/>
    <cellStyle name="Followed Hyperlink" xfId="5852" builtinId="9" hidden="1"/>
    <cellStyle name="Followed Hyperlink" xfId="6577" builtinId="9" hidden="1"/>
    <cellStyle name="Followed Hyperlink" xfId="5879" builtinId="9" hidden="1"/>
    <cellStyle name="Followed Hyperlink" xfId="5946" builtinId="9" hidden="1"/>
    <cellStyle name="Followed Hyperlink" xfId="6223" builtinId="9" hidden="1"/>
    <cellStyle name="Followed Hyperlink" xfId="6068" builtinId="9" hidden="1"/>
    <cellStyle name="Followed Hyperlink" xfId="5950" builtinId="9" hidden="1"/>
    <cellStyle name="Followed Hyperlink" xfId="6593" builtinId="9" hidden="1"/>
    <cellStyle name="Followed Hyperlink" xfId="6594" builtinId="9" hidden="1"/>
    <cellStyle name="Followed Hyperlink" xfId="5973" builtinId="9" hidden="1"/>
    <cellStyle name="Followed Hyperlink" xfId="5861" builtinId="9" hidden="1"/>
    <cellStyle name="Followed Hyperlink" xfId="6464" builtinId="9" hidden="1"/>
    <cellStyle name="Followed Hyperlink" xfId="6352" builtinId="9" hidden="1"/>
    <cellStyle name="Followed Hyperlink" xfId="6242" builtinId="9" hidden="1"/>
    <cellStyle name="Followed Hyperlink" xfId="5922" builtinId="9" hidden="1"/>
    <cellStyle name="Followed Hyperlink" xfId="6285" builtinId="9" hidden="1"/>
    <cellStyle name="Followed Hyperlink" xfId="6046" builtinId="9" hidden="1"/>
    <cellStyle name="Followed Hyperlink" xfId="6347" builtinId="9" hidden="1"/>
    <cellStyle name="Followed Hyperlink" xfId="6591" builtinId="9" hidden="1"/>
    <cellStyle name="Followed Hyperlink" xfId="6592" builtinId="9" hidden="1"/>
    <cellStyle name="Followed Hyperlink" xfId="5849" builtinId="9" hidden="1"/>
    <cellStyle name="Followed Hyperlink" xfId="6489" builtinId="9" hidden="1"/>
    <cellStyle name="Followed Hyperlink" xfId="6482" builtinId="9" hidden="1"/>
    <cellStyle name="Followed Hyperlink" xfId="6576" builtinId="9" hidden="1"/>
    <cellStyle name="Followed Hyperlink" xfId="6473" builtinId="9" hidden="1"/>
    <cellStyle name="Followed Hyperlink" xfId="5989" builtinId="9" hidden="1"/>
    <cellStyle name="Followed Hyperlink" xfId="6055" builtinId="9" hidden="1"/>
    <cellStyle name="Followed Hyperlink" xfId="6148" builtinId="9" hidden="1"/>
    <cellStyle name="Followed Hyperlink" xfId="6507" builtinId="9" hidden="1"/>
    <cellStyle name="Followed Hyperlink" xfId="5857" builtinId="9" hidden="1"/>
    <cellStyle name="Followed Hyperlink" xfId="5920" builtinId="9" hidden="1"/>
    <cellStyle name="Followed Hyperlink" xfId="5862" builtinId="9" hidden="1"/>
    <cellStyle name="Followed Hyperlink" xfId="6467" builtinId="9" hidden="1"/>
    <cellStyle name="Followed Hyperlink" xfId="6500" builtinId="9" hidden="1"/>
    <cellStyle name="Followed Hyperlink" xfId="6588" builtinId="9" hidden="1"/>
    <cellStyle name="Followed Hyperlink" xfId="5872" builtinId="9" hidden="1"/>
    <cellStyle name="Followed Hyperlink" xfId="6504" builtinId="9" hidden="1"/>
    <cellStyle name="Followed Hyperlink" xfId="6590" builtinId="9" hidden="1"/>
    <cellStyle name="Followed Hyperlink" xfId="6534" builtinId="9" hidden="1"/>
    <cellStyle name="Followed Hyperlink" xfId="5908" builtinId="9" hidden="1"/>
    <cellStyle name="Followed Hyperlink" xfId="6392" builtinId="9" hidden="1"/>
    <cellStyle name="Followed Hyperlink" xfId="6589" builtinId="9" hidden="1"/>
    <cellStyle name="Followed Hyperlink" xfId="6523" builtinId="9" hidden="1"/>
    <cellStyle name="Followed Hyperlink" xfId="6044" builtinId="9" hidden="1"/>
    <cellStyle name="Followed Hyperlink" xfId="6509" builtinId="9" hidden="1"/>
    <cellStyle name="Followed Hyperlink" xfId="6575" builtinId="9" hidden="1"/>
    <cellStyle name="Followed Hyperlink" xfId="6471" builtinId="9" hidden="1"/>
    <cellStyle name="Followed Hyperlink" xfId="6490" builtinId="9" hidden="1"/>
    <cellStyle name="Followed Hyperlink" xfId="5923" builtinId="9" hidden="1"/>
    <cellStyle name="Followed Hyperlink" xfId="6494" builtinId="9" hidden="1"/>
    <cellStyle name="Followed Hyperlink" xfId="5851" builtinId="9" hidden="1"/>
    <cellStyle name="Followed Hyperlink" xfId="6362" builtinId="9" hidden="1"/>
    <cellStyle name="Followed Hyperlink" xfId="6587" builtinId="9" hidden="1"/>
    <cellStyle name="Followed Hyperlink" xfId="6503" builtinId="9" hidden="1"/>
    <cellStyle name="Followed Hyperlink" xfId="6505" builtinId="9" hidden="1"/>
    <cellStyle name="Followed Hyperlink" xfId="6525" builtinId="9" hidden="1"/>
    <cellStyle name="Followed Hyperlink" xfId="6407" builtinId="9" hidden="1"/>
    <cellStyle name="Followed Hyperlink" xfId="5858" builtinId="9" hidden="1"/>
    <cellStyle name="Followed Hyperlink" xfId="5854" builtinId="9" hidden="1"/>
    <cellStyle name="Followed Hyperlink" xfId="6496" builtinId="9" hidden="1"/>
    <cellStyle name="Followed Hyperlink" xfId="6438" builtinId="9" hidden="1"/>
    <cellStyle name="Followed Hyperlink" xfId="6499" builtinId="9" hidden="1"/>
    <cellStyle name="Followed Hyperlink" xfId="6299" builtinId="9" hidden="1"/>
    <cellStyle name="Followed Hyperlink" xfId="6586" builtinId="9" hidden="1"/>
    <cellStyle name="Followed Hyperlink" xfId="5860" builtinId="9" hidden="1"/>
    <cellStyle name="Followed Hyperlink" xfId="6585" builtinId="9" hidden="1"/>
    <cellStyle name="Followed Hyperlink" xfId="5884" builtinId="9" hidden="1"/>
    <cellStyle name="Followed Hyperlink" xfId="6574" builtinId="9" hidden="1"/>
    <cellStyle name="Followed Hyperlink" xfId="6247" builtinId="9" hidden="1"/>
    <cellStyle name="Followed Hyperlink" xfId="6060" builtinId="9" hidden="1"/>
    <cellStyle name="Followed Hyperlink" xfId="6497" builtinId="9" hidden="1"/>
    <cellStyle name="Followed Hyperlink" xfId="6273" builtinId="9" hidden="1"/>
    <cellStyle name="Followed Hyperlink" xfId="6052" builtinId="9" hidden="1"/>
    <cellStyle name="Followed Hyperlink" xfId="6501" builtinId="9" hidden="1"/>
    <cellStyle name="Followed Hyperlink" xfId="6582" builtinId="9" hidden="1"/>
    <cellStyle name="Followed Hyperlink" xfId="5894" builtinId="9" hidden="1"/>
    <cellStyle name="Followed Hyperlink" xfId="5902" builtinId="9" hidden="1"/>
    <cellStyle name="Followed Hyperlink" xfId="6584" builtinId="9" hidden="1"/>
    <cellStyle name="Followed Hyperlink" xfId="6532" builtinId="9" hidden="1"/>
    <cellStyle name="Followed Hyperlink" xfId="6201" builtinId="9" hidden="1"/>
    <cellStyle name="Followed Hyperlink" xfId="5867" builtinId="9" hidden="1"/>
    <cellStyle name="Followed Hyperlink" xfId="6583" builtinId="9" hidden="1"/>
    <cellStyle name="Followed Hyperlink" xfId="6521" builtinId="9" hidden="1"/>
    <cellStyle name="Followed Hyperlink" xfId="5982" builtinId="9" hidden="1"/>
    <cellStyle name="Followed Hyperlink" xfId="5871" builtinId="9" hidden="1"/>
    <cellStyle name="Followed Hyperlink" xfId="6573" builtinId="9" hidden="1"/>
    <cellStyle name="Followed Hyperlink" xfId="5990" builtinId="9" hidden="1"/>
    <cellStyle name="Followed Hyperlink" xfId="5880" builtinId="9" hidden="1"/>
    <cellStyle name="Followed Hyperlink" xfId="6049" builtinId="9" hidden="1"/>
    <cellStyle name="Followed Hyperlink" xfId="5881" builtinId="9" hidden="1"/>
    <cellStyle name="Followed Hyperlink" xfId="5868" builtinId="9" hidden="1"/>
    <cellStyle name="Followed Hyperlink" xfId="5864" builtinId="9" hidden="1"/>
    <cellStyle name="Followed Hyperlink" xfId="5912" builtinId="9" hidden="1"/>
    <cellStyle name="Followed Hyperlink" xfId="6498" builtinId="9" hidden="1"/>
    <cellStyle name="Followed Hyperlink" xfId="6030" builtinId="9" hidden="1"/>
    <cellStyle name="Followed Hyperlink" xfId="6502" builtinId="9" hidden="1"/>
    <cellStyle name="Followed Hyperlink" xfId="6581" builtinId="9" hidden="1"/>
    <cellStyle name="Followed Hyperlink" xfId="5891" builtinId="9" hidden="1"/>
    <cellStyle name="Followed Hyperlink" xfId="6530" builtinId="9" hidden="1"/>
    <cellStyle name="Followed Hyperlink" xfId="6339" builtinId="9" hidden="1"/>
    <cellStyle name="Followed Hyperlink" xfId="6519" builtinId="9" hidden="1"/>
    <cellStyle name="Followed Hyperlink" xfId="6043" builtinId="9" hidden="1"/>
    <cellStyle name="Followed Hyperlink" xfId="6275" builtinId="9" hidden="1"/>
    <cellStyle name="Followed Hyperlink" xfId="5866" builtinId="9" hidden="1"/>
    <cellStyle name="Followed Hyperlink" xfId="6508" builtinId="9" hidden="1"/>
    <cellStyle name="Followed Hyperlink" xfId="6422" builtinId="9" hidden="1"/>
    <cellStyle name="Followed Hyperlink" xfId="5979" builtinId="9" hidden="1"/>
    <cellStyle name="Followed Hyperlink" xfId="6580" builtinId="9" hidden="1"/>
    <cellStyle name="Followed Hyperlink" xfId="6268" builtinId="9" hidden="1"/>
    <cellStyle name="Followed Hyperlink" xfId="6528" builtinId="9" hidden="1"/>
    <cellStyle name="Followed Hyperlink" xfId="6457" builtinId="9" hidden="1"/>
    <cellStyle name="Followed Hyperlink" xfId="6517" builtinId="9" hidden="1"/>
    <cellStyle name="Followed Hyperlink" xfId="6506" builtinId="9" hidden="1"/>
    <cellStyle name="Followed Hyperlink" xfId="6346" builtinId="9" hidden="1"/>
    <cellStyle name="Followed Hyperlink" xfId="5914" builtinId="9" hidden="1"/>
    <cellStyle name="Followed Hyperlink" xfId="6602" builtinId="9" hidden="1"/>
    <cellStyle name="Followed Hyperlink" xfId="6603" builtinId="9" hidden="1"/>
    <cellStyle name="Followed Hyperlink" xfId="6604" builtinId="9" hidden="1"/>
    <cellStyle name="Followed Hyperlink" xfId="6605" builtinId="9" hidden="1"/>
    <cellStyle name="Followed Hyperlink" xfId="6606" builtinId="9" hidden="1"/>
    <cellStyle name="Followed Hyperlink" xfId="6607" builtinId="9" hidden="1"/>
    <cellStyle name="Followed Hyperlink" xfId="6608" builtinId="9" hidden="1"/>
    <cellStyle name="Followed Hyperlink" xfId="6609" builtinId="9" hidden="1"/>
    <cellStyle name="Followed Hyperlink" xfId="6610" builtinId="9" hidden="1"/>
    <cellStyle name="Followed Hyperlink" xfId="6611" builtinId="9" hidden="1"/>
    <cellStyle name="Followed Hyperlink" xfId="6612" builtinId="9" hidden="1"/>
    <cellStyle name="Followed Hyperlink" xfId="6613" builtinId="9" hidden="1"/>
    <cellStyle name="Followed Hyperlink" xfId="6614" builtinId="9" hidden="1"/>
    <cellStyle name="Followed Hyperlink" xfId="6615" builtinId="9" hidden="1"/>
    <cellStyle name="Followed Hyperlink" xfId="6616" builtinId="9" hidden="1"/>
    <cellStyle name="Followed Hyperlink" xfId="6617" builtinId="9" hidden="1"/>
    <cellStyle name="Followed Hyperlink" xfId="6618" builtinId="9" hidden="1"/>
    <cellStyle name="Followed Hyperlink" xfId="6619" builtinId="9" hidden="1"/>
    <cellStyle name="Followed Hyperlink" xfId="6620" builtinId="9" hidden="1"/>
    <cellStyle name="Followed Hyperlink" xfId="6621" builtinId="9" hidden="1"/>
    <cellStyle name="Followed Hyperlink" xfId="6622" builtinId="9" hidden="1"/>
    <cellStyle name="Followed Hyperlink" xfId="6623" builtinId="9" hidden="1"/>
    <cellStyle name="Followed Hyperlink" xfId="6624" builtinId="9" hidden="1"/>
    <cellStyle name="Followed Hyperlink" xfId="6625" builtinId="9" hidden="1"/>
    <cellStyle name="Followed Hyperlink" xfId="6626" builtinId="9" hidden="1"/>
    <cellStyle name="Followed Hyperlink" xfId="6627" builtinId="9" hidden="1"/>
    <cellStyle name="Followed Hyperlink" xfId="6628" builtinId="9" hidden="1"/>
    <cellStyle name="Followed Hyperlink" xfId="6629" builtinId="9" hidden="1"/>
    <cellStyle name="Followed Hyperlink" xfId="6643" builtinId="9" hidden="1"/>
    <cellStyle name="Followed Hyperlink" xfId="6644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651" builtinId="9" hidden="1"/>
    <cellStyle name="Followed Hyperlink" xfId="6653" builtinId="9" hidden="1"/>
    <cellStyle name="Followed Hyperlink" xfId="6655" builtinId="9" hidden="1"/>
    <cellStyle name="Followed Hyperlink" xfId="6657" builtinId="9" hidden="1"/>
    <cellStyle name="Followed Hyperlink" xfId="6659" builtinId="9" hidden="1"/>
    <cellStyle name="Followed Hyperlink" xfId="6661" builtinId="9" hidden="1"/>
    <cellStyle name="Followed Hyperlink" xfId="6663" builtinId="9" hidden="1"/>
    <cellStyle name="Followed Hyperlink" xfId="6665" builtinId="9" hidden="1"/>
    <cellStyle name="Followed Hyperlink" xfId="6667" builtinId="9" hidden="1"/>
    <cellStyle name="Followed Hyperlink" xfId="6669" builtinId="9" hidden="1"/>
    <cellStyle name="Followed Hyperlink" xfId="6671" builtinId="9" hidden="1"/>
    <cellStyle name="Followed Hyperlink" xfId="6673" builtinId="9" hidden="1"/>
    <cellStyle name="Followed Hyperlink" xfId="6675" builtinId="9" hidden="1"/>
    <cellStyle name="Followed Hyperlink" xfId="6630" builtinId="9" hidden="1"/>
    <cellStyle name="Followed Hyperlink" xfId="5856" builtinId="9" hidden="1"/>
    <cellStyle name="Followed Hyperlink" xfId="6601" builtinId="9" hidden="1"/>
    <cellStyle name="Followed Hyperlink" xfId="6642" builtinId="9" hidden="1"/>
    <cellStyle name="Followed Hyperlink" xfId="6636" builtinId="9" hidden="1"/>
    <cellStyle name="Followed Hyperlink" xfId="6495" builtinId="9" hidden="1"/>
    <cellStyle name="Followed Hyperlink" xfId="6599" builtinId="9" hidden="1"/>
    <cellStyle name="Followed Hyperlink" xfId="6641" builtinId="9" hidden="1"/>
    <cellStyle name="Followed Hyperlink" xfId="6635" builtinId="9" hidden="1"/>
    <cellStyle name="Followed Hyperlink" xfId="6258" builtinId="9" hidden="1"/>
    <cellStyle name="Followed Hyperlink" xfId="6597" builtinId="9" hidden="1"/>
    <cellStyle name="Followed Hyperlink" xfId="6640" builtinId="9" hidden="1"/>
    <cellStyle name="Followed Hyperlink" xfId="6634" builtinId="9" hidden="1"/>
    <cellStyle name="Followed Hyperlink" xfId="5971" builtinId="9" hidden="1"/>
    <cellStyle name="Followed Hyperlink" xfId="6596" builtinId="9" hidden="1"/>
    <cellStyle name="Followed Hyperlink" xfId="6639" builtinId="9" hidden="1"/>
    <cellStyle name="Followed Hyperlink" xfId="6633" builtinId="9" hidden="1"/>
    <cellStyle name="Followed Hyperlink" xfId="6458" builtinId="9" hidden="1"/>
    <cellStyle name="Followed Hyperlink" xfId="6595" builtinId="9" hidden="1"/>
    <cellStyle name="Followed Hyperlink" xfId="6638" builtinId="9" hidden="1"/>
    <cellStyle name="Followed Hyperlink" xfId="6632" builtinId="9" hidden="1"/>
    <cellStyle name="Followed Hyperlink" xfId="6579" builtinId="9" hidden="1"/>
    <cellStyle name="Followed Hyperlink" xfId="5876" builtinId="9" hidden="1"/>
    <cellStyle name="Followed Hyperlink" xfId="6637" builtinId="9" hidden="1"/>
    <cellStyle name="Followed Hyperlink" xfId="6631" builtinId="9" hidden="1"/>
    <cellStyle name="Followed Hyperlink" xfId="6578" builtinId="9" hidden="1"/>
    <cellStyle name="Followed Hyperlink" xfId="6600" builtinId="9" hidden="1"/>
    <cellStyle name="Followed Hyperlink" xfId="6598" builtinId="9" hidden="1"/>
    <cellStyle name="Followed Hyperlink" xfId="6677" builtinId="9" hidden="1"/>
    <cellStyle name="Followed Hyperlink" xfId="6679" builtinId="9" hidden="1"/>
    <cellStyle name="Followed Hyperlink" xfId="6681" builtinId="9" hidden="1"/>
    <cellStyle name="Followed Hyperlink" xfId="6683" builtinId="9" hidden="1"/>
    <cellStyle name="Followed Hyperlink" xfId="6685" builtinId="9" hidden="1"/>
    <cellStyle name="Followed Hyperlink" xfId="6687" builtinId="9" hidden="1"/>
    <cellStyle name="Followed Hyperlink" xfId="6689" builtinId="9" hidden="1"/>
    <cellStyle name="Followed Hyperlink" xfId="6691" builtinId="9" hidden="1"/>
    <cellStyle name="Followed Hyperlink" xfId="6693" builtinId="9" hidden="1"/>
    <cellStyle name="Followed Hyperlink" xfId="6695" builtinId="9" hidden="1"/>
    <cellStyle name="Followed Hyperlink" xfId="6697" builtinId="9" hidden="1"/>
    <cellStyle name="Followed Hyperlink" xfId="6699" builtinId="9" hidden="1"/>
    <cellStyle name="Followed Hyperlink" xfId="6701" builtinId="9" hidden="1"/>
    <cellStyle name="Followed Hyperlink" xfId="6703" builtinId="9" hidden="1"/>
    <cellStyle name="Followed Hyperlink" xfId="6705" builtinId="9" hidden="1"/>
    <cellStyle name="Followed Hyperlink" xfId="6707" builtinId="9" hidden="1"/>
    <cellStyle name="Followed Hyperlink" xfId="6709" builtinId="9" hidden="1"/>
    <cellStyle name="Followed Hyperlink" xfId="6711" builtinId="9" hidden="1"/>
    <cellStyle name="Followed Hyperlink" xfId="6826" builtinId="9" hidden="1"/>
    <cellStyle name="Followed Hyperlink" xfId="6828" builtinId="9" hidden="1"/>
    <cellStyle name="Followed Hyperlink" xfId="6831" builtinId="9" hidden="1"/>
    <cellStyle name="Followed Hyperlink" xfId="6833" builtinId="9" hidden="1"/>
    <cellStyle name="Followed Hyperlink" xfId="6835" builtinId="9" hidden="1"/>
    <cellStyle name="Followed Hyperlink" xfId="6837" builtinId="9" hidden="1"/>
    <cellStyle name="Followed Hyperlink" xfId="6839" builtinId="9" hidden="1"/>
    <cellStyle name="Followed Hyperlink" xfId="6841" builtinId="9" hidden="1"/>
    <cellStyle name="Followed Hyperlink" xfId="6843" builtinId="9" hidden="1"/>
    <cellStyle name="Followed Hyperlink" xfId="6845" builtinId="9" hidden="1"/>
    <cellStyle name="Followed Hyperlink" xfId="6847" builtinId="9" hidden="1"/>
    <cellStyle name="Followed Hyperlink" xfId="6849" builtinId="9" hidden="1"/>
    <cellStyle name="Followed Hyperlink" xfId="6851" builtinId="9" hidden="1"/>
    <cellStyle name="Followed Hyperlink" xfId="6853" builtinId="9" hidden="1"/>
    <cellStyle name="Followed Hyperlink" xfId="6855" builtinId="9" hidden="1"/>
    <cellStyle name="Followed Hyperlink" xfId="6857" builtinId="9" hidden="1"/>
    <cellStyle name="Followed Hyperlink" xfId="6859" builtinId="9" hidden="1"/>
    <cellStyle name="Followed Hyperlink" xfId="6861" builtinId="9" hidden="1"/>
    <cellStyle name="Followed Hyperlink" xfId="6871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5" builtinId="9" hidden="1"/>
    <cellStyle name="Followed Hyperlink" xfId="6887" builtinId="9" hidden="1"/>
    <cellStyle name="Followed Hyperlink" xfId="6928" builtinId="9" hidden="1"/>
    <cellStyle name="Followed Hyperlink" xfId="6929" builtinId="9" hidden="1"/>
    <cellStyle name="Followed Hyperlink" xfId="6930" builtinId="9" hidden="1"/>
    <cellStyle name="Followed Hyperlink" xfId="6931" builtinId="9" hidden="1"/>
    <cellStyle name="Followed Hyperlink" xfId="6932" builtinId="9" hidden="1"/>
    <cellStyle name="Followed Hyperlink" xfId="6933" builtinId="9" hidden="1"/>
    <cellStyle name="Followed Hyperlink" xfId="6934" builtinId="9" hidden="1"/>
    <cellStyle name="Followed Hyperlink" xfId="6935" builtinId="9" hidden="1"/>
    <cellStyle name="Followed Hyperlink" xfId="6936" builtinId="9" hidden="1"/>
    <cellStyle name="Followed Hyperlink" xfId="6937" builtinId="9" hidden="1"/>
    <cellStyle name="Followed Hyperlink" xfId="6938" builtinId="9" hidden="1"/>
    <cellStyle name="Followed Hyperlink" xfId="6939" builtinId="9" hidden="1"/>
    <cellStyle name="Followed Hyperlink" xfId="6940" builtinId="9" hidden="1"/>
    <cellStyle name="Followed Hyperlink" xfId="6941" builtinId="9" hidden="1"/>
    <cellStyle name="Followed Hyperlink" xfId="6942" builtinId="9" hidden="1"/>
    <cellStyle name="Followed Hyperlink" xfId="6943" builtinId="9" hidden="1"/>
    <cellStyle name="Followed Hyperlink" xfId="6944" builtinId="9" hidden="1"/>
    <cellStyle name="Followed Hyperlink" xfId="6945" builtinId="9" hidden="1"/>
    <cellStyle name="Followed Hyperlink" xfId="6946" builtinId="9" hidden="1"/>
    <cellStyle name="Followed Hyperlink" xfId="6947" builtinId="9" hidden="1"/>
    <cellStyle name="Followed Hyperlink" xfId="6948" builtinId="9" hidden="1"/>
    <cellStyle name="Followed Hyperlink" xfId="6949" builtinId="9" hidden="1"/>
    <cellStyle name="Followed Hyperlink" xfId="6950" builtinId="9" hidden="1"/>
    <cellStyle name="Followed Hyperlink" xfId="6951" builtinId="9" hidden="1"/>
    <cellStyle name="Followed Hyperlink" xfId="6952" builtinId="9" hidden="1"/>
    <cellStyle name="Followed Hyperlink" xfId="6953" builtinId="9" hidden="1"/>
    <cellStyle name="Followed Hyperlink" xfId="6954" builtinId="9" hidden="1"/>
    <cellStyle name="Followed Hyperlink" xfId="6955" builtinId="9" hidden="1"/>
    <cellStyle name="Followed Hyperlink" xfId="7011" builtinId="9" hidden="1"/>
    <cellStyle name="Followed Hyperlink" xfId="7013" builtinId="9" hidden="1"/>
    <cellStyle name="Followed Hyperlink" xfId="7015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5" builtinId="9" hidden="1"/>
    <cellStyle name="Followed Hyperlink" xfId="7027" builtinId="9" hidden="1"/>
    <cellStyle name="Followed Hyperlink" xfId="7029" builtinId="9" hidden="1"/>
    <cellStyle name="Followed Hyperlink" xfId="7031" builtinId="9" hidden="1"/>
    <cellStyle name="Followed Hyperlink" xfId="7033" builtinId="9" hidden="1"/>
    <cellStyle name="Followed Hyperlink" xfId="7035" builtinId="9" hidden="1"/>
    <cellStyle name="Followed Hyperlink" xfId="7037" builtinId="9" hidden="1"/>
    <cellStyle name="Followed Hyperlink" xfId="7039" builtinId="9" hidden="1"/>
    <cellStyle name="Followed Hyperlink" xfId="7041" builtinId="9" hidden="1"/>
    <cellStyle name="Followed Hyperlink" xfId="7043" builtinId="9" hidden="1"/>
    <cellStyle name="Followed Hyperlink" xfId="7045" builtinId="9" hidden="1"/>
    <cellStyle name="Followed Hyperlink" xfId="7047" builtinId="9" hidden="1"/>
    <cellStyle name="Followed Hyperlink" xfId="7051" builtinId="9" hidden="1"/>
    <cellStyle name="Followed Hyperlink" xfId="7052" builtinId="9" hidden="1"/>
    <cellStyle name="Followed Hyperlink" xfId="7053" builtinId="9" hidden="1"/>
    <cellStyle name="Followed Hyperlink" xfId="7054" builtinId="9" hidden="1"/>
    <cellStyle name="Followed Hyperlink" xfId="7055" builtinId="9" hidden="1"/>
    <cellStyle name="Followed Hyperlink" xfId="7056" builtinId="9" hidden="1"/>
    <cellStyle name="Followed Hyperlink" xfId="7057" builtinId="9" hidden="1"/>
    <cellStyle name="Followed Hyperlink" xfId="7058" builtinId="9" hidden="1"/>
    <cellStyle name="Followed Hyperlink" xfId="7059" builtinId="9" hidden="1"/>
    <cellStyle name="Followed Hyperlink" xfId="7060" builtinId="9" hidden="1"/>
    <cellStyle name="Followed Hyperlink" xfId="7061" builtinId="9" hidden="1"/>
    <cellStyle name="Followed Hyperlink" xfId="7062" builtinId="9" hidden="1"/>
    <cellStyle name="Followed Hyperlink" xfId="7063" builtinId="9" hidden="1"/>
    <cellStyle name="Followed Hyperlink" xfId="7064" builtinId="9" hidden="1"/>
    <cellStyle name="Followed Hyperlink" xfId="7065" builtinId="9" hidden="1"/>
    <cellStyle name="Followed Hyperlink" xfId="7066" builtinId="9" hidden="1"/>
    <cellStyle name="Followed Hyperlink" xfId="7067" builtinId="9" hidden="1"/>
    <cellStyle name="Followed Hyperlink" xfId="7068" builtinId="9" hidden="1"/>
    <cellStyle name="Followed Hyperlink" xfId="7069" builtinId="9" hidden="1"/>
    <cellStyle name="Followed Hyperlink" xfId="7070" builtinId="9" hidden="1"/>
    <cellStyle name="Followed Hyperlink" xfId="7071" builtinId="9" hidden="1"/>
    <cellStyle name="Followed Hyperlink" xfId="7072" builtinId="9" hidden="1"/>
    <cellStyle name="Followed Hyperlink" xfId="7073" builtinId="9" hidden="1"/>
    <cellStyle name="Followed Hyperlink" xfId="7074" builtinId="9" hidden="1"/>
    <cellStyle name="Followed Hyperlink" xfId="7075" builtinId="9" hidden="1"/>
    <cellStyle name="Followed Hyperlink" xfId="7076" builtinId="9" hidden="1"/>
    <cellStyle name="Followed Hyperlink" xfId="7077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39" builtinId="9" hidden="1"/>
    <cellStyle name="Followed Hyperlink" xfId="7140" builtinId="9" hidden="1"/>
    <cellStyle name="Followed Hyperlink" xfId="7141" builtinId="9" hidden="1"/>
    <cellStyle name="Followed Hyperlink" xfId="7142" builtinId="9" hidden="1"/>
    <cellStyle name="Followed Hyperlink" xfId="7143" builtinId="9" hidden="1"/>
    <cellStyle name="Followed Hyperlink" xfId="7144" builtinId="9" hidden="1"/>
    <cellStyle name="Followed Hyperlink" xfId="7145" builtinId="9" hidden="1"/>
    <cellStyle name="Followed Hyperlink" xfId="7146" builtinId="9" hidden="1"/>
    <cellStyle name="Followed Hyperlink" xfId="7147" builtinId="9" hidden="1"/>
    <cellStyle name="Followed Hyperlink" xfId="7148" builtinId="9" hidden="1"/>
    <cellStyle name="Followed Hyperlink" xfId="7149" builtinId="9" hidden="1"/>
    <cellStyle name="Followed Hyperlink" xfId="7150" builtinId="9" hidden="1"/>
    <cellStyle name="Followed Hyperlink" xfId="7151" builtinId="9" hidden="1"/>
    <cellStyle name="Followed Hyperlink" xfId="7152" builtinId="9" hidden="1"/>
    <cellStyle name="Followed Hyperlink" xfId="7153" builtinId="9" hidden="1"/>
    <cellStyle name="Followed Hyperlink" xfId="7154" builtinId="9" hidden="1"/>
    <cellStyle name="Followed Hyperlink" xfId="7155" builtinId="9" hidden="1"/>
    <cellStyle name="Followed Hyperlink" xfId="7156" builtinId="9" hidden="1"/>
    <cellStyle name="Followed Hyperlink" xfId="7157" builtinId="9" hidden="1"/>
    <cellStyle name="Followed Hyperlink" xfId="7158" builtinId="9" hidden="1"/>
    <cellStyle name="Followed Hyperlink" xfId="7159" builtinId="9" hidden="1"/>
    <cellStyle name="Followed Hyperlink" xfId="7160" builtinId="9" hidden="1"/>
    <cellStyle name="Followed Hyperlink" xfId="7161" builtinId="9" hidden="1"/>
    <cellStyle name="Followed Hyperlink" xfId="7162" builtinId="9" hidden="1"/>
    <cellStyle name="Followed Hyperlink" xfId="7163" builtinId="9" hidden="1"/>
    <cellStyle name="Followed Hyperlink" xfId="7164" builtinId="9" hidden="1"/>
    <cellStyle name="Followed Hyperlink" xfId="7165" builtinId="9" hidden="1"/>
    <cellStyle name="Followed Hyperlink" xfId="7166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9" builtinId="9" hidden="1"/>
    <cellStyle name="Followed Hyperlink" xfId="7211" builtinId="9" hidden="1"/>
    <cellStyle name="Followed Hyperlink" xfId="7213" builtinId="9" hidden="1"/>
    <cellStyle name="Followed Hyperlink" xfId="7215" builtinId="9" hidden="1"/>
    <cellStyle name="Followed Hyperlink" xfId="7217" builtinId="9" hidden="1"/>
    <cellStyle name="Followed Hyperlink" xfId="7219" builtinId="9" hidden="1"/>
    <cellStyle name="Followed Hyperlink" xfId="7221" builtinId="9" hidden="1"/>
    <cellStyle name="Followed Hyperlink" xfId="7223" builtinId="9" hidden="1"/>
    <cellStyle name="Followed Hyperlink" xfId="7225" builtinId="9" hidden="1"/>
    <cellStyle name="Followed Hyperlink" xfId="7227" builtinId="9" hidden="1"/>
    <cellStyle name="Followed Hyperlink" xfId="7229" builtinId="9" hidden="1"/>
    <cellStyle name="Followed Hyperlink" xfId="7231" builtinId="9" hidden="1"/>
    <cellStyle name="Followed Hyperlink" xfId="7233" builtinId="9" hidden="1"/>
    <cellStyle name="Followed Hyperlink" xfId="7235" builtinId="9" hidden="1"/>
    <cellStyle name="Followed Hyperlink" xfId="7237" builtinId="9" hidden="1"/>
    <cellStyle name="Followed Hyperlink" xfId="7168" builtinId="9" hidden="1"/>
    <cellStyle name="Followed Hyperlink" xfId="7115" builtinId="9" hidden="1"/>
    <cellStyle name="Followed Hyperlink" xfId="7136" builtinId="9" hidden="1"/>
    <cellStyle name="Followed Hyperlink" xfId="7198" builtinId="9" hidden="1"/>
    <cellStyle name="Followed Hyperlink" xfId="7183" builtinId="9" hidden="1"/>
    <cellStyle name="Followed Hyperlink" xfId="7128" builtinId="9" hidden="1"/>
    <cellStyle name="Followed Hyperlink" xfId="7134" builtinId="9" hidden="1"/>
    <cellStyle name="Followed Hyperlink" xfId="7196" builtinId="9" hidden="1"/>
    <cellStyle name="Followed Hyperlink" xfId="7180" builtinId="9" hidden="1"/>
    <cellStyle name="Followed Hyperlink" xfId="7126" builtinId="9" hidden="1"/>
    <cellStyle name="Followed Hyperlink" xfId="7132" builtinId="9" hidden="1"/>
    <cellStyle name="Followed Hyperlink" xfId="7193" builtinId="9" hidden="1"/>
    <cellStyle name="Followed Hyperlink" xfId="7178" builtinId="9" hidden="1"/>
    <cellStyle name="Followed Hyperlink" xfId="7125" builtinId="9" hidden="1"/>
    <cellStyle name="Followed Hyperlink" xfId="7131" builtinId="9" hidden="1"/>
    <cellStyle name="Followed Hyperlink" xfId="7191" builtinId="9" hidden="1"/>
    <cellStyle name="Followed Hyperlink" xfId="7177" builtinId="9" hidden="1"/>
    <cellStyle name="Followed Hyperlink" xfId="7123" builtinId="9" hidden="1"/>
    <cellStyle name="Followed Hyperlink" xfId="7130" builtinId="9" hidden="1"/>
    <cellStyle name="Followed Hyperlink" xfId="7189" builtinId="9" hidden="1"/>
    <cellStyle name="Followed Hyperlink" xfId="7174" builtinId="9" hidden="1"/>
    <cellStyle name="Followed Hyperlink" xfId="7120" builtinId="9" hidden="1"/>
    <cellStyle name="Followed Hyperlink" xfId="7129" builtinId="9" hidden="1"/>
    <cellStyle name="Followed Hyperlink" xfId="7186" builtinId="9" hidden="1"/>
    <cellStyle name="Followed Hyperlink" xfId="7171" builtinId="9" hidden="1"/>
    <cellStyle name="Followed Hyperlink" xfId="7117" builtinId="9" hidden="1"/>
    <cellStyle name="Followed Hyperlink" xfId="7135" builtinId="9" hidden="1"/>
    <cellStyle name="Followed Hyperlink" xfId="7133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320" builtinId="9" hidden="1"/>
    <cellStyle name="Followed Hyperlink" xfId="7321" builtinId="9" hidden="1"/>
    <cellStyle name="Followed Hyperlink" xfId="6906" builtinId="9" hidden="1"/>
    <cellStyle name="Followed Hyperlink" xfId="6994" builtinId="9" hidden="1"/>
    <cellStyle name="Followed Hyperlink" xfId="6966" builtinId="9" hidden="1"/>
    <cellStyle name="Followed Hyperlink" xfId="6923" builtinId="9" hidden="1"/>
    <cellStyle name="Followed Hyperlink" xfId="7006" builtinId="9" hidden="1"/>
    <cellStyle name="Followed Hyperlink" xfId="6983" builtinId="9" hidden="1"/>
    <cellStyle name="Followed Hyperlink" xfId="6920" builtinId="9" hidden="1"/>
    <cellStyle name="Followed Hyperlink" xfId="7004" builtinId="9" hidden="1"/>
    <cellStyle name="Followed Hyperlink" xfId="6980" builtinId="9" hidden="1"/>
    <cellStyle name="Followed Hyperlink" xfId="6917" builtinId="9" hidden="1"/>
    <cellStyle name="Followed Hyperlink" xfId="7001" builtinId="9" hidden="1"/>
    <cellStyle name="Followed Hyperlink" xfId="6977" builtinId="9" hidden="1"/>
    <cellStyle name="Followed Hyperlink" xfId="6915" builtinId="9" hidden="1"/>
    <cellStyle name="Followed Hyperlink" xfId="7000" builtinId="9" hidden="1"/>
    <cellStyle name="Followed Hyperlink" xfId="6974" builtinId="9" hidden="1"/>
    <cellStyle name="Followed Hyperlink" xfId="6913" builtinId="9" hidden="1"/>
    <cellStyle name="Followed Hyperlink" xfId="6802" builtinId="9" hidden="1"/>
    <cellStyle name="Followed Hyperlink" xfId="7182" builtinId="9" hidden="1"/>
    <cellStyle name="Followed Hyperlink" xfId="6739" builtinId="9" hidden="1"/>
    <cellStyle name="Followed Hyperlink" xfId="7127" builtinId="9" hidden="1"/>
    <cellStyle name="Followed Hyperlink" xfId="6823" builtinId="9" hidden="1"/>
    <cellStyle name="Followed Hyperlink" xfId="6801" builtinId="9" hidden="1"/>
    <cellStyle name="Followed Hyperlink" xfId="6799" builtinId="9" hidden="1"/>
    <cellStyle name="Followed Hyperlink" xfId="6789" builtinId="9" hidden="1"/>
    <cellStyle name="Followed Hyperlink" xfId="6782" builtinId="9" hidden="1"/>
    <cellStyle name="Followed Hyperlink" xfId="6774" builtinId="9" hidden="1"/>
    <cellStyle name="Followed Hyperlink" xfId="6764" builtinId="9" hidden="1"/>
    <cellStyle name="Followed Hyperlink" xfId="7301" builtinId="9" hidden="1"/>
    <cellStyle name="Followed Hyperlink" xfId="6912" builtinId="9" hidden="1"/>
    <cellStyle name="Followed Hyperlink" xfId="6754" builtinId="9" hidden="1"/>
    <cellStyle name="Followed Hyperlink" xfId="7303" builtinId="9" hidden="1"/>
    <cellStyle name="Followed Hyperlink" xfId="7188" builtinId="9" hidden="1"/>
    <cellStyle name="Followed Hyperlink" xfId="6998" builtinId="9" hidden="1"/>
    <cellStyle name="Followed Hyperlink" xfId="6745" builtinId="9" hidden="1"/>
    <cellStyle name="Followed Hyperlink" xfId="7302" builtinId="9" hidden="1"/>
    <cellStyle name="Followed Hyperlink" xfId="7173" builtinId="9" hidden="1"/>
    <cellStyle name="Followed Hyperlink" xfId="6970" builtinId="9" hidden="1"/>
    <cellStyle name="Followed Hyperlink" xfId="6728" builtinId="9" hidden="1"/>
    <cellStyle name="Followed Hyperlink" xfId="7279" builtinId="9" hidden="1"/>
    <cellStyle name="Followed Hyperlink" xfId="7119" builtinId="9" hidden="1"/>
    <cellStyle name="Followed Hyperlink" xfId="6891" builtinId="9" hidden="1"/>
    <cellStyle name="Followed Hyperlink" xfId="6818" builtinId="9" hidden="1"/>
    <cellStyle name="Followed Hyperlink" xfId="6807" builtinId="9" hidden="1"/>
    <cellStyle name="Followed Hyperlink" xfId="6797" builtinId="9" hidden="1"/>
    <cellStyle name="Followed Hyperlink" xfId="6787" builtinId="9" hidden="1"/>
    <cellStyle name="Followed Hyperlink" xfId="6780" builtinId="9" hidden="1"/>
    <cellStyle name="Followed Hyperlink" xfId="6772" builtinId="9" hidden="1"/>
    <cellStyle name="Followed Hyperlink" xfId="6762" builtinId="9" hidden="1"/>
    <cellStyle name="Followed Hyperlink" xfId="7298" builtinId="9" hidden="1"/>
    <cellStyle name="Followed Hyperlink" xfId="6908" builtinId="9" hidden="1"/>
    <cellStyle name="Followed Hyperlink" xfId="6972" builtinId="9" hidden="1"/>
    <cellStyle name="Followed Hyperlink" xfId="7280" builtinId="9" hidden="1"/>
    <cellStyle name="Followed Hyperlink" xfId="6892" builtinId="9" hidden="1"/>
    <cellStyle name="Followed Hyperlink" xfId="6788" builtinId="9" hidden="1"/>
    <cellStyle name="Followed Hyperlink" xfId="6773" builtinId="9" hidden="1"/>
    <cellStyle name="Followed Hyperlink" xfId="7290" builtinId="9" hidden="1"/>
    <cellStyle name="Followed Hyperlink" xfId="7292" builtinId="9" hidden="1"/>
    <cellStyle name="Followed Hyperlink" xfId="6997" builtinId="9" hidden="1"/>
    <cellStyle name="Followed Hyperlink" xfId="7291" builtinId="9" hidden="1"/>
    <cellStyle name="Followed Hyperlink" xfId="6969" builtinId="9" hidden="1"/>
    <cellStyle name="Followed Hyperlink" xfId="7278" builtinId="9" hidden="1"/>
    <cellStyle name="Followed Hyperlink" xfId="6890" builtinId="9" hidden="1"/>
    <cellStyle name="Followed Hyperlink" xfId="6806" builtinId="9" hidden="1"/>
    <cellStyle name="Followed Hyperlink" xfId="6786" builtinId="9" hidden="1"/>
    <cellStyle name="Followed Hyperlink" xfId="6771" builtinId="9" hidden="1"/>
    <cellStyle name="Followed Hyperlink" xfId="7288" builtinId="9" hidden="1"/>
    <cellStyle name="Followed Hyperlink" xfId="6752" builtinId="9" hidden="1"/>
    <cellStyle name="Followed Hyperlink" xfId="7185" builtinId="9" hidden="1"/>
    <cellStyle name="Followed Hyperlink" xfId="7169" builtinId="9" hidden="1"/>
    <cellStyle name="Followed Hyperlink" xfId="6967" builtinId="9" hidden="1"/>
    <cellStyle name="Followed Hyperlink" xfId="6723" builtinId="9" hidden="1"/>
    <cellStyle name="Followed Hyperlink" xfId="7277" builtinId="9" hidden="1"/>
    <cellStyle name="Followed Hyperlink" xfId="7116" builtinId="9" hidden="1"/>
    <cellStyle name="Followed Hyperlink" xfId="6889" builtinId="9" hidden="1"/>
    <cellStyle name="Followed Hyperlink" xfId="6815" builtinId="9" hidden="1"/>
    <cellStyle name="Followed Hyperlink" xfId="6805" builtinId="9" hidden="1"/>
    <cellStyle name="Followed Hyperlink" xfId="7380" builtinId="9" hidden="1"/>
    <cellStyle name="Followed Hyperlink" xfId="7381" builtinId="9" hidden="1"/>
    <cellStyle name="Followed Hyperlink" xfId="7382" builtinId="9" hidden="1"/>
    <cellStyle name="Followed Hyperlink" xfId="7383" builtinId="9" hidden="1"/>
    <cellStyle name="Followed Hyperlink" xfId="7384" builtinId="9" hidden="1"/>
    <cellStyle name="Followed Hyperlink" xfId="7385" builtinId="9" hidden="1"/>
    <cellStyle name="Followed Hyperlink" xfId="7386" builtinId="9" hidden="1"/>
    <cellStyle name="Followed Hyperlink" xfId="7387" builtinId="9" hidden="1"/>
    <cellStyle name="Followed Hyperlink" xfId="7388" builtinId="9" hidden="1"/>
    <cellStyle name="Followed Hyperlink" xfId="7389" builtinId="9" hidden="1"/>
    <cellStyle name="Followed Hyperlink" xfId="7390" builtinId="9" hidden="1"/>
    <cellStyle name="Followed Hyperlink" xfId="7391" builtinId="9" hidden="1"/>
    <cellStyle name="Followed Hyperlink" xfId="7392" builtinId="9" hidden="1"/>
    <cellStyle name="Followed Hyperlink" xfId="7393" builtinId="9" hidden="1"/>
    <cellStyle name="Followed Hyperlink" xfId="7394" builtinId="9" hidden="1"/>
    <cellStyle name="Followed Hyperlink" xfId="7395" builtinId="9" hidden="1"/>
    <cellStyle name="Followed Hyperlink" xfId="7396" builtinId="9" hidden="1"/>
    <cellStyle name="Followed Hyperlink" xfId="7397" builtinId="9" hidden="1"/>
    <cellStyle name="Followed Hyperlink" xfId="7398" builtinId="9" hidden="1"/>
    <cellStyle name="Followed Hyperlink" xfId="7399" builtinId="9" hidden="1"/>
    <cellStyle name="Followed Hyperlink" xfId="7401" builtinId="9" hidden="1"/>
    <cellStyle name="Followed Hyperlink" xfId="7403" builtinId="9" hidden="1"/>
    <cellStyle name="Followed Hyperlink" xfId="7405" builtinId="9" hidden="1"/>
    <cellStyle name="Followed Hyperlink" xfId="7407" builtinId="9" hidden="1"/>
    <cellStyle name="Followed Hyperlink" xfId="7409" builtinId="9" hidden="1"/>
    <cellStyle name="Followed Hyperlink" xfId="7411" builtinId="9" hidden="1"/>
    <cellStyle name="Followed Hyperlink" xfId="7413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427" builtinId="9" hidden="1"/>
    <cellStyle name="Followed Hyperlink" xfId="7429" builtinId="9" hidden="1"/>
    <cellStyle name="Followed Hyperlink" xfId="7431" builtinId="9" hidden="1"/>
    <cellStyle name="Followed Hyperlink" xfId="7433" builtinId="9" hidden="1"/>
    <cellStyle name="Followed Hyperlink" xfId="7435" builtinId="9" hidden="1"/>
    <cellStyle name="Followed Hyperlink" xfId="7464" builtinId="9" hidden="1"/>
    <cellStyle name="Followed Hyperlink" xfId="7465" builtinId="9" hidden="1"/>
    <cellStyle name="Followed Hyperlink" xfId="7466" builtinId="9" hidden="1"/>
    <cellStyle name="Followed Hyperlink" xfId="7467" builtinId="9" hidden="1"/>
    <cellStyle name="Followed Hyperlink" xfId="7468" builtinId="9" hidden="1"/>
    <cellStyle name="Followed Hyperlink" xfId="7469" builtinId="9" hidden="1"/>
    <cellStyle name="Followed Hyperlink" xfId="7470" builtinId="9" hidden="1"/>
    <cellStyle name="Followed Hyperlink" xfId="7471" builtinId="9" hidden="1"/>
    <cellStyle name="Followed Hyperlink" xfId="7472" builtinId="9" hidden="1"/>
    <cellStyle name="Followed Hyperlink" xfId="7473" builtinId="9" hidden="1"/>
    <cellStyle name="Followed Hyperlink" xfId="7474" builtinId="9" hidden="1"/>
    <cellStyle name="Followed Hyperlink" xfId="7475" builtinId="9" hidden="1"/>
    <cellStyle name="Followed Hyperlink" xfId="7476" builtinId="9" hidden="1"/>
    <cellStyle name="Followed Hyperlink" xfId="7477" builtinId="9" hidden="1"/>
    <cellStyle name="Followed Hyperlink" xfId="7478" builtinId="9" hidden="1"/>
    <cellStyle name="Followed Hyperlink" xfId="7479" builtinId="9" hidden="1"/>
    <cellStyle name="Followed Hyperlink" xfId="7480" builtinId="9" hidden="1"/>
    <cellStyle name="Followed Hyperlink" xfId="7481" builtinId="9" hidden="1"/>
    <cellStyle name="Followed Hyperlink" xfId="7482" builtinId="9" hidden="1"/>
    <cellStyle name="Followed Hyperlink" xfId="7483" builtinId="9" hidden="1"/>
    <cellStyle name="Followed Hyperlink" xfId="7484" builtinId="9" hidden="1"/>
    <cellStyle name="Followed Hyperlink" xfId="7485" builtinId="9" hidden="1"/>
    <cellStyle name="Followed Hyperlink" xfId="7486" builtinId="9" hidden="1"/>
    <cellStyle name="Followed Hyperlink" xfId="7487" builtinId="9" hidden="1"/>
    <cellStyle name="Followed Hyperlink" xfId="7488" builtinId="9" hidden="1"/>
    <cellStyle name="Followed Hyperlink" xfId="7489" builtinId="9" hidden="1"/>
    <cellStyle name="Followed Hyperlink" xfId="7490" builtinId="9" hidden="1"/>
    <cellStyle name="Followed Hyperlink" xfId="7491" builtinId="9" hidden="1"/>
    <cellStyle name="Followed Hyperlink" xfId="7525" builtinId="9" hidden="1"/>
    <cellStyle name="Followed Hyperlink" xfId="7527" builtinId="9" hidden="1"/>
    <cellStyle name="Followed Hyperlink" xfId="7529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493" builtinId="9" hidden="1"/>
    <cellStyle name="Followed Hyperlink" xfId="7437" builtinId="9" hidden="1"/>
    <cellStyle name="Followed Hyperlink" xfId="7461" builtinId="9" hidden="1"/>
    <cellStyle name="Followed Hyperlink" xfId="7522" builtinId="9" hidden="1"/>
    <cellStyle name="Followed Hyperlink" xfId="7507" builtinId="9" hidden="1"/>
    <cellStyle name="Followed Hyperlink" xfId="7453" builtinId="9" hidden="1"/>
    <cellStyle name="Followed Hyperlink" xfId="7459" builtinId="9" hidden="1"/>
    <cellStyle name="Followed Hyperlink" xfId="7520" builtinId="9" hidden="1"/>
    <cellStyle name="Followed Hyperlink" xfId="7505" builtinId="9" hidden="1"/>
    <cellStyle name="Followed Hyperlink" xfId="7450" builtinId="9" hidden="1"/>
    <cellStyle name="Followed Hyperlink" xfId="7457" builtinId="9" hidden="1"/>
    <cellStyle name="Followed Hyperlink" xfId="7518" builtinId="9" hidden="1"/>
    <cellStyle name="Followed Hyperlink" xfId="7503" builtinId="9" hidden="1"/>
    <cellStyle name="Followed Hyperlink" xfId="7448" builtinId="9" hidden="1"/>
    <cellStyle name="Followed Hyperlink" xfId="7456" builtinId="9" hidden="1"/>
    <cellStyle name="Followed Hyperlink" xfId="7516" builtinId="9" hidden="1"/>
    <cellStyle name="Followed Hyperlink" xfId="7501" builtinId="9" hidden="1"/>
    <cellStyle name="Followed Hyperlink" xfId="7446" builtinId="9" hidden="1"/>
    <cellStyle name="Followed Hyperlink" xfId="7455" builtinId="9" hidden="1"/>
    <cellStyle name="Followed Hyperlink" xfId="7514" builtinId="9" hidden="1"/>
    <cellStyle name="Followed Hyperlink" xfId="7499" builtinId="9" hidden="1"/>
    <cellStyle name="Followed Hyperlink" xfId="7443" builtinId="9" hidden="1"/>
    <cellStyle name="Followed Hyperlink" xfId="7454" builtinId="9" hidden="1"/>
    <cellStyle name="Followed Hyperlink" xfId="7512" builtinId="9" hidden="1"/>
    <cellStyle name="Followed Hyperlink" xfId="7496" builtinId="9" hidden="1"/>
    <cellStyle name="Followed Hyperlink" xfId="7440" builtinId="9" hidden="1"/>
    <cellStyle name="Followed Hyperlink" xfId="7460" builtinId="9" hidden="1"/>
    <cellStyle name="Followed Hyperlink" xfId="7458" builtinId="9" hidden="1"/>
    <cellStyle name="Followed Hyperlink" xfId="7563" builtinId="9" hidden="1"/>
    <cellStyle name="Followed Hyperlink" xfId="7565" builtinId="9" hidden="1"/>
    <cellStyle name="Followed Hyperlink" xfId="7567" builtinId="9" hidden="1"/>
    <cellStyle name="Followed Hyperlink" xfId="7569" builtinId="9" hidden="1"/>
    <cellStyle name="Followed Hyperlink" xfId="7571" builtinId="9" hidden="1"/>
    <cellStyle name="Followed Hyperlink" xfId="7573" builtinId="9" hidden="1"/>
    <cellStyle name="Followed Hyperlink" xfId="7575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5" builtinId="9" hidden="1"/>
    <cellStyle name="Followed Hyperlink" xfId="7587" builtinId="9" hidden="1"/>
    <cellStyle name="Followed Hyperlink" xfId="7589" builtinId="9" hidden="1"/>
    <cellStyle name="Followed Hyperlink" xfId="7591" builtinId="9" hidden="1"/>
    <cellStyle name="Followed Hyperlink" xfId="7593" builtinId="9" hidden="1"/>
    <cellStyle name="Followed Hyperlink" xfId="7595" builtinId="9" hidden="1"/>
    <cellStyle name="Followed Hyperlink" xfId="7597" builtinId="9" hidden="1"/>
    <cellStyle name="Followed Hyperlink" xfId="6894" builtinId="9" hidden="1"/>
    <cellStyle name="Followed Hyperlink" xfId="7194" builtinId="9" hidden="1"/>
    <cellStyle name="Followed Hyperlink" xfId="7361" builtinId="9" hidden="1"/>
    <cellStyle name="Followed Hyperlink" xfId="6792" builtinId="9" hidden="1"/>
    <cellStyle name="Followed Hyperlink" xfId="7179" builtinId="9" hidden="1"/>
    <cellStyle name="Followed Hyperlink" xfId="7299" builtinId="9" hidden="1"/>
    <cellStyle name="Followed Hyperlink" xfId="7285" builtinId="9" hidden="1"/>
    <cellStyle name="Followed Hyperlink" xfId="7652" builtinId="9" hidden="1"/>
    <cellStyle name="Followed Hyperlink" xfId="7653" builtinId="9" hidden="1"/>
    <cellStyle name="Followed Hyperlink" xfId="6869" builtinId="9" hidden="1"/>
    <cellStyle name="Followed Hyperlink" xfId="6820" builtinId="9" hidden="1"/>
    <cellStyle name="Followed Hyperlink" xfId="7184" builtinId="9" hidden="1"/>
    <cellStyle name="Followed Hyperlink" xfId="6957" builtinId="9" hidden="1"/>
    <cellStyle name="Followed Hyperlink" xfId="7649" builtinId="9" hidden="1"/>
    <cellStyle name="Followed Hyperlink" xfId="7348" builtinId="9" hidden="1"/>
    <cellStyle name="Followed Hyperlink" xfId="7508" builtinId="9" hidden="1"/>
    <cellStyle name="Followed Hyperlink" xfId="6813" builtinId="9" hidden="1"/>
    <cellStyle name="Followed Hyperlink" xfId="7463" builtinId="9" hidden="1"/>
    <cellStyle name="Followed Hyperlink" xfId="7358" builtinId="9" hidden="1"/>
    <cellStyle name="Followed Hyperlink" xfId="7170" builtinId="9" hidden="1"/>
    <cellStyle name="Followed Hyperlink" xfId="7366" builtinId="9" hidden="1"/>
    <cellStyle name="Followed Hyperlink" xfId="7305" builtinId="9" hidden="1"/>
    <cellStyle name="Followed Hyperlink" xfId="6775" builtinId="9" hidden="1"/>
    <cellStyle name="Followed Hyperlink" xfId="6785" builtinId="9" hidden="1"/>
    <cellStyle name="Followed Hyperlink" xfId="6981" builtinId="9" hidden="1"/>
    <cellStyle name="Followed Hyperlink" xfId="7357" builtinId="9" hidden="1"/>
    <cellStyle name="Followed Hyperlink" xfId="6875" builtinId="9" hidden="1"/>
    <cellStyle name="Followed Hyperlink" xfId="6809" builtinId="9" hidden="1"/>
    <cellStyle name="Followed Hyperlink" xfId="7637" builtinId="9" hidden="1"/>
    <cellStyle name="Followed Hyperlink" xfId="6747" builtinId="9" hidden="1"/>
    <cellStyle name="Followed Hyperlink" xfId="7638" builtinId="9" hidden="1"/>
    <cellStyle name="Followed Hyperlink" xfId="7005" builtinId="9" hidden="1"/>
    <cellStyle name="Followed Hyperlink" xfId="6829" builtinId="9" hidden="1"/>
    <cellStyle name="Followed Hyperlink" xfId="6956" builtinId="9" hidden="1"/>
    <cellStyle name="Followed Hyperlink" xfId="7282" builtinId="9" hidden="1"/>
    <cellStyle name="Followed Hyperlink" xfId="7635" builtinId="9" hidden="1"/>
    <cellStyle name="Followed Hyperlink" xfId="6757" builtinId="9" hidden="1"/>
    <cellStyle name="Followed Hyperlink" xfId="7636" builtinId="9" hidden="1"/>
    <cellStyle name="Followed Hyperlink" xfId="6922" builtinId="9" hidden="1"/>
    <cellStyle name="Followed Hyperlink" xfId="6865" builtinId="9" hidden="1"/>
    <cellStyle name="Followed Hyperlink" xfId="6876" builtinId="9" hidden="1"/>
    <cellStyle name="Followed Hyperlink" xfId="7331" builtinId="9" hidden="1"/>
    <cellStyle name="Followed Hyperlink" xfId="7334" builtinId="9" hidden="1"/>
    <cellStyle name="Followed Hyperlink" xfId="6905" builtinId="9" hidden="1"/>
    <cellStyle name="Followed Hyperlink" xfId="7339" builtinId="9" hidden="1"/>
    <cellStyle name="Followed Hyperlink" xfId="6899" builtinId="9" hidden="1"/>
    <cellStyle name="Followed Hyperlink" xfId="7633" builtinId="9" hidden="1"/>
    <cellStyle name="Followed Hyperlink" xfId="6973" builtinId="9" hidden="1"/>
    <cellStyle name="Followed Hyperlink" xfId="6989" builtinId="9" hidden="1"/>
    <cellStyle name="Followed Hyperlink" xfId="7634" builtinId="9" hidden="1"/>
    <cellStyle name="Followed Hyperlink" xfId="7521" builtinId="9" hidden="1"/>
    <cellStyle name="Followed Hyperlink" xfId="7293" builtinId="9" hidden="1"/>
    <cellStyle name="Followed Hyperlink" xfId="7197" builtinId="9" hidden="1"/>
    <cellStyle name="Followed Hyperlink" xfId="7604" builtinId="9" hidden="1"/>
    <cellStyle name="Followed Hyperlink" xfId="6758" builtinId="9" hidden="1"/>
    <cellStyle name="Followed Hyperlink" xfId="7138" builtinId="9" hidden="1"/>
    <cellStyle name="Followed Hyperlink" xfId="6984" builtinId="9" hidden="1"/>
    <cellStyle name="Followed Hyperlink" xfId="7345" builtinId="9" hidden="1"/>
    <cellStyle name="Followed Hyperlink" xfId="7009" builtinId="9" hidden="1"/>
    <cellStyle name="Followed Hyperlink" xfId="7511" builtinId="9" hidden="1"/>
    <cellStyle name="Followed Hyperlink" xfId="7048" builtinId="9" hidden="1"/>
    <cellStyle name="Followed Hyperlink" xfId="7495" builtinId="9" hidden="1"/>
    <cellStyle name="Followed Hyperlink" xfId="6866" builtinId="9" hidden="1"/>
    <cellStyle name="Followed Hyperlink" xfId="7439" builtinId="9" hidden="1"/>
    <cellStyle name="Followed Hyperlink" xfId="6978" builtinId="9" hidden="1"/>
    <cellStyle name="Followed Hyperlink" xfId="6877" builtinId="9" hidden="1"/>
    <cellStyle name="Followed Hyperlink" xfId="6759" builtinId="9" hidden="1"/>
    <cellStyle name="Followed Hyperlink" xfId="6985" builtinId="9" hidden="1"/>
    <cellStyle name="Followed Hyperlink" xfId="7626" builtinId="9" hidden="1"/>
    <cellStyle name="Followed Hyperlink" xfId="7347" builtinId="9" hidden="1"/>
    <cellStyle name="Followed Hyperlink" xfId="7352" builtinId="9" hidden="1"/>
    <cellStyle name="Followed Hyperlink" xfId="7627" builtinId="9" hidden="1"/>
    <cellStyle name="Followed Hyperlink" xfId="7506" builtinId="9" hidden="1"/>
    <cellStyle name="Followed Hyperlink" xfId="6776" builtinId="9" hidden="1"/>
    <cellStyle name="Followed Hyperlink" xfId="7355" builtinId="9" hidden="1"/>
    <cellStyle name="Followed Hyperlink" xfId="7609" builtinId="9" hidden="1"/>
    <cellStyle name="Followed Hyperlink" xfId="7451" builtinId="9" hidden="1"/>
    <cellStyle name="Followed Hyperlink" xfId="6979" builtinId="9" hidden="1"/>
    <cellStyle name="Followed Hyperlink" xfId="7322" builtinId="9" hidden="1"/>
    <cellStyle name="Followed Hyperlink" xfId="6921" builtinId="9" hidden="1"/>
    <cellStyle name="Followed Hyperlink" xfId="7363" builtinId="9" hidden="1"/>
    <cellStyle name="Followed Hyperlink" xfId="6904" builtinId="9" hidden="1"/>
    <cellStyle name="Followed Hyperlink" xfId="7332" builtinId="9" hidden="1"/>
    <cellStyle name="Followed Hyperlink" xfId="7337" builtinId="9" hidden="1"/>
    <cellStyle name="Followed Hyperlink" xfId="6897" builtinId="9" hidden="1"/>
    <cellStyle name="Followed Hyperlink" xfId="6961" builtinId="9" hidden="1"/>
    <cellStyle name="Followed Hyperlink" xfId="7623" builtinId="9" hidden="1"/>
    <cellStyle name="Followed Hyperlink" xfId="7190" builtinId="9" hidden="1"/>
    <cellStyle name="Followed Hyperlink" xfId="6712" builtinId="9" hidden="1"/>
    <cellStyle name="Followed Hyperlink" xfId="7625" builtinId="9" hidden="1"/>
    <cellStyle name="Followed Hyperlink" xfId="7519" builtinId="9" hidden="1"/>
    <cellStyle name="Followed Hyperlink" xfId="6800" builtinId="9" hidden="1"/>
    <cellStyle name="Followed Hyperlink" xfId="7351" builtinId="9" hidden="1"/>
    <cellStyle name="Followed Hyperlink" xfId="7624" builtinId="9" hidden="1"/>
    <cellStyle name="Followed Hyperlink" xfId="7504" builtinId="9" hidden="1"/>
    <cellStyle name="Followed Hyperlink" xfId="6811" builtinId="9" hidden="1"/>
    <cellStyle name="Followed Hyperlink" xfId="6824" builtinId="9" hidden="1"/>
    <cellStyle name="Followed Hyperlink" xfId="7608" builtinId="9" hidden="1"/>
    <cellStyle name="Followed Hyperlink" xfId="7307" builtinId="9" hidden="1"/>
    <cellStyle name="Followed Hyperlink" xfId="6718" builtinId="9" hidden="1"/>
    <cellStyle name="Followed Hyperlink" xfId="7050" builtinId="9" hidden="1"/>
    <cellStyle name="Followed Hyperlink" xfId="7336" builtinId="9" hidden="1"/>
    <cellStyle name="Followed Hyperlink" xfId="6901" builtinId="9" hidden="1"/>
    <cellStyle name="Followed Hyperlink" xfId="7304" builtinId="9" hidden="1"/>
    <cellStyle name="Followed Hyperlink" xfId="7622" builtinId="9" hidden="1"/>
    <cellStyle name="Followed Hyperlink" xfId="7124" builtinId="9" hidden="1"/>
    <cellStyle name="Followed Hyperlink" xfId="7621" builtinId="9" hidden="1"/>
    <cellStyle name="Followed Hyperlink" xfId="7283" builtinId="9" hidden="1"/>
    <cellStyle name="Followed Hyperlink" xfId="7606" builtinId="9" hidden="1"/>
    <cellStyle name="Followed Hyperlink" xfId="7003" builtinId="9" hidden="1"/>
    <cellStyle name="Followed Hyperlink" xfId="7328" builtinId="9" hidden="1"/>
    <cellStyle name="Followed Hyperlink" xfId="7286" builtinId="9" hidden="1"/>
    <cellStyle name="Followed Hyperlink" xfId="6714" builtinId="9" hidden="1"/>
    <cellStyle name="Followed Hyperlink" xfId="6963" builtinId="9" hidden="1"/>
    <cellStyle name="Followed Hyperlink" xfId="6791" builtinId="9" hidden="1"/>
    <cellStyle name="Followed Hyperlink" xfId="7619" builtinId="9" hidden="1"/>
    <cellStyle name="Followed Hyperlink" xfId="7167" builtinId="9" hidden="1"/>
    <cellStyle name="Followed Hyperlink" xfId="7333" builtinId="9" hidden="1"/>
    <cellStyle name="Followed Hyperlink" xfId="6965" builtinId="9" hidden="1"/>
    <cellStyle name="Followed Hyperlink" xfId="7338" builtinId="9" hidden="1"/>
    <cellStyle name="Followed Hyperlink" xfId="6959" builtinId="9" hidden="1"/>
    <cellStyle name="Followed Hyperlink" xfId="6903" builtinId="9" hidden="1"/>
    <cellStyle name="Followed Hyperlink" xfId="7612" builtinId="9" hidden="1"/>
    <cellStyle name="Followed Hyperlink" xfId="6976" builtinId="9" hidden="1"/>
    <cellStyle name="Followed Hyperlink" xfId="7350" builtinId="9" hidden="1"/>
    <cellStyle name="Followed Hyperlink" xfId="7614" builtinId="9" hidden="1"/>
    <cellStyle name="Followed Hyperlink" xfId="7510" builtinId="9" hidden="1"/>
    <cellStyle name="Followed Hyperlink" xfId="7294" builtinId="9" hidden="1"/>
    <cellStyle name="Followed Hyperlink" xfId="7354" builtinId="9" hidden="1"/>
    <cellStyle name="Followed Hyperlink" xfId="7613" builtinId="9" hidden="1"/>
    <cellStyle name="Followed Hyperlink" xfId="7494" builtinId="9" hidden="1"/>
    <cellStyle name="Followed Hyperlink" xfId="6769" builtinId="9" hidden="1"/>
    <cellStyle name="Followed Hyperlink" xfId="6867" builtinId="9" hidden="1"/>
    <cellStyle name="Followed Hyperlink" xfId="7601" builtinId="9" hidden="1"/>
    <cellStyle name="Followed Hyperlink" xfId="7438" builtinId="9" hidden="1"/>
    <cellStyle name="Followed Hyperlink" xfId="6768" builtinId="9" hidden="1"/>
    <cellStyle name="Followed Hyperlink" xfId="7326" builtinId="9" hidden="1"/>
    <cellStyle name="Followed Hyperlink" xfId="6991" builtinId="9" hidden="1"/>
    <cellStyle name="Followed Hyperlink" xfId="6888" builtinId="9" hidden="1"/>
    <cellStyle name="Followed Hyperlink" xfId="7683" builtinId="9" hidden="1"/>
    <cellStyle name="Followed Hyperlink" xfId="7684" builtinId="9" hidden="1"/>
    <cellStyle name="Followed Hyperlink" xfId="7685" builtinId="9" hidden="1"/>
    <cellStyle name="Followed Hyperlink" xfId="7686" builtinId="9" hidden="1"/>
    <cellStyle name="Followed Hyperlink" xfId="7687" builtinId="9" hidden="1"/>
    <cellStyle name="Followed Hyperlink" xfId="7715" builtinId="9" hidden="1"/>
    <cellStyle name="Followed Hyperlink" xfId="7717" builtinId="9" hidden="1"/>
    <cellStyle name="Followed Hyperlink" xfId="7719" builtinId="9" hidden="1"/>
    <cellStyle name="Followed Hyperlink" xfId="7721" builtinId="9" hidden="1"/>
    <cellStyle name="Followed Hyperlink" xfId="7723" builtinId="9" hidden="1"/>
    <cellStyle name="Followed Hyperlink" xfId="7725" builtinId="9" hidden="1"/>
    <cellStyle name="Followed Hyperlink" xfId="7727" builtinId="9" hidden="1"/>
    <cellStyle name="Followed Hyperlink" xfId="7729" builtinId="9" hidden="1"/>
    <cellStyle name="Followed Hyperlink" xfId="7731" builtinId="9" hidden="1"/>
    <cellStyle name="Followed Hyperlink" xfId="7733" builtinId="9" hidden="1"/>
    <cellStyle name="Followed Hyperlink" xfId="7735" builtinId="9" hidden="1"/>
    <cellStyle name="Followed Hyperlink" xfId="7737" builtinId="9" hidden="1"/>
    <cellStyle name="Followed Hyperlink" xfId="7739" builtinId="9" hidden="1"/>
    <cellStyle name="Followed Hyperlink" xfId="7741" builtinId="9" hidden="1"/>
    <cellStyle name="Followed Hyperlink" xfId="7743" builtinId="9" hidden="1"/>
    <cellStyle name="Followed Hyperlink" xfId="7745" builtinId="9" hidden="1"/>
    <cellStyle name="Followed Hyperlink" xfId="7747" builtinId="9" hidden="1"/>
    <cellStyle name="Followed Hyperlink" xfId="7749" builtinId="9" hidden="1"/>
    <cellStyle name="Followed Hyperlink" xfId="7688" builtinId="9" hidden="1"/>
    <cellStyle name="Followed Hyperlink" xfId="7500" builtinId="9" hidden="1"/>
    <cellStyle name="Followed Hyperlink" xfId="7441" builtinId="9" hidden="1"/>
    <cellStyle name="Followed Hyperlink" xfId="7713" builtinId="9" hidden="1"/>
    <cellStyle name="Followed Hyperlink" xfId="7701" builtinId="9" hidden="1"/>
    <cellStyle name="Followed Hyperlink" xfId="7513" builtinId="9" hidden="1"/>
    <cellStyle name="Followed Hyperlink" xfId="6863" builtinId="9" hidden="1"/>
    <cellStyle name="Followed Hyperlink" xfId="7712" builtinId="9" hidden="1"/>
    <cellStyle name="Followed Hyperlink" xfId="7699" builtinId="9" hidden="1"/>
    <cellStyle name="Followed Hyperlink" xfId="6893" builtinId="9" hidden="1"/>
    <cellStyle name="Followed Hyperlink" xfId="7497" builtinId="9" hidden="1"/>
    <cellStyle name="Followed Hyperlink" xfId="7709" builtinId="9" hidden="1"/>
    <cellStyle name="Followed Hyperlink" xfId="7696" builtinId="9" hidden="1"/>
    <cellStyle name="Followed Hyperlink" xfId="6898" builtinId="9" hidden="1"/>
    <cellStyle name="Followed Hyperlink" xfId="7616" builtinId="9" hidden="1"/>
    <cellStyle name="Followed Hyperlink" xfId="7707" builtinId="9" hidden="1"/>
    <cellStyle name="Followed Hyperlink" xfId="7694" builtinId="9" hidden="1"/>
    <cellStyle name="Followed Hyperlink" xfId="6927" builtinId="9" hidden="1"/>
    <cellStyle name="Followed Hyperlink" xfId="6814" builtinId="9" hidden="1"/>
    <cellStyle name="Followed Hyperlink" xfId="7705" builtinId="9" hidden="1"/>
    <cellStyle name="Followed Hyperlink" xfId="7692" builtinId="9" hidden="1"/>
    <cellStyle name="Followed Hyperlink" xfId="7323" builtinId="9" hidden="1"/>
    <cellStyle name="Followed Hyperlink" xfId="7192" builtinId="9" hidden="1"/>
    <cellStyle name="Followed Hyperlink" xfId="7703" builtinId="9" hidden="1"/>
    <cellStyle name="Followed Hyperlink" xfId="7690" builtinId="9" hidden="1"/>
    <cellStyle name="Followed Hyperlink" xfId="7605" builtinId="9" hidden="1"/>
    <cellStyle name="Followed Hyperlink" xfId="7603" builtinId="9" hidden="1"/>
    <cellStyle name="Followed Hyperlink" xfId="7297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353" builtinId="9" hidden="1"/>
    <cellStyle name="Followed Hyperlink" xfId="6720" builtinId="9" hidden="1"/>
    <cellStyle name="Followed Hyperlink" xfId="7793" builtinId="9" hidden="1"/>
    <cellStyle name="Followed Hyperlink" xfId="6765" builtinId="9" hidden="1"/>
    <cellStyle name="Followed Hyperlink" xfId="6864" builtinId="9" hidden="1"/>
    <cellStyle name="Followed Hyperlink" xfId="7238" builtinId="9" hidden="1"/>
    <cellStyle name="Followed Hyperlink" xfId="7023" builtinId="9" hidden="1"/>
    <cellStyle name="Followed Hyperlink" xfId="6868" builtinId="9" hidden="1"/>
    <cellStyle name="Followed Hyperlink" xfId="7823" builtinId="9" hidden="1"/>
    <cellStyle name="Followed Hyperlink" xfId="7824" builtinId="9" hidden="1"/>
    <cellStyle name="Followed Hyperlink" xfId="6902" builtinId="9" hidden="1"/>
    <cellStyle name="Followed Hyperlink" xfId="6742" builtinId="9" hidden="1"/>
    <cellStyle name="Followed Hyperlink" xfId="7607" builtinId="9" hidden="1"/>
    <cellStyle name="Followed Hyperlink" xfId="7452" builtinId="9" hidden="1"/>
    <cellStyle name="Followed Hyperlink" xfId="7276" builtinId="9" hidden="1"/>
    <cellStyle name="Followed Hyperlink" xfId="6821" builtinId="9" hidden="1"/>
    <cellStyle name="Followed Hyperlink" xfId="7340" builtinId="9" hidden="1"/>
    <cellStyle name="Followed Hyperlink" xfId="6990" builtinId="9" hidden="1"/>
    <cellStyle name="Followed Hyperlink" xfId="7445" builtinId="9" hidden="1"/>
    <cellStyle name="Followed Hyperlink" xfId="7815" builtinId="9" hidden="1"/>
    <cellStyle name="Followed Hyperlink" xfId="7816" builtinId="9" hidden="1"/>
    <cellStyle name="Followed Hyperlink" xfId="6715" builtinId="9" hidden="1"/>
    <cellStyle name="Followed Hyperlink" xfId="7641" builtinId="9" hidden="1"/>
    <cellStyle name="Followed Hyperlink" xfId="7630" builtinId="9" hidden="1"/>
    <cellStyle name="Followed Hyperlink" xfId="7792" builtinId="9" hidden="1"/>
    <cellStyle name="Followed Hyperlink" xfId="7617" builtinId="9" hidden="1"/>
    <cellStyle name="Followed Hyperlink" xfId="6925" builtinId="9" hidden="1"/>
    <cellStyle name="Followed Hyperlink" xfId="7002" builtinId="9" hidden="1"/>
    <cellStyle name="Followed Hyperlink" xfId="7137" builtinId="9" hidden="1"/>
    <cellStyle name="Followed Hyperlink" xfId="7677" builtinId="9" hidden="1"/>
    <cellStyle name="Followed Hyperlink" xfId="6736" builtinId="9" hidden="1"/>
    <cellStyle name="Followed Hyperlink" xfId="6819" builtinId="9" hidden="1"/>
    <cellStyle name="Followed Hyperlink" xfId="6743" builtinId="9" hidden="1"/>
    <cellStyle name="Followed Hyperlink" xfId="7610" builtinId="9" hidden="1"/>
    <cellStyle name="Followed Hyperlink" xfId="7665" builtinId="9" hidden="1"/>
    <cellStyle name="Followed Hyperlink" xfId="7810" builtinId="9" hidden="1"/>
    <cellStyle name="Followed Hyperlink" xfId="6756" builtinId="9" hidden="1"/>
    <cellStyle name="Followed Hyperlink" xfId="7671" builtinId="9" hidden="1"/>
    <cellStyle name="Followed Hyperlink" xfId="7812" builtinId="9" hidden="1"/>
    <cellStyle name="Followed Hyperlink" xfId="7711" builtinId="9" hidden="1"/>
    <cellStyle name="Followed Hyperlink" xfId="6803" builtinId="9" hidden="1"/>
    <cellStyle name="Followed Hyperlink" xfId="7492" builtinId="9" hidden="1"/>
    <cellStyle name="Followed Hyperlink" xfId="7811" builtinId="9" hidden="1"/>
    <cellStyle name="Followed Hyperlink" xfId="7698" builtinId="9" hidden="1"/>
    <cellStyle name="Followed Hyperlink" xfId="6988" builtinId="9" hidden="1"/>
    <cellStyle name="Followed Hyperlink" xfId="7681" builtinId="9" hidden="1"/>
    <cellStyle name="Followed Hyperlink" xfId="7791" builtinId="9" hidden="1"/>
    <cellStyle name="Followed Hyperlink" xfId="7615" builtinId="9" hidden="1"/>
    <cellStyle name="Followed Hyperlink" xfId="7643" builtinId="9" hidden="1"/>
    <cellStyle name="Followed Hyperlink" xfId="6822" builtinId="9" hidden="1"/>
    <cellStyle name="Followed Hyperlink" xfId="7658" builtinId="9" hidden="1"/>
    <cellStyle name="Followed Hyperlink" xfId="6719" builtinId="9" hidden="1"/>
    <cellStyle name="Followed Hyperlink" xfId="7462" builtinId="9" hidden="1"/>
    <cellStyle name="Followed Hyperlink" xfId="7808" builtinId="9" hidden="1"/>
    <cellStyle name="Followed Hyperlink" xfId="7670" builtinId="9" hidden="1"/>
    <cellStyle name="Followed Hyperlink" xfId="7674" builtinId="9" hidden="1"/>
    <cellStyle name="Followed Hyperlink" xfId="7700" builtinId="9" hidden="1"/>
    <cellStyle name="Followed Hyperlink" xfId="7509" builtinId="9" hidden="1"/>
    <cellStyle name="Followed Hyperlink" xfId="6738" builtinId="9" hidden="1"/>
    <cellStyle name="Followed Hyperlink" xfId="6724" builtinId="9" hidden="1"/>
    <cellStyle name="Followed Hyperlink" xfId="7660" builtinId="9" hidden="1"/>
    <cellStyle name="Followed Hyperlink" xfId="7561" builtinId="9" hidden="1"/>
    <cellStyle name="Followed Hyperlink" xfId="7664" builtinId="9" hidden="1"/>
    <cellStyle name="Followed Hyperlink" xfId="7364" builtinId="9" hidden="1"/>
    <cellStyle name="Followed Hyperlink" xfId="7807" builtinId="9" hidden="1"/>
    <cellStyle name="Followed Hyperlink" xfId="6741" builtinId="9" hidden="1"/>
    <cellStyle name="Followed Hyperlink" xfId="7806" builtinId="9" hidden="1"/>
    <cellStyle name="Followed Hyperlink" xfId="6770" builtinId="9" hidden="1"/>
    <cellStyle name="Followed Hyperlink" xfId="7790" builtinId="9" hidden="1"/>
    <cellStyle name="Followed Hyperlink" xfId="7281" builtinId="9" hidden="1"/>
    <cellStyle name="Followed Hyperlink" xfId="7007" builtinId="9" hidden="1"/>
    <cellStyle name="Followed Hyperlink" xfId="7661" builtinId="9" hidden="1"/>
    <cellStyle name="Followed Hyperlink" xfId="7325" builtinId="9" hidden="1"/>
    <cellStyle name="Followed Hyperlink" xfId="6999" builtinId="9" hidden="1"/>
    <cellStyle name="Followed Hyperlink" xfId="7666" builtinId="9" hidden="1"/>
    <cellStyle name="Followed Hyperlink" xfId="7802" builtinId="9" hidden="1"/>
    <cellStyle name="Followed Hyperlink" xfId="6783" builtinId="9" hidden="1"/>
    <cellStyle name="Followed Hyperlink" xfId="6794" builtinId="9" hidden="1"/>
    <cellStyle name="Followed Hyperlink" xfId="7804" builtinId="9" hidden="1"/>
    <cellStyle name="Followed Hyperlink" xfId="7708" builtinId="9" hidden="1"/>
    <cellStyle name="Followed Hyperlink" xfId="7195" builtinId="9" hidden="1"/>
    <cellStyle name="Followed Hyperlink" xfId="6750" builtinId="9" hidden="1"/>
    <cellStyle name="Followed Hyperlink" xfId="7803" builtinId="9" hidden="1"/>
    <cellStyle name="Followed Hyperlink" xfId="7695" builtinId="9" hidden="1"/>
    <cellStyle name="Followed Hyperlink" xfId="6914" builtinId="9" hidden="1"/>
    <cellStyle name="Followed Hyperlink" xfId="6755" builtinId="9" hidden="1"/>
    <cellStyle name="Followed Hyperlink" xfId="7789" builtinId="9" hidden="1"/>
    <cellStyle name="Followed Hyperlink" xfId="6926" builtinId="9" hidden="1"/>
    <cellStyle name="Followed Hyperlink" xfId="6766" builtinId="9" hidden="1"/>
    <cellStyle name="Followed Hyperlink" xfId="6995" builtinId="9" hidden="1"/>
    <cellStyle name="Followed Hyperlink" xfId="6767" builtinId="9" hidden="1"/>
    <cellStyle name="Followed Hyperlink" xfId="6751" builtinId="9" hidden="1"/>
    <cellStyle name="Followed Hyperlink" xfId="6746" builtinId="9" hidden="1"/>
    <cellStyle name="Followed Hyperlink" xfId="6808" builtinId="9" hidden="1"/>
    <cellStyle name="Followed Hyperlink" xfId="7663" builtinId="9" hidden="1"/>
    <cellStyle name="Followed Hyperlink" xfId="6971" builtinId="9" hidden="1"/>
    <cellStyle name="Followed Hyperlink" xfId="7667" builtinId="9" hidden="1"/>
    <cellStyle name="Followed Hyperlink" xfId="7799" builtinId="9" hidden="1"/>
    <cellStyle name="Followed Hyperlink" xfId="6777" builtinId="9" hidden="1"/>
    <cellStyle name="Followed Hyperlink" xfId="7706" builtinId="9" hidden="1"/>
    <cellStyle name="Followed Hyperlink" xfId="7436" builtinId="9" hidden="1"/>
    <cellStyle name="Followed Hyperlink" xfId="7693" builtinId="9" hidden="1"/>
    <cellStyle name="Followed Hyperlink" xfId="6987" builtinId="9" hidden="1"/>
    <cellStyle name="Followed Hyperlink" xfId="7327" builtinId="9" hidden="1"/>
    <cellStyle name="Followed Hyperlink" xfId="6749" builtinId="9" hidden="1"/>
    <cellStyle name="Followed Hyperlink" xfId="7678" builtinId="9" hidden="1"/>
    <cellStyle name="Followed Hyperlink" xfId="7530" builtinId="9" hidden="1"/>
    <cellStyle name="Followed Hyperlink" xfId="6909" builtinId="9" hidden="1"/>
    <cellStyle name="Followed Hyperlink" xfId="7796" builtinId="9" hidden="1"/>
    <cellStyle name="Followed Hyperlink" xfId="7308" builtinId="9" hidden="1"/>
    <cellStyle name="Followed Hyperlink" xfId="7704" builtinId="9" hidden="1"/>
    <cellStyle name="Followed Hyperlink" xfId="7598" builtinId="9" hidden="1"/>
    <cellStyle name="Followed Hyperlink" xfId="7691" builtinId="9" hidden="1"/>
    <cellStyle name="Followed Hyperlink" xfId="7675" builtinId="9" hidden="1"/>
    <cellStyle name="Followed Hyperlink" xfId="7444" builtinId="9" hidden="1"/>
    <cellStyle name="Followed Hyperlink" xfId="6810" builtinId="9" hidden="1"/>
    <cellStyle name="Followed Hyperlink" xfId="7840" builtinId="9" hidden="1"/>
    <cellStyle name="Followed Hyperlink" xfId="7841" builtinId="9" hidden="1"/>
    <cellStyle name="Followed Hyperlink" xfId="7842" builtinId="9" hidden="1"/>
    <cellStyle name="Followed Hyperlink" xfId="7843" builtinId="9" hidden="1"/>
    <cellStyle name="Followed Hyperlink" xfId="7844" builtinId="9" hidden="1"/>
    <cellStyle name="Followed Hyperlink" xfId="7845" builtinId="9" hidden="1"/>
    <cellStyle name="Followed Hyperlink" xfId="7846" builtinId="9" hidden="1"/>
    <cellStyle name="Followed Hyperlink" xfId="7847" builtinId="9" hidden="1"/>
    <cellStyle name="Followed Hyperlink" xfId="7848" builtinId="9" hidden="1"/>
    <cellStyle name="Followed Hyperlink" xfId="7849" builtinId="9" hidden="1"/>
    <cellStyle name="Followed Hyperlink" xfId="7850" builtinId="9" hidden="1"/>
    <cellStyle name="Followed Hyperlink" xfId="7851" builtinId="9" hidden="1"/>
    <cellStyle name="Followed Hyperlink" xfId="7852" builtinId="9" hidden="1"/>
    <cellStyle name="Followed Hyperlink" xfId="7853" builtinId="9" hidden="1"/>
    <cellStyle name="Followed Hyperlink" xfId="7854" builtinId="9" hidden="1"/>
    <cellStyle name="Followed Hyperlink" xfId="7855" builtinId="9" hidden="1"/>
    <cellStyle name="Followed Hyperlink" xfId="7856" builtinId="9" hidden="1"/>
    <cellStyle name="Followed Hyperlink" xfId="7857" builtinId="9" hidden="1"/>
    <cellStyle name="Followed Hyperlink" xfId="7858" builtinId="9" hidden="1"/>
    <cellStyle name="Followed Hyperlink" xfId="7859" builtinId="9" hidden="1"/>
    <cellStyle name="Followed Hyperlink" xfId="7860" builtinId="9" hidden="1"/>
    <cellStyle name="Followed Hyperlink" xfId="7861" builtinId="9" hidden="1"/>
    <cellStyle name="Followed Hyperlink" xfId="7862" builtinId="9" hidden="1"/>
    <cellStyle name="Followed Hyperlink" xfId="7863" builtinId="9" hidden="1"/>
    <cellStyle name="Followed Hyperlink" xfId="7864" builtinId="9" hidden="1"/>
    <cellStyle name="Followed Hyperlink" xfId="7865" builtinId="9" hidden="1"/>
    <cellStyle name="Followed Hyperlink" xfId="7866" builtinId="9" hidden="1"/>
    <cellStyle name="Followed Hyperlink" xfId="7867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868" builtinId="9" hidden="1"/>
    <cellStyle name="Followed Hyperlink" xfId="6729" builtinId="9" hidden="1"/>
    <cellStyle name="Followed Hyperlink" xfId="7839" builtinId="9" hidden="1"/>
    <cellStyle name="Followed Hyperlink" xfId="7880" builtinId="9" hidden="1"/>
    <cellStyle name="Followed Hyperlink" xfId="7874" builtinId="9" hidden="1"/>
    <cellStyle name="Followed Hyperlink" xfId="7659" builtinId="9" hidden="1"/>
    <cellStyle name="Followed Hyperlink" xfId="7837" builtinId="9" hidden="1"/>
    <cellStyle name="Followed Hyperlink" xfId="7879" builtinId="9" hidden="1"/>
    <cellStyle name="Followed Hyperlink" xfId="7873" builtinId="9" hidden="1"/>
    <cellStyle name="Followed Hyperlink" xfId="7296" builtinId="9" hidden="1"/>
    <cellStyle name="Followed Hyperlink" xfId="7835" builtinId="9" hidden="1"/>
    <cellStyle name="Followed Hyperlink" xfId="7878" builtinId="9" hidden="1"/>
    <cellStyle name="Followed Hyperlink" xfId="7872" builtinId="9" hidden="1"/>
    <cellStyle name="Followed Hyperlink" xfId="6900" builtinId="9" hidden="1"/>
    <cellStyle name="Followed Hyperlink" xfId="7834" builtinId="9" hidden="1"/>
    <cellStyle name="Followed Hyperlink" xfId="7877" builtinId="9" hidden="1"/>
    <cellStyle name="Followed Hyperlink" xfId="7871" builtinId="9" hidden="1"/>
    <cellStyle name="Followed Hyperlink" xfId="7599" builtinId="9" hidden="1"/>
    <cellStyle name="Followed Hyperlink" xfId="7833" builtinId="9" hidden="1"/>
    <cellStyle name="Followed Hyperlink" xfId="7876" builtinId="9" hidden="1"/>
    <cellStyle name="Followed Hyperlink" xfId="7870" builtinId="9" hidden="1"/>
    <cellStyle name="Followed Hyperlink" xfId="7795" builtinId="9" hidden="1"/>
    <cellStyle name="Followed Hyperlink" xfId="6760" builtinId="9" hidden="1"/>
    <cellStyle name="Followed Hyperlink" xfId="7875" builtinId="9" hidden="1"/>
    <cellStyle name="Followed Hyperlink" xfId="7869" builtinId="9" hidden="1"/>
    <cellStyle name="Followed Hyperlink" xfId="7794" builtinId="9" hidden="1"/>
    <cellStyle name="Followed Hyperlink" xfId="7838" builtinId="9" hidden="1"/>
    <cellStyle name="Followed Hyperlink" xfId="783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8125" builtinId="9" hidden="1"/>
    <cellStyle name="Followed Hyperlink" xfId="8127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70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227" builtinId="9" hidden="1"/>
    <cellStyle name="Followed Hyperlink" xfId="8228" builtinId="9" hidden="1"/>
    <cellStyle name="Followed Hyperlink" xfId="8229" builtinId="9" hidden="1"/>
    <cellStyle name="Followed Hyperlink" xfId="8230" builtinId="9" hidden="1"/>
    <cellStyle name="Followed Hyperlink" xfId="8231" builtinId="9" hidden="1"/>
    <cellStyle name="Followed Hyperlink" xfId="8232" builtinId="9" hidden="1"/>
    <cellStyle name="Followed Hyperlink" xfId="8233" builtinId="9" hidden="1"/>
    <cellStyle name="Followed Hyperlink" xfId="8234" builtinId="9" hidden="1"/>
    <cellStyle name="Followed Hyperlink" xfId="8235" builtinId="9" hidden="1"/>
    <cellStyle name="Followed Hyperlink" xfId="8236" builtinId="9" hidden="1"/>
    <cellStyle name="Followed Hyperlink" xfId="8237" builtinId="9" hidden="1"/>
    <cellStyle name="Followed Hyperlink" xfId="8238" builtinId="9" hidden="1"/>
    <cellStyle name="Followed Hyperlink" xfId="8239" builtinId="9" hidden="1"/>
    <cellStyle name="Followed Hyperlink" xfId="8240" builtinId="9" hidden="1"/>
    <cellStyle name="Followed Hyperlink" xfId="8241" builtinId="9" hidden="1"/>
    <cellStyle name="Followed Hyperlink" xfId="8242" builtinId="9" hidden="1"/>
    <cellStyle name="Followed Hyperlink" xfId="8243" builtinId="9" hidden="1"/>
    <cellStyle name="Followed Hyperlink" xfId="8244" builtinId="9" hidden="1"/>
    <cellStyle name="Followed Hyperlink" xfId="8245" builtinId="9" hidden="1"/>
    <cellStyle name="Followed Hyperlink" xfId="8246" builtinId="9" hidden="1"/>
    <cellStyle name="Followed Hyperlink" xfId="8247" builtinId="9" hidden="1"/>
    <cellStyle name="Followed Hyperlink" xfId="8248" builtinId="9" hidden="1"/>
    <cellStyle name="Followed Hyperlink" xfId="8249" builtinId="9" hidden="1"/>
    <cellStyle name="Followed Hyperlink" xfId="8250" builtinId="9" hidden="1"/>
    <cellStyle name="Followed Hyperlink" xfId="8251" builtinId="9" hidden="1"/>
    <cellStyle name="Followed Hyperlink" xfId="8252" builtinId="9" hidden="1"/>
    <cellStyle name="Followed Hyperlink" xfId="8253" builtinId="9" hidden="1"/>
    <cellStyle name="Followed Hyperlink" xfId="8254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7" builtinId="9" hidden="1"/>
    <cellStyle name="Followed Hyperlink" xfId="8319" builtinId="9" hidden="1"/>
    <cellStyle name="Followed Hyperlink" xfId="8321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50" builtinId="9" hidden="1"/>
    <cellStyle name="Followed Hyperlink" xfId="8351" builtinId="9" hidden="1"/>
    <cellStyle name="Followed Hyperlink" xfId="8352" builtinId="9" hidden="1"/>
    <cellStyle name="Followed Hyperlink" xfId="8353" builtinId="9" hidden="1"/>
    <cellStyle name="Followed Hyperlink" xfId="8354" builtinId="9" hidden="1"/>
    <cellStyle name="Followed Hyperlink" xfId="8355" builtinId="9" hidden="1"/>
    <cellStyle name="Followed Hyperlink" xfId="8356" builtinId="9" hidden="1"/>
    <cellStyle name="Followed Hyperlink" xfId="8357" builtinId="9" hidden="1"/>
    <cellStyle name="Followed Hyperlink" xfId="8358" builtinId="9" hidden="1"/>
    <cellStyle name="Followed Hyperlink" xfId="8359" builtinId="9" hidden="1"/>
    <cellStyle name="Followed Hyperlink" xfId="8360" builtinId="9" hidden="1"/>
    <cellStyle name="Followed Hyperlink" xfId="8361" builtinId="9" hidden="1"/>
    <cellStyle name="Followed Hyperlink" xfId="8362" builtinId="9" hidden="1"/>
    <cellStyle name="Followed Hyperlink" xfId="8363" builtinId="9" hidden="1"/>
    <cellStyle name="Followed Hyperlink" xfId="8364" builtinId="9" hidden="1"/>
    <cellStyle name="Followed Hyperlink" xfId="8365" builtinId="9" hidden="1"/>
    <cellStyle name="Followed Hyperlink" xfId="8366" builtinId="9" hidden="1"/>
    <cellStyle name="Followed Hyperlink" xfId="8367" builtinId="9" hidden="1"/>
    <cellStyle name="Followed Hyperlink" xfId="8368" builtinId="9" hidden="1"/>
    <cellStyle name="Followed Hyperlink" xfId="8369" builtinId="9" hidden="1"/>
    <cellStyle name="Followed Hyperlink" xfId="8370" builtinId="9" hidden="1"/>
    <cellStyle name="Followed Hyperlink" xfId="8371" builtinId="9" hidden="1"/>
    <cellStyle name="Followed Hyperlink" xfId="8372" builtinId="9" hidden="1"/>
    <cellStyle name="Followed Hyperlink" xfId="8373" builtinId="9" hidden="1"/>
    <cellStyle name="Followed Hyperlink" xfId="8374" builtinId="9" hidden="1"/>
    <cellStyle name="Followed Hyperlink" xfId="8375" builtinId="9" hidden="1"/>
    <cellStyle name="Followed Hyperlink" xfId="8376" builtinId="9" hidden="1"/>
    <cellStyle name="Followed Hyperlink" xfId="8377" builtinId="9" hidden="1"/>
    <cellStyle name="Followed Hyperlink" xfId="8379" builtinId="9" hidden="1"/>
    <cellStyle name="Followed Hyperlink" xfId="8381" builtinId="9" hidden="1"/>
    <cellStyle name="Followed Hyperlink" xfId="8383" builtinId="9" hidden="1"/>
    <cellStyle name="Followed Hyperlink" xfId="8385" builtinId="9" hidden="1"/>
    <cellStyle name="Followed Hyperlink" xfId="8387" builtinId="9" hidden="1"/>
    <cellStyle name="Followed Hyperlink" xfId="8389" builtinId="9" hidden="1"/>
    <cellStyle name="Followed Hyperlink" xfId="8391" builtinId="9" hidden="1"/>
    <cellStyle name="Followed Hyperlink" xfId="8393" builtinId="9" hidden="1"/>
    <cellStyle name="Followed Hyperlink" xfId="8395" builtinId="9" hidden="1"/>
    <cellStyle name="Followed Hyperlink" xfId="8397" builtinId="9" hidden="1"/>
    <cellStyle name="Followed Hyperlink" xfId="8399" builtinId="9" hidden="1"/>
    <cellStyle name="Followed Hyperlink" xfId="8401" builtinId="9" hidden="1"/>
    <cellStyle name="Followed Hyperlink" xfId="8403" builtinId="9" hidden="1"/>
    <cellStyle name="Followed Hyperlink" xfId="8405" builtinId="9" hidden="1"/>
    <cellStyle name="Followed Hyperlink" xfId="8407" builtinId="9" hidden="1"/>
    <cellStyle name="Followed Hyperlink" xfId="8409" builtinId="9" hidden="1"/>
    <cellStyle name="Followed Hyperlink" xfId="8411" builtinId="9" hidden="1"/>
    <cellStyle name="Followed Hyperlink" xfId="8413" builtinId="9" hidden="1"/>
    <cellStyle name="Followed Hyperlink" xfId="8438" builtinId="9" hidden="1"/>
    <cellStyle name="Followed Hyperlink" xfId="8439" builtinId="9" hidden="1"/>
    <cellStyle name="Followed Hyperlink" xfId="8440" builtinId="9" hidden="1"/>
    <cellStyle name="Followed Hyperlink" xfId="8441" builtinId="9" hidden="1"/>
    <cellStyle name="Followed Hyperlink" xfId="8442" builtinId="9" hidden="1"/>
    <cellStyle name="Followed Hyperlink" xfId="8443" builtinId="9" hidden="1"/>
    <cellStyle name="Followed Hyperlink" xfId="8444" builtinId="9" hidden="1"/>
    <cellStyle name="Followed Hyperlink" xfId="8445" builtinId="9" hidden="1"/>
    <cellStyle name="Followed Hyperlink" xfId="8446" builtinId="9" hidden="1"/>
    <cellStyle name="Followed Hyperlink" xfId="8447" builtinId="9" hidden="1"/>
    <cellStyle name="Followed Hyperlink" xfId="8448" builtinId="9" hidden="1"/>
    <cellStyle name="Followed Hyperlink" xfId="8449" builtinId="9" hidden="1"/>
    <cellStyle name="Followed Hyperlink" xfId="8450" builtinId="9" hidden="1"/>
    <cellStyle name="Followed Hyperlink" xfId="8451" builtinId="9" hidden="1"/>
    <cellStyle name="Followed Hyperlink" xfId="8452" builtinId="9" hidden="1"/>
    <cellStyle name="Followed Hyperlink" xfId="8453" builtinId="9" hidden="1"/>
    <cellStyle name="Followed Hyperlink" xfId="8454" builtinId="9" hidden="1"/>
    <cellStyle name="Followed Hyperlink" xfId="8455" builtinId="9" hidden="1"/>
    <cellStyle name="Followed Hyperlink" xfId="8456" builtinId="9" hidden="1"/>
    <cellStyle name="Followed Hyperlink" xfId="8457" builtinId="9" hidden="1"/>
    <cellStyle name="Followed Hyperlink" xfId="8458" builtinId="9" hidden="1"/>
    <cellStyle name="Followed Hyperlink" xfId="8459" builtinId="9" hidden="1"/>
    <cellStyle name="Followed Hyperlink" xfId="8460" builtinId="9" hidden="1"/>
    <cellStyle name="Followed Hyperlink" xfId="8461" builtinId="9" hidden="1"/>
    <cellStyle name="Followed Hyperlink" xfId="8462" builtinId="9" hidden="1"/>
    <cellStyle name="Followed Hyperlink" xfId="8463" builtinId="9" hidden="1"/>
    <cellStyle name="Followed Hyperlink" xfId="8464" builtinId="9" hidden="1"/>
    <cellStyle name="Followed Hyperlink" xfId="8465" builtinId="9" hidden="1"/>
    <cellStyle name="Followed Hyperlink" xfId="8501" builtinId="9" hidden="1"/>
    <cellStyle name="Followed Hyperlink" xfId="8503" builtinId="9" hidden="1"/>
    <cellStyle name="Followed Hyperlink" xfId="8505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467" builtinId="9" hidden="1"/>
    <cellStyle name="Followed Hyperlink" xfId="8414" builtinId="9" hidden="1"/>
    <cellStyle name="Followed Hyperlink" xfId="8435" builtinId="9" hidden="1"/>
    <cellStyle name="Followed Hyperlink" xfId="8497" builtinId="9" hidden="1"/>
    <cellStyle name="Followed Hyperlink" xfId="8482" builtinId="9" hidden="1"/>
    <cellStyle name="Followed Hyperlink" xfId="8427" builtinId="9" hidden="1"/>
    <cellStyle name="Followed Hyperlink" xfId="8433" builtinId="9" hidden="1"/>
    <cellStyle name="Followed Hyperlink" xfId="8495" builtinId="9" hidden="1"/>
    <cellStyle name="Followed Hyperlink" xfId="8479" builtinId="9" hidden="1"/>
    <cellStyle name="Followed Hyperlink" xfId="8425" builtinId="9" hidden="1"/>
    <cellStyle name="Followed Hyperlink" xfId="8431" builtinId="9" hidden="1"/>
    <cellStyle name="Followed Hyperlink" xfId="8492" builtinId="9" hidden="1"/>
    <cellStyle name="Followed Hyperlink" xfId="8477" builtinId="9" hidden="1"/>
    <cellStyle name="Followed Hyperlink" xfId="8424" builtinId="9" hidden="1"/>
    <cellStyle name="Followed Hyperlink" xfId="8430" builtinId="9" hidden="1"/>
    <cellStyle name="Followed Hyperlink" xfId="8490" builtinId="9" hidden="1"/>
    <cellStyle name="Followed Hyperlink" xfId="8476" builtinId="9" hidden="1"/>
    <cellStyle name="Followed Hyperlink" xfId="8422" builtinId="9" hidden="1"/>
    <cellStyle name="Followed Hyperlink" xfId="8429" builtinId="9" hidden="1"/>
    <cellStyle name="Followed Hyperlink" xfId="8488" builtinId="9" hidden="1"/>
    <cellStyle name="Followed Hyperlink" xfId="8473" builtinId="9" hidden="1"/>
    <cellStyle name="Followed Hyperlink" xfId="8419" builtinId="9" hidden="1"/>
    <cellStyle name="Followed Hyperlink" xfId="8428" builtinId="9" hidden="1"/>
    <cellStyle name="Followed Hyperlink" xfId="8485" builtinId="9" hidden="1"/>
    <cellStyle name="Followed Hyperlink" xfId="8470" builtinId="9" hidden="1"/>
    <cellStyle name="Followed Hyperlink" xfId="8416" builtinId="9" hidden="1"/>
    <cellStyle name="Followed Hyperlink" xfId="8434" builtinId="9" hidden="1"/>
    <cellStyle name="Followed Hyperlink" xfId="8432" builtinId="9" hidden="1"/>
    <cellStyle name="Followed Hyperlink" xfId="8539" builtinId="9" hidden="1"/>
    <cellStyle name="Followed Hyperlink" xfId="8541" builtinId="9" hidden="1"/>
    <cellStyle name="Followed Hyperlink" xfId="8543" builtinId="9" hidden="1"/>
    <cellStyle name="Followed Hyperlink" xfId="8545" builtinId="9" hidden="1"/>
    <cellStyle name="Followed Hyperlink" xfId="8547" builtinId="9" hidden="1"/>
    <cellStyle name="Followed Hyperlink" xfId="8549" builtinId="9" hidden="1"/>
    <cellStyle name="Followed Hyperlink" xfId="8551" builtinId="9" hidden="1"/>
    <cellStyle name="Followed Hyperlink" xfId="8553" builtinId="9" hidden="1"/>
    <cellStyle name="Followed Hyperlink" xfId="8555" builtinId="9" hidden="1"/>
    <cellStyle name="Followed Hyperlink" xfId="8557" builtinId="9" hidden="1"/>
    <cellStyle name="Followed Hyperlink" xfId="8559" builtinId="9" hidden="1"/>
    <cellStyle name="Followed Hyperlink" xfId="8561" builtinId="9" hidden="1"/>
    <cellStyle name="Followed Hyperlink" xfId="8563" builtinId="9" hidden="1"/>
    <cellStyle name="Followed Hyperlink" xfId="8565" builtinId="9" hidden="1"/>
    <cellStyle name="Followed Hyperlink" xfId="8567" builtinId="9" hidden="1"/>
    <cellStyle name="Followed Hyperlink" xfId="8569" builtinId="9" hidden="1"/>
    <cellStyle name="Followed Hyperlink" xfId="8571" builtinId="9" hidden="1"/>
    <cellStyle name="Followed Hyperlink" xfId="8573" builtinId="9" hidden="1"/>
    <cellStyle name="Followed Hyperlink" xfId="8619" builtinId="9" hidden="1"/>
    <cellStyle name="Followed Hyperlink" xfId="8620" builtinId="9" hidden="1"/>
    <cellStyle name="Followed Hyperlink" xfId="8205" builtinId="9" hidden="1"/>
    <cellStyle name="Followed Hyperlink" xfId="8293" builtinId="9" hidden="1"/>
    <cellStyle name="Followed Hyperlink" xfId="8265" builtinId="9" hidden="1"/>
    <cellStyle name="Followed Hyperlink" xfId="8222" builtinId="9" hidden="1"/>
    <cellStyle name="Followed Hyperlink" xfId="8305" builtinId="9" hidden="1"/>
    <cellStyle name="Followed Hyperlink" xfId="8282" builtinId="9" hidden="1"/>
    <cellStyle name="Followed Hyperlink" xfId="8219" builtinId="9" hidden="1"/>
    <cellStyle name="Followed Hyperlink" xfId="8303" builtinId="9" hidden="1"/>
    <cellStyle name="Followed Hyperlink" xfId="8279" builtinId="9" hidden="1"/>
    <cellStyle name="Followed Hyperlink" xfId="8216" builtinId="9" hidden="1"/>
    <cellStyle name="Followed Hyperlink" xfId="8300" builtinId="9" hidden="1"/>
    <cellStyle name="Followed Hyperlink" xfId="8276" builtinId="9" hidden="1"/>
    <cellStyle name="Followed Hyperlink" xfId="8214" builtinId="9" hidden="1"/>
    <cellStyle name="Followed Hyperlink" xfId="8299" builtinId="9" hidden="1"/>
    <cellStyle name="Followed Hyperlink" xfId="8273" builtinId="9" hidden="1"/>
    <cellStyle name="Followed Hyperlink" xfId="8212" builtinId="9" hidden="1"/>
    <cellStyle name="Followed Hyperlink" xfId="8101" builtinId="9" hidden="1"/>
    <cellStyle name="Followed Hyperlink" xfId="8481" builtinId="9" hidden="1"/>
    <cellStyle name="Followed Hyperlink" xfId="8038" builtinId="9" hidden="1"/>
    <cellStyle name="Followed Hyperlink" xfId="8426" builtinId="9" hidden="1"/>
    <cellStyle name="Followed Hyperlink" xfId="8122" builtinId="9" hidden="1"/>
    <cellStyle name="Followed Hyperlink" xfId="8100" builtinId="9" hidden="1"/>
    <cellStyle name="Followed Hyperlink" xfId="8098" builtinId="9" hidden="1"/>
    <cellStyle name="Followed Hyperlink" xfId="8088" builtinId="9" hidden="1"/>
    <cellStyle name="Followed Hyperlink" xfId="8081" builtinId="9" hidden="1"/>
    <cellStyle name="Followed Hyperlink" xfId="8073" builtinId="9" hidden="1"/>
    <cellStyle name="Followed Hyperlink" xfId="8063" builtinId="9" hidden="1"/>
    <cellStyle name="Followed Hyperlink" xfId="8600" builtinId="9" hidden="1"/>
    <cellStyle name="Followed Hyperlink" xfId="8211" builtinId="9" hidden="1"/>
    <cellStyle name="Followed Hyperlink" xfId="8053" builtinId="9" hidden="1"/>
    <cellStyle name="Followed Hyperlink" xfId="8602" builtinId="9" hidden="1"/>
    <cellStyle name="Followed Hyperlink" xfId="8487" builtinId="9" hidden="1"/>
    <cellStyle name="Followed Hyperlink" xfId="8297" builtinId="9" hidden="1"/>
    <cellStyle name="Followed Hyperlink" xfId="8044" builtinId="9" hidden="1"/>
    <cellStyle name="Followed Hyperlink" xfId="8601" builtinId="9" hidden="1"/>
    <cellStyle name="Followed Hyperlink" xfId="8472" builtinId="9" hidden="1"/>
    <cellStyle name="Followed Hyperlink" xfId="8269" builtinId="9" hidden="1"/>
    <cellStyle name="Followed Hyperlink" xfId="8027" builtinId="9" hidden="1"/>
    <cellStyle name="Followed Hyperlink" xfId="8578" builtinId="9" hidden="1"/>
    <cellStyle name="Followed Hyperlink" xfId="8418" builtinId="9" hidden="1"/>
    <cellStyle name="Followed Hyperlink" xfId="8190" builtinId="9" hidden="1"/>
    <cellStyle name="Followed Hyperlink" xfId="8117" builtinId="9" hidden="1"/>
    <cellStyle name="Followed Hyperlink" xfId="8106" builtinId="9" hidden="1"/>
    <cellStyle name="Followed Hyperlink" xfId="8096" builtinId="9" hidden="1"/>
    <cellStyle name="Followed Hyperlink" xfId="8086" builtinId="9" hidden="1"/>
    <cellStyle name="Followed Hyperlink" xfId="8079" builtinId="9" hidden="1"/>
    <cellStyle name="Followed Hyperlink" xfId="8071" builtinId="9" hidden="1"/>
    <cellStyle name="Followed Hyperlink" xfId="8061" builtinId="9" hidden="1"/>
    <cellStyle name="Followed Hyperlink" xfId="8597" builtinId="9" hidden="1"/>
    <cellStyle name="Followed Hyperlink" xfId="8207" builtinId="9" hidden="1"/>
    <cellStyle name="Followed Hyperlink" xfId="8271" builtinId="9" hidden="1"/>
    <cellStyle name="Followed Hyperlink" xfId="8579" builtinId="9" hidden="1"/>
    <cellStyle name="Followed Hyperlink" xfId="8191" builtinId="9" hidden="1"/>
    <cellStyle name="Followed Hyperlink" xfId="8087" builtinId="9" hidden="1"/>
    <cellStyle name="Followed Hyperlink" xfId="8072" builtinId="9" hidden="1"/>
    <cellStyle name="Followed Hyperlink" xfId="8589" builtinId="9" hidden="1"/>
    <cellStyle name="Followed Hyperlink" xfId="8591" builtinId="9" hidden="1"/>
    <cellStyle name="Followed Hyperlink" xfId="8296" builtinId="9" hidden="1"/>
    <cellStyle name="Followed Hyperlink" xfId="8590" builtinId="9" hidden="1"/>
    <cellStyle name="Followed Hyperlink" xfId="8268" builtinId="9" hidden="1"/>
    <cellStyle name="Followed Hyperlink" xfId="8577" builtinId="9" hidden="1"/>
    <cellStyle name="Followed Hyperlink" xfId="8189" builtinId="9" hidden="1"/>
    <cellStyle name="Followed Hyperlink" xfId="8105" builtinId="9" hidden="1"/>
    <cellStyle name="Followed Hyperlink" xfId="8085" builtinId="9" hidden="1"/>
    <cellStyle name="Followed Hyperlink" xfId="8070" builtinId="9" hidden="1"/>
    <cellStyle name="Followed Hyperlink" xfId="8587" builtinId="9" hidden="1"/>
    <cellStyle name="Followed Hyperlink" xfId="8051" builtinId="9" hidden="1"/>
    <cellStyle name="Followed Hyperlink" xfId="8484" builtinId="9" hidden="1"/>
    <cellStyle name="Followed Hyperlink" xfId="8468" builtinId="9" hidden="1"/>
    <cellStyle name="Followed Hyperlink" xfId="8266" builtinId="9" hidden="1"/>
    <cellStyle name="Followed Hyperlink" xfId="8022" builtinId="9" hidden="1"/>
    <cellStyle name="Followed Hyperlink" xfId="8576" builtinId="9" hidden="1"/>
    <cellStyle name="Followed Hyperlink" xfId="8415" builtinId="9" hidden="1"/>
    <cellStyle name="Followed Hyperlink" xfId="8188" builtinId="9" hidden="1"/>
    <cellStyle name="Followed Hyperlink" xfId="8114" builtinId="9" hidden="1"/>
    <cellStyle name="Followed Hyperlink" xfId="8104" builtinId="9" hidden="1"/>
    <cellStyle name="Followed Hyperlink" xfId="8679" builtinId="9" hidden="1"/>
    <cellStyle name="Followed Hyperlink" xfId="8680" builtinId="9" hidden="1"/>
    <cellStyle name="Followed Hyperlink" xfId="8681" builtinId="9" hidden="1"/>
    <cellStyle name="Followed Hyperlink" xfId="8682" builtinId="9" hidden="1"/>
    <cellStyle name="Followed Hyperlink" xfId="8683" builtinId="9" hidden="1"/>
    <cellStyle name="Followed Hyperlink" xfId="8684" builtinId="9" hidden="1"/>
    <cellStyle name="Followed Hyperlink" xfId="8685" builtinId="9" hidden="1"/>
    <cellStyle name="Followed Hyperlink" xfId="8686" builtinId="9" hidden="1"/>
    <cellStyle name="Followed Hyperlink" xfId="8687" builtinId="9" hidden="1"/>
    <cellStyle name="Followed Hyperlink" xfId="8688" builtinId="9" hidden="1"/>
    <cellStyle name="Followed Hyperlink" xfId="8689" builtinId="9" hidden="1"/>
    <cellStyle name="Followed Hyperlink" xfId="8690" builtinId="9" hidden="1"/>
    <cellStyle name="Followed Hyperlink" xfId="8691" builtinId="9" hidden="1"/>
    <cellStyle name="Followed Hyperlink" xfId="8692" builtinId="9" hidden="1"/>
    <cellStyle name="Followed Hyperlink" xfId="8693" builtinId="9" hidden="1"/>
    <cellStyle name="Followed Hyperlink" xfId="8694" builtinId="9" hidden="1"/>
    <cellStyle name="Followed Hyperlink" xfId="8695" builtinId="9" hidden="1"/>
    <cellStyle name="Followed Hyperlink" xfId="8696" builtinId="9" hidden="1"/>
    <cellStyle name="Followed Hyperlink" xfId="8697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63" builtinId="9" hidden="1"/>
    <cellStyle name="Followed Hyperlink" xfId="8764" builtinId="9" hidden="1"/>
    <cellStyle name="Followed Hyperlink" xfId="8765" builtinId="9" hidden="1"/>
    <cellStyle name="Followed Hyperlink" xfId="8766" builtinId="9" hidden="1"/>
    <cellStyle name="Followed Hyperlink" xfId="8767" builtinId="9" hidden="1"/>
    <cellStyle name="Followed Hyperlink" xfId="8768" builtinId="9" hidden="1"/>
    <cellStyle name="Followed Hyperlink" xfId="8769" builtinId="9" hidden="1"/>
    <cellStyle name="Followed Hyperlink" xfId="8770" builtinId="9" hidden="1"/>
    <cellStyle name="Followed Hyperlink" xfId="8771" builtinId="9" hidden="1"/>
    <cellStyle name="Followed Hyperlink" xfId="8772" builtinId="9" hidden="1"/>
    <cellStyle name="Followed Hyperlink" xfId="8773" builtinId="9" hidden="1"/>
    <cellStyle name="Followed Hyperlink" xfId="8774" builtinId="9" hidden="1"/>
    <cellStyle name="Followed Hyperlink" xfId="8775" builtinId="9" hidden="1"/>
    <cellStyle name="Followed Hyperlink" xfId="8776" builtinId="9" hidden="1"/>
    <cellStyle name="Followed Hyperlink" xfId="8777" builtinId="9" hidden="1"/>
    <cellStyle name="Followed Hyperlink" xfId="8778" builtinId="9" hidden="1"/>
    <cellStyle name="Followed Hyperlink" xfId="8779" builtinId="9" hidden="1"/>
    <cellStyle name="Followed Hyperlink" xfId="8780" builtinId="9" hidden="1"/>
    <cellStyle name="Followed Hyperlink" xfId="8781" builtinId="9" hidden="1"/>
    <cellStyle name="Followed Hyperlink" xfId="8782" builtinId="9" hidden="1"/>
    <cellStyle name="Followed Hyperlink" xfId="8783" builtinId="9" hidden="1"/>
    <cellStyle name="Followed Hyperlink" xfId="8784" builtinId="9" hidden="1"/>
    <cellStyle name="Followed Hyperlink" xfId="8785" builtinId="9" hidden="1"/>
    <cellStyle name="Followed Hyperlink" xfId="8786" builtinId="9" hidden="1"/>
    <cellStyle name="Followed Hyperlink" xfId="8787" builtinId="9" hidden="1"/>
    <cellStyle name="Followed Hyperlink" xfId="8788" builtinId="9" hidden="1"/>
    <cellStyle name="Followed Hyperlink" xfId="8789" builtinId="9" hidden="1"/>
    <cellStyle name="Followed Hyperlink" xfId="8790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1" builtinId="9" hidden="1"/>
    <cellStyle name="Followed Hyperlink" xfId="8833" builtinId="9" hidden="1"/>
    <cellStyle name="Followed Hyperlink" xfId="8835" builtinId="9" hidden="1"/>
    <cellStyle name="Followed Hyperlink" xfId="8837" builtinId="9" hidden="1"/>
    <cellStyle name="Followed Hyperlink" xfId="8839" builtinId="9" hidden="1"/>
    <cellStyle name="Followed Hyperlink" xfId="8841" builtinId="9" hidden="1"/>
    <cellStyle name="Followed Hyperlink" xfId="8843" builtinId="9" hidden="1"/>
    <cellStyle name="Followed Hyperlink" xfId="8845" builtinId="9" hidden="1"/>
    <cellStyle name="Followed Hyperlink" xfId="8847" builtinId="9" hidden="1"/>
    <cellStyle name="Followed Hyperlink" xfId="8849" builtinId="9" hidden="1"/>
    <cellStyle name="Followed Hyperlink" xfId="8851" builtinId="9" hidden="1"/>
    <cellStyle name="Followed Hyperlink" xfId="8853" builtinId="9" hidden="1"/>
    <cellStyle name="Followed Hyperlink" xfId="8855" builtinId="9" hidden="1"/>
    <cellStyle name="Followed Hyperlink" xfId="8857" builtinId="9" hidden="1"/>
    <cellStyle name="Followed Hyperlink" xfId="8859" builtinId="9" hidden="1"/>
    <cellStyle name="Followed Hyperlink" xfId="8792" builtinId="9" hidden="1"/>
    <cellStyle name="Followed Hyperlink" xfId="8736" builtinId="9" hidden="1"/>
    <cellStyle name="Followed Hyperlink" xfId="8760" builtinId="9" hidden="1"/>
    <cellStyle name="Followed Hyperlink" xfId="8821" builtinId="9" hidden="1"/>
    <cellStyle name="Followed Hyperlink" xfId="8806" builtinId="9" hidden="1"/>
    <cellStyle name="Followed Hyperlink" xfId="8752" builtinId="9" hidden="1"/>
    <cellStyle name="Followed Hyperlink" xfId="8758" builtinId="9" hidden="1"/>
    <cellStyle name="Followed Hyperlink" xfId="8819" builtinId="9" hidden="1"/>
    <cellStyle name="Followed Hyperlink" xfId="8804" builtinId="9" hidden="1"/>
    <cellStyle name="Followed Hyperlink" xfId="8749" builtinId="9" hidden="1"/>
    <cellStyle name="Followed Hyperlink" xfId="8756" builtinId="9" hidden="1"/>
    <cellStyle name="Followed Hyperlink" xfId="8817" builtinId="9" hidden="1"/>
    <cellStyle name="Followed Hyperlink" xfId="8802" builtinId="9" hidden="1"/>
    <cellStyle name="Followed Hyperlink" xfId="8747" builtinId="9" hidden="1"/>
    <cellStyle name="Followed Hyperlink" xfId="8755" builtinId="9" hidden="1"/>
    <cellStyle name="Followed Hyperlink" xfId="8815" builtinId="9" hidden="1"/>
    <cellStyle name="Followed Hyperlink" xfId="8800" builtinId="9" hidden="1"/>
    <cellStyle name="Followed Hyperlink" xfId="8745" builtinId="9" hidden="1"/>
    <cellStyle name="Followed Hyperlink" xfId="8754" builtinId="9" hidden="1"/>
    <cellStyle name="Followed Hyperlink" xfId="8813" builtinId="9" hidden="1"/>
    <cellStyle name="Followed Hyperlink" xfId="8798" builtinId="9" hidden="1"/>
    <cellStyle name="Followed Hyperlink" xfId="8742" builtinId="9" hidden="1"/>
    <cellStyle name="Followed Hyperlink" xfId="8753" builtinId="9" hidden="1"/>
    <cellStyle name="Followed Hyperlink" xfId="8811" builtinId="9" hidden="1"/>
    <cellStyle name="Followed Hyperlink" xfId="8795" builtinId="9" hidden="1"/>
    <cellStyle name="Followed Hyperlink" xfId="8739" builtinId="9" hidden="1"/>
    <cellStyle name="Followed Hyperlink" xfId="8759" builtinId="9" hidden="1"/>
    <cellStyle name="Followed Hyperlink" xfId="8757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193" builtinId="9" hidden="1"/>
    <cellStyle name="Followed Hyperlink" xfId="8493" builtinId="9" hidden="1"/>
    <cellStyle name="Followed Hyperlink" xfId="8660" builtinId="9" hidden="1"/>
    <cellStyle name="Followed Hyperlink" xfId="8091" builtinId="9" hidden="1"/>
    <cellStyle name="Followed Hyperlink" xfId="8478" builtinId="9" hidden="1"/>
    <cellStyle name="Followed Hyperlink" xfId="8598" builtinId="9" hidden="1"/>
    <cellStyle name="Followed Hyperlink" xfId="8584" builtinId="9" hidden="1"/>
    <cellStyle name="Followed Hyperlink" xfId="8951" builtinId="9" hidden="1"/>
    <cellStyle name="Followed Hyperlink" xfId="8952" builtinId="9" hidden="1"/>
    <cellStyle name="Followed Hyperlink" xfId="8168" builtinId="9" hidden="1"/>
    <cellStyle name="Followed Hyperlink" xfId="8119" builtinId="9" hidden="1"/>
    <cellStyle name="Followed Hyperlink" xfId="8483" builtinId="9" hidden="1"/>
    <cellStyle name="Followed Hyperlink" xfId="8256" builtinId="9" hidden="1"/>
    <cellStyle name="Followed Hyperlink" xfId="8948" builtinId="9" hidden="1"/>
    <cellStyle name="Followed Hyperlink" xfId="8647" builtinId="9" hidden="1"/>
    <cellStyle name="Followed Hyperlink" xfId="8807" builtinId="9" hidden="1"/>
    <cellStyle name="Followed Hyperlink" xfId="8112" builtinId="9" hidden="1"/>
    <cellStyle name="Followed Hyperlink" xfId="8762" builtinId="9" hidden="1"/>
    <cellStyle name="Followed Hyperlink" xfId="8657" builtinId="9" hidden="1"/>
    <cellStyle name="Followed Hyperlink" xfId="8469" builtinId="9" hidden="1"/>
    <cellStyle name="Followed Hyperlink" xfId="8665" builtinId="9" hidden="1"/>
    <cellStyle name="Followed Hyperlink" xfId="8604" builtinId="9" hidden="1"/>
    <cellStyle name="Followed Hyperlink" xfId="8074" builtinId="9" hidden="1"/>
    <cellStyle name="Followed Hyperlink" xfId="8084" builtinId="9" hidden="1"/>
    <cellStyle name="Followed Hyperlink" xfId="8280" builtinId="9" hidden="1"/>
    <cellStyle name="Followed Hyperlink" xfId="8656" builtinId="9" hidden="1"/>
    <cellStyle name="Followed Hyperlink" xfId="8174" builtinId="9" hidden="1"/>
    <cellStyle name="Followed Hyperlink" xfId="8108" builtinId="9" hidden="1"/>
    <cellStyle name="Followed Hyperlink" xfId="8936" builtinId="9" hidden="1"/>
    <cellStyle name="Followed Hyperlink" xfId="8046" builtinId="9" hidden="1"/>
    <cellStyle name="Followed Hyperlink" xfId="8937" builtinId="9" hidden="1"/>
    <cellStyle name="Followed Hyperlink" xfId="8304" builtinId="9" hidden="1"/>
    <cellStyle name="Followed Hyperlink" xfId="8128" builtinId="9" hidden="1"/>
    <cellStyle name="Followed Hyperlink" xfId="8255" builtinId="9" hidden="1"/>
    <cellStyle name="Followed Hyperlink" xfId="8581" builtinId="9" hidden="1"/>
    <cellStyle name="Followed Hyperlink" xfId="8934" builtinId="9" hidden="1"/>
    <cellStyle name="Followed Hyperlink" xfId="8056" builtinId="9" hidden="1"/>
    <cellStyle name="Followed Hyperlink" xfId="8935" builtinId="9" hidden="1"/>
    <cellStyle name="Followed Hyperlink" xfId="8221" builtinId="9" hidden="1"/>
    <cellStyle name="Followed Hyperlink" xfId="8164" builtinId="9" hidden="1"/>
    <cellStyle name="Followed Hyperlink" xfId="8175" builtinId="9" hidden="1"/>
    <cellStyle name="Followed Hyperlink" xfId="8630" builtinId="9" hidden="1"/>
    <cellStyle name="Followed Hyperlink" xfId="8633" builtinId="9" hidden="1"/>
    <cellStyle name="Followed Hyperlink" xfId="8204" builtinId="9" hidden="1"/>
    <cellStyle name="Followed Hyperlink" xfId="8638" builtinId="9" hidden="1"/>
    <cellStyle name="Followed Hyperlink" xfId="8198" builtinId="9" hidden="1"/>
    <cellStyle name="Followed Hyperlink" xfId="8932" builtinId="9" hidden="1"/>
    <cellStyle name="Followed Hyperlink" xfId="8272" builtinId="9" hidden="1"/>
    <cellStyle name="Followed Hyperlink" xfId="8288" builtinId="9" hidden="1"/>
    <cellStyle name="Followed Hyperlink" xfId="8933" builtinId="9" hidden="1"/>
    <cellStyle name="Followed Hyperlink" xfId="8820" builtinId="9" hidden="1"/>
    <cellStyle name="Followed Hyperlink" xfId="8592" builtinId="9" hidden="1"/>
    <cellStyle name="Followed Hyperlink" xfId="8496" builtinId="9" hidden="1"/>
    <cellStyle name="Followed Hyperlink" xfId="8903" builtinId="9" hidden="1"/>
    <cellStyle name="Followed Hyperlink" xfId="8057" builtinId="9" hidden="1"/>
    <cellStyle name="Followed Hyperlink" xfId="8437" builtinId="9" hidden="1"/>
    <cellStyle name="Followed Hyperlink" xfId="8283" builtinId="9" hidden="1"/>
    <cellStyle name="Followed Hyperlink" xfId="8644" builtinId="9" hidden="1"/>
    <cellStyle name="Followed Hyperlink" xfId="8308" builtinId="9" hidden="1"/>
    <cellStyle name="Followed Hyperlink" xfId="8810" builtinId="9" hidden="1"/>
    <cellStyle name="Followed Hyperlink" xfId="8347" builtinId="9" hidden="1"/>
    <cellStyle name="Followed Hyperlink" xfId="8794" builtinId="9" hidden="1"/>
    <cellStyle name="Followed Hyperlink" xfId="8165" builtinId="9" hidden="1"/>
    <cellStyle name="Followed Hyperlink" xfId="8738" builtinId="9" hidden="1"/>
    <cellStyle name="Followed Hyperlink" xfId="8277" builtinId="9" hidden="1"/>
    <cellStyle name="Followed Hyperlink" xfId="8176" builtinId="9" hidden="1"/>
    <cellStyle name="Followed Hyperlink" xfId="8058" builtinId="9" hidden="1"/>
    <cellStyle name="Followed Hyperlink" xfId="8284" builtinId="9" hidden="1"/>
    <cellStyle name="Followed Hyperlink" xfId="8925" builtinId="9" hidden="1"/>
    <cellStyle name="Followed Hyperlink" xfId="8646" builtinId="9" hidden="1"/>
    <cellStyle name="Followed Hyperlink" xfId="8651" builtinId="9" hidden="1"/>
    <cellStyle name="Followed Hyperlink" xfId="8926" builtinId="9" hidden="1"/>
    <cellStyle name="Followed Hyperlink" xfId="8805" builtinId="9" hidden="1"/>
    <cellStyle name="Followed Hyperlink" xfId="8075" builtinId="9" hidden="1"/>
    <cellStyle name="Followed Hyperlink" xfId="8654" builtinId="9" hidden="1"/>
    <cellStyle name="Followed Hyperlink" xfId="8908" builtinId="9" hidden="1"/>
    <cellStyle name="Followed Hyperlink" xfId="8750" builtinId="9" hidden="1"/>
    <cellStyle name="Followed Hyperlink" xfId="8278" builtinId="9" hidden="1"/>
    <cellStyle name="Followed Hyperlink" xfId="8621" builtinId="9" hidden="1"/>
    <cellStyle name="Followed Hyperlink" xfId="8220" builtinId="9" hidden="1"/>
    <cellStyle name="Followed Hyperlink" xfId="8662" builtinId="9" hidden="1"/>
    <cellStyle name="Followed Hyperlink" xfId="8203" builtinId="9" hidden="1"/>
    <cellStyle name="Followed Hyperlink" xfId="8631" builtinId="9" hidden="1"/>
    <cellStyle name="Followed Hyperlink" xfId="8636" builtinId="9" hidden="1"/>
    <cellStyle name="Followed Hyperlink" xfId="8196" builtinId="9" hidden="1"/>
    <cellStyle name="Followed Hyperlink" xfId="8260" builtinId="9" hidden="1"/>
    <cellStyle name="Followed Hyperlink" xfId="8922" builtinId="9" hidden="1"/>
    <cellStyle name="Followed Hyperlink" xfId="8489" builtinId="9" hidden="1"/>
    <cellStyle name="Followed Hyperlink" xfId="8011" builtinId="9" hidden="1"/>
    <cellStyle name="Followed Hyperlink" xfId="8924" builtinId="9" hidden="1"/>
    <cellStyle name="Followed Hyperlink" xfId="8818" builtinId="9" hidden="1"/>
    <cellStyle name="Followed Hyperlink" xfId="8099" builtinId="9" hidden="1"/>
    <cellStyle name="Followed Hyperlink" xfId="8650" builtinId="9" hidden="1"/>
    <cellStyle name="Followed Hyperlink" xfId="8923" builtinId="9" hidden="1"/>
    <cellStyle name="Followed Hyperlink" xfId="8803" builtinId="9" hidden="1"/>
    <cellStyle name="Followed Hyperlink" xfId="8110" builtinId="9" hidden="1"/>
    <cellStyle name="Followed Hyperlink" xfId="8123" builtinId="9" hidden="1"/>
    <cellStyle name="Followed Hyperlink" xfId="8907" builtinId="9" hidden="1"/>
    <cellStyle name="Followed Hyperlink" xfId="8606" builtinId="9" hidden="1"/>
    <cellStyle name="Followed Hyperlink" xfId="8017" builtinId="9" hidden="1"/>
    <cellStyle name="Followed Hyperlink" xfId="8349" builtinId="9" hidden="1"/>
    <cellStyle name="Followed Hyperlink" xfId="8635" builtinId="9" hidden="1"/>
    <cellStyle name="Followed Hyperlink" xfId="8200" builtinId="9" hidden="1"/>
    <cellStyle name="Followed Hyperlink" xfId="8603" builtinId="9" hidden="1"/>
    <cellStyle name="Followed Hyperlink" xfId="8921" builtinId="9" hidden="1"/>
    <cellStyle name="Followed Hyperlink" xfId="8423" builtinId="9" hidden="1"/>
    <cellStyle name="Followed Hyperlink" xfId="8920" builtinId="9" hidden="1"/>
    <cellStyle name="Followed Hyperlink" xfId="8582" builtinId="9" hidden="1"/>
    <cellStyle name="Followed Hyperlink" xfId="8905" builtinId="9" hidden="1"/>
    <cellStyle name="Followed Hyperlink" xfId="8302" builtinId="9" hidden="1"/>
    <cellStyle name="Followed Hyperlink" xfId="8627" builtinId="9" hidden="1"/>
    <cellStyle name="Followed Hyperlink" xfId="8585" builtinId="9" hidden="1"/>
    <cellStyle name="Followed Hyperlink" xfId="8013" builtinId="9" hidden="1"/>
    <cellStyle name="Followed Hyperlink" xfId="8262" builtinId="9" hidden="1"/>
    <cellStyle name="Followed Hyperlink" xfId="8090" builtinId="9" hidden="1"/>
    <cellStyle name="Followed Hyperlink" xfId="8918" builtinId="9" hidden="1"/>
    <cellStyle name="Followed Hyperlink" xfId="8466" builtinId="9" hidden="1"/>
    <cellStyle name="Followed Hyperlink" xfId="8632" builtinId="9" hidden="1"/>
    <cellStyle name="Followed Hyperlink" xfId="8264" builtinId="9" hidden="1"/>
    <cellStyle name="Followed Hyperlink" xfId="8637" builtinId="9" hidden="1"/>
    <cellStyle name="Followed Hyperlink" xfId="8258" builtinId="9" hidden="1"/>
    <cellStyle name="Followed Hyperlink" xfId="8202" builtinId="9" hidden="1"/>
    <cellStyle name="Followed Hyperlink" xfId="8911" builtinId="9" hidden="1"/>
    <cellStyle name="Followed Hyperlink" xfId="8275" builtinId="9" hidden="1"/>
    <cellStyle name="Followed Hyperlink" xfId="8649" builtinId="9" hidden="1"/>
    <cellStyle name="Followed Hyperlink" xfId="8913" builtinId="9" hidden="1"/>
    <cellStyle name="Followed Hyperlink" xfId="8809" builtinId="9" hidden="1"/>
    <cellStyle name="Followed Hyperlink" xfId="8593" builtinId="9" hidden="1"/>
    <cellStyle name="Followed Hyperlink" xfId="8653" builtinId="9" hidden="1"/>
    <cellStyle name="Followed Hyperlink" xfId="8912" builtinId="9" hidden="1"/>
    <cellStyle name="Followed Hyperlink" xfId="8793" builtinId="9" hidden="1"/>
    <cellStyle name="Followed Hyperlink" xfId="8068" builtinId="9" hidden="1"/>
    <cellStyle name="Followed Hyperlink" xfId="8166" builtinId="9" hidden="1"/>
    <cellStyle name="Followed Hyperlink" xfId="8900" builtinId="9" hidden="1"/>
    <cellStyle name="Followed Hyperlink" xfId="8737" builtinId="9" hidden="1"/>
    <cellStyle name="Followed Hyperlink" xfId="8067" builtinId="9" hidden="1"/>
    <cellStyle name="Followed Hyperlink" xfId="8625" builtinId="9" hidden="1"/>
    <cellStyle name="Followed Hyperlink" xfId="8290" builtinId="9" hidden="1"/>
    <cellStyle name="Followed Hyperlink" xfId="8187" builtinId="9" hidden="1"/>
    <cellStyle name="Followed Hyperlink" xfId="8982" builtinId="9" hidden="1"/>
    <cellStyle name="Followed Hyperlink" xfId="8983" builtinId="9" hidden="1"/>
    <cellStyle name="Followed Hyperlink" xfId="8984" builtinId="9" hidden="1"/>
    <cellStyle name="Followed Hyperlink" xfId="8985" builtinId="9" hidden="1"/>
    <cellStyle name="Followed Hyperlink" xfId="8986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8987" builtinId="9" hidden="1"/>
    <cellStyle name="Followed Hyperlink" xfId="8799" builtinId="9" hidden="1"/>
    <cellStyle name="Followed Hyperlink" xfId="8740" builtinId="9" hidden="1"/>
    <cellStyle name="Followed Hyperlink" xfId="9012" builtinId="9" hidden="1"/>
    <cellStyle name="Followed Hyperlink" xfId="9000" builtinId="9" hidden="1"/>
    <cellStyle name="Followed Hyperlink" xfId="8812" builtinId="9" hidden="1"/>
    <cellStyle name="Followed Hyperlink" xfId="8162" builtinId="9" hidden="1"/>
    <cellStyle name="Followed Hyperlink" xfId="9011" builtinId="9" hidden="1"/>
    <cellStyle name="Followed Hyperlink" xfId="8998" builtinId="9" hidden="1"/>
    <cellStyle name="Followed Hyperlink" xfId="8192" builtinId="9" hidden="1"/>
    <cellStyle name="Followed Hyperlink" xfId="8796" builtinId="9" hidden="1"/>
    <cellStyle name="Followed Hyperlink" xfId="9008" builtinId="9" hidden="1"/>
    <cellStyle name="Followed Hyperlink" xfId="8995" builtinId="9" hidden="1"/>
    <cellStyle name="Followed Hyperlink" xfId="8197" builtinId="9" hidden="1"/>
    <cellStyle name="Followed Hyperlink" xfId="8915" builtinId="9" hidden="1"/>
    <cellStyle name="Followed Hyperlink" xfId="9006" builtinId="9" hidden="1"/>
    <cellStyle name="Followed Hyperlink" xfId="8993" builtinId="9" hidden="1"/>
    <cellStyle name="Followed Hyperlink" xfId="8226" builtinId="9" hidden="1"/>
    <cellStyle name="Followed Hyperlink" xfId="8113" builtinId="9" hidden="1"/>
    <cellStyle name="Followed Hyperlink" xfId="9004" builtinId="9" hidden="1"/>
    <cellStyle name="Followed Hyperlink" xfId="8991" builtinId="9" hidden="1"/>
    <cellStyle name="Followed Hyperlink" xfId="8622" builtinId="9" hidden="1"/>
    <cellStyle name="Followed Hyperlink" xfId="8491" builtinId="9" hidden="1"/>
    <cellStyle name="Followed Hyperlink" xfId="9002" builtinId="9" hidden="1"/>
    <cellStyle name="Followed Hyperlink" xfId="8989" builtinId="9" hidden="1"/>
    <cellStyle name="Followed Hyperlink" xfId="8904" builtinId="9" hidden="1"/>
    <cellStyle name="Followed Hyperlink" xfId="8902" builtinId="9" hidden="1"/>
    <cellStyle name="Followed Hyperlink" xfId="8596" builtinId="9" hidden="1"/>
    <cellStyle name="Followed Hyperlink" xfId="9051" builtinId="9" hidden="1"/>
    <cellStyle name="Followed Hyperlink" xfId="9053" builtinId="9" hidden="1"/>
    <cellStyle name="Followed Hyperlink" xfId="9055" builtinId="9" hidden="1"/>
    <cellStyle name="Followed Hyperlink" xfId="9057" builtinId="9" hidden="1"/>
    <cellStyle name="Followed Hyperlink" xfId="9059" builtinId="9" hidden="1"/>
    <cellStyle name="Followed Hyperlink" xfId="9061" builtinId="9" hidden="1"/>
    <cellStyle name="Followed Hyperlink" xfId="9063" builtinId="9" hidden="1"/>
    <cellStyle name="Followed Hyperlink" xfId="9065" builtinId="9" hidden="1"/>
    <cellStyle name="Followed Hyperlink" xfId="9067" builtinId="9" hidden="1"/>
    <cellStyle name="Followed Hyperlink" xfId="9069" builtinId="9" hidden="1"/>
    <cellStyle name="Followed Hyperlink" xfId="9071" builtinId="9" hidden="1"/>
    <cellStyle name="Followed Hyperlink" xfId="9073" builtinId="9" hidden="1"/>
    <cellStyle name="Followed Hyperlink" xfId="9075" builtinId="9" hidden="1"/>
    <cellStyle name="Followed Hyperlink" xfId="9077" builtinId="9" hidden="1"/>
    <cellStyle name="Followed Hyperlink" xfId="9079" builtinId="9" hidden="1"/>
    <cellStyle name="Followed Hyperlink" xfId="9081" builtinId="9" hidden="1"/>
    <cellStyle name="Followed Hyperlink" xfId="9083" builtinId="9" hidden="1"/>
    <cellStyle name="Followed Hyperlink" xfId="9085" builtinId="9" hidden="1"/>
    <cellStyle name="Followed Hyperlink" xfId="8652" builtinId="9" hidden="1"/>
    <cellStyle name="Followed Hyperlink" xfId="8019" builtinId="9" hidden="1"/>
    <cellStyle name="Followed Hyperlink" xfId="9092" builtinId="9" hidden="1"/>
    <cellStyle name="Followed Hyperlink" xfId="8064" builtinId="9" hidden="1"/>
    <cellStyle name="Followed Hyperlink" xfId="8163" builtinId="9" hidden="1"/>
    <cellStyle name="Followed Hyperlink" xfId="8537" builtinId="9" hidden="1"/>
    <cellStyle name="Followed Hyperlink" xfId="8322" builtinId="9" hidden="1"/>
    <cellStyle name="Followed Hyperlink" xfId="8167" builtinId="9" hidden="1"/>
    <cellStyle name="Followed Hyperlink" xfId="9122" builtinId="9" hidden="1"/>
    <cellStyle name="Followed Hyperlink" xfId="9123" builtinId="9" hidden="1"/>
    <cellStyle name="Followed Hyperlink" xfId="8201" builtinId="9" hidden="1"/>
    <cellStyle name="Followed Hyperlink" xfId="8041" builtinId="9" hidden="1"/>
    <cellStyle name="Followed Hyperlink" xfId="8906" builtinId="9" hidden="1"/>
    <cellStyle name="Followed Hyperlink" xfId="8751" builtinId="9" hidden="1"/>
    <cellStyle name="Followed Hyperlink" xfId="8575" builtinId="9" hidden="1"/>
    <cellStyle name="Followed Hyperlink" xfId="8120" builtinId="9" hidden="1"/>
    <cellStyle name="Followed Hyperlink" xfId="8639" builtinId="9" hidden="1"/>
    <cellStyle name="Followed Hyperlink" xfId="8289" builtinId="9" hidden="1"/>
    <cellStyle name="Followed Hyperlink" xfId="8744" builtinId="9" hidden="1"/>
    <cellStyle name="Followed Hyperlink" xfId="9114" builtinId="9" hidden="1"/>
    <cellStyle name="Followed Hyperlink" xfId="9115" builtinId="9" hidden="1"/>
    <cellStyle name="Followed Hyperlink" xfId="8014" builtinId="9" hidden="1"/>
    <cellStyle name="Followed Hyperlink" xfId="8940" builtinId="9" hidden="1"/>
    <cellStyle name="Followed Hyperlink" xfId="8929" builtinId="9" hidden="1"/>
    <cellStyle name="Followed Hyperlink" xfId="9091" builtinId="9" hidden="1"/>
    <cellStyle name="Followed Hyperlink" xfId="8916" builtinId="9" hidden="1"/>
    <cellStyle name="Followed Hyperlink" xfId="8224" builtinId="9" hidden="1"/>
    <cellStyle name="Followed Hyperlink" xfId="8301" builtinId="9" hidden="1"/>
    <cellStyle name="Followed Hyperlink" xfId="8436" builtinId="9" hidden="1"/>
    <cellStyle name="Followed Hyperlink" xfId="8976" builtinId="9" hidden="1"/>
    <cellStyle name="Followed Hyperlink" xfId="8035" builtinId="9" hidden="1"/>
    <cellStyle name="Followed Hyperlink" xfId="8118" builtinId="9" hidden="1"/>
    <cellStyle name="Followed Hyperlink" xfId="8042" builtinId="9" hidden="1"/>
    <cellStyle name="Followed Hyperlink" xfId="8909" builtinId="9" hidden="1"/>
    <cellStyle name="Followed Hyperlink" xfId="8964" builtinId="9" hidden="1"/>
    <cellStyle name="Followed Hyperlink" xfId="9109" builtinId="9" hidden="1"/>
    <cellStyle name="Followed Hyperlink" xfId="8055" builtinId="9" hidden="1"/>
    <cellStyle name="Followed Hyperlink" xfId="8970" builtinId="9" hidden="1"/>
    <cellStyle name="Followed Hyperlink" xfId="9111" builtinId="9" hidden="1"/>
    <cellStyle name="Followed Hyperlink" xfId="9010" builtinId="9" hidden="1"/>
    <cellStyle name="Followed Hyperlink" xfId="8102" builtinId="9" hidden="1"/>
    <cellStyle name="Followed Hyperlink" xfId="8791" builtinId="9" hidden="1"/>
    <cellStyle name="Followed Hyperlink" xfId="9110" builtinId="9" hidden="1"/>
    <cellStyle name="Followed Hyperlink" xfId="8997" builtinId="9" hidden="1"/>
    <cellStyle name="Followed Hyperlink" xfId="8287" builtinId="9" hidden="1"/>
    <cellStyle name="Followed Hyperlink" xfId="8980" builtinId="9" hidden="1"/>
    <cellStyle name="Followed Hyperlink" xfId="9090" builtinId="9" hidden="1"/>
    <cellStyle name="Followed Hyperlink" xfId="8914" builtinId="9" hidden="1"/>
    <cellStyle name="Followed Hyperlink" xfId="8942" builtinId="9" hidden="1"/>
    <cellStyle name="Followed Hyperlink" xfId="8121" builtinId="9" hidden="1"/>
    <cellStyle name="Followed Hyperlink" xfId="8957" builtinId="9" hidden="1"/>
    <cellStyle name="Followed Hyperlink" xfId="8018" builtinId="9" hidden="1"/>
    <cellStyle name="Followed Hyperlink" xfId="8761" builtinId="9" hidden="1"/>
    <cellStyle name="Followed Hyperlink" xfId="9107" builtinId="9" hidden="1"/>
    <cellStyle name="Followed Hyperlink" xfId="8969" builtinId="9" hidden="1"/>
    <cellStyle name="Followed Hyperlink" xfId="8973" builtinId="9" hidden="1"/>
    <cellStyle name="Followed Hyperlink" xfId="8999" builtinId="9" hidden="1"/>
    <cellStyle name="Followed Hyperlink" xfId="8808" builtinId="9" hidden="1"/>
    <cellStyle name="Followed Hyperlink" xfId="8037" builtinId="9" hidden="1"/>
    <cellStyle name="Followed Hyperlink" xfId="8023" builtinId="9" hidden="1"/>
    <cellStyle name="Followed Hyperlink" xfId="8959" builtinId="9" hidden="1"/>
    <cellStyle name="Followed Hyperlink" xfId="8860" builtinId="9" hidden="1"/>
    <cellStyle name="Followed Hyperlink" xfId="8963" builtinId="9" hidden="1"/>
    <cellStyle name="Followed Hyperlink" xfId="8663" builtinId="9" hidden="1"/>
    <cellStyle name="Followed Hyperlink" xfId="9106" builtinId="9" hidden="1"/>
    <cellStyle name="Followed Hyperlink" xfId="8040" builtinId="9" hidden="1"/>
    <cellStyle name="Followed Hyperlink" xfId="9105" builtinId="9" hidden="1"/>
    <cellStyle name="Followed Hyperlink" xfId="8069" builtinId="9" hidden="1"/>
    <cellStyle name="Followed Hyperlink" xfId="9089" builtinId="9" hidden="1"/>
    <cellStyle name="Followed Hyperlink" xfId="8580" builtinId="9" hidden="1"/>
    <cellStyle name="Followed Hyperlink" xfId="8306" builtinId="9" hidden="1"/>
    <cellStyle name="Followed Hyperlink" xfId="8960" builtinId="9" hidden="1"/>
    <cellStyle name="Followed Hyperlink" xfId="8624" builtinId="9" hidden="1"/>
    <cellStyle name="Followed Hyperlink" xfId="8298" builtinId="9" hidden="1"/>
    <cellStyle name="Followed Hyperlink" xfId="8965" builtinId="9" hidden="1"/>
    <cellStyle name="Followed Hyperlink" xfId="9101" builtinId="9" hidden="1"/>
    <cellStyle name="Followed Hyperlink" xfId="8082" builtinId="9" hidden="1"/>
    <cellStyle name="Followed Hyperlink" xfId="8093" builtinId="9" hidden="1"/>
    <cellStyle name="Followed Hyperlink" xfId="9103" builtinId="9" hidden="1"/>
    <cellStyle name="Followed Hyperlink" xfId="9007" builtinId="9" hidden="1"/>
    <cellStyle name="Followed Hyperlink" xfId="8494" builtinId="9" hidden="1"/>
    <cellStyle name="Followed Hyperlink" xfId="8049" builtinId="9" hidden="1"/>
    <cellStyle name="Followed Hyperlink" xfId="9102" builtinId="9" hidden="1"/>
    <cellStyle name="Followed Hyperlink" xfId="8994" builtinId="9" hidden="1"/>
    <cellStyle name="Followed Hyperlink" xfId="8213" builtinId="9" hidden="1"/>
    <cellStyle name="Followed Hyperlink" xfId="8054" builtinId="9" hidden="1"/>
    <cellStyle name="Followed Hyperlink" xfId="9088" builtinId="9" hidden="1"/>
    <cellStyle name="Followed Hyperlink" xfId="8225" builtinId="9" hidden="1"/>
    <cellStyle name="Followed Hyperlink" xfId="8065" builtinId="9" hidden="1"/>
    <cellStyle name="Followed Hyperlink" xfId="8294" builtinId="9" hidden="1"/>
    <cellStyle name="Followed Hyperlink" xfId="8066" builtinId="9" hidden="1"/>
    <cellStyle name="Followed Hyperlink" xfId="8050" builtinId="9" hidden="1"/>
    <cellStyle name="Followed Hyperlink" xfId="8045" builtinId="9" hidden="1"/>
    <cellStyle name="Followed Hyperlink" xfId="8107" builtinId="9" hidden="1"/>
    <cellStyle name="Followed Hyperlink" xfId="8962" builtinId="9" hidden="1"/>
    <cellStyle name="Followed Hyperlink" xfId="8270" builtinId="9" hidden="1"/>
    <cellStyle name="Followed Hyperlink" xfId="8966" builtinId="9" hidden="1"/>
    <cellStyle name="Followed Hyperlink" xfId="9098" builtinId="9" hidden="1"/>
    <cellStyle name="Followed Hyperlink" xfId="8076" builtinId="9" hidden="1"/>
    <cellStyle name="Followed Hyperlink" xfId="9005" builtinId="9" hidden="1"/>
    <cellStyle name="Followed Hyperlink" xfId="8735" builtinId="9" hidden="1"/>
    <cellStyle name="Followed Hyperlink" xfId="8992" builtinId="9" hidden="1"/>
    <cellStyle name="Followed Hyperlink" xfId="8286" builtinId="9" hidden="1"/>
    <cellStyle name="Followed Hyperlink" xfId="8626" builtinId="9" hidden="1"/>
    <cellStyle name="Followed Hyperlink" xfId="8048" builtinId="9" hidden="1"/>
    <cellStyle name="Followed Hyperlink" xfId="8977" builtinId="9" hidden="1"/>
    <cellStyle name="Followed Hyperlink" xfId="8829" builtinId="9" hidden="1"/>
    <cellStyle name="Followed Hyperlink" xfId="8208" builtinId="9" hidden="1"/>
    <cellStyle name="Followed Hyperlink" xfId="9095" builtinId="9" hidden="1"/>
    <cellStyle name="Followed Hyperlink" xfId="8607" builtinId="9" hidden="1"/>
    <cellStyle name="Followed Hyperlink" xfId="9003" builtinId="9" hidden="1"/>
    <cellStyle name="Followed Hyperlink" xfId="8897" builtinId="9" hidden="1"/>
    <cellStyle name="Followed Hyperlink" xfId="8990" builtinId="9" hidden="1"/>
    <cellStyle name="Followed Hyperlink" xfId="8974" builtinId="9" hidden="1"/>
    <cellStyle name="Followed Hyperlink" xfId="8743" builtinId="9" hidden="1"/>
    <cellStyle name="Followed Hyperlink" xfId="8109" builtinId="9" hidden="1"/>
    <cellStyle name="Followed Hyperlink" xfId="9139" builtinId="9" hidden="1"/>
    <cellStyle name="Followed Hyperlink" xfId="9140" builtinId="9" hidden="1"/>
    <cellStyle name="Followed Hyperlink" xfId="9141" builtinId="9" hidden="1"/>
    <cellStyle name="Followed Hyperlink" xfId="9142" builtinId="9" hidden="1"/>
    <cellStyle name="Followed Hyperlink" xfId="9143" builtinId="9" hidden="1"/>
    <cellStyle name="Followed Hyperlink" xfId="9144" builtinId="9" hidden="1"/>
    <cellStyle name="Followed Hyperlink" xfId="9145" builtinId="9" hidden="1"/>
    <cellStyle name="Followed Hyperlink" xfId="9146" builtinId="9" hidden="1"/>
    <cellStyle name="Followed Hyperlink" xfId="9147" builtinId="9" hidden="1"/>
    <cellStyle name="Followed Hyperlink" xfId="9148" builtinId="9" hidden="1"/>
    <cellStyle name="Followed Hyperlink" xfId="9149" builtinId="9" hidden="1"/>
    <cellStyle name="Followed Hyperlink" xfId="9150" builtinId="9" hidden="1"/>
    <cellStyle name="Followed Hyperlink" xfId="9151" builtinId="9" hidden="1"/>
    <cellStyle name="Followed Hyperlink" xfId="9152" builtinId="9" hidden="1"/>
    <cellStyle name="Followed Hyperlink" xfId="9153" builtinId="9" hidden="1"/>
    <cellStyle name="Followed Hyperlink" xfId="9154" builtinId="9" hidden="1"/>
    <cellStyle name="Followed Hyperlink" xfId="9155" builtinId="9" hidden="1"/>
    <cellStyle name="Followed Hyperlink" xfId="9156" builtinId="9" hidden="1"/>
    <cellStyle name="Followed Hyperlink" xfId="9157" builtinId="9" hidden="1"/>
    <cellStyle name="Followed Hyperlink" xfId="9158" builtinId="9" hidden="1"/>
    <cellStyle name="Followed Hyperlink" xfId="9159" builtinId="9" hidden="1"/>
    <cellStyle name="Followed Hyperlink" xfId="9160" builtinId="9" hidden="1"/>
    <cellStyle name="Followed Hyperlink" xfId="9161" builtinId="9" hidden="1"/>
    <cellStyle name="Followed Hyperlink" xfId="9162" builtinId="9" hidden="1"/>
    <cellStyle name="Followed Hyperlink" xfId="9163" builtinId="9" hidden="1"/>
    <cellStyle name="Followed Hyperlink" xfId="9164" builtinId="9" hidden="1"/>
    <cellStyle name="Followed Hyperlink" xfId="9165" builtinId="9" hidden="1"/>
    <cellStyle name="Followed Hyperlink" xfId="9166" builtinId="9" hidden="1"/>
    <cellStyle name="Followed Hyperlink" xfId="9181" builtinId="9" hidden="1"/>
    <cellStyle name="Followed Hyperlink" xfId="9183" builtinId="9" hidden="1"/>
    <cellStyle name="Followed Hyperlink" xfId="9185" builtinId="9" hidden="1"/>
    <cellStyle name="Followed Hyperlink" xfId="9187" builtinId="9" hidden="1"/>
    <cellStyle name="Followed Hyperlink" xfId="9189" builtinId="9" hidden="1"/>
    <cellStyle name="Followed Hyperlink" xfId="9191" builtinId="9" hidden="1"/>
    <cellStyle name="Followed Hyperlink" xfId="9193" builtinId="9" hidden="1"/>
    <cellStyle name="Followed Hyperlink" xfId="9195" builtinId="9" hidden="1"/>
    <cellStyle name="Followed Hyperlink" xfId="9197" builtinId="9" hidden="1"/>
    <cellStyle name="Followed Hyperlink" xfId="9199" builtinId="9" hidden="1"/>
    <cellStyle name="Followed Hyperlink" xfId="9201" builtinId="9" hidden="1"/>
    <cellStyle name="Followed Hyperlink" xfId="9203" builtinId="9" hidden="1"/>
    <cellStyle name="Followed Hyperlink" xfId="9205" builtinId="9" hidden="1"/>
    <cellStyle name="Followed Hyperlink" xfId="9207" builtinId="9" hidden="1"/>
    <cellStyle name="Followed Hyperlink" xfId="9209" builtinId="9" hidden="1"/>
    <cellStyle name="Followed Hyperlink" xfId="9211" builtinId="9" hidden="1"/>
    <cellStyle name="Followed Hyperlink" xfId="9213" builtinId="9" hidden="1"/>
    <cellStyle name="Followed Hyperlink" xfId="9215" builtinId="9" hidden="1"/>
    <cellStyle name="Followed Hyperlink" xfId="9167" builtinId="9" hidden="1"/>
    <cellStyle name="Followed Hyperlink" xfId="8028" builtinId="9" hidden="1"/>
    <cellStyle name="Followed Hyperlink" xfId="9138" builtinId="9" hidden="1"/>
    <cellStyle name="Followed Hyperlink" xfId="9179" builtinId="9" hidden="1"/>
    <cellStyle name="Followed Hyperlink" xfId="9173" builtinId="9" hidden="1"/>
    <cellStyle name="Followed Hyperlink" xfId="8958" builtinId="9" hidden="1"/>
    <cellStyle name="Followed Hyperlink" xfId="9136" builtinId="9" hidden="1"/>
    <cellStyle name="Followed Hyperlink" xfId="9178" builtinId="9" hidden="1"/>
    <cellStyle name="Followed Hyperlink" xfId="9172" builtinId="9" hidden="1"/>
    <cellStyle name="Followed Hyperlink" xfId="8595" builtinId="9" hidden="1"/>
    <cellStyle name="Followed Hyperlink" xfId="9134" builtinId="9" hidden="1"/>
    <cellStyle name="Followed Hyperlink" xfId="9177" builtinId="9" hidden="1"/>
    <cellStyle name="Followed Hyperlink" xfId="9171" builtinId="9" hidden="1"/>
    <cellStyle name="Followed Hyperlink" xfId="8199" builtinId="9" hidden="1"/>
    <cellStyle name="Followed Hyperlink" xfId="9133" builtinId="9" hidden="1"/>
    <cellStyle name="Followed Hyperlink" xfId="9176" builtinId="9" hidden="1"/>
    <cellStyle name="Followed Hyperlink" xfId="9170" builtinId="9" hidden="1"/>
    <cellStyle name="Followed Hyperlink" xfId="8898" builtinId="9" hidden="1"/>
    <cellStyle name="Followed Hyperlink" xfId="9132" builtinId="9" hidden="1"/>
    <cellStyle name="Followed Hyperlink" xfId="9175" builtinId="9" hidden="1"/>
    <cellStyle name="Followed Hyperlink" xfId="9169" builtinId="9" hidden="1"/>
    <cellStyle name="Followed Hyperlink" xfId="9094" builtinId="9" hidden="1"/>
    <cellStyle name="Followed Hyperlink" xfId="8059" builtinId="9" hidden="1"/>
    <cellStyle name="Followed Hyperlink" xfId="9174" builtinId="9" hidden="1"/>
    <cellStyle name="Followed Hyperlink" xfId="9168" builtinId="9" hidden="1"/>
    <cellStyle name="Followed Hyperlink" xfId="9093" builtinId="9" hidden="1"/>
    <cellStyle name="Followed Hyperlink" xfId="9137" builtinId="9" hidden="1"/>
    <cellStyle name="Followed Hyperlink" xfId="9135" builtinId="9" hidden="1"/>
    <cellStyle name="Followed Hyperlink" xfId="9217" builtinId="9" hidden="1"/>
    <cellStyle name="Followed Hyperlink" xfId="9219" builtinId="9" hidden="1"/>
    <cellStyle name="Followed Hyperlink" xfId="9221" builtinId="9" hidden="1"/>
    <cellStyle name="Followed Hyperlink" xfId="9223" builtinId="9" hidden="1"/>
    <cellStyle name="Followed Hyperlink" xfId="9225" builtinId="9" hidden="1"/>
    <cellStyle name="Followed Hyperlink" xfId="9227" builtinId="9" hidden="1"/>
    <cellStyle name="Followed Hyperlink" xfId="9229" builtinId="9" hidden="1"/>
    <cellStyle name="Followed Hyperlink" xfId="9231" builtinId="9" hidden="1"/>
    <cellStyle name="Followed Hyperlink" xfId="9233" builtinId="9" hidden="1"/>
    <cellStyle name="Followed Hyperlink" xfId="9235" builtinId="9" hidden="1"/>
    <cellStyle name="Followed Hyperlink" xfId="9237" builtinId="9" hidden="1"/>
    <cellStyle name="Followed Hyperlink" xfId="9239" builtinId="9" hidden="1"/>
    <cellStyle name="Followed Hyperlink" xfId="9241" builtinId="9" hidden="1"/>
    <cellStyle name="Followed Hyperlink" xfId="9243" builtinId="9" hidden="1"/>
    <cellStyle name="Followed Hyperlink" xfId="9245" builtinId="9" hidden="1"/>
    <cellStyle name="Followed Hyperlink" xfId="9247" builtinId="9" hidden="1"/>
    <cellStyle name="Followed Hyperlink" xfId="9249" builtinId="9" hidden="1"/>
    <cellStyle name="Followed Hyperlink" xfId="9251" builtinId="9" hidden="1"/>
    <cellStyle name="Good" xfId="827" builtinId="26" customBuiltin="1"/>
    <cellStyle name="Good 2" xfId="82"/>
    <cellStyle name="Good 2 2" xfId="1203"/>
    <cellStyle name="Good 2 3" xfId="1204"/>
    <cellStyle name="Good 2 4" xfId="3193"/>
    <cellStyle name="Good 2 5" xfId="1202"/>
    <cellStyle name="Good 3" xfId="125"/>
    <cellStyle name="Good 3 2" xfId="1205"/>
    <cellStyle name="Good 3 3" xfId="3194"/>
    <cellStyle name="Good 4" xfId="9"/>
    <cellStyle name="Good 5" xfId="1408"/>
    <cellStyle name="Heading 1" xfId="823" builtinId="16" customBuiltin="1"/>
    <cellStyle name="Heading 1 2" xfId="78"/>
    <cellStyle name="Heading 1 2 2" xfId="1207"/>
    <cellStyle name="Heading 1 2 3" xfId="1208"/>
    <cellStyle name="Heading 1 2 4" xfId="3195"/>
    <cellStyle name="Heading 1 2 5" xfId="1206"/>
    <cellStyle name="Heading 1 3" xfId="121"/>
    <cellStyle name="Heading 1 3 2" xfId="1209"/>
    <cellStyle name="Heading 1 3 3" xfId="3196"/>
    <cellStyle name="Heading 1 4" xfId="5"/>
    <cellStyle name="Heading 1 5" xfId="1404"/>
    <cellStyle name="Heading 2" xfId="824" builtinId="17" customBuiltin="1"/>
    <cellStyle name="Heading 2 2" xfId="79"/>
    <cellStyle name="Heading 2 2 2" xfId="1211"/>
    <cellStyle name="Heading 2 2 3" xfId="1212"/>
    <cellStyle name="Heading 2 2 4" xfId="3197"/>
    <cellStyle name="Heading 2 2 5" xfId="1210"/>
    <cellStyle name="Heading 2 3" xfId="122"/>
    <cellStyle name="Heading 2 3 2" xfId="1213"/>
    <cellStyle name="Heading 2 3 3" xfId="3198"/>
    <cellStyle name="Heading 2 4" xfId="6"/>
    <cellStyle name="Heading 2 5" xfId="1405"/>
    <cellStyle name="Heading 3" xfId="825" builtinId="18" customBuiltin="1"/>
    <cellStyle name="Heading 3 2" xfId="80"/>
    <cellStyle name="Heading 3 2 2" xfId="1215"/>
    <cellStyle name="Heading 3 2 3" xfId="1216"/>
    <cellStyle name="Heading 3 2 4" xfId="3199"/>
    <cellStyle name="Heading 3 2 5" xfId="1214"/>
    <cellStyle name="Heading 3 3" xfId="123"/>
    <cellStyle name="Heading 3 3 2" xfId="1217"/>
    <cellStyle name="Heading 3 3 3" xfId="3200"/>
    <cellStyle name="Heading 3 4" xfId="7"/>
    <cellStyle name="Heading 3 5" xfId="1406"/>
    <cellStyle name="Heading 4" xfId="826" builtinId="19" customBuiltin="1"/>
    <cellStyle name="Heading 4 2" xfId="81"/>
    <cellStyle name="Heading 4 2 2" xfId="1219"/>
    <cellStyle name="Heading 4 2 3" xfId="1220"/>
    <cellStyle name="Heading 4 2 4" xfId="3201"/>
    <cellStyle name="Heading 4 2 5" xfId="1218"/>
    <cellStyle name="Heading 4 3" xfId="124"/>
    <cellStyle name="Heading 4 3 2" xfId="1221"/>
    <cellStyle name="Heading 4 3 3" xfId="3202"/>
    <cellStyle name="Heading 4 4" xfId="8"/>
    <cellStyle name="Heading 4 5" xfId="1407"/>
    <cellStyle name="Hyperlink" xfId="1" builtinId="8"/>
    <cellStyle name="Hyperlink 10" xfId="340" hidden="1"/>
    <cellStyle name="Hyperlink 10" xfId="744" hidden="1"/>
    <cellStyle name="Hyperlink 10" xfId="1569" hidden="1"/>
    <cellStyle name="Hyperlink 10" xfId="6658" hidden="1"/>
    <cellStyle name="Hyperlink 10" xfId="9721" hidden="1"/>
    <cellStyle name="Hyperlink 10" xfId="10138" hidden="1"/>
    <cellStyle name="Hyperlink 10" xfId="11206" hidden="1"/>
    <cellStyle name="Hyperlink 10" xfId="11849" hidden="1"/>
    <cellStyle name="Hyperlink 10" xfId="12252" hidden="1"/>
    <cellStyle name="Hyperlink 10" xfId="12974" hidden="1"/>
    <cellStyle name="Hyperlink 10" xfId="13627" hidden="1"/>
    <cellStyle name="Hyperlink 10" xfId="14044" hidden="1"/>
    <cellStyle name="Hyperlink 10" xfId="15112" hidden="1"/>
    <cellStyle name="Hyperlink 10" xfId="15773" hidden="1"/>
    <cellStyle name="Hyperlink 10" xfId="16165" hidden="1"/>
    <cellStyle name="Hyperlink 10" xfId="16928" hidden="1"/>
    <cellStyle name="Hyperlink 10" xfId="17610" hidden="1"/>
    <cellStyle name="Hyperlink 10" xfId="18027" hidden="1"/>
    <cellStyle name="Hyperlink 10" xfId="19095" hidden="1"/>
    <cellStyle name="Hyperlink 10" xfId="19739" hidden="1"/>
    <cellStyle name="Hyperlink 10" xfId="20142" hidden="1"/>
    <cellStyle name="Hyperlink 10" xfId="20864" hidden="1"/>
    <cellStyle name="Hyperlink 10" xfId="21517" hidden="1"/>
    <cellStyle name="Hyperlink 10" xfId="21934" hidden="1"/>
    <cellStyle name="Hyperlink 10" xfId="23002" hidden="1"/>
    <cellStyle name="Hyperlink 10" xfId="17317" hidden="1"/>
    <cellStyle name="Hyperlink 10" xfId="17227" hidden="1"/>
    <cellStyle name="Hyperlink 10" xfId="23383" hidden="1"/>
    <cellStyle name="Hyperlink 10" xfId="23777" hidden="1"/>
    <cellStyle name="Hyperlink 10" xfId="23822" hidden="1"/>
    <cellStyle name="Hyperlink 10" xfId="24199" hidden="1"/>
    <cellStyle name="Hyperlink 10" xfId="24583" hidden="1"/>
    <cellStyle name="Hyperlink 10" xfId="24614" hidden="1"/>
    <cellStyle name="Hyperlink 10" xfId="24645" hidden="1"/>
    <cellStyle name="Hyperlink 10" xfId="25039" hidden="1"/>
    <cellStyle name="Hyperlink 10" xfId="25084" hidden="1"/>
    <cellStyle name="Hyperlink 10" xfId="25461" hidden="1"/>
    <cellStyle name="Hyperlink 10" xfId="26116" hidden="1"/>
    <cellStyle name="Hyperlink 10" xfId="26507" hidden="1"/>
    <cellStyle name="Hyperlink 10" xfId="27229" hidden="1"/>
    <cellStyle name="Hyperlink 10" xfId="27882" hidden="1"/>
    <cellStyle name="Hyperlink 10" xfId="28299" hidden="1"/>
    <cellStyle name="Hyperlink 10" xfId="29367" hidden="1"/>
    <cellStyle name="Hyperlink 10" xfId="30010" hidden="1"/>
    <cellStyle name="Hyperlink 10" xfId="30413" hidden="1"/>
    <cellStyle name="Hyperlink 10" xfId="31135" hidden="1"/>
    <cellStyle name="Hyperlink 10" xfId="31788" hidden="1"/>
    <cellStyle name="Hyperlink 10" xfId="32205" hidden="1"/>
    <cellStyle name="Hyperlink 10" xfId="33273" hidden="1"/>
    <cellStyle name="Hyperlink 10" xfId="33931" hidden="1"/>
    <cellStyle name="Hyperlink 10" xfId="34323" hidden="1"/>
    <cellStyle name="Hyperlink 10" xfId="35086" hidden="1"/>
    <cellStyle name="Hyperlink 10" xfId="35768" hidden="1"/>
    <cellStyle name="Hyperlink 10" xfId="36185" hidden="1"/>
    <cellStyle name="Hyperlink 10" xfId="37253" hidden="1"/>
    <cellStyle name="Hyperlink 10" xfId="37896" hidden="1"/>
    <cellStyle name="Hyperlink 10" xfId="38299" hidden="1"/>
    <cellStyle name="Hyperlink 10" xfId="39021" hidden="1"/>
    <cellStyle name="Hyperlink 10" xfId="39674" hidden="1"/>
    <cellStyle name="Hyperlink 10" xfId="40091" hidden="1"/>
    <cellStyle name="Hyperlink 10" xfId="41159" hidden="1"/>
    <cellStyle name="Hyperlink 10" xfId="35475" hidden="1"/>
    <cellStyle name="Hyperlink 10" xfId="35385" hidden="1"/>
    <cellStyle name="Hyperlink 10" xfId="41539" hidden="1"/>
    <cellStyle name="Hyperlink 10" xfId="41933" hidden="1"/>
    <cellStyle name="Hyperlink 10" xfId="41978" hidden="1"/>
    <cellStyle name="Hyperlink 10" xfId="42355" hidden="1"/>
    <cellStyle name="Hyperlink 10" xfId="42739" hidden="1"/>
    <cellStyle name="Hyperlink 10" xfId="42770" hidden="1"/>
    <cellStyle name="Hyperlink 10" xfId="42801" hidden="1"/>
    <cellStyle name="Hyperlink 10" xfId="43195" hidden="1"/>
    <cellStyle name="Hyperlink 10" xfId="43240" hidden="1"/>
    <cellStyle name="Hyperlink 10" xfId="43617"/>
    <cellStyle name="Hyperlink 100" xfId="1871" hidden="1"/>
    <cellStyle name="Hyperlink 100" xfId="7208" hidden="1"/>
    <cellStyle name="Hyperlink 100" xfId="11265" hidden="1"/>
    <cellStyle name="Hyperlink 100" xfId="13033" hidden="1"/>
    <cellStyle name="Hyperlink 100" xfId="15171" hidden="1"/>
    <cellStyle name="Hyperlink 100" xfId="16989" hidden="1"/>
    <cellStyle name="Hyperlink 100" xfId="19154" hidden="1"/>
    <cellStyle name="Hyperlink 100" xfId="20923" hidden="1"/>
    <cellStyle name="Hyperlink 100" xfId="23061" hidden="1"/>
    <cellStyle name="Hyperlink 100" xfId="23442" hidden="1"/>
    <cellStyle name="Hyperlink 100" xfId="24258" hidden="1"/>
    <cellStyle name="Hyperlink 100" xfId="24704" hidden="1"/>
    <cellStyle name="Hyperlink 100" xfId="25520" hidden="1"/>
    <cellStyle name="Hyperlink 100" xfId="27288" hidden="1"/>
    <cellStyle name="Hyperlink 100" xfId="29426" hidden="1"/>
    <cellStyle name="Hyperlink 100" xfId="31194" hidden="1"/>
    <cellStyle name="Hyperlink 100" xfId="33332" hidden="1"/>
    <cellStyle name="Hyperlink 100" xfId="35147" hidden="1"/>
    <cellStyle name="Hyperlink 100" xfId="37312" hidden="1"/>
    <cellStyle name="Hyperlink 100" xfId="39080" hidden="1"/>
    <cellStyle name="Hyperlink 100" xfId="41218" hidden="1"/>
    <cellStyle name="Hyperlink 100" xfId="41598" hidden="1"/>
    <cellStyle name="Hyperlink 100" xfId="42414" hidden="1"/>
    <cellStyle name="Hyperlink 100" xfId="42860" hidden="1"/>
    <cellStyle name="Hyperlink 100" xfId="43676"/>
    <cellStyle name="Hyperlink 101" xfId="1458" hidden="1"/>
    <cellStyle name="Hyperlink 101" xfId="7210" hidden="1"/>
    <cellStyle name="Hyperlink 101" xfId="11266" hidden="1"/>
    <cellStyle name="Hyperlink 101" xfId="13034" hidden="1"/>
    <cellStyle name="Hyperlink 101" xfId="15172" hidden="1"/>
    <cellStyle name="Hyperlink 101" xfId="16990" hidden="1"/>
    <cellStyle name="Hyperlink 101" xfId="19155" hidden="1"/>
    <cellStyle name="Hyperlink 101" xfId="20924" hidden="1"/>
    <cellStyle name="Hyperlink 101" xfId="23062" hidden="1"/>
    <cellStyle name="Hyperlink 101" xfId="23443" hidden="1"/>
    <cellStyle name="Hyperlink 101" xfId="24259" hidden="1"/>
    <cellStyle name="Hyperlink 101" xfId="24705" hidden="1"/>
    <cellStyle name="Hyperlink 101" xfId="25521" hidden="1"/>
    <cellStyle name="Hyperlink 101" xfId="27289" hidden="1"/>
    <cellStyle name="Hyperlink 101" xfId="29427" hidden="1"/>
    <cellStyle name="Hyperlink 101" xfId="31195" hidden="1"/>
    <cellStyle name="Hyperlink 101" xfId="33333" hidden="1"/>
    <cellStyle name="Hyperlink 101" xfId="35148" hidden="1"/>
    <cellStyle name="Hyperlink 101" xfId="37313" hidden="1"/>
    <cellStyle name="Hyperlink 101" xfId="39081" hidden="1"/>
    <cellStyle name="Hyperlink 101" xfId="41219" hidden="1"/>
    <cellStyle name="Hyperlink 101" xfId="41599" hidden="1"/>
    <cellStyle name="Hyperlink 101" xfId="42415" hidden="1"/>
    <cellStyle name="Hyperlink 101" xfId="42861" hidden="1"/>
    <cellStyle name="Hyperlink 101" xfId="43677"/>
    <cellStyle name="Hyperlink 102" xfId="1817" hidden="1"/>
    <cellStyle name="Hyperlink 102" xfId="7212" hidden="1"/>
    <cellStyle name="Hyperlink 102" xfId="11267" hidden="1"/>
    <cellStyle name="Hyperlink 102" xfId="13035" hidden="1"/>
    <cellStyle name="Hyperlink 102" xfId="15173" hidden="1"/>
    <cellStyle name="Hyperlink 102" xfId="16991" hidden="1"/>
    <cellStyle name="Hyperlink 102" xfId="19156" hidden="1"/>
    <cellStyle name="Hyperlink 102" xfId="20925" hidden="1"/>
    <cellStyle name="Hyperlink 102" xfId="23063" hidden="1"/>
    <cellStyle name="Hyperlink 102" xfId="23444" hidden="1"/>
    <cellStyle name="Hyperlink 102" xfId="24260" hidden="1"/>
    <cellStyle name="Hyperlink 102" xfId="24706" hidden="1"/>
    <cellStyle name="Hyperlink 102" xfId="25522" hidden="1"/>
    <cellStyle name="Hyperlink 102" xfId="27290" hidden="1"/>
    <cellStyle name="Hyperlink 102" xfId="29428" hidden="1"/>
    <cellStyle name="Hyperlink 102" xfId="31196" hidden="1"/>
    <cellStyle name="Hyperlink 102" xfId="33334" hidden="1"/>
    <cellStyle name="Hyperlink 102" xfId="35149" hidden="1"/>
    <cellStyle name="Hyperlink 102" xfId="37314" hidden="1"/>
    <cellStyle name="Hyperlink 102" xfId="39082" hidden="1"/>
    <cellStyle name="Hyperlink 102" xfId="41220" hidden="1"/>
    <cellStyle name="Hyperlink 102" xfId="41600" hidden="1"/>
    <cellStyle name="Hyperlink 102" xfId="42416" hidden="1"/>
    <cellStyle name="Hyperlink 102" xfId="42862" hidden="1"/>
    <cellStyle name="Hyperlink 102" xfId="43678"/>
    <cellStyle name="Hyperlink 103" xfId="1548" hidden="1"/>
    <cellStyle name="Hyperlink 103" xfId="7214" hidden="1"/>
    <cellStyle name="Hyperlink 103" xfId="11268" hidden="1"/>
    <cellStyle name="Hyperlink 103" xfId="13036" hidden="1"/>
    <cellStyle name="Hyperlink 103" xfId="15174" hidden="1"/>
    <cellStyle name="Hyperlink 103" xfId="16992" hidden="1"/>
    <cellStyle name="Hyperlink 103" xfId="19157" hidden="1"/>
    <cellStyle name="Hyperlink 103" xfId="20926" hidden="1"/>
    <cellStyle name="Hyperlink 103" xfId="23064" hidden="1"/>
    <cellStyle name="Hyperlink 103" xfId="23445" hidden="1"/>
    <cellStyle name="Hyperlink 103" xfId="24261" hidden="1"/>
    <cellStyle name="Hyperlink 103" xfId="24707" hidden="1"/>
    <cellStyle name="Hyperlink 103" xfId="25523" hidden="1"/>
    <cellStyle name="Hyperlink 103" xfId="27291" hidden="1"/>
    <cellStyle name="Hyperlink 103" xfId="29429" hidden="1"/>
    <cellStyle name="Hyperlink 103" xfId="31197" hidden="1"/>
    <cellStyle name="Hyperlink 103" xfId="33335" hidden="1"/>
    <cellStyle name="Hyperlink 103" xfId="35150" hidden="1"/>
    <cellStyle name="Hyperlink 103" xfId="37315" hidden="1"/>
    <cellStyle name="Hyperlink 103" xfId="39083" hidden="1"/>
    <cellStyle name="Hyperlink 103" xfId="41221" hidden="1"/>
    <cellStyle name="Hyperlink 103" xfId="41601" hidden="1"/>
    <cellStyle name="Hyperlink 103" xfId="42417" hidden="1"/>
    <cellStyle name="Hyperlink 103" xfId="42863" hidden="1"/>
    <cellStyle name="Hyperlink 103" xfId="43679"/>
    <cellStyle name="Hyperlink 104" xfId="1527" hidden="1"/>
    <cellStyle name="Hyperlink 104" xfId="7216" hidden="1"/>
    <cellStyle name="Hyperlink 104" xfId="11269" hidden="1"/>
    <cellStyle name="Hyperlink 104" xfId="13037" hidden="1"/>
    <cellStyle name="Hyperlink 104" xfId="15175" hidden="1"/>
    <cellStyle name="Hyperlink 104" xfId="16993" hidden="1"/>
    <cellStyle name="Hyperlink 104" xfId="19158" hidden="1"/>
    <cellStyle name="Hyperlink 104" xfId="20927" hidden="1"/>
    <cellStyle name="Hyperlink 104" xfId="23065" hidden="1"/>
    <cellStyle name="Hyperlink 104" xfId="23446" hidden="1"/>
    <cellStyle name="Hyperlink 104" xfId="24262" hidden="1"/>
    <cellStyle name="Hyperlink 104" xfId="24708" hidden="1"/>
    <cellStyle name="Hyperlink 104" xfId="25524" hidden="1"/>
    <cellStyle name="Hyperlink 104" xfId="27292" hidden="1"/>
    <cellStyle name="Hyperlink 104" xfId="29430" hidden="1"/>
    <cellStyle name="Hyperlink 104" xfId="31198" hidden="1"/>
    <cellStyle name="Hyperlink 104" xfId="33336" hidden="1"/>
    <cellStyle name="Hyperlink 104" xfId="35151" hidden="1"/>
    <cellStyle name="Hyperlink 104" xfId="37316" hidden="1"/>
    <cellStyle name="Hyperlink 104" xfId="39084" hidden="1"/>
    <cellStyle name="Hyperlink 104" xfId="41222" hidden="1"/>
    <cellStyle name="Hyperlink 104" xfId="41602" hidden="1"/>
    <cellStyle name="Hyperlink 104" xfId="42418" hidden="1"/>
    <cellStyle name="Hyperlink 104" xfId="42864" hidden="1"/>
    <cellStyle name="Hyperlink 104" xfId="43680"/>
    <cellStyle name="Hyperlink 105" xfId="1510" hidden="1"/>
    <cellStyle name="Hyperlink 105" xfId="7218" hidden="1"/>
    <cellStyle name="Hyperlink 105" xfId="11270" hidden="1"/>
    <cellStyle name="Hyperlink 105" xfId="13038" hidden="1"/>
    <cellStyle name="Hyperlink 105" xfId="15176" hidden="1"/>
    <cellStyle name="Hyperlink 105" xfId="16994" hidden="1"/>
    <cellStyle name="Hyperlink 105" xfId="19159" hidden="1"/>
    <cellStyle name="Hyperlink 105" xfId="20928" hidden="1"/>
    <cellStyle name="Hyperlink 105" xfId="23066" hidden="1"/>
    <cellStyle name="Hyperlink 105" xfId="23447" hidden="1"/>
    <cellStyle name="Hyperlink 105" xfId="24263" hidden="1"/>
    <cellStyle name="Hyperlink 105" xfId="24709" hidden="1"/>
    <cellStyle name="Hyperlink 105" xfId="25525" hidden="1"/>
    <cellStyle name="Hyperlink 105" xfId="27293" hidden="1"/>
    <cellStyle name="Hyperlink 105" xfId="29431" hidden="1"/>
    <cellStyle name="Hyperlink 105" xfId="31199" hidden="1"/>
    <cellStyle name="Hyperlink 105" xfId="33337" hidden="1"/>
    <cellStyle name="Hyperlink 105" xfId="35152" hidden="1"/>
    <cellStyle name="Hyperlink 105" xfId="37317" hidden="1"/>
    <cellStyle name="Hyperlink 105" xfId="39085" hidden="1"/>
    <cellStyle name="Hyperlink 105" xfId="41223" hidden="1"/>
    <cellStyle name="Hyperlink 105" xfId="41603" hidden="1"/>
    <cellStyle name="Hyperlink 105" xfId="42419" hidden="1"/>
    <cellStyle name="Hyperlink 105" xfId="42865" hidden="1"/>
    <cellStyle name="Hyperlink 105" xfId="43681"/>
    <cellStyle name="Hyperlink 106" xfId="1492" hidden="1"/>
    <cellStyle name="Hyperlink 106" xfId="7220" hidden="1"/>
    <cellStyle name="Hyperlink 106" xfId="11271" hidden="1"/>
    <cellStyle name="Hyperlink 106" xfId="13039" hidden="1"/>
    <cellStyle name="Hyperlink 106" xfId="15177" hidden="1"/>
    <cellStyle name="Hyperlink 106" xfId="16995" hidden="1"/>
    <cellStyle name="Hyperlink 106" xfId="19160" hidden="1"/>
    <cellStyle name="Hyperlink 106" xfId="20929" hidden="1"/>
    <cellStyle name="Hyperlink 106" xfId="23067" hidden="1"/>
    <cellStyle name="Hyperlink 106" xfId="23448" hidden="1"/>
    <cellStyle name="Hyperlink 106" xfId="24264" hidden="1"/>
    <cellStyle name="Hyperlink 106" xfId="24710" hidden="1"/>
    <cellStyle name="Hyperlink 106" xfId="25526" hidden="1"/>
    <cellStyle name="Hyperlink 106" xfId="27294" hidden="1"/>
    <cellStyle name="Hyperlink 106" xfId="29432" hidden="1"/>
    <cellStyle name="Hyperlink 106" xfId="31200" hidden="1"/>
    <cellStyle name="Hyperlink 106" xfId="33338" hidden="1"/>
    <cellStyle name="Hyperlink 106" xfId="35153" hidden="1"/>
    <cellStyle name="Hyperlink 106" xfId="37318" hidden="1"/>
    <cellStyle name="Hyperlink 106" xfId="39086" hidden="1"/>
    <cellStyle name="Hyperlink 106" xfId="41224" hidden="1"/>
    <cellStyle name="Hyperlink 106" xfId="41604" hidden="1"/>
    <cellStyle name="Hyperlink 106" xfId="42420" hidden="1"/>
    <cellStyle name="Hyperlink 106" xfId="42866" hidden="1"/>
    <cellStyle name="Hyperlink 106" xfId="43682"/>
    <cellStyle name="Hyperlink 107" xfId="1638" hidden="1"/>
    <cellStyle name="Hyperlink 107" xfId="7222" hidden="1"/>
    <cellStyle name="Hyperlink 107" xfId="11272" hidden="1"/>
    <cellStyle name="Hyperlink 107" xfId="13040" hidden="1"/>
    <cellStyle name="Hyperlink 107" xfId="15178" hidden="1"/>
    <cellStyle name="Hyperlink 107" xfId="16996" hidden="1"/>
    <cellStyle name="Hyperlink 107" xfId="19161" hidden="1"/>
    <cellStyle name="Hyperlink 107" xfId="20930" hidden="1"/>
    <cellStyle name="Hyperlink 107" xfId="23068" hidden="1"/>
    <cellStyle name="Hyperlink 107" xfId="23449" hidden="1"/>
    <cellStyle name="Hyperlink 107" xfId="24265" hidden="1"/>
    <cellStyle name="Hyperlink 107" xfId="24711" hidden="1"/>
    <cellStyle name="Hyperlink 107" xfId="25527" hidden="1"/>
    <cellStyle name="Hyperlink 107" xfId="27295" hidden="1"/>
    <cellStyle name="Hyperlink 107" xfId="29433" hidden="1"/>
    <cellStyle name="Hyperlink 107" xfId="31201" hidden="1"/>
    <cellStyle name="Hyperlink 107" xfId="33339" hidden="1"/>
    <cellStyle name="Hyperlink 107" xfId="35154" hidden="1"/>
    <cellStyle name="Hyperlink 107" xfId="37319" hidden="1"/>
    <cellStyle name="Hyperlink 107" xfId="39087" hidden="1"/>
    <cellStyle name="Hyperlink 107" xfId="41225" hidden="1"/>
    <cellStyle name="Hyperlink 107" xfId="41605" hidden="1"/>
    <cellStyle name="Hyperlink 107" xfId="42421" hidden="1"/>
    <cellStyle name="Hyperlink 107" xfId="42867" hidden="1"/>
    <cellStyle name="Hyperlink 107" xfId="43683"/>
    <cellStyle name="Hyperlink 108" xfId="1988" hidden="1"/>
    <cellStyle name="Hyperlink 108" xfId="7224" hidden="1"/>
    <cellStyle name="Hyperlink 108" xfId="11273" hidden="1"/>
    <cellStyle name="Hyperlink 108" xfId="13041" hidden="1"/>
    <cellStyle name="Hyperlink 108" xfId="15179" hidden="1"/>
    <cellStyle name="Hyperlink 108" xfId="16997" hidden="1"/>
    <cellStyle name="Hyperlink 108" xfId="19162" hidden="1"/>
    <cellStyle name="Hyperlink 108" xfId="20931" hidden="1"/>
    <cellStyle name="Hyperlink 108" xfId="23069" hidden="1"/>
    <cellStyle name="Hyperlink 108" xfId="23450" hidden="1"/>
    <cellStyle name="Hyperlink 108" xfId="24266" hidden="1"/>
    <cellStyle name="Hyperlink 108" xfId="24712" hidden="1"/>
    <cellStyle name="Hyperlink 108" xfId="25528" hidden="1"/>
    <cellStyle name="Hyperlink 108" xfId="27296" hidden="1"/>
    <cellStyle name="Hyperlink 108" xfId="29434" hidden="1"/>
    <cellStyle name="Hyperlink 108" xfId="31202" hidden="1"/>
    <cellStyle name="Hyperlink 108" xfId="33340" hidden="1"/>
    <cellStyle name="Hyperlink 108" xfId="35155" hidden="1"/>
    <cellStyle name="Hyperlink 108" xfId="37320" hidden="1"/>
    <cellStyle name="Hyperlink 108" xfId="39088" hidden="1"/>
    <cellStyle name="Hyperlink 108" xfId="41226" hidden="1"/>
    <cellStyle name="Hyperlink 108" xfId="41606" hidden="1"/>
    <cellStyle name="Hyperlink 108" xfId="42422" hidden="1"/>
    <cellStyle name="Hyperlink 108" xfId="42868" hidden="1"/>
    <cellStyle name="Hyperlink 108" xfId="43684"/>
    <cellStyle name="Hyperlink 109" xfId="2099" hidden="1"/>
    <cellStyle name="Hyperlink 109" xfId="7226" hidden="1"/>
    <cellStyle name="Hyperlink 109" xfId="11274" hidden="1"/>
    <cellStyle name="Hyperlink 109" xfId="13042" hidden="1"/>
    <cellStyle name="Hyperlink 109" xfId="15180" hidden="1"/>
    <cellStyle name="Hyperlink 109" xfId="16998" hidden="1"/>
    <cellStyle name="Hyperlink 109" xfId="19163" hidden="1"/>
    <cellStyle name="Hyperlink 109" xfId="20932" hidden="1"/>
    <cellStyle name="Hyperlink 109" xfId="23070" hidden="1"/>
    <cellStyle name="Hyperlink 109" xfId="23451" hidden="1"/>
    <cellStyle name="Hyperlink 109" xfId="24267" hidden="1"/>
    <cellStyle name="Hyperlink 109" xfId="24713" hidden="1"/>
    <cellStyle name="Hyperlink 109" xfId="25529" hidden="1"/>
    <cellStyle name="Hyperlink 109" xfId="27297" hidden="1"/>
    <cellStyle name="Hyperlink 109" xfId="29435" hidden="1"/>
    <cellStyle name="Hyperlink 109" xfId="31203" hidden="1"/>
    <cellStyle name="Hyperlink 109" xfId="33341" hidden="1"/>
    <cellStyle name="Hyperlink 109" xfId="35156" hidden="1"/>
    <cellStyle name="Hyperlink 109" xfId="37321" hidden="1"/>
    <cellStyle name="Hyperlink 109" xfId="39089" hidden="1"/>
    <cellStyle name="Hyperlink 109" xfId="41227" hidden="1"/>
    <cellStyle name="Hyperlink 109" xfId="41607" hidden="1"/>
    <cellStyle name="Hyperlink 109" xfId="42423" hidden="1"/>
    <cellStyle name="Hyperlink 109" xfId="42869" hidden="1"/>
    <cellStyle name="Hyperlink 109" xfId="43685"/>
    <cellStyle name="Hyperlink 11" xfId="342" hidden="1"/>
    <cellStyle name="Hyperlink 11" xfId="746" hidden="1"/>
    <cellStyle name="Hyperlink 11" xfId="1571" hidden="1"/>
    <cellStyle name="Hyperlink 11" xfId="6660" hidden="1"/>
    <cellStyle name="Hyperlink 11" xfId="9722" hidden="1"/>
    <cellStyle name="Hyperlink 11" xfId="10139" hidden="1"/>
    <cellStyle name="Hyperlink 11" xfId="11207" hidden="1"/>
    <cellStyle name="Hyperlink 11" xfId="11850" hidden="1"/>
    <cellStyle name="Hyperlink 11" xfId="12253" hidden="1"/>
    <cellStyle name="Hyperlink 11" xfId="12975" hidden="1"/>
    <cellStyle name="Hyperlink 11" xfId="13628" hidden="1"/>
    <cellStyle name="Hyperlink 11" xfId="14045" hidden="1"/>
    <cellStyle name="Hyperlink 11" xfId="15113" hidden="1"/>
    <cellStyle name="Hyperlink 11" xfId="15774" hidden="1"/>
    <cellStyle name="Hyperlink 11" xfId="16166" hidden="1"/>
    <cellStyle name="Hyperlink 11" xfId="16929" hidden="1"/>
    <cellStyle name="Hyperlink 11" xfId="17611" hidden="1"/>
    <cellStyle name="Hyperlink 11" xfId="18028" hidden="1"/>
    <cellStyle name="Hyperlink 11" xfId="19096" hidden="1"/>
    <cellStyle name="Hyperlink 11" xfId="19740" hidden="1"/>
    <cellStyle name="Hyperlink 11" xfId="20143" hidden="1"/>
    <cellStyle name="Hyperlink 11" xfId="20865" hidden="1"/>
    <cellStyle name="Hyperlink 11" xfId="21518" hidden="1"/>
    <cellStyle name="Hyperlink 11" xfId="21935" hidden="1"/>
    <cellStyle name="Hyperlink 11" xfId="23003" hidden="1"/>
    <cellStyle name="Hyperlink 11" xfId="16718" hidden="1"/>
    <cellStyle name="Hyperlink 11" xfId="16658" hidden="1"/>
    <cellStyle name="Hyperlink 11" xfId="23384" hidden="1"/>
    <cellStyle name="Hyperlink 11" xfId="23778" hidden="1"/>
    <cellStyle name="Hyperlink 11" xfId="23823" hidden="1"/>
    <cellStyle name="Hyperlink 11" xfId="24200" hidden="1"/>
    <cellStyle name="Hyperlink 11" xfId="24584" hidden="1"/>
    <cellStyle name="Hyperlink 11" xfId="24615" hidden="1"/>
    <cellStyle name="Hyperlink 11" xfId="24646" hidden="1"/>
    <cellStyle name="Hyperlink 11" xfId="25040" hidden="1"/>
    <cellStyle name="Hyperlink 11" xfId="25085" hidden="1"/>
    <cellStyle name="Hyperlink 11" xfId="25462" hidden="1"/>
    <cellStyle name="Hyperlink 11" xfId="26117" hidden="1"/>
    <cellStyle name="Hyperlink 11" xfId="26508" hidden="1"/>
    <cellStyle name="Hyperlink 11" xfId="27230" hidden="1"/>
    <cellStyle name="Hyperlink 11" xfId="27883" hidden="1"/>
    <cellStyle name="Hyperlink 11" xfId="28300" hidden="1"/>
    <cellStyle name="Hyperlink 11" xfId="29368" hidden="1"/>
    <cellStyle name="Hyperlink 11" xfId="30011" hidden="1"/>
    <cellStyle name="Hyperlink 11" xfId="30414" hidden="1"/>
    <cellStyle name="Hyperlink 11" xfId="31136" hidden="1"/>
    <cellStyle name="Hyperlink 11" xfId="31789" hidden="1"/>
    <cellStyle name="Hyperlink 11" xfId="32206" hidden="1"/>
    <cellStyle name="Hyperlink 11" xfId="33274" hidden="1"/>
    <cellStyle name="Hyperlink 11" xfId="33932" hidden="1"/>
    <cellStyle name="Hyperlink 11" xfId="34324" hidden="1"/>
    <cellStyle name="Hyperlink 11" xfId="35087" hidden="1"/>
    <cellStyle name="Hyperlink 11" xfId="35769" hidden="1"/>
    <cellStyle name="Hyperlink 11" xfId="36186" hidden="1"/>
    <cellStyle name="Hyperlink 11" xfId="37254" hidden="1"/>
    <cellStyle name="Hyperlink 11" xfId="37897" hidden="1"/>
    <cellStyle name="Hyperlink 11" xfId="38300" hidden="1"/>
    <cellStyle name="Hyperlink 11" xfId="39022" hidden="1"/>
    <cellStyle name="Hyperlink 11" xfId="39675" hidden="1"/>
    <cellStyle name="Hyperlink 11" xfId="40092" hidden="1"/>
    <cellStyle name="Hyperlink 11" xfId="41160" hidden="1"/>
    <cellStyle name="Hyperlink 11" xfId="34876" hidden="1"/>
    <cellStyle name="Hyperlink 11" xfId="34816" hidden="1"/>
    <cellStyle name="Hyperlink 11" xfId="41540" hidden="1"/>
    <cellStyle name="Hyperlink 11" xfId="41934" hidden="1"/>
    <cellStyle name="Hyperlink 11" xfId="41979" hidden="1"/>
    <cellStyle name="Hyperlink 11" xfId="42356" hidden="1"/>
    <cellStyle name="Hyperlink 11" xfId="42740" hidden="1"/>
    <cellStyle name="Hyperlink 11" xfId="42771" hidden="1"/>
    <cellStyle name="Hyperlink 11" xfId="42802" hidden="1"/>
    <cellStyle name="Hyperlink 11" xfId="43196" hidden="1"/>
    <cellStyle name="Hyperlink 11" xfId="43241" hidden="1"/>
    <cellStyle name="Hyperlink 11" xfId="43618"/>
    <cellStyle name="Hyperlink 110" xfId="2101" hidden="1"/>
    <cellStyle name="Hyperlink 110" xfId="7228" hidden="1"/>
    <cellStyle name="Hyperlink 110" xfId="11275" hidden="1"/>
    <cellStyle name="Hyperlink 110" xfId="13043" hidden="1"/>
    <cellStyle name="Hyperlink 110" xfId="15181" hidden="1"/>
    <cellStyle name="Hyperlink 110" xfId="16999" hidden="1"/>
    <cellStyle name="Hyperlink 110" xfId="19164" hidden="1"/>
    <cellStyle name="Hyperlink 110" xfId="20933" hidden="1"/>
    <cellStyle name="Hyperlink 110" xfId="23071" hidden="1"/>
    <cellStyle name="Hyperlink 110" xfId="23452" hidden="1"/>
    <cellStyle name="Hyperlink 110" xfId="24268" hidden="1"/>
    <cellStyle name="Hyperlink 110" xfId="24714" hidden="1"/>
    <cellStyle name="Hyperlink 110" xfId="25530" hidden="1"/>
    <cellStyle name="Hyperlink 110" xfId="27298" hidden="1"/>
    <cellStyle name="Hyperlink 110" xfId="29436" hidden="1"/>
    <cellStyle name="Hyperlink 110" xfId="31204" hidden="1"/>
    <cellStyle name="Hyperlink 110" xfId="33342" hidden="1"/>
    <cellStyle name="Hyperlink 110" xfId="35157" hidden="1"/>
    <cellStyle name="Hyperlink 110" xfId="37322" hidden="1"/>
    <cellStyle name="Hyperlink 110" xfId="39090" hidden="1"/>
    <cellStyle name="Hyperlink 110" xfId="41228" hidden="1"/>
    <cellStyle name="Hyperlink 110" xfId="41608" hidden="1"/>
    <cellStyle name="Hyperlink 110" xfId="42424" hidden="1"/>
    <cellStyle name="Hyperlink 110" xfId="42870" hidden="1"/>
    <cellStyle name="Hyperlink 110" xfId="43686"/>
    <cellStyle name="Hyperlink 111" xfId="2103" hidden="1"/>
    <cellStyle name="Hyperlink 111" xfId="7230" hidden="1"/>
    <cellStyle name="Hyperlink 111" xfId="11276" hidden="1"/>
    <cellStyle name="Hyperlink 111" xfId="13044" hidden="1"/>
    <cellStyle name="Hyperlink 111" xfId="15182" hidden="1"/>
    <cellStyle name="Hyperlink 111" xfId="17000" hidden="1"/>
    <cellStyle name="Hyperlink 111" xfId="19165" hidden="1"/>
    <cellStyle name="Hyperlink 111" xfId="20934" hidden="1"/>
    <cellStyle name="Hyperlink 111" xfId="23072" hidden="1"/>
    <cellStyle name="Hyperlink 111" xfId="23453" hidden="1"/>
    <cellStyle name="Hyperlink 111" xfId="24269" hidden="1"/>
    <cellStyle name="Hyperlink 111" xfId="24715" hidden="1"/>
    <cellStyle name="Hyperlink 111" xfId="25531" hidden="1"/>
    <cellStyle name="Hyperlink 111" xfId="27299" hidden="1"/>
    <cellStyle name="Hyperlink 111" xfId="29437" hidden="1"/>
    <cellStyle name="Hyperlink 111" xfId="31205" hidden="1"/>
    <cellStyle name="Hyperlink 111" xfId="33343" hidden="1"/>
    <cellStyle name="Hyperlink 111" xfId="35158" hidden="1"/>
    <cellStyle name="Hyperlink 111" xfId="37323" hidden="1"/>
    <cellStyle name="Hyperlink 111" xfId="39091" hidden="1"/>
    <cellStyle name="Hyperlink 111" xfId="41229" hidden="1"/>
    <cellStyle name="Hyperlink 111" xfId="41609" hidden="1"/>
    <cellStyle name="Hyperlink 111" xfId="42425" hidden="1"/>
    <cellStyle name="Hyperlink 111" xfId="42871" hidden="1"/>
    <cellStyle name="Hyperlink 111" xfId="43687"/>
    <cellStyle name="Hyperlink 112" xfId="2105" hidden="1"/>
    <cellStyle name="Hyperlink 112" xfId="7232" hidden="1"/>
    <cellStyle name="Hyperlink 112" xfId="11277" hidden="1"/>
    <cellStyle name="Hyperlink 112" xfId="13045" hidden="1"/>
    <cellStyle name="Hyperlink 112" xfId="15183" hidden="1"/>
    <cellStyle name="Hyperlink 112" xfId="17001" hidden="1"/>
    <cellStyle name="Hyperlink 112" xfId="19166" hidden="1"/>
    <cellStyle name="Hyperlink 112" xfId="20935" hidden="1"/>
    <cellStyle name="Hyperlink 112" xfId="23073" hidden="1"/>
    <cellStyle name="Hyperlink 112" xfId="23454" hidden="1"/>
    <cellStyle name="Hyperlink 112" xfId="24270" hidden="1"/>
    <cellStyle name="Hyperlink 112" xfId="24716" hidden="1"/>
    <cellStyle name="Hyperlink 112" xfId="25532" hidden="1"/>
    <cellStyle name="Hyperlink 112" xfId="27300" hidden="1"/>
    <cellStyle name="Hyperlink 112" xfId="29438" hidden="1"/>
    <cellStyle name="Hyperlink 112" xfId="31206" hidden="1"/>
    <cellStyle name="Hyperlink 112" xfId="33344" hidden="1"/>
    <cellStyle name="Hyperlink 112" xfId="35159" hidden="1"/>
    <cellStyle name="Hyperlink 112" xfId="37324" hidden="1"/>
    <cellStyle name="Hyperlink 112" xfId="39092" hidden="1"/>
    <cellStyle name="Hyperlink 112" xfId="41230" hidden="1"/>
    <cellStyle name="Hyperlink 112" xfId="41610" hidden="1"/>
    <cellStyle name="Hyperlink 112" xfId="42426" hidden="1"/>
    <cellStyle name="Hyperlink 112" xfId="42872" hidden="1"/>
    <cellStyle name="Hyperlink 112" xfId="43688"/>
    <cellStyle name="Hyperlink 113" xfId="2107" hidden="1"/>
    <cellStyle name="Hyperlink 113" xfId="7234" hidden="1"/>
    <cellStyle name="Hyperlink 113" xfId="11278" hidden="1"/>
    <cellStyle name="Hyperlink 113" xfId="13046" hidden="1"/>
    <cellStyle name="Hyperlink 113" xfId="15184" hidden="1"/>
    <cellStyle name="Hyperlink 113" xfId="17002" hidden="1"/>
    <cellStyle name="Hyperlink 113" xfId="19167" hidden="1"/>
    <cellStyle name="Hyperlink 113" xfId="20936" hidden="1"/>
    <cellStyle name="Hyperlink 113" xfId="23074" hidden="1"/>
    <cellStyle name="Hyperlink 113" xfId="23455" hidden="1"/>
    <cellStyle name="Hyperlink 113" xfId="24271" hidden="1"/>
    <cellStyle name="Hyperlink 113" xfId="24717" hidden="1"/>
    <cellStyle name="Hyperlink 113" xfId="25533" hidden="1"/>
    <cellStyle name="Hyperlink 113" xfId="27301" hidden="1"/>
    <cellStyle name="Hyperlink 113" xfId="29439" hidden="1"/>
    <cellStyle name="Hyperlink 113" xfId="31207" hidden="1"/>
    <cellStyle name="Hyperlink 113" xfId="33345" hidden="1"/>
    <cellStyle name="Hyperlink 113" xfId="35160" hidden="1"/>
    <cellStyle name="Hyperlink 113" xfId="37325" hidden="1"/>
    <cellStyle name="Hyperlink 113" xfId="39093" hidden="1"/>
    <cellStyle name="Hyperlink 113" xfId="41231" hidden="1"/>
    <cellStyle name="Hyperlink 113" xfId="41611" hidden="1"/>
    <cellStyle name="Hyperlink 113" xfId="42427" hidden="1"/>
    <cellStyle name="Hyperlink 113" xfId="42873" hidden="1"/>
    <cellStyle name="Hyperlink 113" xfId="43689"/>
    <cellStyle name="Hyperlink 114" xfId="2109" hidden="1"/>
    <cellStyle name="Hyperlink 114" xfId="7236" hidden="1"/>
    <cellStyle name="Hyperlink 114" xfId="11279" hidden="1"/>
    <cellStyle name="Hyperlink 114" xfId="13047" hidden="1"/>
    <cellStyle name="Hyperlink 114" xfId="15185" hidden="1"/>
    <cellStyle name="Hyperlink 114" xfId="17003" hidden="1"/>
    <cellStyle name="Hyperlink 114" xfId="19168" hidden="1"/>
    <cellStyle name="Hyperlink 114" xfId="20937" hidden="1"/>
    <cellStyle name="Hyperlink 114" xfId="23075" hidden="1"/>
    <cellStyle name="Hyperlink 114" xfId="23456" hidden="1"/>
    <cellStyle name="Hyperlink 114" xfId="24272" hidden="1"/>
    <cellStyle name="Hyperlink 114" xfId="24718" hidden="1"/>
    <cellStyle name="Hyperlink 114" xfId="25534" hidden="1"/>
    <cellStyle name="Hyperlink 114" xfId="27302" hidden="1"/>
    <cellStyle name="Hyperlink 114" xfId="29440" hidden="1"/>
    <cellStyle name="Hyperlink 114" xfId="31208" hidden="1"/>
    <cellStyle name="Hyperlink 114" xfId="33346" hidden="1"/>
    <cellStyle name="Hyperlink 114" xfId="35161" hidden="1"/>
    <cellStyle name="Hyperlink 114" xfId="37326" hidden="1"/>
    <cellStyle name="Hyperlink 114" xfId="39094" hidden="1"/>
    <cellStyle name="Hyperlink 114" xfId="41232" hidden="1"/>
    <cellStyle name="Hyperlink 114" xfId="41612" hidden="1"/>
    <cellStyle name="Hyperlink 114" xfId="42428" hidden="1"/>
    <cellStyle name="Hyperlink 114" xfId="42874" hidden="1"/>
    <cellStyle name="Hyperlink 114" xfId="43690"/>
    <cellStyle name="Hyperlink 115" xfId="2111" hidden="1"/>
    <cellStyle name="Hyperlink 115" xfId="7239" hidden="1"/>
    <cellStyle name="Hyperlink 115" xfId="11280" hidden="1"/>
    <cellStyle name="Hyperlink 115" xfId="13048" hidden="1"/>
    <cellStyle name="Hyperlink 115" xfId="15186" hidden="1"/>
    <cellStyle name="Hyperlink 115" xfId="17004" hidden="1"/>
    <cellStyle name="Hyperlink 115" xfId="19169" hidden="1"/>
    <cellStyle name="Hyperlink 115" xfId="20938" hidden="1"/>
    <cellStyle name="Hyperlink 115" xfId="23076" hidden="1"/>
    <cellStyle name="Hyperlink 115" xfId="23457" hidden="1"/>
    <cellStyle name="Hyperlink 115" xfId="24273" hidden="1"/>
    <cellStyle name="Hyperlink 115" xfId="24719" hidden="1"/>
    <cellStyle name="Hyperlink 115" xfId="25535" hidden="1"/>
    <cellStyle name="Hyperlink 115" xfId="27303" hidden="1"/>
    <cellStyle name="Hyperlink 115" xfId="29441" hidden="1"/>
    <cellStyle name="Hyperlink 115" xfId="31209" hidden="1"/>
    <cellStyle name="Hyperlink 115" xfId="33347" hidden="1"/>
    <cellStyle name="Hyperlink 115" xfId="35162" hidden="1"/>
    <cellStyle name="Hyperlink 115" xfId="37327" hidden="1"/>
    <cellStyle name="Hyperlink 115" xfId="39095" hidden="1"/>
    <cellStyle name="Hyperlink 115" xfId="41233" hidden="1"/>
    <cellStyle name="Hyperlink 115" xfId="41613" hidden="1"/>
    <cellStyle name="Hyperlink 115" xfId="42429" hidden="1"/>
    <cellStyle name="Hyperlink 115" xfId="42875" hidden="1"/>
    <cellStyle name="Hyperlink 115" xfId="43691"/>
    <cellStyle name="Hyperlink 116" xfId="2113" hidden="1"/>
    <cellStyle name="Hyperlink 116" xfId="7241" hidden="1"/>
    <cellStyle name="Hyperlink 116" xfId="11281" hidden="1"/>
    <cellStyle name="Hyperlink 116" xfId="13049" hidden="1"/>
    <cellStyle name="Hyperlink 116" xfId="15187" hidden="1"/>
    <cellStyle name="Hyperlink 116" xfId="17005" hidden="1"/>
    <cellStyle name="Hyperlink 116" xfId="19170" hidden="1"/>
    <cellStyle name="Hyperlink 116" xfId="20939" hidden="1"/>
    <cellStyle name="Hyperlink 116" xfId="23077" hidden="1"/>
    <cellStyle name="Hyperlink 116" xfId="23458" hidden="1"/>
    <cellStyle name="Hyperlink 116" xfId="24274" hidden="1"/>
    <cellStyle name="Hyperlink 116" xfId="24720" hidden="1"/>
    <cellStyle name="Hyperlink 116" xfId="25536" hidden="1"/>
    <cellStyle name="Hyperlink 116" xfId="27304" hidden="1"/>
    <cellStyle name="Hyperlink 116" xfId="29442" hidden="1"/>
    <cellStyle name="Hyperlink 116" xfId="31210" hidden="1"/>
    <cellStyle name="Hyperlink 116" xfId="33348" hidden="1"/>
    <cellStyle name="Hyperlink 116" xfId="35163" hidden="1"/>
    <cellStyle name="Hyperlink 116" xfId="37328" hidden="1"/>
    <cellStyle name="Hyperlink 116" xfId="39096" hidden="1"/>
    <cellStyle name="Hyperlink 116" xfId="41234" hidden="1"/>
    <cellStyle name="Hyperlink 116" xfId="41614" hidden="1"/>
    <cellStyle name="Hyperlink 116" xfId="42430" hidden="1"/>
    <cellStyle name="Hyperlink 116" xfId="42876" hidden="1"/>
    <cellStyle name="Hyperlink 116" xfId="43692"/>
    <cellStyle name="Hyperlink 117" xfId="2115" hidden="1"/>
    <cellStyle name="Hyperlink 117" xfId="7243" hidden="1"/>
    <cellStyle name="Hyperlink 117" xfId="11282" hidden="1"/>
    <cellStyle name="Hyperlink 117" xfId="13050" hidden="1"/>
    <cellStyle name="Hyperlink 117" xfId="15188" hidden="1"/>
    <cellStyle name="Hyperlink 117" xfId="17006" hidden="1"/>
    <cellStyle name="Hyperlink 117" xfId="19171" hidden="1"/>
    <cellStyle name="Hyperlink 117" xfId="20940" hidden="1"/>
    <cellStyle name="Hyperlink 117" xfId="23078" hidden="1"/>
    <cellStyle name="Hyperlink 117" xfId="23459" hidden="1"/>
    <cellStyle name="Hyperlink 117" xfId="24275" hidden="1"/>
    <cellStyle name="Hyperlink 117" xfId="24721" hidden="1"/>
    <cellStyle name="Hyperlink 117" xfId="25537" hidden="1"/>
    <cellStyle name="Hyperlink 117" xfId="27305" hidden="1"/>
    <cellStyle name="Hyperlink 117" xfId="29443" hidden="1"/>
    <cellStyle name="Hyperlink 117" xfId="31211" hidden="1"/>
    <cellStyle name="Hyperlink 117" xfId="33349" hidden="1"/>
    <cellStyle name="Hyperlink 117" xfId="35164" hidden="1"/>
    <cellStyle name="Hyperlink 117" xfId="37329" hidden="1"/>
    <cellStyle name="Hyperlink 117" xfId="39097" hidden="1"/>
    <cellStyle name="Hyperlink 117" xfId="41235" hidden="1"/>
    <cellStyle name="Hyperlink 117" xfId="41615" hidden="1"/>
    <cellStyle name="Hyperlink 117" xfId="42431" hidden="1"/>
    <cellStyle name="Hyperlink 117" xfId="42877" hidden="1"/>
    <cellStyle name="Hyperlink 117" xfId="43693"/>
    <cellStyle name="Hyperlink 118" xfId="2117" hidden="1"/>
    <cellStyle name="Hyperlink 118" xfId="7245" hidden="1"/>
    <cellStyle name="Hyperlink 118" xfId="11283" hidden="1"/>
    <cellStyle name="Hyperlink 118" xfId="13051" hidden="1"/>
    <cellStyle name="Hyperlink 118" xfId="15189" hidden="1"/>
    <cellStyle name="Hyperlink 118" xfId="17007" hidden="1"/>
    <cellStyle name="Hyperlink 118" xfId="19172" hidden="1"/>
    <cellStyle name="Hyperlink 118" xfId="20941" hidden="1"/>
    <cellStyle name="Hyperlink 118" xfId="23079" hidden="1"/>
    <cellStyle name="Hyperlink 118" xfId="23460" hidden="1"/>
    <cellStyle name="Hyperlink 118" xfId="24276" hidden="1"/>
    <cellStyle name="Hyperlink 118" xfId="24722" hidden="1"/>
    <cellStyle name="Hyperlink 118" xfId="25538" hidden="1"/>
    <cellStyle name="Hyperlink 118" xfId="27306" hidden="1"/>
    <cellStyle name="Hyperlink 118" xfId="29444" hidden="1"/>
    <cellStyle name="Hyperlink 118" xfId="31212" hidden="1"/>
    <cellStyle name="Hyperlink 118" xfId="33350" hidden="1"/>
    <cellStyle name="Hyperlink 118" xfId="35165" hidden="1"/>
    <cellStyle name="Hyperlink 118" xfId="37330" hidden="1"/>
    <cellStyle name="Hyperlink 118" xfId="39098" hidden="1"/>
    <cellStyle name="Hyperlink 118" xfId="41236" hidden="1"/>
    <cellStyle name="Hyperlink 118" xfId="41616" hidden="1"/>
    <cellStyle name="Hyperlink 118" xfId="42432" hidden="1"/>
    <cellStyle name="Hyperlink 118" xfId="42878" hidden="1"/>
    <cellStyle name="Hyperlink 118" xfId="43694"/>
    <cellStyle name="Hyperlink 119" xfId="2119" hidden="1"/>
    <cellStyle name="Hyperlink 119" xfId="7247" hidden="1"/>
    <cellStyle name="Hyperlink 119" xfId="11284" hidden="1"/>
    <cellStyle name="Hyperlink 119" xfId="13052" hidden="1"/>
    <cellStyle name="Hyperlink 119" xfId="15190" hidden="1"/>
    <cellStyle name="Hyperlink 119" xfId="17008" hidden="1"/>
    <cellStyle name="Hyperlink 119" xfId="19173" hidden="1"/>
    <cellStyle name="Hyperlink 119" xfId="20942" hidden="1"/>
    <cellStyle name="Hyperlink 119" xfId="23080" hidden="1"/>
    <cellStyle name="Hyperlink 119" xfId="23461" hidden="1"/>
    <cellStyle name="Hyperlink 119" xfId="24277" hidden="1"/>
    <cellStyle name="Hyperlink 119" xfId="24723" hidden="1"/>
    <cellStyle name="Hyperlink 119" xfId="25539" hidden="1"/>
    <cellStyle name="Hyperlink 119" xfId="27307" hidden="1"/>
    <cellStyle name="Hyperlink 119" xfId="29445" hidden="1"/>
    <cellStyle name="Hyperlink 119" xfId="31213" hidden="1"/>
    <cellStyle name="Hyperlink 119" xfId="33351" hidden="1"/>
    <cellStyle name="Hyperlink 119" xfId="35166" hidden="1"/>
    <cellStyle name="Hyperlink 119" xfId="37331" hidden="1"/>
    <cellStyle name="Hyperlink 119" xfId="39099" hidden="1"/>
    <cellStyle name="Hyperlink 119" xfId="41237" hidden="1"/>
    <cellStyle name="Hyperlink 119" xfId="41617" hidden="1"/>
    <cellStyle name="Hyperlink 119" xfId="42433" hidden="1"/>
    <cellStyle name="Hyperlink 119" xfId="42879" hidden="1"/>
    <cellStyle name="Hyperlink 119" xfId="43695"/>
    <cellStyle name="Hyperlink 12" xfId="344" hidden="1"/>
    <cellStyle name="Hyperlink 12" xfId="748" hidden="1"/>
    <cellStyle name="Hyperlink 12" xfId="1573" hidden="1"/>
    <cellStyle name="Hyperlink 12" xfId="6662" hidden="1"/>
    <cellStyle name="Hyperlink 12" xfId="9723" hidden="1"/>
    <cellStyle name="Hyperlink 12" xfId="10140" hidden="1"/>
    <cellStyle name="Hyperlink 12" xfId="11208" hidden="1"/>
    <cellStyle name="Hyperlink 12" xfId="11851" hidden="1"/>
    <cellStyle name="Hyperlink 12" xfId="12254" hidden="1"/>
    <cellStyle name="Hyperlink 12" xfId="12976" hidden="1"/>
    <cellStyle name="Hyperlink 12" xfId="13629" hidden="1"/>
    <cellStyle name="Hyperlink 12" xfId="14046" hidden="1"/>
    <cellStyle name="Hyperlink 12" xfId="15114" hidden="1"/>
    <cellStyle name="Hyperlink 12" xfId="15775" hidden="1"/>
    <cellStyle name="Hyperlink 12" xfId="16167" hidden="1"/>
    <cellStyle name="Hyperlink 12" xfId="16930" hidden="1"/>
    <cellStyle name="Hyperlink 12" xfId="17612" hidden="1"/>
    <cellStyle name="Hyperlink 12" xfId="18029" hidden="1"/>
    <cellStyle name="Hyperlink 12" xfId="19097" hidden="1"/>
    <cellStyle name="Hyperlink 12" xfId="19741" hidden="1"/>
    <cellStyle name="Hyperlink 12" xfId="20144" hidden="1"/>
    <cellStyle name="Hyperlink 12" xfId="20866" hidden="1"/>
    <cellStyle name="Hyperlink 12" xfId="21519" hidden="1"/>
    <cellStyle name="Hyperlink 12" xfId="21936" hidden="1"/>
    <cellStyle name="Hyperlink 12" xfId="23004" hidden="1"/>
    <cellStyle name="Hyperlink 12" xfId="16242" hidden="1"/>
    <cellStyle name="Hyperlink 12" xfId="17226" hidden="1"/>
    <cellStyle name="Hyperlink 12" xfId="23385" hidden="1"/>
    <cellStyle name="Hyperlink 12" xfId="23779" hidden="1"/>
    <cellStyle name="Hyperlink 12" xfId="23824" hidden="1"/>
    <cellStyle name="Hyperlink 12" xfId="24201" hidden="1"/>
    <cellStyle name="Hyperlink 12" xfId="24585" hidden="1"/>
    <cellStyle name="Hyperlink 12" xfId="24616" hidden="1"/>
    <cellStyle name="Hyperlink 12" xfId="24647" hidden="1"/>
    <cellStyle name="Hyperlink 12" xfId="25041" hidden="1"/>
    <cellStyle name="Hyperlink 12" xfId="25086" hidden="1"/>
    <cellStyle name="Hyperlink 12" xfId="25463" hidden="1"/>
    <cellStyle name="Hyperlink 12" xfId="26118" hidden="1"/>
    <cellStyle name="Hyperlink 12" xfId="26509" hidden="1"/>
    <cellStyle name="Hyperlink 12" xfId="27231" hidden="1"/>
    <cellStyle name="Hyperlink 12" xfId="27884" hidden="1"/>
    <cellStyle name="Hyperlink 12" xfId="28301" hidden="1"/>
    <cellStyle name="Hyperlink 12" xfId="29369" hidden="1"/>
    <cellStyle name="Hyperlink 12" xfId="30012" hidden="1"/>
    <cellStyle name="Hyperlink 12" xfId="30415" hidden="1"/>
    <cellStyle name="Hyperlink 12" xfId="31137" hidden="1"/>
    <cellStyle name="Hyperlink 12" xfId="31790" hidden="1"/>
    <cellStyle name="Hyperlink 12" xfId="32207" hidden="1"/>
    <cellStyle name="Hyperlink 12" xfId="33275" hidden="1"/>
    <cellStyle name="Hyperlink 12" xfId="33933" hidden="1"/>
    <cellStyle name="Hyperlink 12" xfId="34325" hidden="1"/>
    <cellStyle name="Hyperlink 12" xfId="35088" hidden="1"/>
    <cellStyle name="Hyperlink 12" xfId="35770" hidden="1"/>
    <cellStyle name="Hyperlink 12" xfId="36187" hidden="1"/>
    <cellStyle name="Hyperlink 12" xfId="37255" hidden="1"/>
    <cellStyle name="Hyperlink 12" xfId="37898" hidden="1"/>
    <cellStyle name="Hyperlink 12" xfId="38301" hidden="1"/>
    <cellStyle name="Hyperlink 12" xfId="39023" hidden="1"/>
    <cellStyle name="Hyperlink 12" xfId="39676" hidden="1"/>
    <cellStyle name="Hyperlink 12" xfId="40093" hidden="1"/>
    <cellStyle name="Hyperlink 12" xfId="41161" hidden="1"/>
    <cellStyle name="Hyperlink 12" xfId="34400" hidden="1"/>
    <cellStyle name="Hyperlink 12" xfId="35384" hidden="1"/>
    <cellStyle name="Hyperlink 12" xfId="41541" hidden="1"/>
    <cellStyle name="Hyperlink 12" xfId="41935" hidden="1"/>
    <cellStyle name="Hyperlink 12" xfId="41980" hidden="1"/>
    <cellStyle name="Hyperlink 12" xfId="42357" hidden="1"/>
    <cellStyle name="Hyperlink 12" xfId="42741" hidden="1"/>
    <cellStyle name="Hyperlink 12" xfId="42772" hidden="1"/>
    <cellStyle name="Hyperlink 12" xfId="42803" hidden="1"/>
    <cellStyle name="Hyperlink 12" xfId="43197" hidden="1"/>
    <cellStyle name="Hyperlink 12" xfId="43242" hidden="1"/>
    <cellStyle name="Hyperlink 12" xfId="43619"/>
    <cellStyle name="Hyperlink 120" xfId="2121" hidden="1"/>
    <cellStyle name="Hyperlink 120" xfId="7249" hidden="1"/>
    <cellStyle name="Hyperlink 120" xfId="11285" hidden="1"/>
    <cellStyle name="Hyperlink 120" xfId="13053" hidden="1"/>
    <cellStyle name="Hyperlink 120" xfId="15191" hidden="1"/>
    <cellStyle name="Hyperlink 120" xfId="17009" hidden="1"/>
    <cellStyle name="Hyperlink 120" xfId="19174" hidden="1"/>
    <cellStyle name="Hyperlink 120" xfId="20943" hidden="1"/>
    <cellStyle name="Hyperlink 120" xfId="23081" hidden="1"/>
    <cellStyle name="Hyperlink 120" xfId="23462" hidden="1"/>
    <cellStyle name="Hyperlink 120" xfId="24278" hidden="1"/>
    <cellStyle name="Hyperlink 120" xfId="24724" hidden="1"/>
    <cellStyle name="Hyperlink 120" xfId="25540" hidden="1"/>
    <cellStyle name="Hyperlink 120" xfId="27308" hidden="1"/>
    <cellStyle name="Hyperlink 120" xfId="29446" hidden="1"/>
    <cellStyle name="Hyperlink 120" xfId="31214" hidden="1"/>
    <cellStyle name="Hyperlink 120" xfId="33352" hidden="1"/>
    <cellStyle name="Hyperlink 120" xfId="35167" hidden="1"/>
    <cellStyle name="Hyperlink 120" xfId="37332" hidden="1"/>
    <cellStyle name="Hyperlink 120" xfId="39100" hidden="1"/>
    <cellStyle name="Hyperlink 120" xfId="41238" hidden="1"/>
    <cellStyle name="Hyperlink 120" xfId="41618" hidden="1"/>
    <cellStyle name="Hyperlink 120" xfId="42434" hidden="1"/>
    <cellStyle name="Hyperlink 120" xfId="42880" hidden="1"/>
    <cellStyle name="Hyperlink 120" xfId="43696"/>
    <cellStyle name="Hyperlink 121" xfId="2123" hidden="1"/>
    <cellStyle name="Hyperlink 121" xfId="7251" hidden="1"/>
    <cellStyle name="Hyperlink 121" xfId="11286" hidden="1"/>
    <cellStyle name="Hyperlink 121" xfId="13054" hidden="1"/>
    <cellStyle name="Hyperlink 121" xfId="15192" hidden="1"/>
    <cellStyle name="Hyperlink 121" xfId="17010" hidden="1"/>
    <cellStyle name="Hyperlink 121" xfId="19175" hidden="1"/>
    <cellStyle name="Hyperlink 121" xfId="20944" hidden="1"/>
    <cellStyle name="Hyperlink 121" xfId="23082" hidden="1"/>
    <cellStyle name="Hyperlink 121" xfId="23463" hidden="1"/>
    <cellStyle name="Hyperlink 121" xfId="24279" hidden="1"/>
    <cellStyle name="Hyperlink 121" xfId="24725" hidden="1"/>
    <cellStyle name="Hyperlink 121" xfId="25541" hidden="1"/>
    <cellStyle name="Hyperlink 121" xfId="27309" hidden="1"/>
    <cellStyle name="Hyperlink 121" xfId="29447" hidden="1"/>
    <cellStyle name="Hyperlink 121" xfId="31215" hidden="1"/>
    <cellStyle name="Hyperlink 121" xfId="33353" hidden="1"/>
    <cellStyle name="Hyperlink 121" xfId="35168" hidden="1"/>
    <cellStyle name="Hyperlink 121" xfId="37333" hidden="1"/>
    <cellStyle name="Hyperlink 121" xfId="39101" hidden="1"/>
    <cellStyle name="Hyperlink 121" xfId="41239" hidden="1"/>
    <cellStyle name="Hyperlink 121" xfId="41619" hidden="1"/>
    <cellStyle name="Hyperlink 121" xfId="42435" hidden="1"/>
    <cellStyle name="Hyperlink 121" xfId="42881" hidden="1"/>
    <cellStyle name="Hyperlink 121" xfId="43697"/>
    <cellStyle name="Hyperlink 122" xfId="2125" hidden="1"/>
    <cellStyle name="Hyperlink 122" xfId="7253" hidden="1"/>
    <cellStyle name="Hyperlink 122" xfId="11287" hidden="1"/>
    <cellStyle name="Hyperlink 122" xfId="13055" hidden="1"/>
    <cellStyle name="Hyperlink 122" xfId="15193" hidden="1"/>
    <cellStyle name="Hyperlink 122" xfId="17011" hidden="1"/>
    <cellStyle name="Hyperlink 122" xfId="19176" hidden="1"/>
    <cellStyle name="Hyperlink 122" xfId="20945" hidden="1"/>
    <cellStyle name="Hyperlink 122" xfId="23083" hidden="1"/>
    <cellStyle name="Hyperlink 122" xfId="23464" hidden="1"/>
    <cellStyle name="Hyperlink 122" xfId="24280" hidden="1"/>
    <cellStyle name="Hyperlink 122" xfId="24726" hidden="1"/>
    <cellStyle name="Hyperlink 122" xfId="25542" hidden="1"/>
    <cellStyle name="Hyperlink 122" xfId="27310" hidden="1"/>
    <cellStyle name="Hyperlink 122" xfId="29448" hidden="1"/>
    <cellStyle name="Hyperlink 122" xfId="31216" hidden="1"/>
    <cellStyle name="Hyperlink 122" xfId="33354" hidden="1"/>
    <cellStyle name="Hyperlink 122" xfId="35169" hidden="1"/>
    <cellStyle name="Hyperlink 122" xfId="37334" hidden="1"/>
    <cellStyle name="Hyperlink 122" xfId="39102" hidden="1"/>
    <cellStyle name="Hyperlink 122" xfId="41240" hidden="1"/>
    <cellStyle name="Hyperlink 122" xfId="41620" hidden="1"/>
    <cellStyle name="Hyperlink 122" xfId="42436" hidden="1"/>
    <cellStyle name="Hyperlink 122" xfId="42882" hidden="1"/>
    <cellStyle name="Hyperlink 122" xfId="43698"/>
    <cellStyle name="Hyperlink 123" xfId="2127" hidden="1"/>
    <cellStyle name="Hyperlink 123" xfId="7255" hidden="1"/>
    <cellStyle name="Hyperlink 123" xfId="11288" hidden="1"/>
    <cellStyle name="Hyperlink 123" xfId="13056" hidden="1"/>
    <cellStyle name="Hyperlink 123" xfId="15194" hidden="1"/>
    <cellStyle name="Hyperlink 123" xfId="17012" hidden="1"/>
    <cellStyle name="Hyperlink 123" xfId="19177" hidden="1"/>
    <cellStyle name="Hyperlink 123" xfId="20946" hidden="1"/>
    <cellStyle name="Hyperlink 123" xfId="23084" hidden="1"/>
    <cellStyle name="Hyperlink 123" xfId="23465" hidden="1"/>
    <cellStyle name="Hyperlink 123" xfId="24281" hidden="1"/>
    <cellStyle name="Hyperlink 123" xfId="24727" hidden="1"/>
    <cellStyle name="Hyperlink 123" xfId="25543" hidden="1"/>
    <cellStyle name="Hyperlink 123" xfId="27311" hidden="1"/>
    <cellStyle name="Hyperlink 123" xfId="29449" hidden="1"/>
    <cellStyle name="Hyperlink 123" xfId="31217" hidden="1"/>
    <cellStyle name="Hyperlink 123" xfId="33355" hidden="1"/>
    <cellStyle name="Hyperlink 123" xfId="35170" hidden="1"/>
    <cellStyle name="Hyperlink 123" xfId="37335" hidden="1"/>
    <cellStyle name="Hyperlink 123" xfId="39103" hidden="1"/>
    <cellStyle name="Hyperlink 123" xfId="41241" hidden="1"/>
    <cellStyle name="Hyperlink 123" xfId="41621" hidden="1"/>
    <cellStyle name="Hyperlink 123" xfId="42437" hidden="1"/>
    <cellStyle name="Hyperlink 123" xfId="42883" hidden="1"/>
    <cellStyle name="Hyperlink 123" xfId="43699"/>
    <cellStyle name="Hyperlink 124" xfId="2129" hidden="1"/>
    <cellStyle name="Hyperlink 124" xfId="7257" hidden="1"/>
    <cellStyle name="Hyperlink 124" xfId="11289" hidden="1"/>
    <cellStyle name="Hyperlink 124" xfId="13057" hidden="1"/>
    <cellStyle name="Hyperlink 124" xfId="15195" hidden="1"/>
    <cellStyle name="Hyperlink 124" xfId="17013" hidden="1"/>
    <cellStyle name="Hyperlink 124" xfId="19178" hidden="1"/>
    <cellStyle name="Hyperlink 124" xfId="20947" hidden="1"/>
    <cellStyle name="Hyperlink 124" xfId="23085" hidden="1"/>
    <cellStyle name="Hyperlink 124" xfId="23466" hidden="1"/>
    <cellStyle name="Hyperlink 124" xfId="24282" hidden="1"/>
    <cellStyle name="Hyperlink 124" xfId="24728" hidden="1"/>
    <cellStyle name="Hyperlink 124" xfId="25544" hidden="1"/>
    <cellStyle name="Hyperlink 124" xfId="27312" hidden="1"/>
    <cellStyle name="Hyperlink 124" xfId="29450" hidden="1"/>
    <cellStyle name="Hyperlink 124" xfId="31218" hidden="1"/>
    <cellStyle name="Hyperlink 124" xfId="33356" hidden="1"/>
    <cellStyle name="Hyperlink 124" xfId="35171" hidden="1"/>
    <cellStyle name="Hyperlink 124" xfId="37336" hidden="1"/>
    <cellStyle name="Hyperlink 124" xfId="39104" hidden="1"/>
    <cellStyle name="Hyperlink 124" xfId="41242" hidden="1"/>
    <cellStyle name="Hyperlink 124" xfId="41622" hidden="1"/>
    <cellStyle name="Hyperlink 124" xfId="42438" hidden="1"/>
    <cellStyle name="Hyperlink 124" xfId="42884" hidden="1"/>
    <cellStyle name="Hyperlink 124" xfId="43700"/>
    <cellStyle name="Hyperlink 125" xfId="2131" hidden="1"/>
    <cellStyle name="Hyperlink 125" xfId="7259" hidden="1"/>
    <cellStyle name="Hyperlink 125" xfId="11290" hidden="1"/>
    <cellStyle name="Hyperlink 125" xfId="13058" hidden="1"/>
    <cellStyle name="Hyperlink 125" xfId="15196" hidden="1"/>
    <cellStyle name="Hyperlink 125" xfId="17014" hidden="1"/>
    <cellStyle name="Hyperlink 125" xfId="19179" hidden="1"/>
    <cellStyle name="Hyperlink 125" xfId="20948" hidden="1"/>
    <cellStyle name="Hyperlink 125" xfId="23086" hidden="1"/>
    <cellStyle name="Hyperlink 125" xfId="23467" hidden="1"/>
    <cellStyle name="Hyperlink 125" xfId="24283" hidden="1"/>
    <cellStyle name="Hyperlink 125" xfId="24729" hidden="1"/>
    <cellStyle name="Hyperlink 125" xfId="25545" hidden="1"/>
    <cellStyle name="Hyperlink 125" xfId="27313" hidden="1"/>
    <cellStyle name="Hyperlink 125" xfId="29451" hidden="1"/>
    <cellStyle name="Hyperlink 125" xfId="31219" hidden="1"/>
    <cellStyle name="Hyperlink 125" xfId="33357" hidden="1"/>
    <cellStyle name="Hyperlink 125" xfId="35172" hidden="1"/>
    <cellStyle name="Hyperlink 125" xfId="37337" hidden="1"/>
    <cellStyle name="Hyperlink 125" xfId="39105" hidden="1"/>
    <cellStyle name="Hyperlink 125" xfId="41243" hidden="1"/>
    <cellStyle name="Hyperlink 125" xfId="41623" hidden="1"/>
    <cellStyle name="Hyperlink 125" xfId="42439" hidden="1"/>
    <cellStyle name="Hyperlink 125" xfId="42885" hidden="1"/>
    <cellStyle name="Hyperlink 125" xfId="43701"/>
    <cellStyle name="Hyperlink 126" xfId="2133" hidden="1"/>
    <cellStyle name="Hyperlink 126" xfId="7261" hidden="1"/>
    <cellStyle name="Hyperlink 126" xfId="11291" hidden="1"/>
    <cellStyle name="Hyperlink 126" xfId="13059" hidden="1"/>
    <cellStyle name="Hyperlink 126" xfId="15197" hidden="1"/>
    <cellStyle name="Hyperlink 126" xfId="17015" hidden="1"/>
    <cellStyle name="Hyperlink 126" xfId="19180" hidden="1"/>
    <cellStyle name="Hyperlink 126" xfId="20949" hidden="1"/>
    <cellStyle name="Hyperlink 126" xfId="23087" hidden="1"/>
    <cellStyle name="Hyperlink 126" xfId="23468" hidden="1"/>
    <cellStyle name="Hyperlink 126" xfId="24284" hidden="1"/>
    <cellStyle name="Hyperlink 126" xfId="24730" hidden="1"/>
    <cellStyle name="Hyperlink 126" xfId="25546" hidden="1"/>
    <cellStyle name="Hyperlink 126" xfId="27314" hidden="1"/>
    <cellStyle name="Hyperlink 126" xfId="29452" hidden="1"/>
    <cellStyle name="Hyperlink 126" xfId="31220" hidden="1"/>
    <cellStyle name="Hyperlink 126" xfId="33358" hidden="1"/>
    <cellStyle name="Hyperlink 126" xfId="35173" hidden="1"/>
    <cellStyle name="Hyperlink 126" xfId="37338" hidden="1"/>
    <cellStyle name="Hyperlink 126" xfId="39106" hidden="1"/>
    <cellStyle name="Hyperlink 126" xfId="41244" hidden="1"/>
    <cellStyle name="Hyperlink 126" xfId="41624" hidden="1"/>
    <cellStyle name="Hyperlink 126" xfId="42440" hidden="1"/>
    <cellStyle name="Hyperlink 126" xfId="42886" hidden="1"/>
    <cellStyle name="Hyperlink 126" xfId="43702"/>
    <cellStyle name="Hyperlink 127" xfId="2223" hidden="1"/>
    <cellStyle name="Hyperlink 127" xfId="7263" hidden="1"/>
    <cellStyle name="Hyperlink 127" xfId="11292" hidden="1"/>
    <cellStyle name="Hyperlink 127" xfId="13060" hidden="1"/>
    <cellStyle name="Hyperlink 127" xfId="15198" hidden="1"/>
    <cellStyle name="Hyperlink 127" xfId="17016" hidden="1"/>
    <cellStyle name="Hyperlink 127" xfId="19181" hidden="1"/>
    <cellStyle name="Hyperlink 127" xfId="20950" hidden="1"/>
    <cellStyle name="Hyperlink 127" xfId="23088" hidden="1"/>
    <cellStyle name="Hyperlink 127" xfId="23469" hidden="1"/>
    <cellStyle name="Hyperlink 127" xfId="24285" hidden="1"/>
    <cellStyle name="Hyperlink 127" xfId="24731" hidden="1"/>
    <cellStyle name="Hyperlink 127" xfId="25547" hidden="1"/>
    <cellStyle name="Hyperlink 127" xfId="27315" hidden="1"/>
    <cellStyle name="Hyperlink 127" xfId="29453" hidden="1"/>
    <cellStyle name="Hyperlink 127" xfId="31221" hidden="1"/>
    <cellStyle name="Hyperlink 127" xfId="33359" hidden="1"/>
    <cellStyle name="Hyperlink 127" xfId="35174" hidden="1"/>
    <cellStyle name="Hyperlink 127" xfId="37339" hidden="1"/>
    <cellStyle name="Hyperlink 127" xfId="39107" hidden="1"/>
    <cellStyle name="Hyperlink 127" xfId="41245" hidden="1"/>
    <cellStyle name="Hyperlink 127" xfId="41625" hidden="1"/>
    <cellStyle name="Hyperlink 127" xfId="42441" hidden="1"/>
    <cellStyle name="Hyperlink 127" xfId="42887" hidden="1"/>
    <cellStyle name="Hyperlink 127" xfId="43703"/>
    <cellStyle name="Hyperlink 128" xfId="2225" hidden="1"/>
    <cellStyle name="Hyperlink 128" xfId="7265" hidden="1"/>
    <cellStyle name="Hyperlink 128" xfId="11293" hidden="1"/>
    <cellStyle name="Hyperlink 128" xfId="13061" hidden="1"/>
    <cellStyle name="Hyperlink 128" xfId="15199" hidden="1"/>
    <cellStyle name="Hyperlink 128" xfId="17017" hidden="1"/>
    <cellStyle name="Hyperlink 128" xfId="19182" hidden="1"/>
    <cellStyle name="Hyperlink 128" xfId="20951" hidden="1"/>
    <cellStyle name="Hyperlink 128" xfId="23089" hidden="1"/>
    <cellStyle name="Hyperlink 128" xfId="23470" hidden="1"/>
    <cellStyle name="Hyperlink 128" xfId="24286" hidden="1"/>
    <cellStyle name="Hyperlink 128" xfId="24732" hidden="1"/>
    <cellStyle name="Hyperlink 128" xfId="25548" hidden="1"/>
    <cellStyle name="Hyperlink 128" xfId="27316" hidden="1"/>
    <cellStyle name="Hyperlink 128" xfId="29454" hidden="1"/>
    <cellStyle name="Hyperlink 128" xfId="31222" hidden="1"/>
    <cellStyle name="Hyperlink 128" xfId="33360" hidden="1"/>
    <cellStyle name="Hyperlink 128" xfId="35175" hidden="1"/>
    <cellStyle name="Hyperlink 128" xfId="37340" hidden="1"/>
    <cellStyle name="Hyperlink 128" xfId="39108" hidden="1"/>
    <cellStyle name="Hyperlink 128" xfId="41246" hidden="1"/>
    <cellStyle name="Hyperlink 128" xfId="41626" hidden="1"/>
    <cellStyle name="Hyperlink 128" xfId="42442" hidden="1"/>
    <cellStyle name="Hyperlink 128" xfId="42888" hidden="1"/>
    <cellStyle name="Hyperlink 128" xfId="43704"/>
    <cellStyle name="Hyperlink 129" xfId="2227" hidden="1"/>
    <cellStyle name="Hyperlink 129" xfId="7267" hidden="1"/>
    <cellStyle name="Hyperlink 129" xfId="11294" hidden="1"/>
    <cellStyle name="Hyperlink 129" xfId="13062" hidden="1"/>
    <cellStyle name="Hyperlink 129" xfId="15200" hidden="1"/>
    <cellStyle name="Hyperlink 129" xfId="17018" hidden="1"/>
    <cellStyle name="Hyperlink 129" xfId="19183" hidden="1"/>
    <cellStyle name="Hyperlink 129" xfId="20952" hidden="1"/>
    <cellStyle name="Hyperlink 129" xfId="23090" hidden="1"/>
    <cellStyle name="Hyperlink 129" xfId="23471" hidden="1"/>
    <cellStyle name="Hyperlink 129" xfId="24287" hidden="1"/>
    <cellStyle name="Hyperlink 129" xfId="24733" hidden="1"/>
    <cellStyle name="Hyperlink 129" xfId="25549" hidden="1"/>
    <cellStyle name="Hyperlink 129" xfId="27317" hidden="1"/>
    <cellStyle name="Hyperlink 129" xfId="29455" hidden="1"/>
    <cellStyle name="Hyperlink 129" xfId="31223" hidden="1"/>
    <cellStyle name="Hyperlink 129" xfId="33361" hidden="1"/>
    <cellStyle name="Hyperlink 129" xfId="35176" hidden="1"/>
    <cellStyle name="Hyperlink 129" xfId="37341" hidden="1"/>
    <cellStyle name="Hyperlink 129" xfId="39109" hidden="1"/>
    <cellStyle name="Hyperlink 129" xfId="41247" hidden="1"/>
    <cellStyle name="Hyperlink 129" xfId="41627" hidden="1"/>
    <cellStyle name="Hyperlink 129" xfId="42443" hidden="1"/>
    <cellStyle name="Hyperlink 129" xfId="42889" hidden="1"/>
    <cellStyle name="Hyperlink 129" xfId="43705"/>
    <cellStyle name="Hyperlink 13" xfId="346" hidden="1"/>
    <cellStyle name="Hyperlink 13" xfId="750" hidden="1"/>
    <cellStyle name="Hyperlink 13" xfId="1575" hidden="1"/>
    <cellStyle name="Hyperlink 13" xfId="6664" hidden="1"/>
    <cellStyle name="Hyperlink 13" xfId="9724" hidden="1"/>
    <cellStyle name="Hyperlink 13" xfId="10141" hidden="1"/>
    <cellStyle name="Hyperlink 13" xfId="11209" hidden="1"/>
    <cellStyle name="Hyperlink 13" xfId="11852" hidden="1"/>
    <cellStyle name="Hyperlink 13" xfId="12255" hidden="1"/>
    <cellStyle name="Hyperlink 13" xfId="12977" hidden="1"/>
    <cellStyle name="Hyperlink 13" xfId="13630" hidden="1"/>
    <cellStyle name="Hyperlink 13" xfId="14047" hidden="1"/>
    <cellStyle name="Hyperlink 13" xfId="15115" hidden="1"/>
    <cellStyle name="Hyperlink 13" xfId="15776" hidden="1"/>
    <cellStyle name="Hyperlink 13" xfId="16168" hidden="1"/>
    <cellStyle name="Hyperlink 13" xfId="16931" hidden="1"/>
    <cellStyle name="Hyperlink 13" xfId="17613" hidden="1"/>
    <cellStyle name="Hyperlink 13" xfId="18030" hidden="1"/>
    <cellStyle name="Hyperlink 13" xfId="19098" hidden="1"/>
    <cellStyle name="Hyperlink 13" xfId="19742" hidden="1"/>
    <cellStyle name="Hyperlink 13" xfId="20145" hidden="1"/>
    <cellStyle name="Hyperlink 13" xfId="20867" hidden="1"/>
    <cellStyle name="Hyperlink 13" xfId="21520" hidden="1"/>
    <cellStyle name="Hyperlink 13" xfId="21937" hidden="1"/>
    <cellStyle name="Hyperlink 13" xfId="23005" hidden="1"/>
    <cellStyle name="Hyperlink 13" xfId="17318" hidden="1"/>
    <cellStyle name="Hyperlink 13" xfId="16668" hidden="1"/>
    <cellStyle name="Hyperlink 13" xfId="23386" hidden="1"/>
    <cellStyle name="Hyperlink 13" xfId="23780" hidden="1"/>
    <cellStyle name="Hyperlink 13" xfId="23825" hidden="1"/>
    <cellStyle name="Hyperlink 13" xfId="24202" hidden="1"/>
    <cellStyle name="Hyperlink 13" xfId="24586" hidden="1"/>
    <cellStyle name="Hyperlink 13" xfId="24617" hidden="1"/>
    <cellStyle name="Hyperlink 13" xfId="24648" hidden="1"/>
    <cellStyle name="Hyperlink 13" xfId="25042" hidden="1"/>
    <cellStyle name="Hyperlink 13" xfId="25087" hidden="1"/>
    <cellStyle name="Hyperlink 13" xfId="25464" hidden="1"/>
    <cellStyle name="Hyperlink 13" xfId="26119" hidden="1"/>
    <cellStyle name="Hyperlink 13" xfId="26510" hidden="1"/>
    <cellStyle name="Hyperlink 13" xfId="27232" hidden="1"/>
    <cellStyle name="Hyperlink 13" xfId="27885" hidden="1"/>
    <cellStyle name="Hyperlink 13" xfId="28302" hidden="1"/>
    <cellStyle name="Hyperlink 13" xfId="29370" hidden="1"/>
    <cellStyle name="Hyperlink 13" xfId="30013" hidden="1"/>
    <cellStyle name="Hyperlink 13" xfId="30416" hidden="1"/>
    <cellStyle name="Hyperlink 13" xfId="31138" hidden="1"/>
    <cellStyle name="Hyperlink 13" xfId="31791" hidden="1"/>
    <cellStyle name="Hyperlink 13" xfId="32208" hidden="1"/>
    <cellStyle name="Hyperlink 13" xfId="33276" hidden="1"/>
    <cellStyle name="Hyperlink 13" xfId="33934" hidden="1"/>
    <cellStyle name="Hyperlink 13" xfId="34326" hidden="1"/>
    <cellStyle name="Hyperlink 13" xfId="35089" hidden="1"/>
    <cellStyle name="Hyperlink 13" xfId="35771" hidden="1"/>
    <cellStyle name="Hyperlink 13" xfId="36188" hidden="1"/>
    <cellStyle name="Hyperlink 13" xfId="37256" hidden="1"/>
    <cellStyle name="Hyperlink 13" xfId="37899" hidden="1"/>
    <cellStyle name="Hyperlink 13" xfId="38302" hidden="1"/>
    <cellStyle name="Hyperlink 13" xfId="39024" hidden="1"/>
    <cellStyle name="Hyperlink 13" xfId="39677" hidden="1"/>
    <cellStyle name="Hyperlink 13" xfId="40094" hidden="1"/>
    <cellStyle name="Hyperlink 13" xfId="41162" hidden="1"/>
    <cellStyle name="Hyperlink 13" xfId="35476" hidden="1"/>
    <cellStyle name="Hyperlink 13" xfId="34826" hidden="1"/>
    <cellStyle name="Hyperlink 13" xfId="41542" hidden="1"/>
    <cellStyle name="Hyperlink 13" xfId="41936" hidden="1"/>
    <cellStyle name="Hyperlink 13" xfId="41981" hidden="1"/>
    <cellStyle name="Hyperlink 13" xfId="42358" hidden="1"/>
    <cellStyle name="Hyperlink 13" xfId="42742" hidden="1"/>
    <cellStyle name="Hyperlink 13" xfId="42773" hidden="1"/>
    <cellStyle name="Hyperlink 13" xfId="42804" hidden="1"/>
    <cellStyle name="Hyperlink 13" xfId="43198" hidden="1"/>
    <cellStyle name="Hyperlink 13" xfId="43243" hidden="1"/>
    <cellStyle name="Hyperlink 13" xfId="43620"/>
    <cellStyle name="Hyperlink 130" xfId="2230" hidden="1"/>
    <cellStyle name="Hyperlink 130" xfId="7269" hidden="1"/>
    <cellStyle name="Hyperlink 130" xfId="11295" hidden="1"/>
    <cellStyle name="Hyperlink 130" xfId="13063" hidden="1"/>
    <cellStyle name="Hyperlink 130" xfId="15201" hidden="1"/>
    <cellStyle name="Hyperlink 130" xfId="17019" hidden="1"/>
    <cellStyle name="Hyperlink 130" xfId="19184" hidden="1"/>
    <cellStyle name="Hyperlink 130" xfId="20953" hidden="1"/>
    <cellStyle name="Hyperlink 130" xfId="23091" hidden="1"/>
    <cellStyle name="Hyperlink 130" xfId="23472" hidden="1"/>
    <cellStyle name="Hyperlink 130" xfId="24288" hidden="1"/>
    <cellStyle name="Hyperlink 130" xfId="24734" hidden="1"/>
    <cellStyle name="Hyperlink 130" xfId="25550" hidden="1"/>
    <cellStyle name="Hyperlink 130" xfId="27318" hidden="1"/>
    <cellStyle name="Hyperlink 130" xfId="29456" hidden="1"/>
    <cellStyle name="Hyperlink 130" xfId="31224" hidden="1"/>
    <cellStyle name="Hyperlink 130" xfId="33362" hidden="1"/>
    <cellStyle name="Hyperlink 130" xfId="35177" hidden="1"/>
    <cellStyle name="Hyperlink 130" xfId="37342" hidden="1"/>
    <cellStyle name="Hyperlink 130" xfId="39110" hidden="1"/>
    <cellStyle name="Hyperlink 130" xfId="41248" hidden="1"/>
    <cellStyle name="Hyperlink 130" xfId="41628" hidden="1"/>
    <cellStyle name="Hyperlink 130" xfId="42444" hidden="1"/>
    <cellStyle name="Hyperlink 130" xfId="42890" hidden="1"/>
    <cellStyle name="Hyperlink 130" xfId="43706"/>
    <cellStyle name="Hyperlink 131" xfId="2232" hidden="1"/>
    <cellStyle name="Hyperlink 131" xfId="7271" hidden="1"/>
    <cellStyle name="Hyperlink 131" xfId="11296" hidden="1"/>
    <cellStyle name="Hyperlink 131" xfId="13064" hidden="1"/>
    <cellStyle name="Hyperlink 131" xfId="15202" hidden="1"/>
    <cellStyle name="Hyperlink 131" xfId="17020" hidden="1"/>
    <cellStyle name="Hyperlink 131" xfId="19185" hidden="1"/>
    <cellStyle name="Hyperlink 131" xfId="20954" hidden="1"/>
    <cellStyle name="Hyperlink 131" xfId="23092" hidden="1"/>
    <cellStyle name="Hyperlink 131" xfId="23473" hidden="1"/>
    <cellStyle name="Hyperlink 131" xfId="24289" hidden="1"/>
    <cellStyle name="Hyperlink 131" xfId="24735" hidden="1"/>
    <cellStyle name="Hyperlink 131" xfId="25551" hidden="1"/>
    <cellStyle name="Hyperlink 131" xfId="27319" hidden="1"/>
    <cellStyle name="Hyperlink 131" xfId="29457" hidden="1"/>
    <cellStyle name="Hyperlink 131" xfId="31225" hidden="1"/>
    <cellStyle name="Hyperlink 131" xfId="33363" hidden="1"/>
    <cellStyle name="Hyperlink 131" xfId="35178" hidden="1"/>
    <cellStyle name="Hyperlink 131" xfId="37343" hidden="1"/>
    <cellStyle name="Hyperlink 131" xfId="39111" hidden="1"/>
    <cellStyle name="Hyperlink 131" xfId="41249" hidden="1"/>
    <cellStyle name="Hyperlink 131" xfId="41629" hidden="1"/>
    <cellStyle name="Hyperlink 131" xfId="42445" hidden="1"/>
    <cellStyle name="Hyperlink 131" xfId="42891" hidden="1"/>
    <cellStyle name="Hyperlink 131" xfId="43707"/>
    <cellStyle name="Hyperlink 132" xfId="2234" hidden="1"/>
    <cellStyle name="Hyperlink 132" xfId="7273" hidden="1"/>
    <cellStyle name="Hyperlink 132" xfId="11297" hidden="1"/>
    <cellStyle name="Hyperlink 132" xfId="13065" hidden="1"/>
    <cellStyle name="Hyperlink 132" xfId="15203" hidden="1"/>
    <cellStyle name="Hyperlink 132" xfId="17021" hidden="1"/>
    <cellStyle name="Hyperlink 132" xfId="19186" hidden="1"/>
    <cellStyle name="Hyperlink 132" xfId="20955" hidden="1"/>
    <cellStyle name="Hyperlink 132" xfId="23093" hidden="1"/>
    <cellStyle name="Hyperlink 132" xfId="23474" hidden="1"/>
    <cellStyle name="Hyperlink 132" xfId="24290" hidden="1"/>
    <cellStyle name="Hyperlink 132" xfId="24736" hidden="1"/>
    <cellStyle name="Hyperlink 132" xfId="25552" hidden="1"/>
    <cellStyle name="Hyperlink 132" xfId="27320" hidden="1"/>
    <cellStyle name="Hyperlink 132" xfId="29458" hidden="1"/>
    <cellStyle name="Hyperlink 132" xfId="31226" hidden="1"/>
    <cellStyle name="Hyperlink 132" xfId="33364" hidden="1"/>
    <cellStyle name="Hyperlink 132" xfId="35179" hidden="1"/>
    <cellStyle name="Hyperlink 132" xfId="37344" hidden="1"/>
    <cellStyle name="Hyperlink 132" xfId="39112" hidden="1"/>
    <cellStyle name="Hyperlink 132" xfId="41250" hidden="1"/>
    <cellStyle name="Hyperlink 132" xfId="41630" hidden="1"/>
    <cellStyle name="Hyperlink 132" xfId="42446" hidden="1"/>
    <cellStyle name="Hyperlink 132" xfId="42892" hidden="1"/>
    <cellStyle name="Hyperlink 132" xfId="43708"/>
    <cellStyle name="Hyperlink 133" xfId="2236" hidden="1"/>
    <cellStyle name="Hyperlink 133" xfId="6910"/>
    <cellStyle name="Hyperlink 133 2" xfId="10219" hidden="1"/>
    <cellStyle name="Hyperlink 133 2" xfId="14125" hidden="1"/>
    <cellStyle name="Hyperlink 133 2" xfId="18108" hidden="1"/>
    <cellStyle name="Hyperlink 133 2" xfId="22015" hidden="1"/>
    <cellStyle name="Hyperlink 133 2" xfId="23903" hidden="1"/>
    <cellStyle name="Hyperlink 133 2" xfId="25165" hidden="1"/>
    <cellStyle name="Hyperlink 133 2" xfId="28380" hidden="1"/>
    <cellStyle name="Hyperlink 133 2" xfId="32286" hidden="1"/>
    <cellStyle name="Hyperlink 133 2" xfId="36266" hidden="1"/>
    <cellStyle name="Hyperlink 133 2" xfId="40172" hidden="1"/>
    <cellStyle name="Hyperlink 133 2" xfId="42059" hidden="1"/>
    <cellStyle name="Hyperlink 133 2" xfId="43321"/>
    <cellStyle name="Hyperlink 134" xfId="2238" hidden="1"/>
    <cellStyle name="Hyperlink 134" xfId="6996"/>
    <cellStyle name="Hyperlink 134 2" xfId="10220" hidden="1"/>
    <cellStyle name="Hyperlink 134 2" xfId="14126" hidden="1"/>
    <cellStyle name="Hyperlink 134 2" xfId="18109" hidden="1"/>
    <cellStyle name="Hyperlink 134 2" xfId="22016" hidden="1"/>
    <cellStyle name="Hyperlink 134 2" xfId="23904" hidden="1"/>
    <cellStyle name="Hyperlink 134 2" xfId="25166" hidden="1"/>
    <cellStyle name="Hyperlink 134 2" xfId="28381" hidden="1"/>
    <cellStyle name="Hyperlink 134 2" xfId="32287" hidden="1"/>
    <cellStyle name="Hyperlink 134 2" xfId="36267" hidden="1"/>
    <cellStyle name="Hyperlink 134 2" xfId="40173" hidden="1"/>
    <cellStyle name="Hyperlink 134 2" xfId="42060" hidden="1"/>
    <cellStyle name="Hyperlink 134 2" xfId="43322"/>
    <cellStyle name="Hyperlink 135" xfId="2240" hidden="1"/>
    <cellStyle name="Hyperlink 135" xfId="6726"/>
    <cellStyle name="Hyperlink 135 2" xfId="10221" hidden="1"/>
    <cellStyle name="Hyperlink 135 2" xfId="14127" hidden="1"/>
    <cellStyle name="Hyperlink 135 2" xfId="18110" hidden="1"/>
    <cellStyle name="Hyperlink 135 2" xfId="22017" hidden="1"/>
    <cellStyle name="Hyperlink 135 2" xfId="23905" hidden="1"/>
    <cellStyle name="Hyperlink 135 2" xfId="25167" hidden="1"/>
    <cellStyle name="Hyperlink 135 2" xfId="28382" hidden="1"/>
    <cellStyle name="Hyperlink 135 2" xfId="32288" hidden="1"/>
    <cellStyle name="Hyperlink 135 2" xfId="36268" hidden="1"/>
    <cellStyle name="Hyperlink 135 2" xfId="40174" hidden="1"/>
    <cellStyle name="Hyperlink 135 2" xfId="42061" hidden="1"/>
    <cellStyle name="Hyperlink 135 2" xfId="43323"/>
    <cellStyle name="Hyperlink 136" xfId="2242" hidden="1"/>
    <cellStyle name="Hyperlink 136" xfId="7318"/>
    <cellStyle name="Hyperlink 136 2" xfId="10222" hidden="1"/>
    <cellStyle name="Hyperlink 136 2" xfId="14128" hidden="1"/>
    <cellStyle name="Hyperlink 136 2" xfId="18111" hidden="1"/>
    <cellStyle name="Hyperlink 136 2" xfId="22018" hidden="1"/>
    <cellStyle name="Hyperlink 136 2" xfId="23906" hidden="1"/>
    <cellStyle name="Hyperlink 136 2" xfId="25168" hidden="1"/>
    <cellStyle name="Hyperlink 136 2" xfId="28383" hidden="1"/>
    <cellStyle name="Hyperlink 136 2" xfId="32289" hidden="1"/>
    <cellStyle name="Hyperlink 136 2" xfId="36269" hidden="1"/>
    <cellStyle name="Hyperlink 136 2" xfId="40175" hidden="1"/>
    <cellStyle name="Hyperlink 136 2" xfId="42062" hidden="1"/>
    <cellStyle name="Hyperlink 136 2" xfId="43324"/>
    <cellStyle name="Hyperlink 137" xfId="2244" hidden="1"/>
    <cellStyle name="Hyperlink 137" xfId="7319"/>
    <cellStyle name="Hyperlink 137 2" xfId="10223" hidden="1"/>
    <cellStyle name="Hyperlink 137 2" xfId="14129" hidden="1"/>
    <cellStyle name="Hyperlink 137 2" xfId="18112" hidden="1"/>
    <cellStyle name="Hyperlink 137 2" xfId="22019" hidden="1"/>
    <cellStyle name="Hyperlink 137 2" xfId="23907" hidden="1"/>
    <cellStyle name="Hyperlink 137 2" xfId="25169" hidden="1"/>
    <cellStyle name="Hyperlink 137 2" xfId="28384" hidden="1"/>
    <cellStyle name="Hyperlink 137 2" xfId="32290" hidden="1"/>
    <cellStyle name="Hyperlink 137 2" xfId="36270" hidden="1"/>
    <cellStyle name="Hyperlink 137 2" xfId="40176" hidden="1"/>
    <cellStyle name="Hyperlink 137 2" xfId="42063" hidden="1"/>
    <cellStyle name="Hyperlink 137 2" xfId="43325"/>
    <cellStyle name="Hyperlink 138" xfId="2246" hidden="1"/>
    <cellStyle name="Hyperlink 138" xfId="6722"/>
    <cellStyle name="Hyperlink 138 2" xfId="10224" hidden="1"/>
    <cellStyle name="Hyperlink 138 2" xfId="14130" hidden="1"/>
    <cellStyle name="Hyperlink 138 2" xfId="18113" hidden="1"/>
    <cellStyle name="Hyperlink 138 2" xfId="22020" hidden="1"/>
    <cellStyle name="Hyperlink 138 2" xfId="23908" hidden="1"/>
    <cellStyle name="Hyperlink 138 2" xfId="25170" hidden="1"/>
    <cellStyle name="Hyperlink 138 2" xfId="28385" hidden="1"/>
    <cellStyle name="Hyperlink 138 2" xfId="32291" hidden="1"/>
    <cellStyle name="Hyperlink 138 2" xfId="36271" hidden="1"/>
    <cellStyle name="Hyperlink 138 2" xfId="40177" hidden="1"/>
    <cellStyle name="Hyperlink 138 2" xfId="42064" hidden="1"/>
    <cellStyle name="Hyperlink 138 2" xfId="43326"/>
    <cellStyle name="Hyperlink 139" xfId="2248" hidden="1"/>
    <cellStyle name="Hyperlink 139" xfId="7316"/>
    <cellStyle name="Hyperlink 139 2" xfId="10225" hidden="1"/>
    <cellStyle name="Hyperlink 139 2" xfId="14131" hidden="1"/>
    <cellStyle name="Hyperlink 139 2" xfId="18114" hidden="1"/>
    <cellStyle name="Hyperlink 139 2" xfId="22021" hidden="1"/>
    <cellStyle name="Hyperlink 139 2" xfId="23909" hidden="1"/>
    <cellStyle name="Hyperlink 139 2" xfId="25171" hidden="1"/>
    <cellStyle name="Hyperlink 139 2" xfId="28386" hidden="1"/>
    <cellStyle name="Hyperlink 139 2" xfId="32292" hidden="1"/>
    <cellStyle name="Hyperlink 139 2" xfId="36272" hidden="1"/>
    <cellStyle name="Hyperlink 139 2" xfId="40178" hidden="1"/>
    <cellStyle name="Hyperlink 139 2" xfId="42065" hidden="1"/>
    <cellStyle name="Hyperlink 139 2" xfId="43327"/>
    <cellStyle name="Hyperlink 14" xfId="348" hidden="1"/>
    <cellStyle name="Hyperlink 14" xfId="752" hidden="1"/>
    <cellStyle name="Hyperlink 14" xfId="1577" hidden="1"/>
    <cellStyle name="Hyperlink 14" xfId="6666" hidden="1"/>
    <cellStyle name="Hyperlink 14" xfId="9725" hidden="1"/>
    <cellStyle name="Hyperlink 14" xfId="10142" hidden="1"/>
    <cellStyle name="Hyperlink 14" xfId="11210" hidden="1"/>
    <cellStyle name="Hyperlink 14" xfId="11853" hidden="1"/>
    <cellStyle name="Hyperlink 14" xfId="12256" hidden="1"/>
    <cellStyle name="Hyperlink 14" xfId="12978" hidden="1"/>
    <cellStyle name="Hyperlink 14" xfId="13631" hidden="1"/>
    <cellStyle name="Hyperlink 14" xfId="14048" hidden="1"/>
    <cellStyle name="Hyperlink 14" xfId="15116" hidden="1"/>
    <cellStyle name="Hyperlink 14" xfId="15777" hidden="1"/>
    <cellStyle name="Hyperlink 14" xfId="16169" hidden="1"/>
    <cellStyle name="Hyperlink 14" xfId="16932" hidden="1"/>
    <cellStyle name="Hyperlink 14" xfId="17614" hidden="1"/>
    <cellStyle name="Hyperlink 14" xfId="18031" hidden="1"/>
    <cellStyle name="Hyperlink 14" xfId="19099" hidden="1"/>
    <cellStyle name="Hyperlink 14" xfId="19743" hidden="1"/>
    <cellStyle name="Hyperlink 14" xfId="20146" hidden="1"/>
    <cellStyle name="Hyperlink 14" xfId="20868" hidden="1"/>
    <cellStyle name="Hyperlink 14" xfId="21521" hidden="1"/>
    <cellStyle name="Hyperlink 14" xfId="21938" hidden="1"/>
    <cellStyle name="Hyperlink 14" xfId="23006" hidden="1"/>
    <cellStyle name="Hyperlink 14" xfId="16719" hidden="1"/>
    <cellStyle name="Hyperlink 14" xfId="17225" hidden="1"/>
    <cellStyle name="Hyperlink 14" xfId="23387" hidden="1"/>
    <cellStyle name="Hyperlink 14" xfId="23781" hidden="1"/>
    <cellStyle name="Hyperlink 14" xfId="23826" hidden="1"/>
    <cellStyle name="Hyperlink 14" xfId="24203" hidden="1"/>
    <cellStyle name="Hyperlink 14" xfId="24587" hidden="1"/>
    <cellStyle name="Hyperlink 14" xfId="24618" hidden="1"/>
    <cellStyle name="Hyperlink 14" xfId="24649" hidden="1"/>
    <cellStyle name="Hyperlink 14" xfId="25043" hidden="1"/>
    <cellStyle name="Hyperlink 14" xfId="25088" hidden="1"/>
    <cellStyle name="Hyperlink 14" xfId="25465" hidden="1"/>
    <cellStyle name="Hyperlink 14" xfId="26120" hidden="1"/>
    <cellStyle name="Hyperlink 14" xfId="26511" hidden="1"/>
    <cellStyle name="Hyperlink 14" xfId="27233" hidden="1"/>
    <cellStyle name="Hyperlink 14" xfId="27886" hidden="1"/>
    <cellStyle name="Hyperlink 14" xfId="28303" hidden="1"/>
    <cellStyle name="Hyperlink 14" xfId="29371" hidden="1"/>
    <cellStyle name="Hyperlink 14" xfId="30014" hidden="1"/>
    <cellStyle name="Hyperlink 14" xfId="30417" hidden="1"/>
    <cellStyle name="Hyperlink 14" xfId="31139" hidden="1"/>
    <cellStyle name="Hyperlink 14" xfId="31792" hidden="1"/>
    <cellStyle name="Hyperlink 14" xfId="32209" hidden="1"/>
    <cellStyle name="Hyperlink 14" xfId="33277" hidden="1"/>
    <cellStyle name="Hyperlink 14" xfId="33935" hidden="1"/>
    <cellStyle name="Hyperlink 14" xfId="34327" hidden="1"/>
    <cellStyle name="Hyperlink 14" xfId="35090" hidden="1"/>
    <cellStyle name="Hyperlink 14" xfId="35772" hidden="1"/>
    <cellStyle name="Hyperlink 14" xfId="36189" hidden="1"/>
    <cellStyle name="Hyperlink 14" xfId="37257" hidden="1"/>
    <cellStyle name="Hyperlink 14" xfId="37900" hidden="1"/>
    <cellStyle name="Hyperlink 14" xfId="38303" hidden="1"/>
    <cellStyle name="Hyperlink 14" xfId="39025" hidden="1"/>
    <cellStyle name="Hyperlink 14" xfId="39678" hidden="1"/>
    <cellStyle name="Hyperlink 14" xfId="40095" hidden="1"/>
    <cellStyle name="Hyperlink 14" xfId="41163" hidden="1"/>
    <cellStyle name="Hyperlink 14" xfId="34877" hidden="1"/>
    <cellStyle name="Hyperlink 14" xfId="35383" hidden="1"/>
    <cellStyle name="Hyperlink 14" xfId="41543" hidden="1"/>
    <cellStyle name="Hyperlink 14" xfId="41937" hidden="1"/>
    <cellStyle name="Hyperlink 14" xfId="41982" hidden="1"/>
    <cellStyle name="Hyperlink 14" xfId="42359" hidden="1"/>
    <cellStyle name="Hyperlink 14" xfId="42743" hidden="1"/>
    <cellStyle name="Hyperlink 14" xfId="42774" hidden="1"/>
    <cellStyle name="Hyperlink 14" xfId="42805" hidden="1"/>
    <cellStyle name="Hyperlink 14" xfId="43199" hidden="1"/>
    <cellStyle name="Hyperlink 14" xfId="43244" hidden="1"/>
    <cellStyle name="Hyperlink 14" xfId="43621"/>
    <cellStyle name="Hyperlink 140" xfId="2250" hidden="1"/>
    <cellStyle name="Hyperlink 140" xfId="7317"/>
    <cellStyle name="Hyperlink 140 2" xfId="10226" hidden="1"/>
    <cellStyle name="Hyperlink 140 2" xfId="14132" hidden="1"/>
    <cellStyle name="Hyperlink 140 2" xfId="18115" hidden="1"/>
    <cellStyle name="Hyperlink 140 2" xfId="22022" hidden="1"/>
    <cellStyle name="Hyperlink 140 2" xfId="23910" hidden="1"/>
    <cellStyle name="Hyperlink 140 2" xfId="25172" hidden="1"/>
    <cellStyle name="Hyperlink 140 2" xfId="28387" hidden="1"/>
    <cellStyle name="Hyperlink 140 2" xfId="32293" hidden="1"/>
    <cellStyle name="Hyperlink 140 2" xfId="36273" hidden="1"/>
    <cellStyle name="Hyperlink 140 2" xfId="40179" hidden="1"/>
    <cellStyle name="Hyperlink 140 2" xfId="42066" hidden="1"/>
    <cellStyle name="Hyperlink 140 2" xfId="43328"/>
    <cellStyle name="Hyperlink 141" xfId="2252" hidden="1"/>
    <cellStyle name="Hyperlink 141" xfId="6740"/>
    <cellStyle name="Hyperlink 141 2" xfId="10227" hidden="1"/>
    <cellStyle name="Hyperlink 141 2" xfId="14133" hidden="1"/>
    <cellStyle name="Hyperlink 141 2" xfId="18116" hidden="1"/>
    <cellStyle name="Hyperlink 141 2" xfId="22023" hidden="1"/>
    <cellStyle name="Hyperlink 141 2" xfId="23911" hidden="1"/>
    <cellStyle name="Hyperlink 141 2" xfId="25173" hidden="1"/>
    <cellStyle name="Hyperlink 141 2" xfId="28388" hidden="1"/>
    <cellStyle name="Hyperlink 141 2" xfId="32294" hidden="1"/>
    <cellStyle name="Hyperlink 141 2" xfId="36274" hidden="1"/>
    <cellStyle name="Hyperlink 141 2" xfId="40180" hidden="1"/>
    <cellStyle name="Hyperlink 141 2" xfId="42067" hidden="1"/>
    <cellStyle name="Hyperlink 141 2" xfId="43329"/>
    <cellStyle name="Hyperlink 142" xfId="2254" hidden="1"/>
    <cellStyle name="Hyperlink 142" xfId="7314"/>
    <cellStyle name="Hyperlink 142 2" xfId="10228" hidden="1"/>
    <cellStyle name="Hyperlink 142 2" xfId="14134" hidden="1"/>
    <cellStyle name="Hyperlink 142 2" xfId="18117" hidden="1"/>
    <cellStyle name="Hyperlink 142 2" xfId="22024" hidden="1"/>
    <cellStyle name="Hyperlink 142 2" xfId="23912" hidden="1"/>
    <cellStyle name="Hyperlink 142 2" xfId="25174" hidden="1"/>
    <cellStyle name="Hyperlink 142 2" xfId="28389" hidden="1"/>
    <cellStyle name="Hyperlink 142 2" xfId="32295" hidden="1"/>
    <cellStyle name="Hyperlink 142 2" xfId="36275" hidden="1"/>
    <cellStyle name="Hyperlink 142 2" xfId="40181" hidden="1"/>
    <cellStyle name="Hyperlink 142 2" xfId="42068" hidden="1"/>
    <cellStyle name="Hyperlink 142 2" xfId="43330"/>
    <cellStyle name="Hyperlink 143" xfId="2256" hidden="1"/>
    <cellStyle name="Hyperlink 143" xfId="7315"/>
    <cellStyle name="Hyperlink 143 2" xfId="10229" hidden="1"/>
    <cellStyle name="Hyperlink 143 2" xfId="14135" hidden="1"/>
    <cellStyle name="Hyperlink 143 2" xfId="18118" hidden="1"/>
    <cellStyle name="Hyperlink 143 2" xfId="22025" hidden="1"/>
    <cellStyle name="Hyperlink 143 2" xfId="23913" hidden="1"/>
    <cellStyle name="Hyperlink 143 2" xfId="25175" hidden="1"/>
    <cellStyle name="Hyperlink 143 2" xfId="28390" hidden="1"/>
    <cellStyle name="Hyperlink 143 2" xfId="32296" hidden="1"/>
    <cellStyle name="Hyperlink 143 2" xfId="36276" hidden="1"/>
    <cellStyle name="Hyperlink 143 2" xfId="40182" hidden="1"/>
    <cellStyle name="Hyperlink 143 2" xfId="42069" hidden="1"/>
    <cellStyle name="Hyperlink 143 2" xfId="43331"/>
    <cellStyle name="Hyperlink 144" xfId="2258" hidden="1"/>
    <cellStyle name="Hyperlink 144" xfId="6737"/>
    <cellStyle name="Hyperlink 144 2" xfId="10230" hidden="1"/>
    <cellStyle name="Hyperlink 144 2" xfId="14136" hidden="1"/>
    <cellStyle name="Hyperlink 144 2" xfId="18119" hidden="1"/>
    <cellStyle name="Hyperlink 144 2" xfId="22026" hidden="1"/>
    <cellStyle name="Hyperlink 144 2" xfId="23914" hidden="1"/>
    <cellStyle name="Hyperlink 144 2" xfId="25176" hidden="1"/>
    <cellStyle name="Hyperlink 144 2" xfId="28391" hidden="1"/>
    <cellStyle name="Hyperlink 144 2" xfId="32297" hidden="1"/>
    <cellStyle name="Hyperlink 144 2" xfId="36277" hidden="1"/>
    <cellStyle name="Hyperlink 144 2" xfId="40183" hidden="1"/>
    <cellStyle name="Hyperlink 144 2" xfId="42070" hidden="1"/>
    <cellStyle name="Hyperlink 144 2" xfId="43332"/>
    <cellStyle name="Hyperlink 145" xfId="2261" hidden="1"/>
    <cellStyle name="Hyperlink 145" xfId="7312"/>
    <cellStyle name="Hyperlink 145 2" xfId="10231" hidden="1"/>
    <cellStyle name="Hyperlink 145 2" xfId="14137" hidden="1"/>
    <cellStyle name="Hyperlink 145 2" xfId="18120" hidden="1"/>
    <cellStyle name="Hyperlink 145 2" xfId="22027" hidden="1"/>
    <cellStyle name="Hyperlink 145 2" xfId="23915" hidden="1"/>
    <cellStyle name="Hyperlink 145 2" xfId="25177" hidden="1"/>
    <cellStyle name="Hyperlink 145 2" xfId="28392" hidden="1"/>
    <cellStyle name="Hyperlink 145 2" xfId="32298" hidden="1"/>
    <cellStyle name="Hyperlink 145 2" xfId="36278" hidden="1"/>
    <cellStyle name="Hyperlink 145 2" xfId="40184" hidden="1"/>
    <cellStyle name="Hyperlink 145 2" xfId="42071" hidden="1"/>
    <cellStyle name="Hyperlink 145 2" xfId="43333"/>
    <cellStyle name="Hyperlink 146" xfId="2263" hidden="1"/>
    <cellStyle name="Hyperlink 146" xfId="7313"/>
    <cellStyle name="Hyperlink 146 2" xfId="10232" hidden="1"/>
    <cellStyle name="Hyperlink 146 2" xfId="14138" hidden="1"/>
    <cellStyle name="Hyperlink 146 2" xfId="18121" hidden="1"/>
    <cellStyle name="Hyperlink 146 2" xfId="22028" hidden="1"/>
    <cellStyle name="Hyperlink 146 2" xfId="23916" hidden="1"/>
    <cellStyle name="Hyperlink 146 2" xfId="25178" hidden="1"/>
    <cellStyle name="Hyperlink 146 2" xfId="28393" hidden="1"/>
    <cellStyle name="Hyperlink 146 2" xfId="32299" hidden="1"/>
    <cellStyle name="Hyperlink 146 2" xfId="36279" hidden="1"/>
    <cellStyle name="Hyperlink 146 2" xfId="40185" hidden="1"/>
    <cellStyle name="Hyperlink 146 2" xfId="42072" hidden="1"/>
    <cellStyle name="Hyperlink 146 2" xfId="43334"/>
    <cellStyle name="Hyperlink 147" xfId="2265" hidden="1"/>
    <cellStyle name="Hyperlink 147" xfId="6735"/>
    <cellStyle name="Hyperlink 147 2" xfId="10233" hidden="1"/>
    <cellStyle name="Hyperlink 147 2" xfId="14139" hidden="1"/>
    <cellStyle name="Hyperlink 147 2" xfId="18122" hidden="1"/>
    <cellStyle name="Hyperlink 147 2" xfId="22029" hidden="1"/>
    <cellStyle name="Hyperlink 147 2" xfId="23917" hidden="1"/>
    <cellStyle name="Hyperlink 147 2" xfId="25179" hidden="1"/>
    <cellStyle name="Hyperlink 147 2" xfId="28394" hidden="1"/>
    <cellStyle name="Hyperlink 147 2" xfId="32300" hidden="1"/>
    <cellStyle name="Hyperlink 147 2" xfId="36280" hidden="1"/>
    <cellStyle name="Hyperlink 147 2" xfId="40186" hidden="1"/>
    <cellStyle name="Hyperlink 147 2" xfId="42073" hidden="1"/>
    <cellStyle name="Hyperlink 147 2" xfId="43335"/>
    <cellStyle name="Hyperlink 148" xfId="2267" hidden="1"/>
    <cellStyle name="Hyperlink 148" xfId="7310"/>
    <cellStyle name="Hyperlink 148 2" xfId="10234" hidden="1"/>
    <cellStyle name="Hyperlink 148 2" xfId="14140" hidden="1"/>
    <cellStyle name="Hyperlink 148 2" xfId="18123" hidden="1"/>
    <cellStyle name="Hyperlink 148 2" xfId="22030" hidden="1"/>
    <cellStyle name="Hyperlink 148 2" xfId="23918" hidden="1"/>
    <cellStyle name="Hyperlink 148 2" xfId="25180" hidden="1"/>
    <cellStyle name="Hyperlink 148 2" xfId="28395" hidden="1"/>
    <cellStyle name="Hyperlink 148 2" xfId="32301" hidden="1"/>
    <cellStyle name="Hyperlink 148 2" xfId="36281" hidden="1"/>
    <cellStyle name="Hyperlink 148 2" xfId="40187" hidden="1"/>
    <cellStyle name="Hyperlink 148 2" xfId="42074" hidden="1"/>
    <cellStyle name="Hyperlink 148 2" xfId="43336"/>
    <cellStyle name="Hyperlink 149" xfId="2269" hidden="1"/>
    <cellStyle name="Hyperlink 149" xfId="7311"/>
    <cellStyle name="Hyperlink 149 2" xfId="10235" hidden="1"/>
    <cellStyle name="Hyperlink 149 2" xfId="14141" hidden="1"/>
    <cellStyle name="Hyperlink 149 2" xfId="18124" hidden="1"/>
    <cellStyle name="Hyperlink 149 2" xfId="22031" hidden="1"/>
    <cellStyle name="Hyperlink 149 2" xfId="23919" hidden="1"/>
    <cellStyle name="Hyperlink 149 2" xfId="25181" hidden="1"/>
    <cellStyle name="Hyperlink 149 2" xfId="28396" hidden="1"/>
    <cellStyle name="Hyperlink 149 2" xfId="32302" hidden="1"/>
    <cellStyle name="Hyperlink 149 2" xfId="36282" hidden="1"/>
    <cellStyle name="Hyperlink 149 2" xfId="40188" hidden="1"/>
    <cellStyle name="Hyperlink 149 2" xfId="42075" hidden="1"/>
    <cellStyle name="Hyperlink 149 2" xfId="43337"/>
    <cellStyle name="Hyperlink 15" xfId="436" hidden="1"/>
    <cellStyle name="Hyperlink 15" xfId="782" hidden="1"/>
    <cellStyle name="Hyperlink 15" xfId="1579" hidden="1"/>
    <cellStyle name="Hyperlink 15" xfId="6668" hidden="1"/>
    <cellStyle name="Hyperlink 15" xfId="9726" hidden="1"/>
    <cellStyle name="Hyperlink 15" xfId="10143" hidden="1"/>
    <cellStyle name="Hyperlink 15" xfId="11211" hidden="1"/>
    <cellStyle name="Hyperlink 15" xfId="11854" hidden="1"/>
    <cellStyle name="Hyperlink 15" xfId="12257" hidden="1"/>
    <cellStyle name="Hyperlink 15" xfId="12979" hidden="1"/>
    <cellStyle name="Hyperlink 15" xfId="13632" hidden="1"/>
    <cellStyle name="Hyperlink 15" xfId="14049" hidden="1"/>
    <cellStyle name="Hyperlink 15" xfId="15117" hidden="1"/>
    <cellStyle name="Hyperlink 15" xfId="15778" hidden="1"/>
    <cellStyle name="Hyperlink 15" xfId="16170" hidden="1"/>
    <cellStyle name="Hyperlink 15" xfId="16933" hidden="1"/>
    <cellStyle name="Hyperlink 15" xfId="17615" hidden="1"/>
    <cellStyle name="Hyperlink 15" xfId="18032" hidden="1"/>
    <cellStyle name="Hyperlink 15" xfId="19100" hidden="1"/>
    <cellStyle name="Hyperlink 15" xfId="19744" hidden="1"/>
    <cellStyle name="Hyperlink 15" xfId="20147" hidden="1"/>
    <cellStyle name="Hyperlink 15" xfId="20869" hidden="1"/>
    <cellStyle name="Hyperlink 15" xfId="21522" hidden="1"/>
    <cellStyle name="Hyperlink 15" xfId="21939" hidden="1"/>
    <cellStyle name="Hyperlink 15" xfId="23007" hidden="1"/>
    <cellStyle name="Hyperlink 15" xfId="16243" hidden="1"/>
    <cellStyle name="Hyperlink 15" xfId="16657" hidden="1"/>
    <cellStyle name="Hyperlink 15" xfId="23388" hidden="1"/>
    <cellStyle name="Hyperlink 15" xfId="23782" hidden="1"/>
    <cellStyle name="Hyperlink 15" xfId="23827" hidden="1"/>
    <cellStyle name="Hyperlink 15" xfId="24204" hidden="1"/>
    <cellStyle name="Hyperlink 15" xfId="24588" hidden="1"/>
    <cellStyle name="Hyperlink 15" xfId="24619" hidden="1"/>
    <cellStyle name="Hyperlink 15" xfId="24650" hidden="1"/>
    <cellStyle name="Hyperlink 15" xfId="25044" hidden="1"/>
    <cellStyle name="Hyperlink 15" xfId="25089" hidden="1"/>
    <cellStyle name="Hyperlink 15" xfId="25466" hidden="1"/>
    <cellStyle name="Hyperlink 15" xfId="26121" hidden="1"/>
    <cellStyle name="Hyperlink 15" xfId="26512" hidden="1"/>
    <cellStyle name="Hyperlink 15" xfId="27234" hidden="1"/>
    <cellStyle name="Hyperlink 15" xfId="27887" hidden="1"/>
    <cellStyle name="Hyperlink 15" xfId="28304" hidden="1"/>
    <cellStyle name="Hyperlink 15" xfId="29372" hidden="1"/>
    <cellStyle name="Hyperlink 15" xfId="30015" hidden="1"/>
    <cellStyle name="Hyperlink 15" xfId="30418" hidden="1"/>
    <cellStyle name="Hyperlink 15" xfId="31140" hidden="1"/>
    <cellStyle name="Hyperlink 15" xfId="31793" hidden="1"/>
    <cellStyle name="Hyperlink 15" xfId="32210" hidden="1"/>
    <cellStyle name="Hyperlink 15" xfId="33278" hidden="1"/>
    <cellStyle name="Hyperlink 15" xfId="33936" hidden="1"/>
    <cellStyle name="Hyperlink 15" xfId="34328" hidden="1"/>
    <cellStyle name="Hyperlink 15" xfId="35091" hidden="1"/>
    <cellStyle name="Hyperlink 15" xfId="35773" hidden="1"/>
    <cellStyle name="Hyperlink 15" xfId="36190" hidden="1"/>
    <cellStyle name="Hyperlink 15" xfId="37258" hidden="1"/>
    <cellStyle name="Hyperlink 15" xfId="37901" hidden="1"/>
    <cellStyle name="Hyperlink 15" xfId="38304" hidden="1"/>
    <cellStyle name="Hyperlink 15" xfId="39026" hidden="1"/>
    <cellStyle name="Hyperlink 15" xfId="39679" hidden="1"/>
    <cellStyle name="Hyperlink 15" xfId="40096" hidden="1"/>
    <cellStyle name="Hyperlink 15" xfId="41164" hidden="1"/>
    <cellStyle name="Hyperlink 15" xfId="34401" hidden="1"/>
    <cellStyle name="Hyperlink 15" xfId="34815" hidden="1"/>
    <cellStyle name="Hyperlink 15" xfId="41544" hidden="1"/>
    <cellStyle name="Hyperlink 15" xfId="41938" hidden="1"/>
    <cellStyle name="Hyperlink 15" xfId="41983" hidden="1"/>
    <cellStyle name="Hyperlink 15" xfId="42360" hidden="1"/>
    <cellStyle name="Hyperlink 15" xfId="42744" hidden="1"/>
    <cellStyle name="Hyperlink 15" xfId="42775" hidden="1"/>
    <cellStyle name="Hyperlink 15" xfId="42806" hidden="1"/>
    <cellStyle name="Hyperlink 15" xfId="43200" hidden="1"/>
    <cellStyle name="Hyperlink 15" xfId="43245" hidden="1"/>
    <cellStyle name="Hyperlink 15" xfId="43622"/>
    <cellStyle name="Hyperlink 150" xfId="2271" hidden="1"/>
    <cellStyle name="Hyperlink 150" xfId="6732"/>
    <cellStyle name="Hyperlink 150 2" xfId="10236" hidden="1"/>
    <cellStyle name="Hyperlink 150 2" xfId="14142" hidden="1"/>
    <cellStyle name="Hyperlink 150 2" xfId="18125" hidden="1"/>
    <cellStyle name="Hyperlink 150 2" xfId="22032" hidden="1"/>
    <cellStyle name="Hyperlink 150 2" xfId="23920" hidden="1"/>
    <cellStyle name="Hyperlink 150 2" xfId="25182" hidden="1"/>
    <cellStyle name="Hyperlink 150 2" xfId="28397" hidden="1"/>
    <cellStyle name="Hyperlink 150 2" xfId="32303" hidden="1"/>
    <cellStyle name="Hyperlink 150 2" xfId="36283" hidden="1"/>
    <cellStyle name="Hyperlink 150 2" xfId="40189" hidden="1"/>
    <cellStyle name="Hyperlink 150 2" xfId="42076" hidden="1"/>
    <cellStyle name="Hyperlink 150 2" xfId="43338"/>
    <cellStyle name="Hyperlink 151" xfId="2273" hidden="1"/>
    <cellStyle name="Hyperlink 151" xfId="6725"/>
    <cellStyle name="Hyperlink 151 2" xfId="10237" hidden="1"/>
    <cellStyle name="Hyperlink 151 2" xfId="14143" hidden="1"/>
    <cellStyle name="Hyperlink 151 2" xfId="18126" hidden="1"/>
    <cellStyle name="Hyperlink 151 2" xfId="22033" hidden="1"/>
    <cellStyle name="Hyperlink 151 2" xfId="23921" hidden="1"/>
    <cellStyle name="Hyperlink 151 2" xfId="25183" hidden="1"/>
    <cellStyle name="Hyperlink 151 2" xfId="28398" hidden="1"/>
    <cellStyle name="Hyperlink 151 2" xfId="32304" hidden="1"/>
    <cellStyle name="Hyperlink 151 2" xfId="36284" hidden="1"/>
    <cellStyle name="Hyperlink 151 2" xfId="40190" hidden="1"/>
    <cellStyle name="Hyperlink 151 2" xfId="42077" hidden="1"/>
    <cellStyle name="Hyperlink 151 2" xfId="43339"/>
    <cellStyle name="Hyperlink 152" xfId="2275" hidden="1"/>
    <cellStyle name="Hyperlink 152" xfId="7309"/>
    <cellStyle name="Hyperlink 152 2" xfId="10238" hidden="1"/>
    <cellStyle name="Hyperlink 152 2" xfId="14144" hidden="1"/>
    <cellStyle name="Hyperlink 152 2" xfId="18127" hidden="1"/>
    <cellStyle name="Hyperlink 152 2" xfId="22034" hidden="1"/>
    <cellStyle name="Hyperlink 152 2" xfId="23922" hidden="1"/>
    <cellStyle name="Hyperlink 152 2" xfId="25184" hidden="1"/>
    <cellStyle name="Hyperlink 152 2" xfId="28399" hidden="1"/>
    <cellStyle name="Hyperlink 152 2" xfId="32305" hidden="1"/>
    <cellStyle name="Hyperlink 152 2" xfId="36285" hidden="1"/>
    <cellStyle name="Hyperlink 152 2" xfId="40191" hidden="1"/>
    <cellStyle name="Hyperlink 152 2" xfId="42078" hidden="1"/>
    <cellStyle name="Hyperlink 152 2" xfId="43340"/>
    <cellStyle name="Hyperlink 153" xfId="2277" hidden="1"/>
    <cellStyle name="Hyperlink 153" xfId="6982"/>
    <cellStyle name="Hyperlink 153 2" xfId="10239" hidden="1"/>
    <cellStyle name="Hyperlink 153 2" xfId="14145" hidden="1"/>
    <cellStyle name="Hyperlink 153 2" xfId="18128" hidden="1"/>
    <cellStyle name="Hyperlink 153 2" xfId="22035" hidden="1"/>
    <cellStyle name="Hyperlink 153 2" xfId="23923" hidden="1"/>
    <cellStyle name="Hyperlink 153 2" xfId="25185" hidden="1"/>
    <cellStyle name="Hyperlink 153 2" xfId="28400" hidden="1"/>
    <cellStyle name="Hyperlink 153 2" xfId="32306" hidden="1"/>
    <cellStyle name="Hyperlink 153 2" xfId="36286" hidden="1"/>
    <cellStyle name="Hyperlink 153 2" xfId="40192" hidden="1"/>
    <cellStyle name="Hyperlink 153 2" xfId="42079" hidden="1"/>
    <cellStyle name="Hyperlink 153 2" xfId="43341"/>
    <cellStyle name="Hyperlink 154" xfId="2279" hidden="1"/>
    <cellStyle name="Hyperlink 154" xfId="7284"/>
    <cellStyle name="Hyperlink 154 2" xfId="10240" hidden="1"/>
    <cellStyle name="Hyperlink 154 2" xfId="14146" hidden="1"/>
    <cellStyle name="Hyperlink 154 2" xfId="18129" hidden="1"/>
    <cellStyle name="Hyperlink 154 2" xfId="22036" hidden="1"/>
    <cellStyle name="Hyperlink 154 2" xfId="23924" hidden="1"/>
    <cellStyle name="Hyperlink 154 2" xfId="25186" hidden="1"/>
    <cellStyle name="Hyperlink 154 2" xfId="28401" hidden="1"/>
    <cellStyle name="Hyperlink 154 2" xfId="32307" hidden="1"/>
    <cellStyle name="Hyperlink 154 2" xfId="36287" hidden="1"/>
    <cellStyle name="Hyperlink 154 2" xfId="40193" hidden="1"/>
    <cellStyle name="Hyperlink 154 2" xfId="42080" hidden="1"/>
    <cellStyle name="Hyperlink 154 2" xfId="43342"/>
    <cellStyle name="Hyperlink 155" xfId="2281" hidden="1"/>
    <cellStyle name="Hyperlink 155" xfId="6896"/>
    <cellStyle name="Hyperlink 155 2" xfId="10241" hidden="1"/>
    <cellStyle name="Hyperlink 155 2" xfId="14147" hidden="1"/>
    <cellStyle name="Hyperlink 155 2" xfId="18130" hidden="1"/>
    <cellStyle name="Hyperlink 155 2" xfId="22037" hidden="1"/>
    <cellStyle name="Hyperlink 155 2" xfId="23925" hidden="1"/>
    <cellStyle name="Hyperlink 155 2" xfId="25187" hidden="1"/>
    <cellStyle name="Hyperlink 155 2" xfId="28402" hidden="1"/>
    <cellStyle name="Hyperlink 155 2" xfId="32308" hidden="1"/>
    <cellStyle name="Hyperlink 155 2" xfId="36288" hidden="1"/>
    <cellStyle name="Hyperlink 155 2" xfId="40194" hidden="1"/>
    <cellStyle name="Hyperlink 155 2" xfId="42081" hidden="1"/>
    <cellStyle name="Hyperlink 155 2" xfId="43343"/>
    <cellStyle name="Hyperlink 156" xfId="2283" hidden="1"/>
    <cellStyle name="Hyperlink 156" xfId="6812"/>
    <cellStyle name="Hyperlink 156 2" xfId="10242" hidden="1"/>
    <cellStyle name="Hyperlink 156 2" xfId="14148" hidden="1"/>
    <cellStyle name="Hyperlink 156 2" xfId="18131" hidden="1"/>
    <cellStyle name="Hyperlink 156 2" xfId="22038" hidden="1"/>
    <cellStyle name="Hyperlink 156 2" xfId="23926" hidden="1"/>
    <cellStyle name="Hyperlink 156 2" xfId="25188" hidden="1"/>
    <cellStyle name="Hyperlink 156 2" xfId="28403" hidden="1"/>
    <cellStyle name="Hyperlink 156 2" xfId="32309" hidden="1"/>
    <cellStyle name="Hyperlink 156 2" xfId="36289" hidden="1"/>
    <cellStyle name="Hyperlink 156 2" xfId="40195" hidden="1"/>
    <cellStyle name="Hyperlink 156 2" xfId="42082" hidden="1"/>
    <cellStyle name="Hyperlink 156 2" xfId="43344"/>
    <cellStyle name="Hyperlink 157" xfId="2285" hidden="1"/>
    <cellStyle name="Hyperlink 157" xfId="7175" hidden="1"/>
    <cellStyle name="Hyperlink 157" xfId="11259" hidden="1"/>
    <cellStyle name="Hyperlink 157" xfId="13027" hidden="1"/>
    <cellStyle name="Hyperlink 157" xfId="15165" hidden="1"/>
    <cellStyle name="Hyperlink 157" xfId="16983" hidden="1"/>
    <cellStyle name="Hyperlink 157" xfId="19148" hidden="1"/>
    <cellStyle name="Hyperlink 157" xfId="20917" hidden="1"/>
    <cellStyle name="Hyperlink 157" xfId="23055" hidden="1"/>
    <cellStyle name="Hyperlink 157" xfId="23436" hidden="1"/>
    <cellStyle name="Hyperlink 157" xfId="24252" hidden="1"/>
    <cellStyle name="Hyperlink 157" xfId="24698" hidden="1"/>
    <cellStyle name="Hyperlink 157" xfId="25514" hidden="1"/>
    <cellStyle name="Hyperlink 157" xfId="27282" hidden="1"/>
    <cellStyle name="Hyperlink 157" xfId="29420" hidden="1"/>
    <cellStyle name="Hyperlink 157" xfId="31188" hidden="1"/>
    <cellStyle name="Hyperlink 157" xfId="33326" hidden="1"/>
    <cellStyle name="Hyperlink 157" xfId="35141" hidden="1"/>
    <cellStyle name="Hyperlink 157" xfId="37306" hidden="1"/>
    <cellStyle name="Hyperlink 157" xfId="39074" hidden="1"/>
    <cellStyle name="Hyperlink 157" xfId="41212" hidden="1"/>
    <cellStyle name="Hyperlink 157" xfId="41592" hidden="1"/>
    <cellStyle name="Hyperlink 157" xfId="42408" hidden="1"/>
    <cellStyle name="Hyperlink 157" xfId="42854" hidden="1"/>
    <cellStyle name="Hyperlink 157" xfId="43670"/>
    <cellStyle name="Hyperlink 158" xfId="2287" hidden="1"/>
    <cellStyle name="Hyperlink 158" xfId="6730" hidden="1"/>
    <cellStyle name="Hyperlink 158" xfId="11235" hidden="1"/>
    <cellStyle name="Hyperlink 158" xfId="13003" hidden="1"/>
    <cellStyle name="Hyperlink 158" xfId="15141" hidden="1"/>
    <cellStyle name="Hyperlink 158" xfId="16957" hidden="1"/>
    <cellStyle name="Hyperlink 158" xfId="19124" hidden="1"/>
    <cellStyle name="Hyperlink 158" xfId="20893" hidden="1"/>
    <cellStyle name="Hyperlink 158" xfId="23031" hidden="1"/>
    <cellStyle name="Hyperlink 158" xfId="23412" hidden="1"/>
    <cellStyle name="Hyperlink 158" xfId="24228" hidden="1"/>
    <cellStyle name="Hyperlink 158" xfId="24674" hidden="1"/>
    <cellStyle name="Hyperlink 158" xfId="25490" hidden="1"/>
    <cellStyle name="Hyperlink 158" xfId="27258" hidden="1"/>
    <cellStyle name="Hyperlink 158" xfId="29396" hidden="1"/>
    <cellStyle name="Hyperlink 158" xfId="31164" hidden="1"/>
    <cellStyle name="Hyperlink 158" xfId="33302" hidden="1"/>
    <cellStyle name="Hyperlink 158" xfId="35115" hidden="1"/>
    <cellStyle name="Hyperlink 158" xfId="37282" hidden="1"/>
    <cellStyle name="Hyperlink 158" xfId="39050" hidden="1"/>
    <cellStyle name="Hyperlink 158" xfId="41188" hidden="1"/>
    <cellStyle name="Hyperlink 158" xfId="41568" hidden="1"/>
    <cellStyle name="Hyperlink 158" xfId="42384" hidden="1"/>
    <cellStyle name="Hyperlink 158" xfId="42830" hidden="1"/>
    <cellStyle name="Hyperlink 158" xfId="43646"/>
    <cellStyle name="Hyperlink 159" xfId="2289" hidden="1"/>
    <cellStyle name="Hyperlink 159" xfId="7121" hidden="1"/>
    <cellStyle name="Hyperlink 159" xfId="11257" hidden="1"/>
    <cellStyle name="Hyperlink 159" xfId="13025" hidden="1"/>
    <cellStyle name="Hyperlink 159" xfId="15163" hidden="1"/>
    <cellStyle name="Hyperlink 159" xfId="16981" hidden="1"/>
    <cellStyle name="Hyperlink 159" xfId="19146" hidden="1"/>
    <cellStyle name="Hyperlink 159" xfId="20915" hidden="1"/>
    <cellStyle name="Hyperlink 159" xfId="23053" hidden="1"/>
    <cellStyle name="Hyperlink 159" xfId="23434" hidden="1"/>
    <cellStyle name="Hyperlink 159" xfId="24250" hidden="1"/>
    <cellStyle name="Hyperlink 159" xfId="24696" hidden="1"/>
    <cellStyle name="Hyperlink 159" xfId="25512" hidden="1"/>
    <cellStyle name="Hyperlink 159" xfId="27280" hidden="1"/>
    <cellStyle name="Hyperlink 159" xfId="29418" hidden="1"/>
    <cellStyle name="Hyperlink 159" xfId="31186" hidden="1"/>
    <cellStyle name="Hyperlink 159" xfId="33324" hidden="1"/>
    <cellStyle name="Hyperlink 159" xfId="35139" hidden="1"/>
    <cellStyle name="Hyperlink 159" xfId="37304" hidden="1"/>
    <cellStyle name="Hyperlink 159" xfId="39072" hidden="1"/>
    <cellStyle name="Hyperlink 159" xfId="41210" hidden="1"/>
    <cellStyle name="Hyperlink 159" xfId="41590" hidden="1"/>
    <cellStyle name="Hyperlink 159" xfId="42406" hidden="1"/>
    <cellStyle name="Hyperlink 159" xfId="42852" hidden="1"/>
    <cellStyle name="Hyperlink 159" xfId="43668"/>
    <cellStyle name="Hyperlink 16" xfId="438" hidden="1"/>
    <cellStyle name="Hyperlink 16" xfId="784" hidden="1"/>
    <cellStyle name="Hyperlink 16" xfId="1581" hidden="1"/>
    <cellStyle name="Hyperlink 16" xfId="6670" hidden="1"/>
    <cellStyle name="Hyperlink 16" xfId="9727" hidden="1"/>
    <cellStyle name="Hyperlink 16" xfId="10144" hidden="1"/>
    <cellStyle name="Hyperlink 16" xfId="11212" hidden="1"/>
    <cellStyle name="Hyperlink 16" xfId="11855" hidden="1"/>
    <cellStyle name="Hyperlink 16" xfId="12258" hidden="1"/>
    <cellStyle name="Hyperlink 16" xfId="12980" hidden="1"/>
    <cellStyle name="Hyperlink 16" xfId="13633" hidden="1"/>
    <cellStyle name="Hyperlink 16" xfId="14050" hidden="1"/>
    <cellStyle name="Hyperlink 16" xfId="15118" hidden="1"/>
    <cellStyle name="Hyperlink 16" xfId="15779" hidden="1"/>
    <cellStyle name="Hyperlink 16" xfId="16171" hidden="1"/>
    <cellStyle name="Hyperlink 16" xfId="16934" hidden="1"/>
    <cellStyle name="Hyperlink 16" xfId="17616" hidden="1"/>
    <cellStyle name="Hyperlink 16" xfId="18033" hidden="1"/>
    <cellStyle name="Hyperlink 16" xfId="19101" hidden="1"/>
    <cellStyle name="Hyperlink 16" xfId="19745" hidden="1"/>
    <cellStyle name="Hyperlink 16" xfId="20148" hidden="1"/>
    <cellStyle name="Hyperlink 16" xfId="20870" hidden="1"/>
    <cellStyle name="Hyperlink 16" xfId="21523" hidden="1"/>
    <cellStyle name="Hyperlink 16" xfId="21940" hidden="1"/>
    <cellStyle name="Hyperlink 16" xfId="23008" hidden="1"/>
    <cellStyle name="Hyperlink 16" xfId="17316" hidden="1"/>
    <cellStyle name="Hyperlink 16" xfId="17224" hidden="1"/>
    <cellStyle name="Hyperlink 16" xfId="23389" hidden="1"/>
    <cellStyle name="Hyperlink 16" xfId="23783" hidden="1"/>
    <cellStyle name="Hyperlink 16" xfId="23828" hidden="1"/>
    <cellStyle name="Hyperlink 16" xfId="24205" hidden="1"/>
    <cellStyle name="Hyperlink 16" xfId="24589" hidden="1"/>
    <cellStyle name="Hyperlink 16" xfId="24620" hidden="1"/>
    <cellStyle name="Hyperlink 16" xfId="24651" hidden="1"/>
    <cellStyle name="Hyperlink 16" xfId="25045" hidden="1"/>
    <cellStyle name="Hyperlink 16" xfId="25090" hidden="1"/>
    <cellStyle name="Hyperlink 16" xfId="25467" hidden="1"/>
    <cellStyle name="Hyperlink 16" xfId="26122" hidden="1"/>
    <cellStyle name="Hyperlink 16" xfId="26513" hidden="1"/>
    <cellStyle name="Hyperlink 16" xfId="27235" hidden="1"/>
    <cellStyle name="Hyperlink 16" xfId="27888" hidden="1"/>
    <cellStyle name="Hyperlink 16" xfId="28305" hidden="1"/>
    <cellStyle name="Hyperlink 16" xfId="29373" hidden="1"/>
    <cellStyle name="Hyperlink 16" xfId="30016" hidden="1"/>
    <cellStyle name="Hyperlink 16" xfId="30419" hidden="1"/>
    <cellStyle name="Hyperlink 16" xfId="31141" hidden="1"/>
    <cellStyle name="Hyperlink 16" xfId="31794" hidden="1"/>
    <cellStyle name="Hyperlink 16" xfId="32211" hidden="1"/>
    <cellStyle name="Hyperlink 16" xfId="33279" hidden="1"/>
    <cellStyle name="Hyperlink 16" xfId="33937" hidden="1"/>
    <cellStyle name="Hyperlink 16" xfId="34329" hidden="1"/>
    <cellStyle name="Hyperlink 16" xfId="35092" hidden="1"/>
    <cellStyle name="Hyperlink 16" xfId="35774" hidden="1"/>
    <cellStyle name="Hyperlink 16" xfId="36191" hidden="1"/>
    <cellStyle name="Hyperlink 16" xfId="37259" hidden="1"/>
    <cellStyle name="Hyperlink 16" xfId="37902" hidden="1"/>
    <cellStyle name="Hyperlink 16" xfId="38305" hidden="1"/>
    <cellStyle name="Hyperlink 16" xfId="39027" hidden="1"/>
    <cellStyle name="Hyperlink 16" xfId="39680" hidden="1"/>
    <cellStyle name="Hyperlink 16" xfId="40097" hidden="1"/>
    <cellStyle name="Hyperlink 16" xfId="41165" hidden="1"/>
    <cellStyle name="Hyperlink 16" xfId="35474" hidden="1"/>
    <cellStyle name="Hyperlink 16" xfId="35382" hidden="1"/>
    <cellStyle name="Hyperlink 16" xfId="41545" hidden="1"/>
    <cellStyle name="Hyperlink 16" xfId="41939" hidden="1"/>
    <cellStyle name="Hyperlink 16" xfId="41984" hidden="1"/>
    <cellStyle name="Hyperlink 16" xfId="42361" hidden="1"/>
    <cellStyle name="Hyperlink 16" xfId="42745" hidden="1"/>
    <cellStyle name="Hyperlink 16" xfId="42776" hidden="1"/>
    <cellStyle name="Hyperlink 16" xfId="42807" hidden="1"/>
    <cellStyle name="Hyperlink 16" xfId="43201" hidden="1"/>
    <cellStyle name="Hyperlink 16" xfId="43246" hidden="1"/>
    <cellStyle name="Hyperlink 16" xfId="43623"/>
    <cellStyle name="Hyperlink 160" xfId="2291" hidden="1"/>
    <cellStyle name="Hyperlink 160" xfId="6798" hidden="1"/>
    <cellStyle name="Hyperlink 160" xfId="11239" hidden="1"/>
    <cellStyle name="Hyperlink 160" xfId="13007" hidden="1"/>
    <cellStyle name="Hyperlink 160" xfId="15145" hidden="1"/>
    <cellStyle name="Hyperlink 160" xfId="16961" hidden="1"/>
    <cellStyle name="Hyperlink 160" xfId="19128" hidden="1"/>
    <cellStyle name="Hyperlink 160" xfId="20897" hidden="1"/>
    <cellStyle name="Hyperlink 160" xfId="23035" hidden="1"/>
    <cellStyle name="Hyperlink 160" xfId="23416" hidden="1"/>
    <cellStyle name="Hyperlink 160" xfId="24232" hidden="1"/>
    <cellStyle name="Hyperlink 160" xfId="24678" hidden="1"/>
    <cellStyle name="Hyperlink 160" xfId="25494" hidden="1"/>
    <cellStyle name="Hyperlink 160" xfId="27262" hidden="1"/>
    <cellStyle name="Hyperlink 160" xfId="29400" hidden="1"/>
    <cellStyle name="Hyperlink 160" xfId="31168" hidden="1"/>
    <cellStyle name="Hyperlink 160" xfId="33306" hidden="1"/>
    <cellStyle name="Hyperlink 160" xfId="35119" hidden="1"/>
    <cellStyle name="Hyperlink 160" xfId="37286" hidden="1"/>
    <cellStyle name="Hyperlink 160" xfId="39054" hidden="1"/>
    <cellStyle name="Hyperlink 160" xfId="41192" hidden="1"/>
    <cellStyle name="Hyperlink 160" xfId="41572" hidden="1"/>
    <cellStyle name="Hyperlink 160" xfId="42388" hidden="1"/>
    <cellStyle name="Hyperlink 160" xfId="42834" hidden="1"/>
    <cellStyle name="Hyperlink 160" xfId="43650"/>
    <cellStyle name="Hyperlink 161" xfId="2293" hidden="1"/>
    <cellStyle name="Hyperlink 161" xfId="6781" hidden="1"/>
    <cellStyle name="Hyperlink 161" xfId="11237" hidden="1"/>
    <cellStyle name="Hyperlink 161" xfId="13005" hidden="1"/>
    <cellStyle name="Hyperlink 161" xfId="15143" hidden="1"/>
    <cellStyle name="Hyperlink 161" xfId="16959" hidden="1"/>
    <cellStyle name="Hyperlink 161" xfId="19126" hidden="1"/>
    <cellStyle name="Hyperlink 161" xfId="20895" hidden="1"/>
    <cellStyle name="Hyperlink 161" xfId="23033" hidden="1"/>
    <cellStyle name="Hyperlink 161" xfId="23414" hidden="1"/>
    <cellStyle name="Hyperlink 161" xfId="24230" hidden="1"/>
    <cellStyle name="Hyperlink 161" xfId="24676" hidden="1"/>
    <cellStyle name="Hyperlink 161" xfId="25492" hidden="1"/>
    <cellStyle name="Hyperlink 161" xfId="27260" hidden="1"/>
    <cellStyle name="Hyperlink 161" xfId="29398" hidden="1"/>
    <cellStyle name="Hyperlink 161" xfId="31166" hidden="1"/>
    <cellStyle name="Hyperlink 161" xfId="33304" hidden="1"/>
    <cellStyle name="Hyperlink 161" xfId="35117" hidden="1"/>
    <cellStyle name="Hyperlink 161" xfId="37284" hidden="1"/>
    <cellStyle name="Hyperlink 161" xfId="39052" hidden="1"/>
    <cellStyle name="Hyperlink 161" xfId="41190" hidden="1"/>
    <cellStyle name="Hyperlink 161" xfId="41570" hidden="1"/>
    <cellStyle name="Hyperlink 161" xfId="42386" hidden="1"/>
    <cellStyle name="Hyperlink 161" xfId="42832" hidden="1"/>
    <cellStyle name="Hyperlink 161" xfId="43648"/>
    <cellStyle name="Hyperlink 162" xfId="2295" hidden="1"/>
    <cellStyle name="Hyperlink 162" xfId="6763" hidden="1"/>
    <cellStyle name="Hyperlink 162" xfId="11236" hidden="1"/>
    <cellStyle name="Hyperlink 162" xfId="13004" hidden="1"/>
    <cellStyle name="Hyperlink 162" xfId="15142" hidden="1"/>
    <cellStyle name="Hyperlink 162" xfId="16958" hidden="1"/>
    <cellStyle name="Hyperlink 162" xfId="19125" hidden="1"/>
    <cellStyle name="Hyperlink 162" xfId="20894" hidden="1"/>
    <cellStyle name="Hyperlink 162" xfId="23032" hidden="1"/>
    <cellStyle name="Hyperlink 162" xfId="23413" hidden="1"/>
    <cellStyle name="Hyperlink 162" xfId="24229" hidden="1"/>
    <cellStyle name="Hyperlink 162" xfId="24675" hidden="1"/>
    <cellStyle name="Hyperlink 162" xfId="25491" hidden="1"/>
    <cellStyle name="Hyperlink 162" xfId="27259" hidden="1"/>
    <cellStyle name="Hyperlink 162" xfId="29397" hidden="1"/>
    <cellStyle name="Hyperlink 162" xfId="31165" hidden="1"/>
    <cellStyle name="Hyperlink 162" xfId="33303" hidden="1"/>
    <cellStyle name="Hyperlink 162" xfId="35116" hidden="1"/>
    <cellStyle name="Hyperlink 162" xfId="37283" hidden="1"/>
    <cellStyle name="Hyperlink 162" xfId="39051" hidden="1"/>
    <cellStyle name="Hyperlink 162" xfId="41189" hidden="1"/>
    <cellStyle name="Hyperlink 162" xfId="41569" hidden="1"/>
    <cellStyle name="Hyperlink 162" xfId="42385" hidden="1"/>
    <cellStyle name="Hyperlink 162" xfId="42831" hidden="1"/>
    <cellStyle name="Hyperlink 162" xfId="43647"/>
    <cellStyle name="Hyperlink 163" xfId="2077" hidden="1"/>
    <cellStyle name="Hyperlink 163" xfId="6753"/>
    <cellStyle name="Hyperlink 163 2" xfId="10216" hidden="1"/>
    <cellStyle name="Hyperlink 163 2" xfId="14122" hidden="1"/>
    <cellStyle name="Hyperlink 163 2" xfId="18105" hidden="1"/>
    <cellStyle name="Hyperlink 163 2" xfId="22012" hidden="1"/>
    <cellStyle name="Hyperlink 163 2" xfId="23900" hidden="1"/>
    <cellStyle name="Hyperlink 163 2" xfId="25162" hidden="1"/>
    <cellStyle name="Hyperlink 163 2" xfId="28377" hidden="1"/>
    <cellStyle name="Hyperlink 163 2" xfId="32283" hidden="1"/>
    <cellStyle name="Hyperlink 163 2" xfId="36263" hidden="1"/>
    <cellStyle name="Hyperlink 163 2" xfId="40169" hidden="1"/>
    <cellStyle name="Hyperlink 163 2" xfId="42056" hidden="1"/>
    <cellStyle name="Hyperlink 163 2" xfId="43318"/>
    <cellStyle name="Hyperlink 164" xfId="2355" hidden="1"/>
    <cellStyle name="Hyperlink 164" xfId="7187"/>
    <cellStyle name="Hyperlink 164 2" xfId="10254" hidden="1"/>
    <cellStyle name="Hyperlink 164 2" xfId="14160" hidden="1"/>
    <cellStyle name="Hyperlink 164 2" xfId="18143" hidden="1"/>
    <cellStyle name="Hyperlink 164 2" xfId="22050" hidden="1"/>
    <cellStyle name="Hyperlink 164 2" xfId="23938" hidden="1"/>
    <cellStyle name="Hyperlink 164 2" xfId="25200" hidden="1"/>
    <cellStyle name="Hyperlink 164 2" xfId="28415" hidden="1"/>
    <cellStyle name="Hyperlink 164 2" xfId="32321" hidden="1"/>
    <cellStyle name="Hyperlink 164 2" xfId="36301" hidden="1"/>
    <cellStyle name="Hyperlink 164 2" xfId="40207" hidden="1"/>
    <cellStyle name="Hyperlink 164 2" xfId="42094" hidden="1"/>
    <cellStyle name="Hyperlink 164 2" xfId="43356"/>
    <cellStyle name="Hyperlink 165" xfId="1999" hidden="1"/>
    <cellStyle name="Hyperlink 165" xfId="6744"/>
    <cellStyle name="Hyperlink 165 2" xfId="10197" hidden="1"/>
    <cellStyle name="Hyperlink 165 2" xfId="14103" hidden="1"/>
    <cellStyle name="Hyperlink 165 2" xfId="18086" hidden="1"/>
    <cellStyle name="Hyperlink 165 2" xfId="21993" hidden="1"/>
    <cellStyle name="Hyperlink 165 2" xfId="23881" hidden="1"/>
    <cellStyle name="Hyperlink 165 2" xfId="25143" hidden="1"/>
    <cellStyle name="Hyperlink 165 2" xfId="28358" hidden="1"/>
    <cellStyle name="Hyperlink 165 2" xfId="32264" hidden="1"/>
    <cellStyle name="Hyperlink 165 2" xfId="36244" hidden="1"/>
    <cellStyle name="Hyperlink 165 2" xfId="40150" hidden="1"/>
    <cellStyle name="Hyperlink 165 2" xfId="42037" hidden="1"/>
    <cellStyle name="Hyperlink 165 2" xfId="43299"/>
    <cellStyle name="Hyperlink 166" xfId="2078" hidden="1"/>
    <cellStyle name="Hyperlink 166" xfId="7172"/>
    <cellStyle name="Hyperlink 166 2" xfId="10217" hidden="1"/>
    <cellStyle name="Hyperlink 166 2" xfId="14123" hidden="1"/>
    <cellStyle name="Hyperlink 166 2" xfId="18106" hidden="1"/>
    <cellStyle name="Hyperlink 166 2" xfId="22013" hidden="1"/>
    <cellStyle name="Hyperlink 166 2" xfId="23901" hidden="1"/>
    <cellStyle name="Hyperlink 166 2" xfId="25163" hidden="1"/>
    <cellStyle name="Hyperlink 166 2" xfId="28378" hidden="1"/>
    <cellStyle name="Hyperlink 166 2" xfId="32284" hidden="1"/>
    <cellStyle name="Hyperlink 166 2" xfId="36264" hidden="1"/>
    <cellStyle name="Hyperlink 166 2" xfId="40170" hidden="1"/>
    <cellStyle name="Hyperlink 166 2" xfId="42057" hidden="1"/>
    <cellStyle name="Hyperlink 166 2" xfId="43319"/>
    <cellStyle name="Hyperlink 167" xfId="2353" hidden="1"/>
    <cellStyle name="Hyperlink 167" xfId="6727"/>
    <cellStyle name="Hyperlink 167 2" xfId="10252" hidden="1"/>
    <cellStyle name="Hyperlink 167 2" xfId="14158" hidden="1"/>
    <cellStyle name="Hyperlink 167 2" xfId="18141" hidden="1"/>
    <cellStyle name="Hyperlink 167 2" xfId="22048" hidden="1"/>
    <cellStyle name="Hyperlink 167 2" xfId="23936" hidden="1"/>
    <cellStyle name="Hyperlink 167 2" xfId="25198" hidden="1"/>
    <cellStyle name="Hyperlink 167 2" xfId="28413" hidden="1"/>
    <cellStyle name="Hyperlink 167 2" xfId="32319" hidden="1"/>
    <cellStyle name="Hyperlink 167 2" xfId="36299" hidden="1"/>
    <cellStyle name="Hyperlink 167 2" xfId="40205" hidden="1"/>
    <cellStyle name="Hyperlink 167 2" xfId="42092" hidden="1"/>
    <cellStyle name="Hyperlink 167 2" xfId="43354"/>
    <cellStyle name="Hyperlink 168" xfId="2354" hidden="1"/>
    <cellStyle name="Hyperlink 168" xfId="7118"/>
    <cellStyle name="Hyperlink 168 2" xfId="10253" hidden="1"/>
    <cellStyle name="Hyperlink 168 2" xfId="14159" hidden="1"/>
    <cellStyle name="Hyperlink 168 2" xfId="18142" hidden="1"/>
    <cellStyle name="Hyperlink 168 2" xfId="22049" hidden="1"/>
    <cellStyle name="Hyperlink 168 2" xfId="23937" hidden="1"/>
    <cellStyle name="Hyperlink 168 2" xfId="25199" hidden="1"/>
    <cellStyle name="Hyperlink 168 2" xfId="28414" hidden="1"/>
    <cellStyle name="Hyperlink 168 2" xfId="32320" hidden="1"/>
    <cellStyle name="Hyperlink 168 2" xfId="36300" hidden="1"/>
    <cellStyle name="Hyperlink 168 2" xfId="40206" hidden="1"/>
    <cellStyle name="Hyperlink 168 2" xfId="42093" hidden="1"/>
    <cellStyle name="Hyperlink 168 2" xfId="43355"/>
    <cellStyle name="Hyperlink 169" xfId="2059" hidden="1"/>
    <cellStyle name="Hyperlink 169" xfId="6817"/>
    <cellStyle name="Hyperlink 169 2" xfId="10213" hidden="1"/>
    <cellStyle name="Hyperlink 169 2" xfId="14119" hidden="1"/>
    <cellStyle name="Hyperlink 169 2" xfId="18102" hidden="1"/>
    <cellStyle name="Hyperlink 169 2" xfId="22009" hidden="1"/>
    <cellStyle name="Hyperlink 169 2" xfId="23897" hidden="1"/>
    <cellStyle name="Hyperlink 169 2" xfId="25159" hidden="1"/>
    <cellStyle name="Hyperlink 169 2" xfId="28374" hidden="1"/>
    <cellStyle name="Hyperlink 169 2" xfId="32280" hidden="1"/>
    <cellStyle name="Hyperlink 169 2" xfId="36260" hidden="1"/>
    <cellStyle name="Hyperlink 169 2" xfId="40166" hidden="1"/>
    <cellStyle name="Hyperlink 169 2" xfId="42053" hidden="1"/>
    <cellStyle name="Hyperlink 169 2" xfId="43315"/>
    <cellStyle name="Hyperlink 17" xfId="440" hidden="1"/>
    <cellStyle name="Hyperlink 17" xfId="786" hidden="1"/>
    <cellStyle name="Hyperlink 17" xfId="1583" hidden="1"/>
    <cellStyle name="Hyperlink 17" xfId="6672" hidden="1"/>
    <cellStyle name="Hyperlink 17" xfId="9728" hidden="1"/>
    <cellStyle name="Hyperlink 17" xfId="10145" hidden="1"/>
    <cellStyle name="Hyperlink 17" xfId="11213" hidden="1"/>
    <cellStyle name="Hyperlink 17" xfId="11856" hidden="1"/>
    <cellStyle name="Hyperlink 17" xfId="12259" hidden="1"/>
    <cellStyle name="Hyperlink 17" xfId="12981" hidden="1"/>
    <cellStyle name="Hyperlink 17" xfId="13634" hidden="1"/>
    <cellStyle name="Hyperlink 17" xfId="14051" hidden="1"/>
    <cellStyle name="Hyperlink 17" xfId="15119" hidden="1"/>
    <cellStyle name="Hyperlink 17" xfId="15780" hidden="1"/>
    <cellStyle name="Hyperlink 17" xfId="16172" hidden="1"/>
    <cellStyle name="Hyperlink 17" xfId="16935" hidden="1"/>
    <cellStyle name="Hyperlink 17" xfId="17617" hidden="1"/>
    <cellStyle name="Hyperlink 17" xfId="18034" hidden="1"/>
    <cellStyle name="Hyperlink 17" xfId="19102" hidden="1"/>
    <cellStyle name="Hyperlink 17" xfId="19746" hidden="1"/>
    <cellStyle name="Hyperlink 17" xfId="20149" hidden="1"/>
    <cellStyle name="Hyperlink 17" xfId="20871" hidden="1"/>
    <cellStyle name="Hyperlink 17" xfId="21524" hidden="1"/>
    <cellStyle name="Hyperlink 17" xfId="21941" hidden="1"/>
    <cellStyle name="Hyperlink 17" xfId="23009" hidden="1"/>
    <cellStyle name="Hyperlink 17" xfId="16717" hidden="1"/>
    <cellStyle name="Hyperlink 17" xfId="16661" hidden="1"/>
    <cellStyle name="Hyperlink 17" xfId="23390" hidden="1"/>
    <cellStyle name="Hyperlink 17" xfId="23784" hidden="1"/>
    <cellStyle name="Hyperlink 17" xfId="23829" hidden="1"/>
    <cellStyle name="Hyperlink 17" xfId="24206" hidden="1"/>
    <cellStyle name="Hyperlink 17" xfId="24590" hidden="1"/>
    <cellStyle name="Hyperlink 17" xfId="24621" hidden="1"/>
    <cellStyle name="Hyperlink 17" xfId="24652" hidden="1"/>
    <cellStyle name="Hyperlink 17" xfId="25046" hidden="1"/>
    <cellStyle name="Hyperlink 17" xfId="25091" hidden="1"/>
    <cellStyle name="Hyperlink 17" xfId="25468" hidden="1"/>
    <cellStyle name="Hyperlink 17" xfId="26123" hidden="1"/>
    <cellStyle name="Hyperlink 17" xfId="26514" hidden="1"/>
    <cellStyle name="Hyperlink 17" xfId="27236" hidden="1"/>
    <cellStyle name="Hyperlink 17" xfId="27889" hidden="1"/>
    <cellStyle name="Hyperlink 17" xfId="28306" hidden="1"/>
    <cellStyle name="Hyperlink 17" xfId="29374" hidden="1"/>
    <cellStyle name="Hyperlink 17" xfId="30017" hidden="1"/>
    <cellStyle name="Hyperlink 17" xfId="30420" hidden="1"/>
    <cellStyle name="Hyperlink 17" xfId="31142" hidden="1"/>
    <cellStyle name="Hyperlink 17" xfId="31795" hidden="1"/>
    <cellStyle name="Hyperlink 17" xfId="32212" hidden="1"/>
    <cellStyle name="Hyperlink 17" xfId="33280" hidden="1"/>
    <cellStyle name="Hyperlink 17" xfId="33938" hidden="1"/>
    <cellStyle name="Hyperlink 17" xfId="34330" hidden="1"/>
    <cellStyle name="Hyperlink 17" xfId="35093" hidden="1"/>
    <cellStyle name="Hyperlink 17" xfId="35775" hidden="1"/>
    <cellStyle name="Hyperlink 17" xfId="36192" hidden="1"/>
    <cellStyle name="Hyperlink 17" xfId="37260" hidden="1"/>
    <cellStyle name="Hyperlink 17" xfId="37903" hidden="1"/>
    <cellStyle name="Hyperlink 17" xfId="38306" hidden="1"/>
    <cellStyle name="Hyperlink 17" xfId="39028" hidden="1"/>
    <cellStyle name="Hyperlink 17" xfId="39681" hidden="1"/>
    <cellStyle name="Hyperlink 17" xfId="40098" hidden="1"/>
    <cellStyle name="Hyperlink 17" xfId="41166" hidden="1"/>
    <cellStyle name="Hyperlink 17" xfId="34875" hidden="1"/>
    <cellStyle name="Hyperlink 17" xfId="34819" hidden="1"/>
    <cellStyle name="Hyperlink 17" xfId="41546" hidden="1"/>
    <cellStyle name="Hyperlink 17" xfId="41940" hidden="1"/>
    <cellStyle name="Hyperlink 17" xfId="41985" hidden="1"/>
    <cellStyle name="Hyperlink 17" xfId="42362" hidden="1"/>
    <cellStyle name="Hyperlink 17" xfId="42746" hidden="1"/>
    <cellStyle name="Hyperlink 17" xfId="42777" hidden="1"/>
    <cellStyle name="Hyperlink 17" xfId="42808" hidden="1"/>
    <cellStyle name="Hyperlink 17" xfId="43202" hidden="1"/>
    <cellStyle name="Hyperlink 17" xfId="43247" hidden="1"/>
    <cellStyle name="Hyperlink 17" xfId="43624"/>
    <cellStyle name="Hyperlink 170" xfId="1479" hidden="1"/>
    <cellStyle name="Hyperlink 170" xfId="6796"/>
    <cellStyle name="Hyperlink 170 2" xfId="10126" hidden="1"/>
    <cellStyle name="Hyperlink 170 2" xfId="14032" hidden="1"/>
    <cellStyle name="Hyperlink 170 2" xfId="18015" hidden="1"/>
    <cellStyle name="Hyperlink 170 2" xfId="21922" hidden="1"/>
    <cellStyle name="Hyperlink 170 2" xfId="23810" hidden="1"/>
    <cellStyle name="Hyperlink 170 2" xfId="25072" hidden="1"/>
    <cellStyle name="Hyperlink 170 2" xfId="28287" hidden="1"/>
    <cellStyle name="Hyperlink 170 2" xfId="32193" hidden="1"/>
    <cellStyle name="Hyperlink 170 2" xfId="36173" hidden="1"/>
    <cellStyle name="Hyperlink 170 2" xfId="40079" hidden="1"/>
    <cellStyle name="Hyperlink 170 2" xfId="41966" hidden="1"/>
    <cellStyle name="Hyperlink 170 2" xfId="43228"/>
    <cellStyle name="Hyperlink 171" xfId="1515" hidden="1"/>
    <cellStyle name="Hyperlink 171" xfId="6779"/>
    <cellStyle name="Hyperlink 171 2" xfId="10127" hidden="1"/>
    <cellStyle name="Hyperlink 171 2" xfId="14033" hidden="1"/>
    <cellStyle name="Hyperlink 171 2" xfId="18016" hidden="1"/>
    <cellStyle name="Hyperlink 171 2" xfId="21923" hidden="1"/>
    <cellStyle name="Hyperlink 171 2" xfId="23811" hidden="1"/>
    <cellStyle name="Hyperlink 171 2" xfId="25073" hidden="1"/>
    <cellStyle name="Hyperlink 171 2" xfId="28288" hidden="1"/>
    <cellStyle name="Hyperlink 171 2" xfId="32194" hidden="1"/>
    <cellStyle name="Hyperlink 171 2" xfId="36174" hidden="1"/>
    <cellStyle name="Hyperlink 171 2" xfId="40080" hidden="1"/>
    <cellStyle name="Hyperlink 171 2" xfId="41967" hidden="1"/>
    <cellStyle name="Hyperlink 171 2" xfId="43229"/>
    <cellStyle name="Hyperlink 172" xfId="1524" hidden="1"/>
    <cellStyle name="Hyperlink 172" xfId="6761"/>
    <cellStyle name="Hyperlink 172 2" xfId="10129" hidden="1"/>
    <cellStyle name="Hyperlink 172 2" xfId="14035" hidden="1"/>
    <cellStyle name="Hyperlink 172 2" xfId="18018" hidden="1"/>
    <cellStyle name="Hyperlink 172 2" xfId="21925" hidden="1"/>
    <cellStyle name="Hyperlink 172 2" xfId="23813" hidden="1"/>
    <cellStyle name="Hyperlink 172 2" xfId="25075" hidden="1"/>
    <cellStyle name="Hyperlink 172 2" xfId="28290" hidden="1"/>
    <cellStyle name="Hyperlink 172 2" xfId="32196" hidden="1"/>
    <cellStyle name="Hyperlink 172 2" xfId="36176" hidden="1"/>
    <cellStyle name="Hyperlink 172 2" xfId="40082" hidden="1"/>
    <cellStyle name="Hyperlink 172 2" xfId="41969" hidden="1"/>
    <cellStyle name="Hyperlink 172 2" xfId="43231"/>
    <cellStyle name="Hyperlink 173" xfId="1974" hidden="1"/>
    <cellStyle name="Hyperlink 173" xfId="6907"/>
    <cellStyle name="Hyperlink 173 2" xfId="10195" hidden="1"/>
    <cellStyle name="Hyperlink 173 2" xfId="14101" hidden="1"/>
    <cellStyle name="Hyperlink 173 2" xfId="18084" hidden="1"/>
    <cellStyle name="Hyperlink 173 2" xfId="21991" hidden="1"/>
    <cellStyle name="Hyperlink 173 2" xfId="23879" hidden="1"/>
    <cellStyle name="Hyperlink 173 2" xfId="25141" hidden="1"/>
    <cellStyle name="Hyperlink 173 2" xfId="28356" hidden="1"/>
    <cellStyle name="Hyperlink 173 2" xfId="32262" hidden="1"/>
    <cellStyle name="Hyperlink 173 2" xfId="36242" hidden="1"/>
    <cellStyle name="Hyperlink 173 2" xfId="40148" hidden="1"/>
    <cellStyle name="Hyperlink 173 2" xfId="42035" hidden="1"/>
    <cellStyle name="Hyperlink 173 2" xfId="43297"/>
    <cellStyle name="Hyperlink 174" xfId="1695" hidden="1"/>
    <cellStyle name="Hyperlink 174" xfId="7289"/>
    <cellStyle name="Hyperlink 174 2" xfId="10161" hidden="1"/>
    <cellStyle name="Hyperlink 174 2" xfId="14067" hidden="1"/>
    <cellStyle name="Hyperlink 174 2" xfId="18050" hidden="1"/>
    <cellStyle name="Hyperlink 174 2" xfId="21957" hidden="1"/>
    <cellStyle name="Hyperlink 174 2" xfId="23845" hidden="1"/>
    <cellStyle name="Hyperlink 174 2" xfId="25107" hidden="1"/>
    <cellStyle name="Hyperlink 174 2" xfId="28322" hidden="1"/>
    <cellStyle name="Hyperlink 174 2" xfId="32228" hidden="1"/>
    <cellStyle name="Hyperlink 174 2" xfId="36208" hidden="1"/>
    <cellStyle name="Hyperlink 174 2" xfId="40114" hidden="1"/>
    <cellStyle name="Hyperlink 174 2" xfId="42001" hidden="1"/>
    <cellStyle name="Hyperlink 174 2" xfId="43263"/>
    <cellStyle name="Hyperlink 175" xfId="2034" hidden="1"/>
    <cellStyle name="Hyperlink 175" xfId="7400"/>
    <cellStyle name="Hyperlink 175 2" xfId="10209" hidden="1"/>
    <cellStyle name="Hyperlink 175 2" xfId="14115" hidden="1"/>
    <cellStyle name="Hyperlink 175 2" xfId="18098" hidden="1"/>
    <cellStyle name="Hyperlink 175 2" xfId="22005" hidden="1"/>
    <cellStyle name="Hyperlink 175 2" xfId="23893" hidden="1"/>
    <cellStyle name="Hyperlink 175 2" xfId="25155" hidden="1"/>
    <cellStyle name="Hyperlink 175 2" xfId="28370" hidden="1"/>
    <cellStyle name="Hyperlink 175 2" xfId="32276" hidden="1"/>
    <cellStyle name="Hyperlink 175 2" xfId="36256" hidden="1"/>
    <cellStyle name="Hyperlink 175 2" xfId="40162" hidden="1"/>
    <cellStyle name="Hyperlink 175 2" xfId="42049" hidden="1"/>
    <cellStyle name="Hyperlink 175 2" xfId="43311"/>
    <cellStyle name="Hyperlink 176" xfId="2040" hidden="1"/>
    <cellStyle name="Hyperlink 176" xfId="7402"/>
    <cellStyle name="Hyperlink 176 2" xfId="10210" hidden="1"/>
    <cellStyle name="Hyperlink 176 2" xfId="14116" hidden="1"/>
    <cellStyle name="Hyperlink 176 2" xfId="18099" hidden="1"/>
    <cellStyle name="Hyperlink 176 2" xfId="22006" hidden="1"/>
    <cellStyle name="Hyperlink 176 2" xfId="23894" hidden="1"/>
    <cellStyle name="Hyperlink 176 2" xfId="25156" hidden="1"/>
    <cellStyle name="Hyperlink 176 2" xfId="28371" hidden="1"/>
    <cellStyle name="Hyperlink 176 2" xfId="32277" hidden="1"/>
    <cellStyle name="Hyperlink 176 2" xfId="36257" hidden="1"/>
    <cellStyle name="Hyperlink 176 2" xfId="40163" hidden="1"/>
    <cellStyle name="Hyperlink 176 2" xfId="42050" hidden="1"/>
    <cellStyle name="Hyperlink 176 2" xfId="43312"/>
    <cellStyle name="Hyperlink 177" xfId="1642" hidden="1"/>
    <cellStyle name="Hyperlink 177" xfId="7404"/>
    <cellStyle name="Hyperlink 177 2" xfId="10158" hidden="1"/>
    <cellStyle name="Hyperlink 177 2" xfId="14064" hidden="1"/>
    <cellStyle name="Hyperlink 177 2" xfId="18047" hidden="1"/>
    <cellStyle name="Hyperlink 177 2" xfId="21954" hidden="1"/>
    <cellStyle name="Hyperlink 177 2" xfId="23842" hidden="1"/>
    <cellStyle name="Hyperlink 177 2" xfId="25104" hidden="1"/>
    <cellStyle name="Hyperlink 177 2" xfId="28319" hidden="1"/>
    <cellStyle name="Hyperlink 177 2" xfId="32225" hidden="1"/>
    <cellStyle name="Hyperlink 177 2" xfId="36205" hidden="1"/>
    <cellStyle name="Hyperlink 177 2" xfId="40111" hidden="1"/>
    <cellStyle name="Hyperlink 177 2" xfId="41998" hidden="1"/>
    <cellStyle name="Hyperlink 177 2" xfId="43260"/>
    <cellStyle name="Hyperlink 178" xfId="2350" hidden="1"/>
    <cellStyle name="Hyperlink 178" xfId="7406"/>
    <cellStyle name="Hyperlink 178 2" xfId="10251" hidden="1"/>
    <cellStyle name="Hyperlink 178 2" xfId="14157" hidden="1"/>
    <cellStyle name="Hyperlink 178 2" xfId="18140" hidden="1"/>
    <cellStyle name="Hyperlink 178 2" xfId="22047" hidden="1"/>
    <cellStyle name="Hyperlink 178 2" xfId="23935" hidden="1"/>
    <cellStyle name="Hyperlink 178 2" xfId="25197" hidden="1"/>
    <cellStyle name="Hyperlink 178 2" xfId="28412" hidden="1"/>
    <cellStyle name="Hyperlink 178 2" xfId="32318" hidden="1"/>
    <cellStyle name="Hyperlink 178 2" xfId="36298" hidden="1"/>
    <cellStyle name="Hyperlink 178 2" xfId="40204" hidden="1"/>
    <cellStyle name="Hyperlink 178 2" xfId="42091" hidden="1"/>
    <cellStyle name="Hyperlink 178 2" xfId="43353"/>
    <cellStyle name="Hyperlink 179" xfId="1650" hidden="1"/>
    <cellStyle name="Hyperlink 179" xfId="7408"/>
    <cellStyle name="Hyperlink 179 2" xfId="10159" hidden="1"/>
    <cellStyle name="Hyperlink 179 2" xfId="14065" hidden="1"/>
    <cellStyle name="Hyperlink 179 2" xfId="18048" hidden="1"/>
    <cellStyle name="Hyperlink 179 2" xfId="21955" hidden="1"/>
    <cellStyle name="Hyperlink 179 2" xfId="23843" hidden="1"/>
    <cellStyle name="Hyperlink 179 2" xfId="25105" hidden="1"/>
    <cellStyle name="Hyperlink 179 2" xfId="28320" hidden="1"/>
    <cellStyle name="Hyperlink 179 2" xfId="32226" hidden="1"/>
    <cellStyle name="Hyperlink 179 2" xfId="36206" hidden="1"/>
    <cellStyle name="Hyperlink 179 2" xfId="40112" hidden="1"/>
    <cellStyle name="Hyperlink 179 2" xfId="41999" hidden="1"/>
    <cellStyle name="Hyperlink 179 2" xfId="43261"/>
    <cellStyle name="Hyperlink 18" xfId="444" hidden="1"/>
    <cellStyle name="Hyperlink 18" xfId="788" hidden="1"/>
    <cellStyle name="Hyperlink 18" xfId="1585" hidden="1"/>
    <cellStyle name="Hyperlink 18" xfId="6674" hidden="1"/>
    <cellStyle name="Hyperlink 18" xfId="9729" hidden="1"/>
    <cellStyle name="Hyperlink 18" xfId="10146" hidden="1"/>
    <cellStyle name="Hyperlink 18" xfId="11214" hidden="1"/>
    <cellStyle name="Hyperlink 18" xfId="11857" hidden="1"/>
    <cellStyle name="Hyperlink 18" xfId="12260" hidden="1"/>
    <cellStyle name="Hyperlink 18" xfId="12982" hidden="1"/>
    <cellStyle name="Hyperlink 18" xfId="13635" hidden="1"/>
    <cellStyle name="Hyperlink 18" xfId="14052" hidden="1"/>
    <cellStyle name="Hyperlink 18" xfId="15120" hidden="1"/>
    <cellStyle name="Hyperlink 18" xfId="15781" hidden="1"/>
    <cellStyle name="Hyperlink 18" xfId="16173" hidden="1"/>
    <cellStyle name="Hyperlink 18" xfId="16936" hidden="1"/>
    <cellStyle name="Hyperlink 18" xfId="17618" hidden="1"/>
    <cellStyle name="Hyperlink 18" xfId="18035" hidden="1"/>
    <cellStyle name="Hyperlink 18" xfId="19103" hidden="1"/>
    <cellStyle name="Hyperlink 18" xfId="19747" hidden="1"/>
    <cellStyle name="Hyperlink 18" xfId="20150" hidden="1"/>
    <cellStyle name="Hyperlink 18" xfId="20872" hidden="1"/>
    <cellStyle name="Hyperlink 18" xfId="21525" hidden="1"/>
    <cellStyle name="Hyperlink 18" xfId="21942" hidden="1"/>
    <cellStyle name="Hyperlink 18" xfId="23010" hidden="1"/>
    <cellStyle name="Hyperlink 18" xfId="16241" hidden="1"/>
    <cellStyle name="Hyperlink 18" xfId="16965" hidden="1"/>
    <cellStyle name="Hyperlink 18" xfId="23391" hidden="1"/>
    <cellStyle name="Hyperlink 18" xfId="23785" hidden="1"/>
    <cellStyle name="Hyperlink 18" xfId="23830" hidden="1"/>
    <cellStyle name="Hyperlink 18" xfId="24207" hidden="1"/>
    <cellStyle name="Hyperlink 18" xfId="24591" hidden="1"/>
    <cellStyle name="Hyperlink 18" xfId="24622" hidden="1"/>
    <cellStyle name="Hyperlink 18" xfId="24653" hidden="1"/>
    <cellStyle name="Hyperlink 18" xfId="25047" hidden="1"/>
    <cellStyle name="Hyperlink 18" xfId="25092" hidden="1"/>
    <cellStyle name="Hyperlink 18" xfId="25469" hidden="1"/>
    <cellStyle name="Hyperlink 18" xfId="26124" hidden="1"/>
    <cellStyle name="Hyperlink 18" xfId="26515" hidden="1"/>
    <cellStyle name="Hyperlink 18" xfId="27237" hidden="1"/>
    <cellStyle name="Hyperlink 18" xfId="27890" hidden="1"/>
    <cellStyle name="Hyperlink 18" xfId="28307" hidden="1"/>
    <cellStyle name="Hyperlink 18" xfId="29375" hidden="1"/>
    <cellStyle name="Hyperlink 18" xfId="30018" hidden="1"/>
    <cellStyle name="Hyperlink 18" xfId="30421" hidden="1"/>
    <cellStyle name="Hyperlink 18" xfId="31143" hidden="1"/>
    <cellStyle name="Hyperlink 18" xfId="31796" hidden="1"/>
    <cellStyle name="Hyperlink 18" xfId="32213" hidden="1"/>
    <cellStyle name="Hyperlink 18" xfId="33281" hidden="1"/>
    <cellStyle name="Hyperlink 18" xfId="33939" hidden="1"/>
    <cellStyle name="Hyperlink 18" xfId="34331" hidden="1"/>
    <cellStyle name="Hyperlink 18" xfId="35094" hidden="1"/>
    <cellStyle name="Hyperlink 18" xfId="35776" hidden="1"/>
    <cellStyle name="Hyperlink 18" xfId="36193" hidden="1"/>
    <cellStyle name="Hyperlink 18" xfId="37261" hidden="1"/>
    <cellStyle name="Hyperlink 18" xfId="37904" hidden="1"/>
    <cellStyle name="Hyperlink 18" xfId="38307" hidden="1"/>
    <cellStyle name="Hyperlink 18" xfId="39029" hidden="1"/>
    <cellStyle name="Hyperlink 18" xfId="39682" hidden="1"/>
    <cellStyle name="Hyperlink 18" xfId="40099" hidden="1"/>
    <cellStyle name="Hyperlink 18" xfId="41167" hidden="1"/>
    <cellStyle name="Hyperlink 18" xfId="34399" hidden="1"/>
    <cellStyle name="Hyperlink 18" xfId="35123" hidden="1"/>
    <cellStyle name="Hyperlink 18" xfId="41547" hidden="1"/>
    <cellStyle name="Hyperlink 18" xfId="41941" hidden="1"/>
    <cellStyle name="Hyperlink 18" xfId="41986" hidden="1"/>
    <cellStyle name="Hyperlink 18" xfId="42363" hidden="1"/>
    <cellStyle name="Hyperlink 18" xfId="42747" hidden="1"/>
    <cellStyle name="Hyperlink 18" xfId="42778" hidden="1"/>
    <cellStyle name="Hyperlink 18" xfId="42809" hidden="1"/>
    <cellStyle name="Hyperlink 18" xfId="43203" hidden="1"/>
    <cellStyle name="Hyperlink 18" xfId="43248" hidden="1"/>
    <cellStyle name="Hyperlink 18" xfId="43625"/>
    <cellStyle name="Hyperlink 180" xfId="2349" hidden="1"/>
    <cellStyle name="Hyperlink 180" xfId="7410"/>
    <cellStyle name="Hyperlink 180 2" xfId="10250" hidden="1"/>
    <cellStyle name="Hyperlink 180 2" xfId="14156" hidden="1"/>
    <cellStyle name="Hyperlink 180 2" xfId="18139" hidden="1"/>
    <cellStyle name="Hyperlink 180 2" xfId="22046" hidden="1"/>
    <cellStyle name="Hyperlink 180 2" xfId="23934" hidden="1"/>
    <cellStyle name="Hyperlink 180 2" xfId="25196" hidden="1"/>
    <cellStyle name="Hyperlink 180 2" xfId="28411" hidden="1"/>
    <cellStyle name="Hyperlink 180 2" xfId="32317" hidden="1"/>
    <cellStyle name="Hyperlink 180 2" xfId="36297" hidden="1"/>
    <cellStyle name="Hyperlink 180 2" xfId="40203" hidden="1"/>
    <cellStyle name="Hyperlink 180 2" xfId="42090" hidden="1"/>
    <cellStyle name="Hyperlink 180 2" xfId="43352"/>
    <cellStyle name="Hyperlink 181" xfId="1547" hidden="1"/>
    <cellStyle name="Hyperlink 181" xfId="7412"/>
    <cellStyle name="Hyperlink 181 2" xfId="10131" hidden="1"/>
    <cellStyle name="Hyperlink 181 2" xfId="14037" hidden="1"/>
    <cellStyle name="Hyperlink 181 2" xfId="18020" hidden="1"/>
    <cellStyle name="Hyperlink 181 2" xfId="21927" hidden="1"/>
    <cellStyle name="Hyperlink 181 2" xfId="23815" hidden="1"/>
    <cellStyle name="Hyperlink 181 2" xfId="25077" hidden="1"/>
    <cellStyle name="Hyperlink 181 2" xfId="28292" hidden="1"/>
    <cellStyle name="Hyperlink 181 2" xfId="32198" hidden="1"/>
    <cellStyle name="Hyperlink 181 2" xfId="36178" hidden="1"/>
    <cellStyle name="Hyperlink 181 2" xfId="40084" hidden="1"/>
    <cellStyle name="Hyperlink 181 2" xfId="41971" hidden="1"/>
    <cellStyle name="Hyperlink 181 2" xfId="43233"/>
    <cellStyle name="Hyperlink 182" xfId="2347" hidden="1"/>
    <cellStyle name="Hyperlink 182" xfId="7414"/>
    <cellStyle name="Hyperlink 182 2" xfId="10249" hidden="1"/>
    <cellStyle name="Hyperlink 182 2" xfId="14155" hidden="1"/>
    <cellStyle name="Hyperlink 182 2" xfId="18138" hidden="1"/>
    <cellStyle name="Hyperlink 182 2" xfId="22045" hidden="1"/>
    <cellStyle name="Hyperlink 182 2" xfId="23933" hidden="1"/>
    <cellStyle name="Hyperlink 182 2" xfId="25195" hidden="1"/>
    <cellStyle name="Hyperlink 182 2" xfId="28410" hidden="1"/>
    <cellStyle name="Hyperlink 182 2" xfId="32316" hidden="1"/>
    <cellStyle name="Hyperlink 182 2" xfId="36296" hidden="1"/>
    <cellStyle name="Hyperlink 182 2" xfId="40202" hidden="1"/>
    <cellStyle name="Hyperlink 182 2" xfId="42089" hidden="1"/>
    <cellStyle name="Hyperlink 182 2" xfId="43351"/>
    <cellStyle name="Hyperlink 183" xfId="2058" hidden="1"/>
    <cellStyle name="Hyperlink 183" xfId="7416"/>
    <cellStyle name="Hyperlink 183 2" xfId="10212" hidden="1"/>
    <cellStyle name="Hyperlink 183 2" xfId="14118" hidden="1"/>
    <cellStyle name="Hyperlink 183 2" xfId="18101" hidden="1"/>
    <cellStyle name="Hyperlink 183 2" xfId="22008" hidden="1"/>
    <cellStyle name="Hyperlink 183 2" xfId="23896" hidden="1"/>
    <cellStyle name="Hyperlink 183 2" xfId="25158" hidden="1"/>
    <cellStyle name="Hyperlink 183 2" xfId="28373" hidden="1"/>
    <cellStyle name="Hyperlink 183 2" xfId="32279" hidden="1"/>
    <cellStyle name="Hyperlink 183 2" xfId="36259" hidden="1"/>
    <cellStyle name="Hyperlink 183 2" xfId="40165" hidden="1"/>
    <cellStyle name="Hyperlink 183 2" xfId="42052" hidden="1"/>
    <cellStyle name="Hyperlink 183 2" xfId="43314"/>
    <cellStyle name="Hyperlink 184" xfId="2346" hidden="1"/>
    <cellStyle name="Hyperlink 184" xfId="7418"/>
    <cellStyle name="Hyperlink 184 2" xfId="10248" hidden="1"/>
    <cellStyle name="Hyperlink 184 2" xfId="14154" hidden="1"/>
    <cellStyle name="Hyperlink 184 2" xfId="18137" hidden="1"/>
    <cellStyle name="Hyperlink 184 2" xfId="22044" hidden="1"/>
    <cellStyle name="Hyperlink 184 2" xfId="23932" hidden="1"/>
    <cellStyle name="Hyperlink 184 2" xfId="25194" hidden="1"/>
    <cellStyle name="Hyperlink 184 2" xfId="28409" hidden="1"/>
    <cellStyle name="Hyperlink 184 2" xfId="32315" hidden="1"/>
    <cellStyle name="Hyperlink 184 2" xfId="36295" hidden="1"/>
    <cellStyle name="Hyperlink 184 2" xfId="40201" hidden="1"/>
    <cellStyle name="Hyperlink 184 2" xfId="42088" hidden="1"/>
    <cellStyle name="Hyperlink 184 2" xfId="43350"/>
    <cellStyle name="Hyperlink 185" xfId="2344" hidden="1"/>
    <cellStyle name="Hyperlink 185" xfId="7420"/>
    <cellStyle name="Hyperlink 185 2" xfId="10246" hidden="1"/>
    <cellStyle name="Hyperlink 185 2" xfId="14152" hidden="1"/>
    <cellStyle name="Hyperlink 185 2" xfId="18135" hidden="1"/>
    <cellStyle name="Hyperlink 185 2" xfId="22042" hidden="1"/>
    <cellStyle name="Hyperlink 185 2" xfId="23930" hidden="1"/>
    <cellStyle name="Hyperlink 185 2" xfId="25192" hidden="1"/>
    <cellStyle name="Hyperlink 185 2" xfId="28407" hidden="1"/>
    <cellStyle name="Hyperlink 185 2" xfId="32313" hidden="1"/>
    <cellStyle name="Hyperlink 185 2" xfId="36293" hidden="1"/>
    <cellStyle name="Hyperlink 185 2" xfId="40199" hidden="1"/>
    <cellStyle name="Hyperlink 185 2" xfId="42086" hidden="1"/>
    <cellStyle name="Hyperlink 185 2" xfId="43348"/>
    <cellStyle name="Hyperlink 186" xfId="2345" hidden="1"/>
    <cellStyle name="Hyperlink 186" xfId="7422"/>
    <cellStyle name="Hyperlink 186 2" xfId="10247" hidden="1"/>
    <cellStyle name="Hyperlink 186 2" xfId="14153" hidden="1"/>
    <cellStyle name="Hyperlink 186 2" xfId="18136" hidden="1"/>
    <cellStyle name="Hyperlink 186 2" xfId="22043" hidden="1"/>
    <cellStyle name="Hyperlink 186 2" xfId="23931" hidden="1"/>
    <cellStyle name="Hyperlink 186 2" xfId="25193" hidden="1"/>
    <cellStyle name="Hyperlink 186 2" xfId="28408" hidden="1"/>
    <cellStyle name="Hyperlink 186 2" xfId="32314" hidden="1"/>
    <cellStyle name="Hyperlink 186 2" xfId="36294" hidden="1"/>
    <cellStyle name="Hyperlink 186 2" xfId="40200" hidden="1"/>
    <cellStyle name="Hyperlink 186 2" xfId="42087" hidden="1"/>
    <cellStyle name="Hyperlink 186 2" xfId="43349"/>
    <cellStyle name="Hyperlink 187" xfId="2197" hidden="1"/>
    <cellStyle name="Hyperlink 187" xfId="7424" hidden="1"/>
    <cellStyle name="Hyperlink 187" xfId="11301" hidden="1"/>
    <cellStyle name="Hyperlink 187" xfId="13069" hidden="1"/>
    <cellStyle name="Hyperlink 187" xfId="15207" hidden="1"/>
    <cellStyle name="Hyperlink 187" xfId="17026" hidden="1"/>
    <cellStyle name="Hyperlink 187" xfId="19190" hidden="1"/>
    <cellStyle name="Hyperlink 187" xfId="20959" hidden="1"/>
    <cellStyle name="Hyperlink 187" xfId="23097" hidden="1"/>
    <cellStyle name="Hyperlink 187" xfId="23478" hidden="1"/>
    <cellStyle name="Hyperlink 187" xfId="24294" hidden="1"/>
    <cellStyle name="Hyperlink 187" xfId="24740" hidden="1"/>
    <cellStyle name="Hyperlink 187" xfId="25556" hidden="1"/>
    <cellStyle name="Hyperlink 187" xfId="27324" hidden="1"/>
    <cellStyle name="Hyperlink 187" xfId="29462" hidden="1"/>
    <cellStyle name="Hyperlink 187" xfId="31230" hidden="1"/>
    <cellStyle name="Hyperlink 187" xfId="33368" hidden="1"/>
    <cellStyle name="Hyperlink 187" xfId="35184" hidden="1"/>
    <cellStyle name="Hyperlink 187" xfId="37348" hidden="1"/>
    <cellStyle name="Hyperlink 187" xfId="39116" hidden="1"/>
    <cellStyle name="Hyperlink 187" xfId="41254" hidden="1"/>
    <cellStyle name="Hyperlink 187" xfId="41634" hidden="1"/>
    <cellStyle name="Hyperlink 187" xfId="42450" hidden="1"/>
    <cellStyle name="Hyperlink 187" xfId="42896" hidden="1"/>
    <cellStyle name="Hyperlink 187" xfId="43712"/>
    <cellStyle name="Hyperlink 188" xfId="1593" hidden="1"/>
    <cellStyle name="Hyperlink 188" xfId="7426" hidden="1"/>
    <cellStyle name="Hyperlink 188" xfId="11302" hidden="1"/>
    <cellStyle name="Hyperlink 188" xfId="13070" hidden="1"/>
    <cellStyle name="Hyperlink 188" xfId="15208" hidden="1"/>
    <cellStyle name="Hyperlink 188" xfId="17027" hidden="1"/>
    <cellStyle name="Hyperlink 188" xfId="19191" hidden="1"/>
    <cellStyle name="Hyperlink 188" xfId="20960" hidden="1"/>
    <cellStyle name="Hyperlink 188" xfId="23098" hidden="1"/>
    <cellStyle name="Hyperlink 188" xfId="23479" hidden="1"/>
    <cellStyle name="Hyperlink 188" xfId="24295" hidden="1"/>
    <cellStyle name="Hyperlink 188" xfId="24741" hidden="1"/>
    <cellStyle name="Hyperlink 188" xfId="25557" hidden="1"/>
    <cellStyle name="Hyperlink 188" xfId="27325" hidden="1"/>
    <cellStyle name="Hyperlink 188" xfId="29463" hidden="1"/>
    <cellStyle name="Hyperlink 188" xfId="31231" hidden="1"/>
    <cellStyle name="Hyperlink 188" xfId="33369" hidden="1"/>
    <cellStyle name="Hyperlink 188" xfId="35185" hidden="1"/>
    <cellStyle name="Hyperlink 188" xfId="37349" hidden="1"/>
    <cellStyle name="Hyperlink 188" xfId="39117" hidden="1"/>
    <cellStyle name="Hyperlink 188" xfId="41255" hidden="1"/>
    <cellStyle name="Hyperlink 188" xfId="41635" hidden="1"/>
    <cellStyle name="Hyperlink 188" xfId="42451" hidden="1"/>
    <cellStyle name="Hyperlink 188" xfId="42897" hidden="1"/>
    <cellStyle name="Hyperlink 188" xfId="43713"/>
    <cellStyle name="Hyperlink 189" xfId="2141" hidden="1"/>
    <cellStyle name="Hyperlink 189" xfId="7428" hidden="1"/>
    <cellStyle name="Hyperlink 189" xfId="11303" hidden="1"/>
    <cellStyle name="Hyperlink 189" xfId="13071" hidden="1"/>
    <cellStyle name="Hyperlink 189" xfId="15209" hidden="1"/>
    <cellStyle name="Hyperlink 189" xfId="17028" hidden="1"/>
    <cellStyle name="Hyperlink 189" xfId="19192" hidden="1"/>
    <cellStyle name="Hyperlink 189" xfId="20961" hidden="1"/>
    <cellStyle name="Hyperlink 189" xfId="23099" hidden="1"/>
    <cellStyle name="Hyperlink 189" xfId="23480" hidden="1"/>
    <cellStyle name="Hyperlink 189" xfId="24296" hidden="1"/>
    <cellStyle name="Hyperlink 189" xfId="24742" hidden="1"/>
    <cellStyle name="Hyperlink 189" xfId="25558" hidden="1"/>
    <cellStyle name="Hyperlink 189" xfId="27326" hidden="1"/>
    <cellStyle name="Hyperlink 189" xfId="29464" hidden="1"/>
    <cellStyle name="Hyperlink 189" xfId="31232" hidden="1"/>
    <cellStyle name="Hyperlink 189" xfId="33370" hidden="1"/>
    <cellStyle name="Hyperlink 189" xfId="35186" hidden="1"/>
    <cellStyle name="Hyperlink 189" xfId="37350" hidden="1"/>
    <cellStyle name="Hyperlink 189" xfId="39118" hidden="1"/>
    <cellStyle name="Hyperlink 189" xfId="41256" hidden="1"/>
    <cellStyle name="Hyperlink 189" xfId="41636" hidden="1"/>
    <cellStyle name="Hyperlink 189" xfId="42452" hidden="1"/>
    <cellStyle name="Hyperlink 189" xfId="42898" hidden="1"/>
    <cellStyle name="Hyperlink 189" xfId="43714"/>
    <cellStyle name="Hyperlink 19" xfId="446" hidden="1"/>
    <cellStyle name="Hyperlink 19" xfId="790" hidden="1"/>
    <cellStyle name="Hyperlink 19" xfId="1587" hidden="1"/>
    <cellStyle name="Hyperlink 19" xfId="6676" hidden="1"/>
    <cellStyle name="Hyperlink 19" xfId="9730" hidden="1"/>
    <cellStyle name="Hyperlink 19" xfId="10147" hidden="1"/>
    <cellStyle name="Hyperlink 19" xfId="11215" hidden="1"/>
    <cellStyle name="Hyperlink 19" xfId="11858" hidden="1"/>
    <cellStyle name="Hyperlink 19" xfId="12261" hidden="1"/>
    <cellStyle name="Hyperlink 19" xfId="12983" hidden="1"/>
    <cellStyle name="Hyperlink 19" xfId="13636" hidden="1"/>
    <cellStyle name="Hyperlink 19" xfId="14053" hidden="1"/>
    <cellStyle name="Hyperlink 19" xfId="15121" hidden="1"/>
    <cellStyle name="Hyperlink 19" xfId="15782" hidden="1"/>
    <cellStyle name="Hyperlink 19" xfId="16174" hidden="1"/>
    <cellStyle name="Hyperlink 19" xfId="16937" hidden="1"/>
    <cellStyle name="Hyperlink 19" xfId="17619" hidden="1"/>
    <cellStyle name="Hyperlink 19" xfId="18036" hidden="1"/>
    <cellStyle name="Hyperlink 19" xfId="19104" hidden="1"/>
    <cellStyle name="Hyperlink 19" xfId="19748" hidden="1"/>
    <cellStyle name="Hyperlink 19" xfId="20151" hidden="1"/>
    <cellStyle name="Hyperlink 19" xfId="20873" hidden="1"/>
    <cellStyle name="Hyperlink 19" xfId="21526" hidden="1"/>
    <cellStyle name="Hyperlink 19" xfId="21943" hidden="1"/>
    <cellStyle name="Hyperlink 19" xfId="23011" hidden="1"/>
    <cellStyle name="Hyperlink 19" xfId="17114" hidden="1"/>
    <cellStyle name="Hyperlink 19" xfId="16191" hidden="1"/>
    <cellStyle name="Hyperlink 19" xfId="23392" hidden="1"/>
    <cellStyle name="Hyperlink 19" xfId="23786" hidden="1"/>
    <cellStyle name="Hyperlink 19" xfId="23831" hidden="1"/>
    <cellStyle name="Hyperlink 19" xfId="24208" hidden="1"/>
    <cellStyle name="Hyperlink 19" xfId="24592" hidden="1"/>
    <cellStyle name="Hyperlink 19" xfId="24623" hidden="1"/>
    <cellStyle name="Hyperlink 19" xfId="24654" hidden="1"/>
    <cellStyle name="Hyperlink 19" xfId="25048" hidden="1"/>
    <cellStyle name="Hyperlink 19" xfId="25093" hidden="1"/>
    <cellStyle name="Hyperlink 19" xfId="25470" hidden="1"/>
    <cellStyle name="Hyperlink 19" xfId="26125" hidden="1"/>
    <cellStyle name="Hyperlink 19" xfId="26516" hidden="1"/>
    <cellStyle name="Hyperlink 19" xfId="27238" hidden="1"/>
    <cellStyle name="Hyperlink 19" xfId="27891" hidden="1"/>
    <cellStyle name="Hyperlink 19" xfId="28308" hidden="1"/>
    <cellStyle name="Hyperlink 19" xfId="29376" hidden="1"/>
    <cellStyle name="Hyperlink 19" xfId="30019" hidden="1"/>
    <cellStyle name="Hyperlink 19" xfId="30422" hidden="1"/>
    <cellStyle name="Hyperlink 19" xfId="31144" hidden="1"/>
    <cellStyle name="Hyperlink 19" xfId="31797" hidden="1"/>
    <cellStyle name="Hyperlink 19" xfId="32214" hidden="1"/>
    <cellStyle name="Hyperlink 19" xfId="33282" hidden="1"/>
    <cellStyle name="Hyperlink 19" xfId="33940" hidden="1"/>
    <cellStyle name="Hyperlink 19" xfId="34332" hidden="1"/>
    <cellStyle name="Hyperlink 19" xfId="35095" hidden="1"/>
    <cellStyle name="Hyperlink 19" xfId="35777" hidden="1"/>
    <cellStyle name="Hyperlink 19" xfId="36194" hidden="1"/>
    <cellStyle name="Hyperlink 19" xfId="37262" hidden="1"/>
    <cellStyle name="Hyperlink 19" xfId="37905" hidden="1"/>
    <cellStyle name="Hyperlink 19" xfId="38308" hidden="1"/>
    <cellStyle name="Hyperlink 19" xfId="39030" hidden="1"/>
    <cellStyle name="Hyperlink 19" xfId="39683" hidden="1"/>
    <cellStyle name="Hyperlink 19" xfId="40100" hidden="1"/>
    <cellStyle name="Hyperlink 19" xfId="41168" hidden="1"/>
    <cellStyle name="Hyperlink 19" xfId="35272" hidden="1"/>
    <cellStyle name="Hyperlink 19" xfId="34349" hidden="1"/>
    <cellStyle name="Hyperlink 19" xfId="41548" hidden="1"/>
    <cellStyle name="Hyperlink 19" xfId="41942" hidden="1"/>
    <cellStyle name="Hyperlink 19" xfId="41987" hidden="1"/>
    <cellStyle name="Hyperlink 19" xfId="42364" hidden="1"/>
    <cellStyle name="Hyperlink 19" xfId="42748" hidden="1"/>
    <cellStyle name="Hyperlink 19" xfId="42779" hidden="1"/>
    <cellStyle name="Hyperlink 19" xfId="42810" hidden="1"/>
    <cellStyle name="Hyperlink 19" xfId="43204" hidden="1"/>
    <cellStyle name="Hyperlink 19" xfId="43249" hidden="1"/>
    <cellStyle name="Hyperlink 19" xfId="43626"/>
    <cellStyle name="Hyperlink 190" xfId="2064" hidden="1"/>
    <cellStyle name="Hyperlink 190" xfId="7430" hidden="1"/>
    <cellStyle name="Hyperlink 190" xfId="11304" hidden="1"/>
    <cellStyle name="Hyperlink 190" xfId="13072" hidden="1"/>
    <cellStyle name="Hyperlink 190" xfId="15210" hidden="1"/>
    <cellStyle name="Hyperlink 190" xfId="17029" hidden="1"/>
    <cellStyle name="Hyperlink 190" xfId="19193" hidden="1"/>
    <cellStyle name="Hyperlink 190" xfId="20962" hidden="1"/>
    <cellStyle name="Hyperlink 190" xfId="23100" hidden="1"/>
    <cellStyle name="Hyperlink 190" xfId="23481" hidden="1"/>
    <cellStyle name="Hyperlink 190" xfId="24297" hidden="1"/>
    <cellStyle name="Hyperlink 190" xfId="24743" hidden="1"/>
    <cellStyle name="Hyperlink 190" xfId="25559" hidden="1"/>
    <cellStyle name="Hyperlink 190" xfId="27327" hidden="1"/>
    <cellStyle name="Hyperlink 190" xfId="29465" hidden="1"/>
    <cellStyle name="Hyperlink 190" xfId="31233" hidden="1"/>
    <cellStyle name="Hyperlink 190" xfId="33371" hidden="1"/>
    <cellStyle name="Hyperlink 190" xfId="35187" hidden="1"/>
    <cellStyle name="Hyperlink 190" xfId="37351" hidden="1"/>
    <cellStyle name="Hyperlink 190" xfId="39119" hidden="1"/>
    <cellStyle name="Hyperlink 190" xfId="41257" hidden="1"/>
    <cellStyle name="Hyperlink 190" xfId="41637" hidden="1"/>
    <cellStyle name="Hyperlink 190" xfId="42453" hidden="1"/>
    <cellStyle name="Hyperlink 190" xfId="42899" hidden="1"/>
    <cellStyle name="Hyperlink 190" xfId="43715"/>
    <cellStyle name="Hyperlink 191" xfId="1452" hidden="1"/>
    <cellStyle name="Hyperlink 191" xfId="7432" hidden="1"/>
    <cellStyle name="Hyperlink 191" xfId="11305" hidden="1"/>
    <cellStyle name="Hyperlink 191" xfId="13073" hidden="1"/>
    <cellStyle name="Hyperlink 191" xfId="15211" hidden="1"/>
    <cellStyle name="Hyperlink 191" xfId="17030" hidden="1"/>
    <cellStyle name="Hyperlink 191" xfId="19194" hidden="1"/>
    <cellStyle name="Hyperlink 191" xfId="20963" hidden="1"/>
    <cellStyle name="Hyperlink 191" xfId="23101" hidden="1"/>
    <cellStyle name="Hyperlink 191" xfId="23482" hidden="1"/>
    <cellStyle name="Hyperlink 191" xfId="24298" hidden="1"/>
    <cellStyle name="Hyperlink 191" xfId="24744" hidden="1"/>
    <cellStyle name="Hyperlink 191" xfId="25560" hidden="1"/>
    <cellStyle name="Hyperlink 191" xfId="27328" hidden="1"/>
    <cellStyle name="Hyperlink 191" xfId="29466" hidden="1"/>
    <cellStyle name="Hyperlink 191" xfId="31234" hidden="1"/>
    <cellStyle name="Hyperlink 191" xfId="33372" hidden="1"/>
    <cellStyle name="Hyperlink 191" xfId="35188" hidden="1"/>
    <cellStyle name="Hyperlink 191" xfId="37352" hidden="1"/>
    <cellStyle name="Hyperlink 191" xfId="39120" hidden="1"/>
    <cellStyle name="Hyperlink 191" xfId="41258" hidden="1"/>
    <cellStyle name="Hyperlink 191" xfId="41638" hidden="1"/>
    <cellStyle name="Hyperlink 191" xfId="42454" hidden="1"/>
    <cellStyle name="Hyperlink 191" xfId="42900" hidden="1"/>
    <cellStyle name="Hyperlink 191" xfId="43716"/>
    <cellStyle name="Hyperlink 192" xfId="1447" hidden="1"/>
    <cellStyle name="Hyperlink 192" xfId="7434" hidden="1"/>
    <cellStyle name="Hyperlink 192" xfId="11306" hidden="1"/>
    <cellStyle name="Hyperlink 192" xfId="13074" hidden="1"/>
    <cellStyle name="Hyperlink 192" xfId="15212" hidden="1"/>
    <cellStyle name="Hyperlink 192" xfId="17031" hidden="1"/>
    <cellStyle name="Hyperlink 192" xfId="19195" hidden="1"/>
    <cellStyle name="Hyperlink 192" xfId="20964" hidden="1"/>
    <cellStyle name="Hyperlink 192" xfId="23102" hidden="1"/>
    <cellStyle name="Hyperlink 192" xfId="23483" hidden="1"/>
    <cellStyle name="Hyperlink 192" xfId="24299" hidden="1"/>
    <cellStyle name="Hyperlink 192" xfId="24745" hidden="1"/>
    <cellStyle name="Hyperlink 192" xfId="25561" hidden="1"/>
    <cellStyle name="Hyperlink 192" xfId="27329" hidden="1"/>
    <cellStyle name="Hyperlink 192" xfId="29467" hidden="1"/>
    <cellStyle name="Hyperlink 192" xfId="31235" hidden="1"/>
    <cellStyle name="Hyperlink 192" xfId="33373" hidden="1"/>
    <cellStyle name="Hyperlink 192" xfId="35189" hidden="1"/>
    <cellStyle name="Hyperlink 192" xfId="37353" hidden="1"/>
    <cellStyle name="Hyperlink 192" xfId="39121" hidden="1"/>
    <cellStyle name="Hyperlink 192" xfId="41259" hidden="1"/>
    <cellStyle name="Hyperlink 192" xfId="41639" hidden="1"/>
    <cellStyle name="Hyperlink 192" xfId="42455" hidden="1"/>
    <cellStyle name="Hyperlink 192" xfId="42901" hidden="1"/>
    <cellStyle name="Hyperlink 192" xfId="43717"/>
    <cellStyle name="Hyperlink 193" xfId="1465" hidden="1"/>
    <cellStyle name="Hyperlink 193" xfId="7524" hidden="1"/>
    <cellStyle name="Hyperlink 193" xfId="11309" hidden="1"/>
    <cellStyle name="Hyperlink 193" xfId="13077" hidden="1"/>
    <cellStyle name="Hyperlink 193" xfId="15215" hidden="1"/>
    <cellStyle name="Hyperlink 193" xfId="17034" hidden="1"/>
    <cellStyle name="Hyperlink 193" xfId="19198" hidden="1"/>
    <cellStyle name="Hyperlink 193" xfId="20967" hidden="1"/>
    <cellStyle name="Hyperlink 193" xfId="23105" hidden="1"/>
    <cellStyle name="Hyperlink 193" xfId="23486" hidden="1"/>
    <cellStyle name="Hyperlink 193" xfId="24302" hidden="1"/>
    <cellStyle name="Hyperlink 193" xfId="24748" hidden="1"/>
    <cellStyle name="Hyperlink 193" xfId="25564" hidden="1"/>
    <cellStyle name="Hyperlink 193" xfId="27332" hidden="1"/>
    <cellStyle name="Hyperlink 193" xfId="29470" hidden="1"/>
    <cellStyle name="Hyperlink 193" xfId="31238" hidden="1"/>
    <cellStyle name="Hyperlink 193" xfId="33376" hidden="1"/>
    <cellStyle name="Hyperlink 193" xfId="35192" hidden="1"/>
    <cellStyle name="Hyperlink 193" xfId="37356" hidden="1"/>
    <cellStyle name="Hyperlink 193" xfId="39124" hidden="1"/>
    <cellStyle name="Hyperlink 193" xfId="41262" hidden="1"/>
    <cellStyle name="Hyperlink 193" xfId="41642" hidden="1"/>
    <cellStyle name="Hyperlink 193" xfId="42458" hidden="1"/>
    <cellStyle name="Hyperlink 193" xfId="42904" hidden="1"/>
    <cellStyle name="Hyperlink 193" xfId="43720"/>
    <cellStyle name="Hyperlink 194" xfId="2328" hidden="1"/>
    <cellStyle name="Hyperlink 194" xfId="7526" hidden="1"/>
    <cellStyle name="Hyperlink 194" xfId="11310" hidden="1"/>
    <cellStyle name="Hyperlink 194" xfId="13078" hidden="1"/>
    <cellStyle name="Hyperlink 194" xfId="15216" hidden="1"/>
    <cellStyle name="Hyperlink 194" xfId="17035" hidden="1"/>
    <cellStyle name="Hyperlink 194" xfId="19199" hidden="1"/>
    <cellStyle name="Hyperlink 194" xfId="20968" hidden="1"/>
    <cellStyle name="Hyperlink 194" xfId="23106" hidden="1"/>
    <cellStyle name="Hyperlink 194" xfId="23487" hidden="1"/>
    <cellStyle name="Hyperlink 194" xfId="24303" hidden="1"/>
    <cellStyle name="Hyperlink 194" xfId="24749" hidden="1"/>
    <cellStyle name="Hyperlink 194" xfId="25565" hidden="1"/>
    <cellStyle name="Hyperlink 194" xfId="27333" hidden="1"/>
    <cellStyle name="Hyperlink 194" xfId="29471" hidden="1"/>
    <cellStyle name="Hyperlink 194" xfId="31239" hidden="1"/>
    <cellStyle name="Hyperlink 194" xfId="33377" hidden="1"/>
    <cellStyle name="Hyperlink 194" xfId="35193" hidden="1"/>
    <cellStyle name="Hyperlink 194" xfId="37357" hidden="1"/>
    <cellStyle name="Hyperlink 194" xfId="39125" hidden="1"/>
    <cellStyle name="Hyperlink 194" xfId="41263" hidden="1"/>
    <cellStyle name="Hyperlink 194" xfId="41643" hidden="1"/>
    <cellStyle name="Hyperlink 194" xfId="42459" hidden="1"/>
    <cellStyle name="Hyperlink 194" xfId="42905" hidden="1"/>
    <cellStyle name="Hyperlink 194" xfId="43721"/>
    <cellStyle name="Hyperlink 195" xfId="1647" hidden="1"/>
    <cellStyle name="Hyperlink 195" xfId="7528" hidden="1"/>
    <cellStyle name="Hyperlink 195" xfId="11311" hidden="1"/>
    <cellStyle name="Hyperlink 195" xfId="13079" hidden="1"/>
    <cellStyle name="Hyperlink 195" xfId="15217" hidden="1"/>
    <cellStyle name="Hyperlink 195" xfId="17036" hidden="1"/>
    <cellStyle name="Hyperlink 195" xfId="19200" hidden="1"/>
    <cellStyle name="Hyperlink 195" xfId="20969" hidden="1"/>
    <cellStyle name="Hyperlink 195" xfId="23107" hidden="1"/>
    <cellStyle name="Hyperlink 195" xfId="23488" hidden="1"/>
    <cellStyle name="Hyperlink 195" xfId="24304" hidden="1"/>
    <cellStyle name="Hyperlink 195" xfId="24750" hidden="1"/>
    <cellStyle name="Hyperlink 195" xfId="25566" hidden="1"/>
    <cellStyle name="Hyperlink 195" xfId="27334" hidden="1"/>
    <cellStyle name="Hyperlink 195" xfId="29472" hidden="1"/>
    <cellStyle name="Hyperlink 195" xfId="31240" hidden="1"/>
    <cellStyle name="Hyperlink 195" xfId="33378" hidden="1"/>
    <cellStyle name="Hyperlink 195" xfId="35194" hidden="1"/>
    <cellStyle name="Hyperlink 195" xfId="37358" hidden="1"/>
    <cellStyle name="Hyperlink 195" xfId="39126" hidden="1"/>
    <cellStyle name="Hyperlink 195" xfId="41264" hidden="1"/>
    <cellStyle name="Hyperlink 195" xfId="41644" hidden="1"/>
    <cellStyle name="Hyperlink 195" xfId="42460" hidden="1"/>
    <cellStyle name="Hyperlink 195" xfId="42906" hidden="1"/>
    <cellStyle name="Hyperlink 195" xfId="43722"/>
    <cellStyle name="Hyperlink 196" xfId="2327" hidden="1"/>
    <cellStyle name="Hyperlink 196" xfId="7531" hidden="1"/>
    <cellStyle name="Hyperlink 196" xfId="11312" hidden="1"/>
    <cellStyle name="Hyperlink 196" xfId="13080" hidden="1"/>
    <cellStyle name="Hyperlink 196" xfId="15218" hidden="1"/>
    <cellStyle name="Hyperlink 196" xfId="17037" hidden="1"/>
    <cellStyle name="Hyperlink 196" xfId="19201" hidden="1"/>
    <cellStyle name="Hyperlink 196" xfId="20970" hidden="1"/>
    <cellStyle name="Hyperlink 196" xfId="23108" hidden="1"/>
    <cellStyle name="Hyperlink 196" xfId="23489" hidden="1"/>
    <cellStyle name="Hyperlink 196" xfId="24305" hidden="1"/>
    <cellStyle name="Hyperlink 196" xfId="24751" hidden="1"/>
    <cellStyle name="Hyperlink 196" xfId="25567" hidden="1"/>
    <cellStyle name="Hyperlink 196" xfId="27335" hidden="1"/>
    <cellStyle name="Hyperlink 196" xfId="29473" hidden="1"/>
    <cellStyle name="Hyperlink 196" xfId="31241" hidden="1"/>
    <cellStyle name="Hyperlink 196" xfId="33379" hidden="1"/>
    <cellStyle name="Hyperlink 196" xfId="35195" hidden="1"/>
    <cellStyle name="Hyperlink 196" xfId="37359" hidden="1"/>
    <cellStyle name="Hyperlink 196" xfId="39127" hidden="1"/>
    <cellStyle name="Hyperlink 196" xfId="41265" hidden="1"/>
    <cellStyle name="Hyperlink 196" xfId="41645" hidden="1"/>
    <cellStyle name="Hyperlink 196" xfId="42461" hidden="1"/>
    <cellStyle name="Hyperlink 196" xfId="42907" hidden="1"/>
    <cellStyle name="Hyperlink 196" xfId="43723"/>
    <cellStyle name="Hyperlink 197" xfId="1994" hidden="1"/>
    <cellStyle name="Hyperlink 197" xfId="7533" hidden="1"/>
    <cellStyle name="Hyperlink 197" xfId="11313" hidden="1"/>
    <cellStyle name="Hyperlink 197" xfId="13081" hidden="1"/>
    <cellStyle name="Hyperlink 197" xfId="15219" hidden="1"/>
    <cellStyle name="Hyperlink 197" xfId="17038" hidden="1"/>
    <cellStyle name="Hyperlink 197" xfId="19202" hidden="1"/>
    <cellStyle name="Hyperlink 197" xfId="20971" hidden="1"/>
    <cellStyle name="Hyperlink 197" xfId="23109" hidden="1"/>
    <cellStyle name="Hyperlink 197" xfId="23490" hidden="1"/>
    <cellStyle name="Hyperlink 197" xfId="24306" hidden="1"/>
    <cellStyle name="Hyperlink 197" xfId="24752" hidden="1"/>
    <cellStyle name="Hyperlink 197" xfId="25568" hidden="1"/>
    <cellStyle name="Hyperlink 197" xfId="27336" hidden="1"/>
    <cellStyle name="Hyperlink 197" xfId="29474" hidden="1"/>
    <cellStyle name="Hyperlink 197" xfId="31242" hidden="1"/>
    <cellStyle name="Hyperlink 197" xfId="33380" hidden="1"/>
    <cellStyle name="Hyperlink 197" xfId="35196" hidden="1"/>
    <cellStyle name="Hyperlink 197" xfId="37360" hidden="1"/>
    <cellStyle name="Hyperlink 197" xfId="39128" hidden="1"/>
    <cellStyle name="Hyperlink 197" xfId="41266" hidden="1"/>
    <cellStyle name="Hyperlink 197" xfId="41646" hidden="1"/>
    <cellStyle name="Hyperlink 197" xfId="42462" hidden="1"/>
    <cellStyle name="Hyperlink 197" xfId="42908" hidden="1"/>
    <cellStyle name="Hyperlink 197" xfId="43724"/>
    <cellStyle name="Hyperlink 198" xfId="2301" hidden="1"/>
    <cellStyle name="Hyperlink 198" xfId="7535" hidden="1"/>
    <cellStyle name="Hyperlink 198" xfId="11314" hidden="1"/>
    <cellStyle name="Hyperlink 198" xfId="13082" hidden="1"/>
    <cellStyle name="Hyperlink 198" xfId="15220" hidden="1"/>
    <cellStyle name="Hyperlink 198" xfId="17039" hidden="1"/>
    <cellStyle name="Hyperlink 198" xfId="19203" hidden="1"/>
    <cellStyle name="Hyperlink 198" xfId="20972" hidden="1"/>
    <cellStyle name="Hyperlink 198" xfId="23110" hidden="1"/>
    <cellStyle name="Hyperlink 198" xfId="23491" hidden="1"/>
    <cellStyle name="Hyperlink 198" xfId="24307" hidden="1"/>
    <cellStyle name="Hyperlink 198" xfId="24753" hidden="1"/>
    <cellStyle name="Hyperlink 198" xfId="25569" hidden="1"/>
    <cellStyle name="Hyperlink 198" xfId="27337" hidden="1"/>
    <cellStyle name="Hyperlink 198" xfId="29475" hidden="1"/>
    <cellStyle name="Hyperlink 198" xfId="31243" hidden="1"/>
    <cellStyle name="Hyperlink 198" xfId="33381" hidden="1"/>
    <cellStyle name="Hyperlink 198" xfId="35197" hidden="1"/>
    <cellStyle name="Hyperlink 198" xfId="37361" hidden="1"/>
    <cellStyle name="Hyperlink 198" xfId="39129" hidden="1"/>
    <cellStyle name="Hyperlink 198" xfId="41267" hidden="1"/>
    <cellStyle name="Hyperlink 198" xfId="41647" hidden="1"/>
    <cellStyle name="Hyperlink 198" xfId="42463" hidden="1"/>
    <cellStyle name="Hyperlink 198" xfId="42909" hidden="1"/>
    <cellStyle name="Hyperlink 198" xfId="43725"/>
    <cellStyle name="Hyperlink 199" xfId="2005" hidden="1"/>
    <cellStyle name="Hyperlink 199" xfId="7537" hidden="1"/>
    <cellStyle name="Hyperlink 199" xfId="11315" hidden="1"/>
    <cellStyle name="Hyperlink 199" xfId="13083" hidden="1"/>
    <cellStyle name="Hyperlink 199" xfId="15221" hidden="1"/>
    <cellStyle name="Hyperlink 199" xfId="17040" hidden="1"/>
    <cellStyle name="Hyperlink 199" xfId="19204" hidden="1"/>
    <cellStyle name="Hyperlink 199" xfId="20973" hidden="1"/>
    <cellStyle name="Hyperlink 199" xfId="23111" hidden="1"/>
    <cellStyle name="Hyperlink 199" xfId="23492" hidden="1"/>
    <cellStyle name="Hyperlink 199" xfId="24308" hidden="1"/>
    <cellStyle name="Hyperlink 199" xfId="24754" hidden="1"/>
    <cellStyle name="Hyperlink 199" xfId="25570" hidden="1"/>
    <cellStyle name="Hyperlink 199" xfId="27338" hidden="1"/>
    <cellStyle name="Hyperlink 199" xfId="29476" hidden="1"/>
    <cellStyle name="Hyperlink 199" xfId="31244" hidden="1"/>
    <cellStyle name="Hyperlink 199" xfId="33382" hidden="1"/>
    <cellStyle name="Hyperlink 199" xfId="35198" hidden="1"/>
    <cellStyle name="Hyperlink 199" xfId="37362" hidden="1"/>
    <cellStyle name="Hyperlink 199" xfId="39130" hidden="1"/>
    <cellStyle name="Hyperlink 199" xfId="41268" hidden="1"/>
    <cellStyle name="Hyperlink 199" xfId="41648" hidden="1"/>
    <cellStyle name="Hyperlink 199" xfId="42464" hidden="1"/>
    <cellStyle name="Hyperlink 199" xfId="42910" hidden="1"/>
    <cellStyle name="Hyperlink 199" xfId="43726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1222"/>
    <cellStyle name="Hyperlink 2 2" xfId="9478" hidden="1"/>
    <cellStyle name="Hyperlink 2 2" xfId="13384" hidden="1"/>
    <cellStyle name="Hyperlink 2 2" xfId="17367" hidden="1"/>
    <cellStyle name="Hyperlink 2 2" xfId="21274" hidden="1"/>
    <cellStyle name="Hyperlink 2 2" xfId="23752" hidden="1"/>
    <cellStyle name="Hyperlink 2 2" xfId="25014" hidden="1"/>
    <cellStyle name="Hyperlink 2 2" xfId="27639" hidden="1"/>
    <cellStyle name="Hyperlink 2 2" xfId="31545" hidden="1"/>
    <cellStyle name="Hyperlink 2 2" xfId="35525" hidden="1"/>
    <cellStyle name="Hyperlink 2 2" xfId="39431" hidden="1"/>
    <cellStyle name="Hyperlink 2 2" xfId="41908" hidden="1"/>
    <cellStyle name="Hyperlink 2 2" xfId="43170"/>
    <cellStyle name="Hyperlink 2 3" xfId="9482" hidden="1"/>
    <cellStyle name="Hyperlink 2 3" xfId="13388" hidden="1"/>
    <cellStyle name="Hyperlink 2 3" xfId="17371" hidden="1"/>
    <cellStyle name="Hyperlink 2 3" xfId="21278" hidden="1"/>
    <cellStyle name="Hyperlink 2 3" xfId="23754" hidden="1"/>
    <cellStyle name="Hyperlink 2 3" xfId="25016" hidden="1"/>
    <cellStyle name="Hyperlink 2 3" xfId="27643" hidden="1"/>
    <cellStyle name="Hyperlink 2 3" xfId="31549" hidden="1"/>
    <cellStyle name="Hyperlink 2 3" xfId="35529" hidden="1"/>
    <cellStyle name="Hyperlink 2 3" xfId="39435" hidden="1"/>
    <cellStyle name="Hyperlink 2 3" xfId="41910" hidden="1"/>
    <cellStyle name="Hyperlink 2 3" xfId="43172"/>
    <cellStyle name="Hyperlink 2 4" xfId="9527" hidden="1"/>
    <cellStyle name="Hyperlink 2 4" xfId="13433" hidden="1"/>
    <cellStyle name="Hyperlink 2 4" xfId="17416" hidden="1"/>
    <cellStyle name="Hyperlink 2 4" xfId="21323" hidden="1"/>
    <cellStyle name="Hyperlink 2 4" xfId="23759" hidden="1"/>
    <cellStyle name="Hyperlink 2 4" xfId="25021" hidden="1"/>
    <cellStyle name="Hyperlink 2 4" xfId="27688" hidden="1"/>
    <cellStyle name="Hyperlink 2 4" xfId="31594" hidden="1"/>
    <cellStyle name="Hyperlink 2 4" xfId="35574" hidden="1"/>
    <cellStyle name="Hyperlink 2 4" xfId="39480" hidden="1"/>
    <cellStyle name="Hyperlink 2 4" xfId="41915" hidden="1"/>
    <cellStyle name="Hyperlink 2 4" xfId="43177"/>
    <cellStyle name="Hyperlink 2 5" xfId="9699" hidden="1"/>
    <cellStyle name="Hyperlink 2 5" xfId="13605" hidden="1"/>
    <cellStyle name="Hyperlink 2 5" xfId="17588" hidden="1"/>
    <cellStyle name="Hyperlink 2 5" xfId="21495" hidden="1"/>
    <cellStyle name="Hyperlink 2 5" xfId="23764" hidden="1"/>
    <cellStyle name="Hyperlink 2 5" xfId="25026" hidden="1"/>
    <cellStyle name="Hyperlink 2 5" xfId="27860" hidden="1"/>
    <cellStyle name="Hyperlink 2 5" xfId="31766" hidden="1"/>
    <cellStyle name="Hyperlink 2 5" xfId="35746" hidden="1"/>
    <cellStyle name="Hyperlink 2 5" xfId="39652" hidden="1"/>
    <cellStyle name="Hyperlink 2 5" xfId="41920" hidden="1"/>
    <cellStyle name="Hyperlink 2 5" xfId="43182"/>
    <cellStyle name="Hyperlink 2 6" xfId="9713" hidden="1"/>
    <cellStyle name="Hyperlink 2 6" xfId="13619" hidden="1"/>
    <cellStyle name="Hyperlink 2 6" xfId="17602" hidden="1"/>
    <cellStyle name="Hyperlink 2 6" xfId="21509" hidden="1"/>
    <cellStyle name="Hyperlink 2 6" xfId="23769" hidden="1"/>
    <cellStyle name="Hyperlink 2 6" xfId="25031" hidden="1"/>
    <cellStyle name="Hyperlink 2 6" xfId="27874" hidden="1"/>
    <cellStyle name="Hyperlink 2 6" xfId="31780" hidden="1"/>
    <cellStyle name="Hyperlink 2 6" xfId="35760" hidden="1"/>
    <cellStyle name="Hyperlink 2 6" xfId="39666" hidden="1"/>
    <cellStyle name="Hyperlink 2 6" xfId="41925" hidden="1"/>
    <cellStyle name="Hyperlink 2 6" xfId="43187"/>
    <cellStyle name="Hyperlink 20" xfId="448" hidden="1"/>
    <cellStyle name="Hyperlink 20" xfId="792" hidden="1"/>
    <cellStyle name="Hyperlink 20" xfId="1589" hidden="1"/>
    <cellStyle name="Hyperlink 20" xfId="6678" hidden="1"/>
    <cellStyle name="Hyperlink 20" xfId="9731" hidden="1"/>
    <cellStyle name="Hyperlink 20" xfId="10148" hidden="1"/>
    <cellStyle name="Hyperlink 20" xfId="11216" hidden="1"/>
    <cellStyle name="Hyperlink 20" xfId="11859" hidden="1"/>
    <cellStyle name="Hyperlink 20" xfId="12262" hidden="1"/>
    <cellStyle name="Hyperlink 20" xfId="12984" hidden="1"/>
    <cellStyle name="Hyperlink 20" xfId="13637" hidden="1"/>
    <cellStyle name="Hyperlink 20" xfId="14054" hidden="1"/>
    <cellStyle name="Hyperlink 20" xfId="15122" hidden="1"/>
    <cellStyle name="Hyperlink 20" xfId="15783" hidden="1"/>
    <cellStyle name="Hyperlink 20" xfId="16175" hidden="1"/>
    <cellStyle name="Hyperlink 20" xfId="16938" hidden="1"/>
    <cellStyle name="Hyperlink 20" xfId="17620" hidden="1"/>
    <cellStyle name="Hyperlink 20" xfId="18037" hidden="1"/>
    <cellStyle name="Hyperlink 20" xfId="19105" hidden="1"/>
    <cellStyle name="Hyperlink 20" xfId="19749" hidden="1"/>
    <cellStyle name="Hyperlink 20" xfId="20152" hidden="1"/>
    <cellStyle name="Hyperlink 20" xfId="20874" hidden="1"/>
    <cellStyle name="Hyperlink 20" xfId="21527" hidden="1"/>
    <cellStyle name="Hyperlink 20" xfId="21944" hidden="1"/>
    <cellStyle name="Hyperlink 20" xfId="23012" hidden="1"/>
    <cellStyle name="Hyperlink 20" xfId="17315" hidden="1"/>
    <cellStyle name="Hyperlink 20" xfId="17223" hidden="1"/>
    <cellStyle name="Hyperlink 20" xfId="23393" hidden="1"/>
    <cellStyle name="Hyperlink 20" xfId="23787" hidden="1"/>
    <cellStyle name="Hyperlink 20" xfId="23832" hidden="1"/>
    <cellStyle name="Hyperlink 20" xfId="24209" hidden="1"/>
    <cellStyle name="Hyperlink 20" xfId="24593" hidden="1"/>
    <cellStyle name="Hyperlink 20" xfId="24624" hidden="1"/>
    <cellStyle name="Hyperlink 20" xfId="24655" hidden="1"/>
    <cellStyle name="Hyperlink 20" xfId="25049" hidden="1"/>
    <cellStyle name="Hyperlink 20" xfId="25094" hidden="1"/>
    <cellStyle name="Hyperlink 20" xfId="25471" hidden="1"/>
    <cellStyle name="Hyperlink 20" xfId="26126" hidden="1"/>
    <cellStyle name="Hyperlink 20" xfId="26517" hidden="1"/>
    <cellStyle name="Hyperlink 20" xfId="27239" hidden="1"/>
    <cellStyle name="Hyperlink 20" xfId="27892" hidden="1"/>
    <cellStyle name="Hyperlink 20" xfId="28309" hidden="1"/>
    <cellStyle name="Hyperlink 20" xfId="29377" hidden="1"/>
    <cellStyle name="Hyperlink 20" xfId="30020" hidden="1"/>
    <cellStyle name="Hyperlink 20" xfId="30423" hidden="1"/>
    <cellStyle name="Hyperlink 20" xfId="31145" hidden="1"/>
    <cellStyle name="Hyperlink 20" xfId="31798" hidden="1"/>
    <cellStyle name="Hyperlink 20" xfId="32215" hidden="1"/>
    <cellStyle name="Hyperlink 20" xfId="33283" hidden="1"/>
    <cellStyle name="Hyperlink 20" xfId="33941" hidden="1"/>
    <cellStyle name="Hyperlink 20" xfId="34333" hidden="1"/>
    <cellStyle name="Hyperlink 20" xfId="35096" hidden="1"/>
    <cellStyle name="Hyperlink 20" xfId="35778" hidden="1"/>
    <cellStyle name="Hyperlink 20" xfId="36195" hidden="1"/>
    <cellStyle name="Hyperlink 20" xfId="37263" hidden="1"/>
    <cellStyle name="Hyperlink 20" xfId="37906" hidden="1"/>
    <cellStyle name="Hyperlink 20" xfId="38309" hidden="1"/>
    <cellStyle name="Hyperlink 20" xfId="39031" hidden="1"/>
    <cellStyle name="Hyperlink 20" xfId="39684" hidden="1"/>
    <cellStyle name="Hyperlink 20" xfId="40101" hidden="1"/>
    <cellStyle name="Hyperlink 20" xfId="41169" hidden="1"/>
    <cellStyle name="Hyperlink 20" xfId="35473" hidden="1"/>
    <cellStyle name="Hyperlink 20" xfId="35381" hidden="1"/>
    <cellStyle name="Hyperlink 20" xfId="41549" hidden="1"/>
    <cellStyle name="Hyperlink 20" xfId="41943" hidden="1"/>
    <cellStyle name="Hyperlink 20" xfId="41988" hidden="1"/>
    <cellStyle name="Hyperlink 20" xfId="42365" hidden="1"/>
    <cellStyle name="Hyperlink 20" xfId="42749" hidden="1"/>
    <cellStyle name="Hyperlink 20" xfId="42780" hidden="1"/>
    <cellStyle name="Hyperlink 20" xfId="42811" hidden="1"/>
    <cellStyle name="Hyperlink 20" xfId="43205" hidden="1"/>
    <cellStyle name="Hyperlink 20" xfId="43250" hidden="1"/>
    <cellStyle name="Hyperlink 20" xfId="43627"/>
    <cellStyle name="Hyperlink 200" xfId="1693" hidden="1"/>
    <cellStyle name="Hyperlink 200" xfId="7539" hidden="1"/>
    <cellStyle name="Hyperlink 200" xfId="11316" hidden="1"/>
    <cellStyle name="Hyperlink 200" xfId="13084" hidden="1"/>
    <cellStyle name="Hyperlink 200" xfId="15222" hidden="1"/>
    <cellStyle name="Hyperlink 200" xfId="17041" hidden="1"/>
    <cellStyle name="Hyperlink 200" xfId="19205" hidden="1"/>
    <cellStyle name="Hyperlink 200" xfId="20974" hidden="1"/>
    <cellStyle name="Hyperlink 200" xfId="23112" hidden="1"/>
    <cellStyle name="Hyperlink 200" xfId="23493" hidden="1"/>
    <cellStyle name="Hyperlink 200" xfId="24309" hidden="1"/>
    <cellStyle name="Hyperlink 200" xfId="24755" hidden="1"/>
    <cellStyle name="Hyperlink 200" xfId="25571" hidden="1"/>
    <cellStyle name="Hyperlink 200" xfId="27339" hidden="1"/>
    <cellStyle name="Hyperlink 200" xfId="29477" hidden="1"/>
    <cellStyle name="Hyperlink 200" xfId="31245" hidden="1"/>
    <cellStyle name="Hyperlink 200" xfId="33383" hidden="1"/>
    <cellStyle name="Hyperlink 200" xfId="35199" hidden="1"/>
    <cellStyle name="Hyperlink 200" xfId="37363" hidden="1"/>
    <cellStyle name="Hyperlink 200" xfId="39131" hidden="1"/>
    <cellStyle name="Hyperlink 200" xfId="41269" hidden="1"/>
    <cellStyle name="Hyperlink 200" xfId="41649" hidden="1"/>
    <cellStyle name="Hyperlink 200" xfId="42465" hidden="1"/>
    <cellStyle name="Hyperlink 200" xfId="42911" hidden="1"/>
    <cellStyle name="Hyperlink 200" xfId="43727"/>
    <cellStyle name="Hyperlink 201" xfId="1724" hidden="1"/>
    <cellStyle name="Hyperlink 201" xfId="7541" hidden="1"/>
    <cellStyle name="Hyperlink 201" xfId="11317" hidden="1"/>
    <cellStyle name="Hyperlink 201" xfId="13085" hidden="1"/>
    <cellStyle name="Hyperlink 201" xfId="15223" hidden="1"/>
    <cellStyle name="Hyperlink 201" xfId="17042" hidden="1"/>
    <cellStyle name="Hyperlink 201" xfId="19206" hidden="1"/>
    <cellStyle name="Hyperlink 201" xfId="20975" hidden="1"/>
    <cellStyle name="Hyperlink 201" xfId="23113" hidden="1"/>
    <cellStyle name="Hyperlink 201" xfId="23494" hidden="1"/>
    <cellStyle name="Hyperlink 201" xfId="24310" hidden="1"/>
    <cellStyle name="Hyperlink 201" xfId="24756" hidden="1"/>
    <cellStyle name="Hyperlink 201" xfId="25572" hidden="1"/>
    <cellStyle name="Hyperlink 201" xfId="27340" hidden="1"/>
    <cellStyle name="Hyperlink 201" xfId="29478" hidden="1"/>
    <cellStyle name="Hyperlink 201" xfId="31246" hidden="1"/>
    <cellStyle name="Hyperlink 201" xfId="33384" hidden="1"/>
    <cellStyle name="Hyperlink 201" xfId="35200" hidden="1"/>
    <cellStyle name="Hyperlink 201" xfId="37364" hidden="1"/>
    <cellStyle name="Hyperlink 201" xfId="39132" hidden="1"/>
    <cellStyle name="Hyperlink 201" xfId="41270" hidden="1"/>
    <cellStyle name="Hyperlink 201" xfId="41650" hidden="1"/>
    <cellStyle name="Hyperlink 201" xfId="42466" hidden="1"/>
    <cellStyle name="Hyperlink 201" xfId="42912" hidden="1"/>
    <cellStyle name="Hyperlink 201" xfId="43728"/>
    <cellStyle name="Hyperlink 202" xfId="1448" hidden="1"/>
    <cellStyle name="Hyperlink 202" xfId="7543" hidden="1"/>
    <cellStyle name="Hyperlink 202" xfId="11318" hidden="1"/>
    <cellStyle name="Hyperlink 202" xfId="13086" hidden="1"/>
    <cellStyle name="Hyperlink 202" xfId="15224" hidden="1"/>
    <cellStyle name="Hyperlink 202" xfId="17043" hidden="1"/>
    <cellStyle name="Hyperlink 202" xfId="19207" hidden="1"/>
    <cellStyle name="Hyperlink 202" xfId="20976" hidden="1"/>
    <cellStyle name="Hyperlink 202" xfId="23114" hidden="1"/>
    <cellStyle name="Hyperlink 202" xfId="23495" hidden="1"/>
    <cellStyle name="Hyperlink 202" xfId="24311" hidden="1"/>
    <cellStyle name="Hyperlink 202" xfId="24757" hidden="1"/>
    <cellStyle name="Hyperlink 202" xfId="25573" hidden="1"/>
    <cellStyle name="Hyperlink 202" xfId="27341" hidden="1"/>
    <cellStyle name="Hyperlink 202" xfId="29479" hidden="1"/>
    <cellStyle name="Hyperlink 202" xfId="31247" hidden="1"/>
    <cellStyle name="Hyperlink 202" xfId="33385" hidden="1"/>
    <cellStyle name="Hyperlink 202" xfId="35201" hidden="1"/>
    <cellStyle name="Hyperlink 202" xfId="37365" hidden="1"/>
    <cellStyle name="Hyperlink 202" xfId="39133" hidden="1"/>
    <cellStyle name="Hyperlink 202" xfId="41271" hidden="1"/>
    <cellStyle name="Hyperlink 202" xfId="41651" hidden="1"/>
    <cellStyle name="Hyperlink 202" xfId="42467" hidden="1"/>
    <cellStyle name="Hyperlink 202" xfId="42913" hidden="1"/>
    <cellStyle name="Hyperlink 202" xfId="43729"/>
    <cellStyle name="Hyperlink 203" xfId="2041" hidden="1"/>
    <cellStyle name="Hyperlink 203" xfId="7545" hidden="1"/>
    <cellStyle name="Hyperlink 203" xfId="11319" hidden="1"/>
    <cellStyle name="Hyperlink 203" xfId="13087" hidden="1"/>
    <cellStyle name="Hyperlink 203" xfId="15225" hidden="1"/>
    <cellStyle name="Hyperlink 203" xfId="17044" hidden="1"/>
    <cellStyle name="Hyperlink 203" xfId="19208" hidden="1"/>
    <cellStyle name="Hyperlink 203" xfId="20977" hidden="1"/>
    <cellStyle name="Hyperlink 203" xfId="23115" hidden="1"/>
    <cellStyle name="Hyperlink 203" xfId="23496" hidden="1"/>
    <cellStyle name="Hyperlink 203" xfId="24312" hidden="1"/>
    <cellStyle name="Hyperlink 203" xfId="24758" hidden="1"/>
    <cellStyle name="Hyperlink 203" xfId="25574" hidden="1"/>
    <cellStyle name="Hyperlink 203" xfId="27342" hidden="1"/>
    <cellStyle name="Hyperlink 203" xfId="29480" hidden="1"/>
    <cellStyle name="Hyperlink 203" xfId="31248" hidden="1"/>
    <cellStyle name="Hyperlink 203" xfId="33386" hidden="1"/>
    <cellStyle name="Hyperlink 203" xfId="35202" hidden="1"/>
    <cellStyle name="Hyperlink 203" xfId="37366" hidden="1"/>
    <cellStyle name="Hyperlink 203" xfId="39134" hidden="1"/>
    <cellStyle name="Hyperlink 203" xfId="41272" hidden="1"/>
    <cellStyle name="Hyperlink 203" xfId="41652" hidden="1"/>
    <cellStyle name="Hyperlink 203" xfId="42468" hidden="1"/>
    <cellStyle name="Hyperlink 203" xfId="42914" hidden="1"/>
    <cellStyle name="Hyperlink 203" xfId="43730"/>
    <cellStyle name="Hyperlink 204" xfId="1875" hidden="1"/>
    <cellStyle name="Hyperlink 204" xfId="7547" hidden="1"/>
    <cellStyle name="Hyperlink 204" xfId="11320" hidden="1"/>
    <cellStyle name="Hyperlink 204" xfId="13088" hidden="1"/>
    <cellStyle name="Hyperlink 204" xfId="15226" hidden="1"/>
    <cellStyle name="Hyperlink 204" xfId="17045" hidden="1"/>
    <cellStyle name="Hyperlink 204" xfId="19209" hidden="1"/>
    <cellStyle name="Hyperlink 204" xfId="20978" hidden="1"/>
    <cellStyle name="Hyperlink 204" xfId="23116" hidden="1"/>
    <cellStyle name="Hyperlink 204" xfId="23497" hidden="1"/>
    <cellStyle name="Hyperlink 204" xfId="24313" hidden="1"/>
    <cellStyle name="Hyperlink 204" xfId="24759" hidden="1"/>
    <cellStyle name="Hyperlink 204" xfId="25575" hidden="1"/>
    <cellStyle name="Hyperlink 204" xfId="27343" hidden="1"/>
    <cellStyle name="Hyperlink 204" xfId="29481" hidden="1"/>
    <cellStyle name="Hyperlink 204" xfId="31249" hidden="1"/>
    <cellStyle name="Hyperlink 204" xfId="33387" hidden="1"/>
    <cellStyle name="Hyperlink 204" xfId="35203" hidden="1"/>
    <cellStyle name="Hyperlink 204" xfId="37367" hidden="1"/>
    <cellStyle name="Hyperlink 204" xfId="39135" hidden="1"/>
    <cellStyle name="Hyperlink 204" xfId="41273" hidden="1"/>
    <cellStyle name="Hyperlink 204" xfId="41653" hidden="1"/>
    <cellStyle name="Hyperlink 204" xfId="42469" hidden="1"/>
    <cellStyle name="Hyperlink 204" xfId="42915" hidden="1"/>
    <cellStyle name="Hyperlink 204" xfId="43731"/>
    <cellStyle name="Hyperlink 205" xfId="2148" hidden="1"/>
    <cellStyle name="Hyperlink 205" xfId="7549" hidden="1"/>
    <cellStyle name="Hyperlink 205" xfId="11321" hidden="1"/>
    <cellStyle name="Hyperlink 205" xfId="13089" hidden="1"/>
    <cellStyle name="Hyperlink 205" xfId="15227" hidden="1"/>
    <cellStyle name="Hyperlink 205" xfId="17046" hidden="1"/>
    <cellStyle name="Hyperlink 205" xfId="19210" hidden="1"/>
    <cellStyle name="Hyperlink 205" xfId="20979" hidden="1"/>
    <cellStyle name="Hyperlink 205" xfId="23117" hidden="1"/>
    <cellStyle name="Hyperlink 205" xfId="23498" hidden="1"/>
    <cellStyle name="Hyperlink 205" xfId="24314" hidden="1"/>
    <cellStyle name="Hyperlink 205" xfId="24760" hidden="1"/>
    <cellStyle name="Hyperlink 205" xfId="25576" hidden="1"/>
    <cellStyle name="Hyperlink 205" xfId="27344" hidden="1"/>
    <cellStyle name="Hyperlink 205" xfId="29482" hidden="1"/>
    <cellStyle name="Hyperlink 205" xfId="31250" hidden="1"/>
    <cellStyle name="Hyperlink 205" xfId="33388" hidden="1"/>
    <cellStyle name="Hyperlink 205" xfId="35204" hidden="1"/>
    <cellStyle name="Hyperlink 205" xfId="37368" hidden="1"/>
    <cellStyle name="Hyperlink 205" xfId="39136" hidden="1"/>
    <cellStyle name="Hyperlink 205" xfId="41274" hidden="1"/>
    <cellStyle name="Hyperlink 205" xfId="41654" hidden="1"/>
    <cellStyle name="Hyperlink 205" xfId="42470" hidden="1"/>
    <cellStyle name="Hyperlink 205" xfId="42916" hidden="1"/>
    <cellStyle name="Hyperlink 205" xfId="43732"/>
    <cellStyle name="Hyperlink 206" xfId="1464" hidden="1"/>
    <cellStyle name="Hyperlink 206" xfId="7551" hidden="1"/>
    <cellStyle name="Hyperlink 206" xfId="11322" hidden="1"/>
    <cellStyle name="Hyperlink 206" xfId="13090" hidden="1"/>
    <cellStyle name="Hyperlink 206" xfId="15228" hidden="1"/>
    <cellStyle name="Hyperlink 206" xfId="17047" hidden="1"/>
    <cellStyle name="Hyperlink 206" xfId="19211" hidden="1"/>
    <cellStyle name="Hyperlink 206" xfId="20980" hidden="1"/>
    <cellStyle name="Hyperlink 206" xfId="23118" hidden="1"/>
    <cellStyle name="Hyperlink 206" xfId="23499" hidden="1"/>
    <cellStyle name="Hyperlink 206" xfId="24315" hidden="1"/>
    <cellStyle name="Hyperlink 206" xfId="24761" hidden="1"/>
    <cellStyle name="Hyperlink 206" xfId="25577" hidden="1"/>
    <cellStyle name="Hyperlink 206" xfId="27345" hidden="1"/>
    <cellStyle name="Hyperlink 206" xfId="29483" hidden="1"/>
    <cellStyle name="Hyperlink 206" xfId="31251" hidden="1"/>
    <cellStyle name="Hyperlink 206" xfId="33389" hidden="1"/>
    <cellStyle name="Hyperlink 206" xfId="35205" hidden="1"/>
    <cellStyle name="Hyperlink 206" xfId="37369" hidden="1"/>
    <cellStyle name="Hyperlink 206" xfId="39137" hidden="1"/>
    <cellStyle name="Hyperlink 206" xfId="41275" hidden="1"/>
    <cellStyle name="Hyperlink 206" xfId="41655" hidden="1"/>
    <cellStyle name="Hyperlink 206" xfId="42471" hidden="1"/>
    <cellStyle name="Hyperlink 206" xfId="42917" hidden="1"/>
    <cellStyle name="Hyperlink 206" xfId="43733"/>
    <cellStyle name="Hyperlink 207" xfId="1603" hidden="1"/>
    <cellStyle name="Hyperlink 207" xfId="7553" hidden="1"/>
    <cellStyle name="Hyperlink 207" xfId="11323" hidden="1"/>
    <cellStyle name="Hyperlink 207" xfId="13091" hidden="1"/>
    <cellStyle name="Hyperlink 207" xfId="15229" hidden="1"/>
    <cellStyle name="Hyperlink 207" xfId="17048" hidden="1"/>
    <cellStyle name="Hyperlink 207" xfId="19212" hidden="1"/>
    <cellStyle name="Hyperlink 207" xfId="20981" hidden="1"/>
    <cellStyle name="Hyperlink 207" xfId="23119" hidden="1"/>
    <cellStyle name="Hyperlink 207" xfId="23500" hidden="1"/>
    <cellStyle name="Hyperlink 207" xfId="24316" hidden="1"/>
    <cellStyle name="Hyperlink 207" xfId="24762" hidden="1"/>
    <cellStyle name="Hyperlink 207" xfId="25578" hidden="1"/>
    <cellStyle name="Hyperlink 207" xfId="27346" hidden="1"/>
    <cellStyle name="Hyperlink 207" xfId="29484" hidden="1"/>
    <cellStyle name="Hyperlink 207" xfId="31252" hidden="1"/>
    <cellStyle name="Hyperlink 207" xfId="33390" hidden="1"/>
    <cellStyle name="Hyperlink 207" xfId="35206" hidden="1"/>
    <cellStyle name="Hyperlink 207" xfId="37370" hidden="1"/>
    <cellStyle name="Hyperlink 207" xfId="39138" hidden="1"/>
    <cellStyle name="Hyperlink 207" xfId="41276" hidden="1"/>
    <cellStyle name="Hyperlink 207" xfId="41656" hidden="1"/>
    <cellStyle name="Hyperlink 207" xfId="42472" hidden="1"/>
    <cellStyle name="Hyperlink 207" xfId="42918" hidden="1"/>
    <cellStyle name="Hyperlink 207" xfId="43734"/>
    <cellStyle name="Hyperlink 208" xfId="1509" hidden="1"/>
    <cellStyle name="Hyperlink 208" xfId="7555" hidden="1"/>
    <cellStyle name="Hyperlink 208" xfId="11324" hidden="1"/>
    <cellStyle name="Hyperlink 208" xfId="13092" hidden="1"/>
    <cellStyle name="Hyperlink 208" xfId="15230" hidden="1"/>
    <cellStyle name="Hyperlink 208" xfId="17049" hidden="1"/>
    <cellStyle name="Hyperlink 208" xfId="19213" hidden="1"/>
    <cellStyle name="Hyperlink 208" xfId="20982" hidden="1"/>
    <cellStyle name="Hyperlink 208" xfId="23120" hidden="1"/>
    <cellStyle name="Hyperlink 208" xfId="23501" hidden="1"/>
    <cellStyle name="Hyperlink 208" xfId="24317" hidden="1"/>
    <cellStyle name="Hyperlink 208" xfId="24763" hidden="1"/>
    <cellStyle name="Hyperlink 208" xfId="25579" hidden="1"/>
    <cellStyle name="Hyperlink 208" xfId="27347" hidden="1"/>
    <cellStyle name="Hyperlink 208" xfId="29485" hidden="1"/>
    <cellStyle name="Hyperlink 208" xfId="31253" hidden="1"/>
    <cellStyle name="Hyperlink 208" xfId="33391" hidden="1"/>
    <cellStyle name="Hyperlink 208" xfId="35207" hidden="1"/>
    <cellStyle name="Hyperlink 208" xfId="37371" hidden="1"/>
    <cellStyle name="Hyperlink 208" xfId="39139" hidden="1"/>
    <cellStyle name="Hyperlink 208" xfId="41277" hidden="1"/>
    <cellStyle name="Hyperlink 208" xfId="41657" hidden="1"/>
    <cellStyle name="Hyperlink 208" xfId="42473" hidden="1"/>
    <cellStyle name="Hyperlink 208" xfId="42919" hidden="1"/>
    <cellStyle name="Hyperlink 208" xfId="43735"/>
    <cellStyle name="Hyperlink 209" xfId="1689" hidden="1"/>
    <cellStyle name="Hyperlink 209" xfId="7557" hidden="1"/>
    <cellStyle name="Hyperlink 209" xfId="11325" hidden="1"/>
    <cellStyle name="Hyperlink 209" xfId="13093" hidden="1"/>
    <cellStyle name="Hyperlink 209" xfId="15231" hidden="1"/>
    <cellStyle name="Hyperlink 209" xfId="17050" hidden="1"/>
    <cellStyle name="Hyperlink 209" xfId="19214" hidden="1"/>
    <cellStyle name="Hyperlink 209" xfId="20983" hidden="1"/>
    <cellStyle name="Hyperlink 209" xfId="23121" hidden="1"/>
    <cellStyle name="Hyperlink 209" xfId="23502" hidden="1"/>
    <cellStyle name="Hyperlink 209" xfId="24318" hidden="1"/>
    <cellStyle name="Hyperlink 209" xfId="24764" hidden="1"/>
    <cellStyle name="Hyperlink 209" xfId="25580" hidden="1"/>
    <cellStyle name="Hyperlink 209" xfId="27348" hidden="1"/>
    <cellStyle name="Hyperlink 209" xfId="29486" hidden="1"/>
    <cellStyle name="Hyperlink 209" xfId="31254" hidden="1"/>
    <cellStyle name="Hyperlink 209" xfId="33392" hidden="1"/>
    <cellStyle name="Hyperlink 209" xfId="35208" hidden="1"/>
    <cellStyle name="Hyperlink 209" xfId="37372" hidden="1"/>
    <cellStyle name="Hyperlink 209" xfId="39140" hidden="1"/>
    <cellStyle name="Hyperlink 209" xfId="41278" hidden="1"/>
    <cellStyle name="Hyperlink 209" xfId="41658" hidden="1"/>
    <cellStyle name="Hyperlink 209" xfId="42474" hidden="1"/>
    <cellStyle name="Hyperlink 209" xfId="42920" hidden="1"/>
    <cellStyle name="Hyperlink 209" xfId="43736"/>
    <cellStyle name="Hyperlink 21" xfId="451" hidden="1"/>
    <cellStyle name="Hyperlink 21" xfId="794" hidden="1"/>
    <cellStyle name="Hyperlink 21" xfId="1591" hidden="1"/>
    <cellStyle name="Hyperlink 21" xfId="6680" hidden="1"/>
    <cellStyle name="Hyperlink 21" xfId="9732" hidden="1"/>
    <cellStyle name="Hyperlink 21" xfId="10149" hidden="1"/>
    <cellStyle name="Hyperlink 21" xfId="11217" hidden="1"/>
    <cellStyle name="Hyperlink 21" xfId="11860" hidden="1"/>
    <cellStyle name="Hyperlink 21" xfId="12263" hidden="1"/>
    <cellStyle name="Hyperlink 21" xfId="12985" hidden="1"/>
    <cellStyle name="Hyperlink 21" xfId="13638" hidden="1"/>
    <cellStyle name="Hyperlink 21" xfId="14055" hidden="1"/>
    <cellStyle name="Hyperlink 21" xfId="15123" hidden="1"/>
    <cellStyle name="Hyperlink 21" xfId="15784" hidden="1"/>
    <cellStyle name="Hyperlink 21" xfId="16176" hidden="1"/>
    <cellStyle name="Hyperlink 21" xfId="16939" hidden="1"/>
    <cellStyle name="Hyperlink 21" xfId="17621" hidden="1"/>
    <cellStyle name="Hyperlink 21" xfId="18038" hidden="1"/>
    <cellStyle name="Hyperlink 21" xfId="19106" hidden="1"/>
    <cellStyle name="Hyperlink 21" xfId="19750" hidden="1"/>
    <cellStyle name="Hyperlink 21" xfId="20153" hidden="1"/>
    <cellStyle name="Hyperlink 21" xfId="20875" hidden="1"/>
    <cellStyle name="Hyperlink 21" xfId="21528" hidden="1"/>
    <cellStyle name="Hyperlink 21" xfId="21945" hidden="1"/>
    <cellStyle name="Hyperlink 21" xfId="23013" hidden="1"/>
    <cellStyle name="Hyperlink 21" xfId="16669" hidden="1"/>
    <cellStyle name="Hyperlink 21" xfId="16660" hidden="1"/>
    <cellStyle name="Hyperlink 21" xfId="23394" hidden="1"/>
    <cellStyle name="Hyperlink 21" xfId="23788" hidden="1"/>
    <cellStyle name="Hyperlink 21" xfId="23833" hidden="1"/>
    <cellStyle name="Hyperlink 21" xfId="24210" hidden="1"/>
    <cellStyle name="Hyperlink 21" xfId="24594" hidden="1"/>
    <cellStyle name="Hyperlink 21" xfId="24625" hidden="1"/>
    <cellStyle name="Hyperlink 21" xfId="24656" hidden="1"/>
    <cellStyle name="Hyperlink 21" xfId="25050" hidden="1"/>
    <cellStyle name="Hyperlink 21" xfId="25095" hidden="1"/>
    <cellStyle name="Hyperlink 21" xfId="25472" hidden="1"/>
    <cellStyle name="Hyperlink 21" xfId="26127" hidden="1"/>
    <cellStyle name="Hyperlink 21" xfId="26518" hidden="1"/>
    <cellStyle name="Hyperlink 21" xfId="27240" hidden="1"/>
    <cellStyle name="Hyperlink 21" xfId="27893" hidden="1"/>
    <cellStyle name="Hyperlink 21" xfId="28310" hidden="1"/>
    <cellStyle name="Hyperlink 21" xfId="29378" hidden="1"/>
    <cellStyle name="Hyperlink 21" xfId="30021" hidden="1"/>
    <cellStyle name="Hyperlink 21" xfId="30424" hidden="1"/>
    <cellStyle name="Hyperlink 21" xfId="31146" hidden="1"/>
    <cellStyle name="Hyperlink 21" xfId="31799" hidden="1"/>
    <cellStyle name="Hyperlink 21" xfId="32216" hidden="1"/>
    <cellStyle name="Hyperlink 21" xfId="33284" hidden="1"/>
    <cellStyle name="Hyperlink 21" xfId="33942" hidden="1"/>
    <cellStyle name="Hyperlink 21" xfId="34334" hidden="1"/>
    <cellStyle name="Hyperlink 21" xfId="35097" hidden="1"/>
    <cellStyle name="Hyperlink 21" xfId="35779" hidden="1"/>
    <cellStyle name="Hyperlink 21" xfId="36196" hidden="1"/>
    <cellStyle name="Hyperlink 21" xfId="37264" hidden="1"/>
    <cellStyle name="Hyperlink 21" xfId="37907" hidden="1"/>
    <cellStyle name="Hyperlink 21" xfId="38310" hidden="1"/>
    <cellStyle name="Hyperlink 21" xfId="39032" hidden="1"/>
    <cellStyle name="Hyperlink 21" xfId="39685" hidden="1"/>
    <cellStyle name="Hyperlink 21" xfId="40102" hidden="1"/>
    <cellStyle name="Hyperlink 21" xfId="41170" hidden="1"/>
    <cellStyle name="Hyperlink 21" xfId="34827" hidden="1"/>
    <cellStyle name="Hyperlink 21" xfId="34818" hidden="1"/>
    <cellStyle name="Hyperlink 21" xfId="41550" hidden="1"/>
    <cellStyle name="Hyperlink 21" xfId="41944" hidden="1"/>
    <cellStyle name="Hyperlink 21" xfId="41989" hidden="1"/>
    <cellStyle name="Hyperlink 21" xfId="42366" hidden="1"/>
    <cellStyle name="Hyperlink 21" xfId="42750" hidden="1"/>
    <cellStyle name="Hyperlink 21" xfId="42781" hidden="1"/>
    <cellStyle name="Hyperlink 21" xfId="42812" hidden="1"/>
    <cellStyle name="Hyperlink 21" xfId="43206" hidden="1"/>
    <cellStyle name="Hyperlink 21" xfId="43251" hidden="1"/>
    <cellStyle name="Hyperlink 21" xfId="43628"/>
    <cellStyle name="Hyperlink 210" xfId="2319" hidden="1"/>
    <cellStyle name="Hyperlink 210" xfId="7559" hidden="1"/>
    <cellStyle name="Hyperlink 210" xfId="11326" hidden="1"/>
    <cellStyle name="Hyperlink 210" xfId="13094" hidden="1"/>
    <cellStyle name="Hyperlink 210" xfId="15232" hidden="1"/>
    <cellStyle name="Hyperlink 210" xfId="17051" hidden="1"/>
    <cellStyle name="Hyperlink 210" xfId="19215" hidden="1"/>
    <cellStyle name="Hyperlink 210" xfId="20984" hidden="1"/>
    <cellStyle name="Hyperlink 210" xfId="23122" hidden="1"/>
    <cellStyle name="Hyperlink 210" xfId="23503" hidden="1"/>
    <cellStyle name="Hyperlink 210" xfId="24319" hidden="1"/>
    <cellStyle name="Hyperlink 210" xfId="24765" hidden="1"/>
    <cellStyle name="Hyperlink 210" xfId="25581" hidden="1"/>
    <cellStyle name="Hyperlink 210" xfId="27349" hidden="1"/>
    <cellStyle name="Hyperlink 210" xfId="29487" hidden="1"/>
    <cellStyle name="Hyperlink 210" xfId="31255" hidden="1"/>
    <cellStyle name="Hyperlink 210" xfId="33393" hidden="1"/>
    <cellStyle name="Hyperlink 210" xfId="35209" hidden="1"/>
    <cellStyle name="Hyperlink 210" xfId="37373" hidden="1"/>
    <cellStyle name="Hyperlink 210" xfId="39141" hidden="1"/>
    <cellStyle name="Hyperlink 210" xfId="41279" hidden="1"/>
    <cellStyle name="Hyperlink 210" xfId="41659" hidden="1"/>
    <cellStyle name="Hyperlink 210" xfId="42475" hidden="1"/>
    <cellStyle name="Hyperlink 210" xfId="42921" hidden="1"/>
    <cellStyle name="Hyperlink 210" xfId="43737"/>
    <cellStyle name="Hyperlink 211" xfId="1739" hidden="1"/>
    <cellStyle name="Hyperlink 211" xfId="7562" hidden="1"/>
    <cellStyle name="Hyperlink 211" xfId="11327" hidden="1"/>
    <cellStyle name="Hyperlink 211" xfId="13095" hidden="1"/>
    <cellStyle name="Hyperlink 211" xfId="15233" hidden="1"/>
    <cellStyle name="Hyperlink 211" xfId="17052" hidden="1"/>
    <cellStyle name="Hyperlink 211" xfId="19216" hidden="1"/>
    <cellStyle name="Hyperlink 211" xfId="20985" hidden="1"/>
    <cellStyle name="Hyperlink 211" xfId="23123" hidden="1"/>
    <cellStyle name="Hyperlink 211" xfId="23504" hidden="1"/>
    <cellStyle name="Hyperlink 211" xfId="24320" hidden="1"/>
    <cellStyle name="Hyperlink 211" xfId="24766" hidden="1"/>
    <cellStyle name="Hyperlink 211" xfId="25582" hidden="1"/>
    <cellStyle name="Hyperlink 211" xfId="27350" hidden="1"/>
    <cellStyle name="Hyperlink 211" xfId="29488" hidden="1"/>
    <cellStyle name="Hyperlink 211" xfId="31256" hidden="1"/>
    <cellStyle name="Hyperlink 211" xfId="33394" hidden="1"/>
    <cellStyle name="Hyperlink 211" xfId="35210" hidden="1"/>
    <cellStyle name="Hyperlink 211" xfId="37374" hidden="1"/>
    <cellStyle name="Hyperlink 211" xfId="39142" hidden="1"/>
    <cellStyle name="Hyperlink 211" xfId="41280" hidden="1"/>
    <cellStyle name="Hyperlink 211" xfId="41660" hidden="1"/>
    <cellStyle name="Hyperlink 211" xfId="42476" hidden="1"/>
    <cellStyle name="Hyperlink 211" xfId="42922" hidden="1"/>
    <cellStyle name="Hyperlink 211" xfId="43738"/>
    <cellStyle name="Hyperlink 212" xfId="2216" hidden="1"/>
    <cellStyle name="Hyperlink 212" xfId="7564" hidden="1"/>
    <cellStyle name="Hyperlink 212" xfId="11328" hidden="1"/>
    <cellStyle name="Hyperlink 212" xfId="13096" hidden="1"/>
    <cellStyle name="Hyperlink 212" xfId="15234" hidden="1"/>
    <cellStyle name="Hyperlink 212" xfId="17053" hidden="1"/>
    <cellStyle name="Hyperlink 212" xfId="19217" hidden="1"/>
    <cellStyle name="Hyperlink 212" xfId="20986" hidden="1"/>
    <cellStyle name="Hyperlink 212" xfId="23124" hidden="1"/>
    <cellStyle name="Hyperlink 212" xfId="23505" hidden="1"/>
    <cellStyle name="Hyperlink 212" xfId="24321" hidden="1"/>
    <cellStyle name="Hyperlink 212" xfId="24767" hidden="1"/>
    <cellStyle name="Hyperlink 212" xfId="25583" hidden="1"/>
    <cellStyle name="Hyperlink 212" xfId="27351" hidden="1"/>
    <cellStyle name="Hyperlink 212" xfId="29489" hidden="1"/>
    <cellStyle name="Hyperlink 212" xfId="31257" hidden="1"/>
    <cellStyle name="Hyperlink 212" xfId="33395" hidden="1"/>
    <cellStyle name="Hyperlink 212" xfId="35211" hidden="1"/>
    <cellStyle name="Hyperlink 212" xfId="37375" hidden="1"/>
    <cellStyle name="Hyperlink 212" xfId="39143" hidden="1"/>
    <cellStyle name="Hyperlink 212" xfId="41281" hidden="1"/>
    <cellStyle name="Hyperlink 212" xfId="41661" hidden="1"/>
    <cellStyle name="Hyperlink 212" xfId="42477" hidden="1"/>
    <cellStyle name="Hyperlink 212" xfId="42923" hidden="1"/>
    <cellStyle name="Hyperlink 212" xfId="43739"/>
    <cellStyle name="Hyperlink 213" xfId="1744" hidden="1"/>
    <cellStyle name="Hyperlink 213" xfId="7566" hidden="1"/>
    <cellStyle name="Hyperlink 213" xfId="11329" hidden="1"/>
    <cellStyle name="Hyperlink 213" xfId="13097" hidden="1"/>
    <cellStyle name="Hyperlink 213" xfId="15235" hidden="1"/>
    <cellStyle name="Hyperlink 213" xfId="17054" hidden="1"/>
    <cellStyle name="Hyperlink 213" xfId="19218" hidden="1"/>
    <cellStyle name="Hyperlink 213" xfId="20987" hidden="1"/>
    <cellStyle name="Hyperlink 213" xfId="23125" hidden="1"/>
    <cellStyle name="Hyperlink 213" xfId="23506" hidden="1"/>
    <cellStyle name="Hyperlink 213" xfId="24322" hidden="1"/>
    <cellStyle name="Hyperlink 213" xfId="24768" hidden="1"/>
    <cellStyle name="Hyperlink 213" xfId="25584" hidden="1"/>
    <cellStyle name="Hyperlink 213" xfId="27352" hidden="1"/>
    <cellStyle name="Hyperlink 213" xfId="29490" hidden="1"/>
    <cellStyle name="Hyperlink 213" xfId="31258" hidden="1"/>
    <cellStyle name="Hyperlink 213" xfId="33396" hidden="1"/>
    <cellStyle name="Hyperlink 213" xfId="35212" hidden="1"/>
    <cellStyle name="Hyperlink 213" xfId="37376" hidden="1"/>
    <cellStyle name="Hyperlink 213" xfId="39144" hidden="1"/>
    <cellStyle name="Hyperlink 213" xfId="41282" hidden="1"/>
    <cellStyle name="Hyperlink 213" xfId="41662" hidden="1"/>
    <cellStyle name="Hyperlink 213" xfId="42478" hidden="1"/>
    <cellStyle name="Hyperlink 213" xfId="42924" hidden="1"/>
    <cellStyle name="Hyperlink 213" xfId="43740"/>
    <cellStyle name="Hyperlink 214" xfId="2201" hidden="1"/>
    <cellStyle name="Hyperlink 214" xfId="7568" hidden="1"/>
    <cellStyle name="Hyperlink 214" xfId="11330" hidden="1"/>
    <cellStyle name="Hyperlink 214" xfId="13098" hidden="1"/>
    <cellStyle name="Hyperlink 214" xfId="15236" hidden="1"/>
    <cellStyle name="Hyperlink 214" xfId="17055" hidden="1"/>
    <cellStyle name="Hyperlink 214" xfId="19219" hidden="1"/>
    <cellStyle name="Hyperlink 214" xfId="20988" hidden="1"/>
    <cellStyle name="Hyperlink 214" xfId="23126" hidden="1"/>
    <cellStyle name="Hyperlink 214" xfId="23507" hidden="1"/>
    <cellStyle name="Hyperlink 214" xfId="24323" hidden="1"/>
    <cellStyle name="Hyperlink 214" xfId="24769" hidden="1"/>
    <cellStyle name="Hyperlink 214" xfId="25585" hidden="1"/>
    <cellStyle name="Hyperlink 214" xfId="27353" hidden="1"/>
    <cellStyle name="Hyperlink 214" xfId="29491" hidden="1"/>
    <cellStyle name="Hyperlink 214" xfId="31259" hidden="1"/>
    <cellStyle name="Hyperlink 214" xfId="33397" hidden="1"/>
    <cellStyle name="Hyperlink 214" xfId="35213" hidden="1"/>
    <cellStyle name="Hyperlink 214" xfId="37377" hidden="1"/>
    <cellStyle name="Hyperlink 214" xfId="39145" hidden="1"/>
    <cellStyle name="Hyperlink 214" xfId="41283" hidden="1"/>
    <cellStyle name="Hyperlink 214" xfId="41663" hidden="1"/>
    <cellStyle name="Hyperlink 214" xfId="42479" hidden="1"/>
    <cellStyle name="Hyperlink 214" xfId="42925" hidden="1"/>
    <cellStyle name="Hyperlink 214" xfId="43741"/>
    <cellStyle name="Hyperlink 215" xfId="1444" hidden="1"/>
    <cellStyle name="Hyperlink 215" xfId="7570" hidden="1"/>
    <cellStyle name="Hyperlink 215" xfId="11331" hidden="1"/>
    <cellStyle name="Hyperlink 215" xfId="13099" hidden="1"/>
    <cellStyle name="Hyperlink 215" xfId="15237" hidden="1"/>
    <cellStyle name="Hyperlink 215" xfId="17056" hidden="1"/>
    <cellStyle name="Hyperlink 215" xfId="19220" hidden="1"/>
    <cellStyle name="Hyperlink 215" xfId="20989" hidden="1"/>
    <cellStyle name="Hyperlink 215" xfId="23127" hidden="1"/>
    <cellStyle name="Hyperlink 215" xfId="23508" hidden="1"/>
    <cellStyle name="Hyperlink 215" xfId="24324" hidden="1"/>
    <cellStyle name="Hyperlink 215" xfId="24770" hidden="1"/>
    <cellStyle name="Hyperlink 215" xfId="25586" hidden="1"/>
    <cellStyle name="Hyperlink 215" xfId="27354" hidden="1"/>
    <cellStyle name="Hyperlink 215" xfId="29492" hidden="1"/>
    <cellStyle name="Hyperlink 215" xfId="31260" hidden="1"/>
    <cellStyle name="Hyperlink 215" xfId="33398" hidden="1"/>
    <cellStyle name="Hyperlink 215" xfId="35214" hidden="1"/>
    <cellStyle name="Hyperlink 215" xfId="37378" hidden="1"/>
    <cellStyle name="Hyperlink 215" xfId="39146" hidden="1"/>
    <cellStyle name="Hyperlink 215" xfId="41284" hidden="1"/>
    <cellStyle name="Hyperlink 215" xfId="41664" hidden="1"/>
    <cellStyle name="Hyperlink 215" xfId="42480" hidden="1"/>
    <cellStyle name="Hyperlink 215" xfId="42926" hidden="1"/>
    <cellStyle name="Hyperlink 215" xfId="43742"/>
    <cellStyle name="Hyperlink 216" xfId="2146" hidden="1"/>
    <cellStyle name="Hyperlink 216" xfId="7572" hidden="1"/>
    <cellStyle name="Hyperlink 216" xfId="11332" hidden="1"/>
    <cellStyle name="Hyperlink 216" xfId="13100" hidden="1"/>
    <cellStyle name="Hyperlink 216" xfId="15238" hidden="1"/>
    <cellStyle name="Hyperlink 216" xfId="17057" hidden="1"/>
    <cellStyle name="Hyperlink 216" xfId="19221" hidden="1"/>
    <cellStyle name="Hyperlink 216" xfId="20990" hidden="1"/>
    <cellStyle name="Hyperlink 216" xfId="23128" hidden="1"/>
    <cellStyle name="Hyperlink 216" xfId="23509" hidden="1"/>
    <cellStyle name="Hyperlink 216" xfId="24325" hidden="1"/>
    <cellStyle name="Hyperlink 216" xfId="24771" hidden="1"/>
    <cellStyle name="Hyperlink 216" xfId="25587" hidden="1"/>
    <cellStyle name="Hyperlink 216" xfId="27355" hidden="1"/>
    <cellStyle name="Hyperlink 216" xfId="29493" hidden="1"/>
    <cellStyle name="Hyperlink 216" xfId="31261" hidden="1"/>
    <cellStyle name="Hyperlink 216" xfId="33399" hidden="1"/>
    <cellStyle name="Hyperlink 216" xfId="35215" hidden="1"/>
    <cellStyle name="Hyperlink 216" xfId="37379" hidden="1"/>
    <cellStyle name="Hyperlink 216" xfId="39147" hidden="1"/>
    <cellStyle name="Hyperlink 216" xfId="41285" hidden="1"/>
    <cellStyle name="Hyperlink 216" xfId="41665" hidden="1"/>
    <cellStyle name="Hyperlink 216" xfId="42481" hidden="1"/>
    <cellStyle name="Hyperlink 216" xfId="42927" hidden="1"/>
    <cellStyle name="Hyperlink 216" xfId="43743"/>
    <cellStyle name="Hyperlink 217" xfId="2023" hidden="1"/>
    <cellStyle name="Hyperlink 217" xfId="7574" hidden="1"/>
    <cellStyle name="Hyperlink 217" xfId="11333" hidden="1"/>
    <cellStyle name="Hyperlink 217" xfId="13101" hidden="1"/>
    <cellStyle name="Hyperlink 217" xfId="15239" hidden="1"/>
    <cellStyle name="Hyperlink 217" xfId="17058" hidden="1"/>
    <cellStyle name="Hyperlink 217" xfId="19222" hidden="1"/>
    <cellStyle name="Hyperlink 217" xfId="20991" hidden="1"/>
    <cellStyle name="Hyperlink 217" xfId="23129" hidden="1"/>
    <cellStyle name="Hyperlink 217" xfId="23510" hidden="1"/>
    <cellStyle name="Hyperlink 217" xfId="24326" hidden="1"/>
    <cellStyle name="Hyperlink 217" xfId="24772" hidden="1"/>
    <cellStyle name="Hyperlink 217" xfId="25588" hidden="1"/>
    <cellStyle name="Hyperlink 217" xfId="27356" hidden="1"/>
    <cellStyle name="Hyperlink 217" xfId="29494" hidden="1"/>
    <cellStyle name="Hyperlink 217" xfId="31262" hidden="1"/>
    <cellStyle name="Hyperlink 217" xfId="33400" hidden="1"/>
    <cellStyle name="Hyperlink 217" xfId="35216" hidden="1"/>
    <cellStyle name="Hyperlink 217" xfId="37380" hidden="1"/>
    <cellStyle name="Hyperlink 217" xfId="39148" hidden="1"/>
    <cellStyle name="Hyperlink 217" xfId="41286" hidden="1"/>
    <cellStyle name="Hyperlink 217" xfId="41666" hidden="1"/>
    <cellStyle name="Hyperlink 217" xfId="42482" hidden="1"/>
    <cellStyle name="Hyperlink 217" xfId="42928" hidden="1"/>
    <cellStyle name="Hyperlink 217" xfId="43744"/>
    <cellStyle name="Hyperlink 218" xfId="1605" hidden="1"/>
    <cellStyle name="Hyperlink 218" xfId="7576" hidden="1"/>
    <cellStyle name="Hyperlink 218" xfId="11334" hidden="1"/>
    <cellStyle name="Hyperlink 218" xfId="13102" hidden="1"/>
    <cellStyle name="Hyperlink 218" xfId="15240" hidden="1"/>
    <cellStyle name="Hyperlink 218" xfId="17059" hidden="1"/>
    <cellStyle name="Hyperlink 218" xfId="19223" hidden="1"/>
    <cellStyle name="Hyperlink 218" xfId="20992" hidden="1"/>
    <cellStyle name="Hyperlink 218" xfId="23130" hidden="1"/>
    <cellStyle name="Hyperlink 218" xfId="23511" hidden="1"/>
    <cellStyle name="Hyperlink 218" xfId="24327" hidden="1"/>
    <cellStyle name="Hyperlink 218" xfId="24773" hidden="1"/>
    <cellStyle name="Hyperlink 218" xfId="25589" hidden="1"/>
    <cellStyle name="Hyperlink 218" xfId="27357" hidden="1"/>
    <cellStyle name="Hyperlink 218" xfId="29495" hidden="1"/>
    <cellStyle name="Hyperlink 218" xfId="31263" hidden="1"/>
    <cellStyle name="Hyperlink 218" xfId="33401" hidden="1"/>
    <cellStyle name="Hyperlink 218" xfId="35217" hidden="1"/>
    <cellStyle name="Hyperlink 218" xfId="37381" hidden="1"/>
    <cellStyle name="Hyperlink 218" xfId="39149" hidden="1"/>
    <cellStyle name="Hyperlink 218" xfId="41287" hidden="1"/>
    <cellStyle name="Hyperlink 218" xfId="41667" hidden="1"/>
    <cellStyle name="Hyperlink 218" xfId="42483" hidden="1"/>
    <cellStyle name="Hyperlink 218" xfId="42929" hidden="1"/>
    <cellStyle name="Hyperlink 218" xfId="43745"/>
    <cellStyle name="Hyperlink 219" xfId="1526" hidden="1"/>
    <cellStyle name="Hyperlink 219" xfId="7578" hidden="1"/>
    <cellStyle name="Hyperlink 219" xfId="11335" hidden="1"/>
    <cellStyle name="Hyperlink 219" xfId="13103" hidden="1"/>
    <cellStyle name="Hyperlink 219" xfId="15241" hidden="1"/>
    <cellStyle name="Hyperlink 219" xfId="17060" hidden="1"/>
    <cellStyle name="Hyperlink 219" xfId="19224" hidden="1"/>
    <cellStyle name="Hyperlink 219" xfId="20993" hidden="1"/>
    <cellStyle name="Hyperlink 219" xfId="23131" hidden="1"/>
    <cellStyle name="Hyperlink 219" xfId="23512" hidden="1"/>
    <cellStyle name="Hyperlink 219" xfId="24328" hidden="1"/>
    <cellStyle name="Hyperlink 219" xfId="24774" hidden="1"/>
    <cellStyle name="Hyperlink 219" xfId="25590" hidden="1"/>
    <cellStyle name="Hyperlink 219" xfId="27358" hidden="1"/>
    <cellStyle name="Hyperlink 219" xfId="29496" hidden="1"/>
    <cellStyle name="Hyperlink 219" xfId="31264" hidden="1"/>
    <cellStyle name="Hyperlink 219" xfId="33402" hidden="1"/>
    <cellStyle name="Hyperlink 219" xfId="35218" hidden="1"/>
    <cellStyle name="Hyperlink 219" xfId="37382" hidden="1"/>
    <cellStyle name="Hyperlink 219" xfId="39150" hidden="1"/>
    <cellStyle name="Hyperlink 219" xfId="41288" hidden="1"/>
    <cellStyle name="Hyperlink 219" xfId="41668" hidden="1"/>
    <cellStyle name="Hyperlink 219" xfId="42484" hidden="1"/>
    <cellStyle name="Hyperlink 219" xfId="42930" hidden="1"/>
    <cellStyle name="Hyperlink 219" xfId="43746"/>
    <cellStyle name="Hyperlink 22" xfId="453" hidden="1"/>
    <cellStyle name="Hyperlink 22" xfId="796" hidden="1"/>
    <cellStyle name="Hyperlink 22" xfId="1601" hidden="1"/>
    <cellStyle name="Hyperlink 22" xfId="6682" hidden="1"/>
    <cellStyle name="Hyperlink 22" xfId="9733" hidden="1"/>
    <cellStyle name="Hyperlink 22" xfId="10150" hidden="1"/>
    <cellStyle name="Hyperlink 22" xfId="11218" hidden="1"/>
    <cellStyle name="Hyperlink 22" xfId="11861" hidden="1"/>
    <cellStyle name="Hyperlink 22" xfId="12264" hidden="1"/>
    <cellStyle name="Hyperlink 22" xfId="12986" hidden="1"/>
    <cellStyle name="Hyperlink 22" xfId="13639" hidden="1"/>
    <cellStyle name="Hyperlink 22" xfId="14056" hidden="1"/>
    <cellStyle name="Hyperlink 22" xfId="15124" hidden="1"/>
    <cellStyle name="Hyperlink 22" xfId="15785" hidden="1"/>
    <cellStyle name="Hyperlink 22" xfId="16177" hidden="1"/>
    <cellStyle name="Hyperlink 22" xfId="16940" hidden="1"/>
    <cellStyle name="Hyperlink 22" xfId="17622" hidden="1"/>
    <cellStyle name="Hyperlink 22" xfId="18039" hidden="1"/>
    <cellStyle name="Hyperlink 22" xfId="19107" hidden="1"/>
    <cellStyle name="Hyperlink 22" xfId="19751" hidden="1"/>
    <cellStyle name="Hyperlink 22" xfId="20154" hidden="1"/>
    <cellStyle name="Hyperlink 22" xfId="20876" hidden="1"/>
    <cellStyle name="Hyperlink 22" xfId="21529" hidden="1"/>
    <cellStyle name="Hyperlink 22" xfId="21946" hidden="1"/>
    <cellStyle name="Hyperlink 22" xfId="23014" hidden="1"/>
    <cellStyle name="Hyperlink 22" xfId="16193" hidden="1"/>
    <cellStyle name="Hyperlink 22" xfId="16659" hidden="1"/>
    <cellStyle name="Hyperlink 22" xfId="23395" hidden="1"/>
    <cellStyle name="Hyperlink 22" xfId="23789" hidden="1"/>
    <cellStyle name="Hyperlink 22" xfId="23834" hidden="1"/>
    <cellStyle name="Hyperlink 22" xfId="24211" hidden="1"/>
    <cellStyle name="Hyperlink 22" xfId="24595" hidden="1"/>
    <cellStyle name="Hyperlink 22" xfId="24626" hidden="1"/>
    <cellStyle name="Hyperlink 22" xfId="24657" hidden="1"/>
    <cellStyle name="Hyperlink 22" xfId="25051" hidden="1"/>
    <cellStyle name="Hyperlink 22" xfId="25096" hidden="1"/>
    <cellStyle name="Hyperlink 22" xfId="25473" hidden="1"/>
    <cellStyle name="Hyperlink 22" xfId="26128" hidden="1"/>
    <cellStyle name="Hyperlink 22" xfId="26519" hidden="1"/>
    <cellStyle name="Hyperlink 22" xfId="27241" hidden="1"/>
    <cellStyle name="Hyperlink 22" xfId="27894" hidden="1"/>
    <cellStyle name="Hyperlink 22" xfId="28311" hidden="1"/>
    <cellStyle name="Hyperlink 22" xfId="29379" hidden="1"/>
    <cellStyle name="Hyperlink 22" xfId="30022" hidden="1"/>
    <cellStyle name="Hyperlink 22" xfId="30425" hidden="1"/>
    <cellStyle name="Hyperlink 22" xfId="31147" hidden="1"/>
    <cellStyle name="Hyperlink 22" xfId="31800" hidden="1"/>
    <cellStyle name="Hyperlink 22" xfId="32217" hidden="1"/>
    <cellStyle name="Hyperlink 22" xfId="33285" hidden="1"/>
    <cellStyle name="Hyperlink 22" xfId="33943" hidden="1"/>
    <cellStyle name="Hyperlink 22" xfId="34335" hidden="1"/>
    <cellStyle name="Hyperlink 22" xfId="35098" hidden="1"/>
    <cellStyle name="Hyperlink 22" xfId="35780" hidden="1"/>
    <cellStyle name="Hyperlink 22" xfId="36197" hidden="1"/>
    <cellStyle name="Hyperlink 22" xfId="37265" hidden="1"/>
    <cellStyle name="Hyperlink 22" xfId="37908" hidden="1"/>
    <cellStyle name="Hyperlink 22" xfId="38311" hidden="1"/>
    <cellStyle name="Hyperlink 22" xfId="39033" hidden="1"/>
    <cellStyle name="Hyperlink 22" xfId="39686" hidden="1"/>
    <cellStyle name="Hyperlink 22" xfId="40103" hidden="1"/>
    <cellStyle name="Hyperlink 22" xfId="41171" hidden="1"/>
    <cellStyle name="Hyperlink 22" xfId="34351" hidden="1"/>
    <cellStyle name="Hyperlink 22" xfId="34817" hidden="1"/>
    <cellStyle name="Hyperlink 22" xfId="41551" hidden="1"/>
    <cellStyle name="Hyperlink 22" xfId="41945" hidden="1"/>
    <cellStyle name="Hyperlink 22" xfId="41990" hidden="1"/>
    <cellStyle name="Hyperlink 22" xfId="42367" hidden="1"/>
    <cellStyle name="Hyperlink 22" xfId="42751" hidden="1"/>
    <cellStyle name="Hyperlink 22" xfId="42782" hidden="1"/>
    <cellStyle name="Hyperlink 22" xfId="42813" hidden="1"/>
    <cellStyle name="Hyperlink 22" xfId="43207" hidden="1"/>
    <cellStyle name="Hyperlink 22" xfId="43252" hidden="1"/>
    <cellStyle name="Hyperlink 22" xfId="43629"/>
    <cellStyle name="Hyperlink 220" xfId="1717" hidden="1"/>
    <cellStyle name="Hyperlink 220" xfId="7580" hidden="1"/>
    <cellStyle name="Hyperlink 220" xfId="11336" hidden="1"/>
    <cellStyle name="Hyperlink 220" xfId="13104" hidden="1"/>
    <cellStyle name="Hyperlink 220" xfId="15242" hidden="1"/>
    <cellStyle name="Hyperlink 220" xfId="17061" hidden="1"/>
    <cellStyle name="Hyperlink 220" xfId="19225" hidden="1"/>
    <cellStyle name="Hyperlink 220" xfId="20994" hidden="1"/>
    <cellStyle name="Hyperlink 220" xfId="23132" hidden="1"/>
    <cellStyle name="Hyperlink 220" xfId="23513" hidden="1"/>
    <cellStyle name="Hyperlink 220" xfId="24329" hidden="1"/>
    <cellStyle name="Hyperlink 220" xfId="24775" hidden="1"/>
    <cellStyle name="Hyperlink 220" xfId="25591" hidden="1"/>
    <cellStyle name="Hyperlink 220" xfId="27359" hidden="1"/>
    <cellStyle name="Hyperlink 220" xfId="29497" hidden="1"/>
    <cellStyle name="Hyperlink 220" xfId="31265" hidden="1"/>
    <cellStyle name="Hyperlink 220" xfId="33403" hidden="1"/>
    <cellStyle name="Hyperlink 220" xfId="35219" hidden="1"/>
    <cellStyle name="Hyperlink 220" xfId="37383" hidden="1"/>
    <cellStyle name="Hyperlink 220" xfId="39151" hidden="1"/>
    <cellStyle name="Hyperlink 220" xfId="41289" hidden="1"/>
    <cellStyle name="Hyperlink 220" xfId="41669" hidden="1"/>
    <cellStyle name="Hyperlink 220" xfId="42485" hidden="1"/>
    <cellStyle name="Hyperlink 220" xfId="42931" hidden="1"/>
    <cellStyle name="Hyperlink 220" xfId="43747"/>
    <cellStyle name="Hyperlink 221" xfId="2317" hidden="1"/>
    <cellStyle name="Hyperlink 221" xfId="7582" hidden="1"/>
    <cellStyle name="Hyperlink 221" xfId="11337" hidden="1"/>
    <cellStyle name="Hyperlink 221" xfId="13105" hidden="1"/>
    <cellStyle name="Hyperlink 221" xfId="15243" hidden="1"/>
    <cellStyle name="Hyperlink 221" xfId="17062" hidden="1"/>
    <cellStyle name="Hyperlink 221" xfId="19226" hidden="1"/>
    <cellStyle name="Hyperlink 221" xfId="20995" hidden="1"/>
    <cellStyle name="Hyperlink 221" xfId="23133" hidden="1"/>
    <cellStyle name="Hyperlink 221" xfId="23514" hidden="1"/>
    <cellStyle name="Hyperlink 221" xfId="24330" hidden="1"/>
    <cellStyle name="Hyperlink 221" xfId="24776" hidden="1"/>
    <cellStyle name="Hyperlink 221" xfId="25592" hidden="1"/>
    <cellStyle name="Hyperlink 221" xfId="27360" hidden="1"/>
    <cellStyle name="Hyperlink 221" xfId="29498" hidden="1"/>
    <cellStyle name="Hyperlink 221" xfId="31266" hidden="1"/>
    <cellStyle name="Hyperlink 221" xfId="33404" hidden="1"/>
    <cellStyle name="Hyperlink 221" xfId="35220" hidden="1"/>
    <cellStyle name="Hyperlink 221" xfId="37384" hidden="1"/>
    <cellStyle name="Hyperlink 221" xfId="39152" hidden="1"/>
    <cellStyle name="Hyperlink 221" xfId="41290" hidden="1"/>
    <cellStyle name="Hyperlink 221" xfId="41670" hidden="1"/>
    <cellStyle name="Hyperlink 221" xfId="42486" hidden="1"/>
    <cellStyle name="Hyperlink 221" xfId="42932" hidden="1"/>
    <cellStyle name="Hyperlink 221" xfId="43748"/>
    <cellStyle name="Hyperlink 222" xfId="1898" hidden="1"/>
    <cellStyle name="Hyperlink 222" xfId="7584" hidden="1"/>
    <cellStyle name="Hyperlink 222" xfId="11338" hidden="1"/>
    <cellStyle name="Hyperlink 222" xfId="13106" hidden="1"/>
    <cellStyle name="Hyperlink 222" xfId="15244" hidden="1"/>
    <cellStyle name="Hyperlink 222" xfId="17063" hidden="1"/>
    <cellStyle name="Hyperlink 222" xfId="19227" hidden="1"/>
    <cellStyle name="Hyperlink 222" xfId="20996" hidden="1"/>
    <cellStyle name="Hyperlink 222" xfId="23134" hidden="1"/>
    <cellStyle name="Hyperlink 222" xfId="23515" hidden="1"/>
    <cellStyle name="Hyperlink 222" xfId="24331" hidden="1"/>
    <cellStyle name="Hyperlink 222" xfId="24777" hidden="1"/>
    <cellStyle name="Hyperlink 222" xfId="25593" hidden="1"/>
    <cellStyle name="Hyperlink 222" xfId="27361" hidden="1"/>
    <cellStyle name="Hyperlink 222" xfId="29499" hidden="1"/>
    <cellStyle name="Hyperlink 222" xfId="31267" hidden="1"/>
    <cellStyle name="Hyperlink 222" xfId="33405" hidden="1"/>
    <cellStyle name="Hyperlink 222" xfId="35221" hidden="1"/>
    <cellStyle name="Hyperlink 222" xfId="37385" hidden="1"/>
    <cellStyle name="Hyperlink 222" xfId="39153" hidden="1"/>
    <cellStyle name="Hyperlink 222" xfId="41291" hidden="1"/>
    <cellStyle name="Hyperlink 222" xfId="41671" hidden="1"/>
    <cellStyle name="Hyperlink 222" xfId="42487" hidden="1"/>
    <cellStyle name="Hyperlink 222" xfId="42933" hidden="1"/>
    <cellStyle name="Hyperlink 222" xfId="43749"/>
    <cellStyle name="Hyperlink 223" xfId="2413" hidden="1"/>
    <cellStyle name="Hyperlink 223" xfId="7586" hidden="1"/>
    <cellStyle name="Hyperlink 223" xfId="11339" hidden="1"/>
    <cellStyle name="Hyperlink 223" xfId="13107" hidden="1"/>
    <cellStyle name="Hyperlink 223" xfId="15245" hidden="1"/>
    <cellStyle name="Hyperlink 223" xfId="17064" hidden="1"/>
    <cellStyle name="Hyperlink 223" xfId="19228" hidden="1"/>
    <cellStyle name="Hyperlink 223" xfId="20997" hidden="1"/>
    <cellStyle name="Hyperlink 223" xfId="23135" hidden="1"/>
    <cellStyle name="Hyperlink 223" xfId="23516" hidden="1"/>
    <cellStyle name="Hyperlink 223" xfId="24332" hidden="1"/>
    <cellStyle name="Hyperlink 223" xfId="24778" hidden="1"/>
    <cellStyle name="Hyperlink 223" xfId="25594" hidden="1"/>
    <cellStyle name="Hyperlink 223" xfId="27362" hidden="1"/>
    <cellStyle name="Hyperlink 223" xfId="29500" hidden="1"/>
    <cellStyle name="Hyperlink 223" xfId="31268" hidden="1"/>
    <cellStyle name="Hyperlink 223" xfId="33406" hidden="1"/>
    <cellStyle name="Hyperlink 223" xfId="35222" hidden="1"/>
    <cellStyle name="Hyperlink 223" xfId="37386" hidden="1"/>
    <cellStyle name="Hyperlink 223" xfId="39154" hidden="1"/>
    <cellStyle name="Hyperlink 223" xfId="41292" hidden="1"/>
    <cellStyle name="Hyperlink 223" xfId="41672" hidden="1"/>
    <cellStyle name="Hyperlink 223" xfId="42488" hidden="1"/>
    <cellStyle name="Hyperlink 223" xfId="42934" hidden="1"/>
    <cellStyle name="Hyperlink 223" xfId="43750"/>
    <cellStyle name="Hyperlink 224" xfId="2415" hidden="1"/>
    <cellStyle name="Hyperlink 224" xfId="7588" hidden="1"/>
    <cellStyle name="Hyperlink 224" xfId="11340" hidden="1"/>
    <cellStyle name="Hyperlink 224" xfId="13108" hidden="1"/>
    <cellStyle name="Hyperlink 224" xfId="15246" hidden="1"/>
    <cellStyle name="Hyperlink 224" xfId="17065" hidden="1"/>
    <cellStyle name="Hyperlink 224" xfId="19229" hidden="1"/>
    <cellStyle name="Hyperlink 224" xfId="20998" hidden="1"/>
    <cellStyle name="Hyperlink 224" xfId="23136" hidden="1"/>
    <cellStyle name="Hyperlink 224" xfId="23517" hidden="1"/>
    <cellStyle name="Hyperlink 224" xfId="24333" hidden="1"/>
    <cellStyle name="Hyperlink 224" xfId="24779" hidden="1"/>
    <cellStyle name="Hyperlink 224" xfId="25595" hidden="1"/>
    <cellStyle name="Hyperlink 224" xfId="27363" hidden="1"/>
    <cellStyle name="Hyperlink 224" xfId="29501" hidden="1"/>
    <cellStyle name="Hyperlink 224" xfId="31269" hidden="1"/>
    <cellStyle name="Hyperlink 224" xfId="33407" hidden="1"/>
    <cellStyle name="Hyperlink 224" xfId="35223" hidden="1"/>
    <cellStyle name="Hyperlink 224" xfId="37387" hidden="1"/>
    <cellStyle name="Hyperlink 224" xfId="39155" hidden="1"/>
    <cellStyle name="Hyperlink 224" xfId="41293" hidden="1"/>
    <cellStyle name="Hyperlink 224" xfId="41673" hidden="1"/>
    <cellStyle name="Hyperlink 224" xfId="42489" hidden="1"/>
    <cellStyle name="Hyperlink 224" xfId="42935" hidden="1"/>
    <cellStyle name="Hyperlink 224" xfId="43751"/>
    <cellStyle name="Hyperlink 225" xfId="2417" hidden="1"/>
    <cellStyle name="Hyperlink 225" xfId="7590" hidden="1"/>
    <cellStyle name="Hyperlink 225" xfId="11341" hidden="1"/>
    <cellStyle name="Hyperlink 225" xfId="13109" hidden="1"/>
    <cellStyle name="Hyperlink 225" xfId="15247" hidden="1"/>
    <cellStyle name="Hyperlink 225" xfId="17066" hidden="1"/>
    <cellStyle name="Hyperlink 225" xfId="19230" hidden="1"/>
    <cellStyle name="Hyperlink 225" xfId="20999" hidden="1"/>
    <cellStyle name="Hyperlink 225" xfId="23137" hidden="1"/>
    <cellStyle name="Hyperlink 225" xfId="23518" hidden="1"/>
    <cellStyle name="Hyperlink 225" xfId="24334" hidden="1"/>
    <cellStyle name="Hyperlink 225" xfId="24780" hidden="1"/>
    <cellStyle name="Hyperlink 225" xfId="25596" hidden="1"/>
    <cellStyle name="Hyperlink 225" xfId="27364" hidden="1"/>
    <cellStyle name="Hyperlink 225" xfId="29502" hidden="1"/>
    <cellStyle name="Hyperlink 225" xfId="31270" hidden="1"/>
    <cellStyle name="Hyperlink 225" xfId="33408" hidden="1"/>
    <cellStyle name="Hyperlink 225" xfId="35224" hidden="1"/>
    <cellStyle name="Hyperlink 225" xfId="37388" hidden="1"/>
    <cellStyle name="Hyperlink 225" xfId="39156" hidden="1"/>
    <cellStyle name="Hyperlink 225" xfId="41294" hidden="1"/>
    <cellStyle name="Hyperlink 225" xfId="41674" hidden="1"/>
    <cellStyle name="Hyperlink 225" xfId="42490" hidden="1"/>
    <cellStyle name="Hyperlink 225" xfId="42936" hidden="1"/>
    <cellStyle name="Hyperlink 225" xfId="43752"/>
    <cellStyle name="Hyperlink 226" xfId="2419" hidden="1"/>
    <cellStyle name="Hyperlink 226" xfId="7592" hidden="1"/>
    <cellStyle name="Hyperlink 226" xfId="11342" hidden="1"/>
    <cellStyle name="Hyperlink 226" xfId="13110" hidden="1"/>
    <cellStyle name="Hyperlink 226" xfId="15248" hidden="1"/>
    <cellStyle name="Hyperlink 226" xfId="17067" hidden="1"/>
    <cellStyle name="Hyperlink 226" xfId="19231" hidden="1"/>
    <cellStyle name="Hyperlink 226" xfId="21000" hidden="1"/>
    <cellStyle name="Hyperlink 226" xfId="23138" hidden="1"/>
    <cellStyle name="Hyperlink 226" xfId="23519" hidden="1"/>
    <cellStyle name="Hyperlink 226" xfId="24335" hidden="1"/>
    <cellStyle name="Hyperlink 226" xfId="24781" hidden="1"/>
    <cellStyle name="Hyperlink 226" xfId="25597" hidden="1"/>
    <cellStyle name="Hyperlink 226" xfId="27365" hidden="1"/>
    <cellStyle name="Hyperlink 226" xfId="29503" hidden="1"/>
    <cellStyle name="Hyperlink 226" xfId="31271" hidden="1"/>
    <cellStyle name="Hyperlink 226" xfId="33409" hidden="1"/>
    <cellStyle name="Hyperlink 226" xfId="35225" hidden="1"/>
    <cellStyle name="Hyperlink 226" xfId="37389" hidden="1"/>
    <cellStyle name="Hyperlink 226" xfId="39157" hidden="1"/>
    <cellStyle name="Hyperlink 226" xfId="41295" hidden="1"/>
    <cellStyle name="Hyperlink 226" xfId="41675" hidden="1"/>
    <cellStyle name="Hyperlink 226" xfId="42491" hidden="1"/>
    <cellStyle name="Hyperlink 226" xfId="42937" hidden="1"/>
    <cellStyle name="Hyperlink 226" xfId="43753"/>
    <cellStyle name="Hyperlink 227" xfId="2421" hidden="1"/>
    <cellStyle name="Hyperlink 227" xfId="7594" hidden="1"/>
    <cellStyle name="Hyperlink 227" xfId="11343" hidden="1"/>
    <cellStyle name="Hyperlink 227" xfId="13111" hidden="1"/>
    <cellStyle name="Hyperlink 227" xfId="15249" hidden="1"/>
    <cellStyle name="Hyperlink 227" xfId="17068" hidden="1"/>
    <cellStyle name="Hyperlink 227" xfId="19232" hidden="1"/>
    <cellStyle name="Hyperlink 227" xfId="21001" hidden="1"/>
    <cellStyle name="Hyperlink 227" xfId="23139" hidden="1"/>
    <cellStyle name="Hyperlink 227" xfId="23520" hidden="1"/>
    <cellStyle name="Hyperlink 227" xfId="24336" hidden="1"/>
    <cellStyle name="Hyperlink 227" xfId="24782" hidden="1"/>
    <cellStyle name="Hyperlink 227" xfId="25598" hidden="1"/>
    <cellStyle name="Hyperlink 227" xfId="27366" hidden="1"/>
    <cellStyle name="Hyperlink 227" xfId="29504" hidden="1"/>
    <cellStyle name="Hyperlink 227" xfId="31272" hidden="1"/>
    <cellStyle name="Hyperlink 227" xfId="33410" hidden="1"/>
    <cellStyle name="Hyperlink 227" xfId="35226" hidden="1"/>
    <cellStyle name="Hyperlink 227" xfId="37390" hidden="1"/>
    <cellStyle name="Hyperlink 227" xfId="39158" hidden="1"/>
    <cellStyle name="Hyperlink 227" xfId="41296" hidden="1"/>
    <cellStyle name="Hyperlink 227" xfId="41676" hidden="1"/>
    <cellStyle name="Hyperlink 227" xfId="42492" hidden="1"/>
    <cellStyle name="Hyperlink 227" xfId="42938" hidden="1"/>
    <cellStyle name="Hyperlink 227" xfId="43754"/>
    <cellStyle name="Hyperlink 228" xfId="2423" hidden="1"/>
    <cellStyle name="Hyperlink 228" xfId="7596" hidden="1"/>
    <cellStyle name="Hyperlink 228" xfId="11344" hidden="1"/>
    <cellStyle name="Hyperlink 228" xfId="13112" hidden="1"/>
    <cellStyle name="Hyperlink 228" xfId="15250" hidden="1"/>
    <cellStyle name="Hyperlink 228" xfId="17069" hidden="1"/>
    <cellStyle name="Hyperlink 228" xfId="19233" hidden="1"/>
    <cellStyle name="Hyperlink 228" xfId="21002" hidden="1"/>
    <cellStyle name="Hyperlink 228" xfId="23140" hidden="1"/>
    <cellStyle name="Hyperlink 228" xfId="23521" hidden="1"/>
    <cellStyle name="Hyperlink 228" xfId="24337" hidden="1"/>
    <cellStyle name="Hyperlink 228" xfId="24783" hidden="1"/>
    <cellStyle name="Hyperlink 228" xfId="25599" hidden="1"/>
    <cellStyle name="Hyperlink 228" xfId="27367" hidden="1"/>
    <cellStyle name="Hyperlink 228" xfId="29505" hidden="1"/>
    <cellStyle name="Hyperlink 228" xfId="31273" hidden="1"/>
    <cellStyle name="Hyperlink 228" xfId="33411" hidden="1"/>
    <cellStyle name="Hyperlink 228" xfId="35227" hidden="1"/>
    <cellStyle name="Hyperlink 228" xfId="37391" hidden="1"/>
    <cellStyle name="Hyperlink 228" xfId="39159" hidden="1"/>
    <cellStyle name="Hyperlink 228" xfId="41297" hidden="1"/>
    <cellStyle name="Hyperlink 228" xfId="41677" hidden="1"/>
    <cellStyle name="Hyperlink 228" xfId="42493" hidden="1"/>
    <cellStyle name="Hyperlink 228" xfId="42939" hidden="1"/>
    <cellStyle name="Hyperlink 228" xfId="43755"/>
    <cellStyle name="Hyperlink 229" xfId="2425" hidden="1"/>
    <cellStyle name="Hyperlink 229" xfId="7378"/>
    <cellStyle name="Hyperlink 229 2" xfId="10258" hidden="1"/>
    <cellStyle name="Hyperlink 229 2" xfId="14164" hidden="1"/>
    <cellStyle name="Hyperlink 229 2" xfId="18147" hidden="1"/>
    <cellStyle name="Hyperlink 229 2" xfId="22054" hidden="1"/>
    <cellStyle name="Hyperlink 229 2" xfId="23942" hidden="1"/>
    <cellStyle name="Hyperlink 229 2" xfId="25204" hidden="1"/>
    <cellStyle name="Hyperlink 229 2" xfId="28419" hidden="1"/>
    <cellStyle name="Hyperlink 229 2" xfId="32325" hidden="1"/>
    <cellStyle name="Hyperlink 229 2" xfId="36305" hidden="1"/>
    <cellStyle name="Hyperlink 229 2" xfId="40211" hidden="1"/>
    <cellStyle name="Hyperlink 229 2" xfId="42098" hidden="1"/>
    <cellStyle name="Hyperlink 229 2" xfId="43360"/>
    <cellStyle name="Hyperlink 23" xfId="455" hidden="1"/>
    <cellStyle name="Hyperlink 23" xfId="798" hidden="1"/>
    <cellStyle name="Hyperlink 23" xfId="1609" hidden="1"/>
    <cellStyle name="Hyperlink 23" xfId="6684" hidden="1"/>
    <cellStyle name="Hyperlink 23" xfId="9734" hidden="1"/>
    <cellStyle name="Hyperlink 23" xfId="10151" hidden="1"/>
    <cellStyle name="Hyperlink 23" xfId="11219" hidden="1"/>
    <cellStyle name="Hyperlink 23" xfId="11862" hidden="1"/>
    <cellStyle name="Hyperlink 23" xfId="12265" hidden="1"/>
    <cellStyle name="Hyperlink 23" xfId="12987" hidden="1"/>
    <cellStyle name="Hyperlink 23" xfId="13640" hidden="1"/>
    <cellStyle name="Hyperlink 23" xfId="14057" hidden="1"/>
    <cellStyle name="Hyperlink 23" xfId="15125" hidden="1"/>
    <cellStyle name="Hyperlink 23" xfId="15786" hidden="1"/>
    <cellStyle name="Hyperlink 23" xfId="16178" hidden="1"/>
    <cellStyle name="Hyperlink 23" xfId="16941" hidden="1"/>
    <cellStyle name="Hyperlink 23" xfId="17623" hidden="1"/>
    <cellStyle name="Hyperlink 23" xfId="18040" hidden="1"/>
    <cellStyle name="Hyperlink 23" xfId="19108" hidden="1"/>
    <cellStyle name="Hyperlink 23" xfId="19752" hidden="1"/>
    <cellStyle name="Hyperlink 23" xfId="20155" hidden="1"/>
    <cellStyle name="Hyperlink 23" xfId="20877" hidden="1"/>
    <cellStyle name="Hyperlink 23" xfId="21530" hidden="1"/>
    <cellStyle name="Hyperlink 23" xfId="21947" hidden="1"/>
    <cellStyle name="Hyperlink 23" xfId="23015" hidden="1"/>
    <cellStyle name="Hyperlink 23" xfId="16146" hidden="1"/>
    <cellStyle name="Hyperlink 23" xfId="16655" hidden="1"/>
    <cellStyle name="Hyperlink 23" xfId="23396" hidden="1"/>
    <cellStyle name="Hyperlink 23" xfId="23790" hidden="1"/>
    <cellStyle name="Hyperlink 23" xfId="23835" hidden="1"/>
    <cellStyle name="Hyperlink 23" xfId="24212" hidden="1"/>
    <cellStyle name="Hyperlink 23" xfId="24596" hidden="1"/>
    <cellStyle name="Hyperlink 23" xfId="24627" hidden="1"/>
    <cellStyle name="Hyperlink 23" xfId="24658" hidden="1"/>
    <cellStyle name="Hyperlink 23" xfId="25052" hidden="1"/>
    <cellStyle name="Hyperlink 23" xfId="25097" hidden="1"/>
    <cellStyle name="Hyperlink 23" xfId="25474" hidden="1"/>
    <cellStyle name="Hyperlink 23" xfId="26129" hidden="1"/>
    <cellStyle name="Hyperlink 23" xfId="26520" hidden="1"/>
    <cellStyle name="Hyperlink 23" xfId="27242" hidden="1"/>
    <cellStyle name="Hyperlink 23" xfId="27895" hidden="1"/>
    <cellStyle name="Hyperlink 23" xfId="28312" hidden="1"/>
    <cellStyle name="Hyperlink 23" xfId="29380" hidden="1"/>
    <cellStyle name="Hyperlink 23" xfId="30023" hidden="1"/>
    <cellStyle name="Hyperlink 23" xfId="30426" hidden="1"/>
    <cellStyle name="Hyperlink 23" xfId="31148" hidden="1"/>
    <cellStyle name="Hyperlink 23" xfId="31801" hidden="1"/>
    <cellStyle name="Hyperlink 23" xfId="32218" hidden="1"/>
    <cellStyle name="Hyperlink 23" xfId="33286" hidden="1"/>
    <cellStyle name="Hyperlink 23" xfId="33944" hidden="1"/>
    <cellStyle name="Hyperlink 23" xfId="34336" hidden="1"/>
    <cellStyle name="Hyperlink 23" xfId="35099" hidden="1"/>
    <cellStyle name="Hyperlink 23" xfId="35781" hidden="1"/>
    <cellStyle name="Hyperlink 23" xfId="36198" hidden="1"/>
    <cellStyle name="Hyperlink 23" xfId="37266" hidden="1"/>
    <cellStyle name="Hyperlink 23" xfId="37909" hidden="1"/>
    <cellStyle name="Hyperlink 23" xfId="38312" hidden="1"/>
    <cellStyle name="Hyperlink 23" xfId="39034" hidden="1"/>
    <cellStyle name="Hyperlink 23" xfId="39687" hidden="1"/>
    <cellStyle name="Hyperlink 23" xfId="40104" hidden="1"/>
    <cellStyle name="Hyperlink 23" xfId="41172" hidden="1"/>
    <cellStyle name="Hyperlink 23" xfId="34304" hidden="1"/>
    <cellStyle name="Hyperlink 23" xfId="34813" hidden="1"/>
    <cellStyle name="Hyperlink 23" xfId="41552" hidden="1"/>
    <cellStyle name="Hyperlink 23" xfId="41946" hidden="1"/>
    <cellStyle name="Hyperlink 23" xfId="41991" hidden="1"/>
    <cellStyle name="Hyperlink 23" xfId="42368" hidden="1"/>
    <cellStyle name="Hyperlink 23" xfId="42752" hidden="1"/>
    <cellStyle name="Hyperlink 23" xfId="42783" hidden="1"/>
    <cellStyle name="Hyperlink 23" xfId="42814" hidden="1"/>
    <cellStyle name="Hyperlink 23" xfId="43208" hidden="1"/>
    <cellStyle name="Hyperlink 23" xfId="43253" hidden="1"/>
    <cellStyle name="Hyperlink 23" xfId="43630"/>
    <cellStyle name="Hyperlink 230" xfId="2427" hidden="1"/>
    <cellStyle name="Hyperlink 230" xfId="7656"/>
    <cellStyle name="Hyperlink 230 2" xfId="10259" hidden="1"/>
    <cellStyle name="Hyperlink 230 2" xfId="14165" hidden="1"/>
    <cellStyle name="Hyperlink 230 2" xfId="18148" hidden="1"/>
    <cellStyle name="Hyperlink 230 2" xfId="22055" hidden="1"/>
    <cellStyle name="Hyperlink 230 2" xfId="23943" hidden="1"/>
    <cellStyle name="Hyperlink 230 2" xfId="25205" hidden="1"/>
    <cellStyle name="Hyperlink 230 2" xfId="28420" hidden="1"/>
    <cellStyle name="Hyperlink 230 2" xfId="32326" hidden="1"/>
    <cellStyle name="Hyperlink 230 2" xfId="36306" hidden="1"/>
    <cellStyle name="Hyperlink 230 2" xfId="40212" hidden="1"/>
    <cellStyle name="Hyperlink 230 2" xfId="42099" hidden="1"/>
    <cellStyle name="Hyperlink 230 2" xfId="43361"/>
    <cellStyle name="Hyperlink 231" xfId="2429" hidden="1"/>
    <cellStyle name="Hyperlink 231" xfId="7300"/>
    <cellStyle name="Hyperlink 231 2" xfId="10260" hidden="1"/>
    <cellStyle name="Hyperlink 231 2" xfId="14166" hidden="1"/>
    <cellStyle name="Hyperlink 231 2" xfId="18149" hidden="1"/>
    <cellStyle name="Hyperlink 231 2" xfId="22056" hidden="1"/>
    <cellStyle name="Hyperlink 231 2" xfId="23944" hidden="1"/>
    <cellStyle name="Hyperlink 231 2" xfId="25206" hidden="1"/>
    <cellStyle name="Hyperlink 231 2" xfId="28421" hidden="1"/>
    <cellStyle name="Hyperlink 231 2" xfId="32327" hidden="1"/>
    <cellStyle name="Hyperlink 231 2" xfId="36307" hidden="1"/>
    <cellStyle name="Hyperlink 231 2" xfId="40213" hidden="1"/>
    <cellStyle name="Hyperlink 231 2" xfId="42100" hidden="1"/>
    <cellStyle name="Hyperlink 231 2" xfId="43362"/>
    <cellStyle name="Hyperlink 232" xfId="2431" hidden="1"/>
    <cellStyle name="Hyperlink 232" xfId="7379"/>
    <cellStyle name="Hyperlink 232 2" xfId="10261" hidden="1"/>
    <cellStyle name="Hyperlink 232 2" xfId="14167" hidden="1"/>
    <cellStyle name="Hyperlink 232 2" xfId="18150" hidden="1"/>
    <cellStyle name="Hyperlink 232 2" xfId="22057" hidden="1"/>
    <cellStyle name="Hyperlink 232 2" xfId="23945" hidden="1"/>
    <cellStyle name="Hyperlink 232 2" xfId="25207" hidden="1"/>
    <cellStyle name="Hyperlink 232 2" xfId="28422" hidden="1"/>
    <cellStyle name="Hyperlink 232 2" xfId="32328" hidden="1"/>
    <cellStyle name="Hyperlink 232 2" xfId="36308" hidden="1"/>
    <cellStyle name="Hyperlink 232 2" xfId="40214" hidden="1"/>
    <cellStyle name="Hyperlink 232 2" xfId="42101" hidden="1"/>
    <cellStyle name="Hyperlink 232 2" xfId="43363"/>
    <cellStyle name="Hyperlink 233" xfId="2433" hidden="1"/>
    <cellStyle name="Hyperlink 233" xfId="7654"/>
    <cellStyle name="Hyperlink 233 2" xfId="10262" hidden="1"/>
    <cellStyle name="Hyperlink 233 2" xfId="14168" hidden="1"/>
    <cellStyle name="Hyperlink 233 2" xfId="18151" hidden="1"/>
    <cellStyle name="Hyperlink 233 2" xfId="22058" hidden="1"/>
    <cellStyle name="Hyperlink 233 2" xfId="23946" hidden="1"/>
    <cellStyle name="Hyperlink 233 2" xfId="25208" hidden="1"/>
    <cellStyle name="Hyperlink 233 2" xfId="28423" hidden="1"/>
    <cellStyle name="Hyperlink 233 2" xfId="32329" hidden="1"/>
    <cellStyle name="Hyperlink 233 2" xfId="36309" hidden="1"/>
    <cellStyle name="Hyperlink 233 2" xfId="40215" hidden="1"/>
    <cellStyle name="Hyperlink 233 2" xfId="42102" hidden="1"/>
    <cellStyle name="Hyperlink 233 2" xfId="43364"/>
    <cellStyle name="Hyperlink 234" xfId="2435" hidden="1"/>
    <cellStyle name="Hyperlink 234" xfId="7655"/>
    <cellStyle name="Hyperlink 234 2" xfId="10263" hidden="1"/>
    <cellStyle name="Hyperlink 234 2" xfId="14169" hidden="1"/>
    <cellStyle name="Hyperlink 234 2" xfId="18152" hidden="1"/>
    <cellStyle name="Hyperlink 234 2" xfId="22059" hidden="1"/>
    <cellStyle name="Hyperlink 234 2" xfId="23947" hidden="1"/>
    <cellStyle name="Hyperlink 234 2" xfId="25209" hidden="1"/>
    <cellStyle name="Hyperlink 234 2" xfId="28424" hidden="1"/>
    <cellStyle name="Hyperlink 234 2" xfId="32330" hidden="1"/>
    <cellStyle name="Hyperlink 234 2" xfId="36310" hidden="1"/>
    <cellStyle name="Hyperlink 234 2" xfId="40216" hidden="1"/>
    <cellStyle name="Hyperlink 234 2" xfId="42103" hidden="1"/>
    <cellStyle name="Hyperlink 234 2" xfId="43365"/>
    <cellStyle name="Hyperlink 235" xfId="2437" hidden="1"/>
    <cellStyle name="Hyperlink 235" xfId="7360"/>
    <cellStyle name="Hyperlink 235 2" xfId="10264" hidden="1"/>
    <cellStyle name="Hyperlink 235 2" xfId="14170" hidden="1"/>
    <cellStyle name="Hyperlink 235 2" xfId="18153" hidden="1"/>
    <cellStyle name="Hyperlink 235 2" xfId="22060" hidden="1"/>
    <cellStyle name="Hyperlink 235 2" xfId="23948" hidden="1"/>
    <cellStyle name="Hyperlink 235 2" xfId="25210" hidden="1"/>
    <cellStyle name="Hyperlink 235 2" xfId="28425" hidden="1"/>
    <cellStyle name="Hyperlink 235 2" xfId="32331" hidden="1"/>
    <cellStyle name="Hyperlink 235 2" xfId="36311" hidden="1"/>
    <cellStyle name="Hyperlink 235 2" xfId="40217" hidden="1"/>
    <cellStyle name="Hyperlink 235 2" xfId="42104" hidden="1"/>
    <cellStyle name="Hyperlink 235 2" xfId="43366"/>
    <cellStyle name="Hyperlink 236" xfId="2439" hidden="1"/>
    <cellStyle name="Hyperlink 236" xfId="6748"/>
    <cellStyle name="Hyperlink 236 2" xfId="10265" hidden="1"/>
    <cellStyle name="Hyperlink 236 2" xfId="14171" hidden="1"/>
    <cellStyle name="Hyperlink 236 2" xfId="18154" hidden="1"/>
    <cellStyle name="Hyperlink 236 2" xfId="22061" hidden="1"/>
    <cellStyle name="Hyperlink 236 2" xfId="23949" hidden="1"/>
    <cellStyle name="Hyperlink 236 2" xfId="25211" hidden="1"/>
    <cellStyle name="Hyperlink 236 2" xfId="28426" hidden="1"/>
    <cellStyle name="Hyperlink 236 2" xfId="32332" hidden="1"/>
    <cellStyle name="Hyperlink 236 2" xfId="36312" hidden="1"/>
    <cellStyle name="Hyperlink 236 2" xfId="40218" hidden="1"/>
    <cellStyle name="Hyperlink 236 2" xfId="42105" hidden="1"/>
    <cellStyle name="Hyperlink 236 2" xfId="43367"/>
    <cellStyle name="Hyperlink 237" xfId="2441" hidden="1"/>
    <cellStyle name="Hyperlink 237" xfId="6784"/>
    <cellStyle name="Hyperlink 237 2" xfId="10266" hidden="1"/>
    <cellStyle name="Hyperlink 237 2" xfId="14172" hidden="1"/>
    <cellStyle name="Hyperlink 237 2" xfId="18155" hidden="1"/>
    <cellStyle name="Hyperlink 237 2" xfId="22062" hidden="1"/>
    <cellStyle name="Hyperlink 237 2" xfId="23950" hidden="1"/>
    <cellStyle name="Hyperlink 237 2" xfId="25212" hidden="1"/>
    <cellStyle name="Hyperlink 237 2" xfId="28427" hidden="1"/>
    <cellStyle name="Hyperlink 237 2" xfId="32333" hidden="1"/>
    <cellStyle name="Hyperlink 237 2" xfId="36313" hidden="1"/>
    <cellStyle name="Hyperlink 237 2" xfId="40219" hidden="1"/>
    <cellStyle name="Hyperlink 237 2" xfId="42106" hidden="1"/>
    <cellStyle name="Hyperlink 237 2" xfId="43368"/>
    <cellStyle name="Hyperlink 238" xfId="2443" hidden="1"/>
    <cellStyle name="Hyperlink 238" xfId="6793"/>
    <cellStyle name="Hyperlink 238 2" xfId="10267" hidden="1"/>
    <cellStyle name="Hyperlink 238 2" xfId="14173" hidden="1"/>
    <cellStyle name="Hyperlink 238 2" xfId="18156" hidden="1"/>
    <cellStyle name="Hyperlink 238 2" xfId="22063" hidden="1"/>
    <cellStyle name="Hyperlink 238 2" xfId="23951" hidden="1"/>
    <cellStyle name="Hyperlink 238 2" xfId="25213" hidden="1"/>
    <cellStyle name="Hyperlink 238 2" xfId="28428" hidden="1"/>
    <cellStyle name="Hyperlink 238 2" xfId="32334" hidden="1"/>
    <cellStyle name="Hyperlink 238 2" xfId="36314" hidden="1"/>
    <cellStyle name="Hyperlink 238 2" xfId="40220" hidden="1"/>
    <cellStyle name="Hyperlink 238 2" xfId="42107" hidden="1"/>
    <cellStyle name="Hyperlink 238 2" xfId="43369"/>
    <cellStyle name="Hyperlink 239" xfId="2445" hidden="1"/>
    <cellStyle name="Hyperlink 239" xfId="7275"/>
    <cellStyle name="Hyperlink 239 2" xfId="10268" hidden="1"/>
    <cellStyle name="Hyperlink 239 2" xfId="14174" hidden="1"/>
    <cellStyle name="Hyperlink 239 2" xfId="18157" hidden="1"/>
    <cellStyle name="Hyperlink 239 2" xfId="22064" hidden="1"/>
    <cellStyle name="Hyperlink 239 2" xfId="23952" hidden="1"/>
    <cellStyle name="Hyperlink 239 2" xfId="25214" hidden="1"/>
    <cellStyle name="Hyperlink 239 2" xfId="28429" hidden="1"/>
    <cellStyle name="Hyperlink 239 2" xfId="32335" hidden="1"/>
    <cellStyle name="Hyperlink 239 2" xfId="36315" hidden="1"/>
    <cellStyle name="Hyperlink 239 2" xfId="40221" hidden="1"/>
    <cellStyle name="Hyperlink 239 2" xfId="42108" hidden="1"/>
    <cellStyle name="Hyperlink 239 2" xfId="43370"/>
    <cellStyle name="Hyperlink 24" xfId="457" hidden="1"/>
    <cellStyle name="Hyperlink 24" xfId="800" hidden="1"/>
    <cellStyle name="Hyperlink 24" xfId="1611" hidden="1"/>
    <cellStyle name="Hyperlink 24" xfId="6686" hidden="1"/>
    <cellStyle name="Hyperlink 24" xfId="9735" hidden="1"/>
    <cellStyle name="Hyperlink 24" xfId="10152" hidden="1"/>
    <cellStyle name="Hyperlink 24" xfId="11220" hidden="1"/>
    <cellStyle name="Hyperlink 24" xfId="11863" hidden="1"/>
    <cellStyle name="Hyperlink 24" xfId="12266" hidden="1"/>
    <cellStyle name="Hyperlink 24" xfId="12988" hidden="1"/>
    <cellStyle name="Hyperlink 24" xfId="13641" hidden="1"/>
    <cellStyle name="Hyperlink 24" xfId="14058" hidden="1"/>
    <cellStyle name="Hyperlink 24" xfId="15126" hidden="1"/>
    <cellStyle name="Hyperlink 24" xfId="15787" hidden="1"/>
    <cellStyle name="Hyperlink 24" xfId="16179" hidden="1"/>
    <cellStyle name="Hyperlink 24" xfId="16942" hidden="1"/>
    <cellStyle name="Hyperlink 24" xfId="17624" hidden="1"/>
    <cellStyle name="Hyperlink 24" xfId="18041" hidden="1"/>
    <cellStyle name="Hyperlink 24" xfId="19109" hidden="1"/>
    <cellStyle name="Hyperlink 24" xfId="19753" hidden="1"/>
    <cellStyle name="Hyperlink 24" xfId="20156" hidden="1"/>
    <cellStyle name="Hyperlink 24" xfId="20878" hidden="1"/>
    <cellStyle name="Hyperlink 24" xfId="21531" hidden="1"/>
    <cellStyle name="Hyperlink 24" xfId="21948" hidden="1"/>
    <cellStyle name="Hyperlink 24" xfId="23016" hidden="1"/>
    <cellStyle name="Hyperlink 24" xfId="17151" hidden="1"/>
    <cellStyle name="Hyperlink 24" xfId="17156" hidden="1"/>
    <cellStyle name="Hyperlink 24" xfId="23397" hidden="1"/>
    <cellStyle name="Hyperlink 24" xfId="23791" hidden="1"/>
    <cellStyle name="Hyperlink 24" xfId="23836" hidden="1"/>
    <cellStyle name="Hyperlink 24" xfId="24213" hidden="1"/>
    <cellStyle name="Hyperlink 24" xfId="24597" hidden="1"/>
    <cellStyle name="Hyperlink 24" xfId="24628" hidden="1"/>
    <cellStyle name="Hyperlink 24" xfId="24659" hidden="1"/>
    <cellStyle name="Hyperlink 24" xfId="25053" hidden="1"/>
    <cellStyle name="Hyperlink 24" xfId="25098" hidden="1"/>
    <cellStyle name="Hyperlink 24" xfId="25475" hidden="1"/>
    <cellStyle name="Hyperlink 24" xfId="26130" hidden="1"/>
    <cellStyle name="Hyperlink 24" xfId="26521" hidden="1"/>
    <cellStyle name="Hyperlink 24" xfId="27243" hidden="1"/>
    <cellStyle name="Hyperlink 24" xfId="27896" hidden="1"/>
    <cellStyle name="Hyperlink 24" xfId="28313" hidden="1"/>
    <cellStyle name="Hyperlink 24" xfId="29381" hidden="1"/>
    <cellStyle name="Hyperlink 24" xfId="30024" hidden="1"/>
    <cellStyle name="Hyperlink 24" xfId="30427" hidden="1"/>
    <cellStyle name="Hyperlink 24" xfId="31149" hidden="1"/>
    <cellStyle name="Hyperlink 24" xfId="31802" hidden="1"/>
    <cellStyle name="Hyperlink 24" xfId="32219" hidden="1"/>
    <cellStyle name="Hyperlink 24" xfId="33287" hidden="1"/>
    <cellStyle name="Hyperlink 24" xfId="33945" hidden="1"/>
    <cellStyle name="Hyperlink 24" xfId="34337" hidden="1"/>
    <cellStyle name="Hyperlink 24" xfId="35100" hidden="1"/>
    <cellStyle name="Hyperlink 24" xfId="35782" hidden="1"/>
    <cellStyle name="Hyperlink 24" xfId="36199" hidden="1"/>
    <cellStyle name="Hyperlink 24" xfId="37267" hidden="1"/>
    <cellStyle name="Hyperlink 24" xfId="37910" hidden="1"/>
    <cellStyle name="Hyperlink 24" xfId="38313" hidden="1"/>
    <cellStyle name="Hyperlink 24" xfId="39035" hidden="1"/>
    <cellStyle name="Hyperlink 24" xfId="39688" hidden="1"/>
    <cellStyle name="Hyperlink 24" xfId="40105" hidden="1"/>
    <cellStyle name="Hyperlink 24" xfId="41173" hidden="1"/>
    <cellStyle name="Hyperlink 24" xfId="35309" hidden="1"/>
    <cellStyle name="Hyperlink 24" xfId="35314" hidden="1"/>
    <cellStyle name="Hyperlink 24" xfId="41553" hidden="1"/>
    <cellStyle name="Hyperlink 24" xfId="41947" hidden="1"/>
    <cellStyle name="Hyperlink 24" xfId="41992" hidden="1"/>
    <cellStyle name="Hyperlink 24" xfId="42369" hidden="1"/>
    <cellStyle name="Hyperlink 24" xfId="42753" hidden="1"/>
    <cellStyle name="Hyperlink 24" xfId="42784" hidden="1"/>
    <cellStyle name="Hyperlink 24" xfId="42815" hidden="1"/>
    <cellStyle name="Hyperlink 24" xfId="43209" hidden="1"/>
    <cellStyle name="Hyperlink 24" xfId="43254" hidden="1"/>
    <cellStyle name="Hyperlink 24" xfId="43631"/>
    <cellStyle name="Hyperlink 240" xfId="2447" hidden="1"/>
    <cellStyle name="Hyperlink 240" xfId="6964"/>
    <cellStyle name="Hyperlink 240 2" xfId="10269" hidden="1"/>
    <cellStyle name="Hyperlink 240 2" xfId="14175" hidden="1"/>
    <cellStyle name="Hyperlink 240 2" xfId="18158" hidden="1"/>
    <cellStyle name="Hyperlink 240 2" xfId="22065" hidden="1"/>
    <cellStyle name="Hyperlink 240 2" xfId="23953" hidden="1"/>
    <cellStyle name="Hyperlink 240 2" xfId="25215" hidden="1"/>
    <cellStyle name="Hyperlink 240 2" xfId="28430" hidden="1"/>
    <cellStyle name="Hyperlink 240 2" xfId="32336" hidden="1"/>
    <cellStyle name="Hyperlink 240 2" xfId="36316" hidden="1"/>
    <cellStyle name="Hyperlink 240 2" xfId="40222" hidden="1"/>
    <cellStyle name="Hyperlink 240 2" xfId="42109" hidden="1"/>
    <cellStyle name="Hyperlink 240 2" xfId="43371"/>
    <cellStyle name="Hyperlink 241" xfId="2450" hidden="1"/>
    <cellStyle name="Hyperlink 241" xfId="7335"/>
    <cellStyle name="Hyperlink 241 2" xfId="10271" hidden="1"/>
    <cellStyle name="Hyperlink 241 2" xfId="14177" hidden="1"/>
    <cellStyle name="Hyperlink 241 2" xfId="18160" hidden="1"/>
    <cellStyle name="Hyperlink 241 2" xfId="22067" hidden="1"/>
    <cellStyle name="Hyperlink 241 2" xfId="23955" hidden="1"/>
    <cellStyle name="Hyperlink 241 2" xfId="25217" hidden="1"/>
    <cellStyle name="Hyperlink 241 2" xfId="28432" hidden="1"/>
    <cellStyle name="Hyperlink 241 2" xfId="32338" hidden="1"/>
    <cellStyle name="Hyperlink 241 2" xfId="36318" hidden="1"/>
    <cellStyle name="Hyperlink 241 2" xfId="40224" hidden="1"/>
    <cellStyle name="Hyperlink 241 2" xfId="42111" hidden="1"/>
    <cellStyle name="Hyperlink 241 2" xfId="43373"/>
    <cellStyle name="Hyperlink 242" xfId="2452" hidden="1"/>
    <cellStyle name="Hyperlink 242" xfId="7341"/>
    <cellStyle name="Hyperlink 242 2" xfId="10272" hidden="1"/>
    <cellStyle name="Hyperlink 242 2" xfId="14178" hidden="1"/>
    <cellStyle name="Hyperlink 242 2" xfId="18161" hidden="1"/>
    <cellStyle name="Hyperlink 242 2" xfId="22068" hidden="1"/>
    <cellStyle name="Hyperlink 242 2" xfId="23956" hidden="1"/>
    <cellStyle name="Hyperlink 242 2" xfId="25218" hidden="1"/>
    <cellStyle name="Hyperlink 242 2" xfId="28433" hidden="1"/>
    <cellStyle name="Hyperlink 242 2" xfId="32339" hidden="1"/>
    <cellStyle name="Hyperlink 242 2" xfId="36319" hidden="1"/>
    <cellStyle name="Hyperlink 242 2" xfId="40225" hidden="1"/>
    <cellStyle name="Hyperlink 242 2" xfId="42112" hidden="1"/>
    <cellStyle name="Hyperlink 242 2" xfId="43374"/>
    <cellStyle name="Hyperlink 243" xfId="2454" hidden="1"/>
    <cellStyle name="Hyperlink 243" xfId="6911"/>
    <cellStyle name="Hyperlink 243 2" xfId="10273" hidden="1"/>
    <cellStyle name="Hyperlink 243 2" xfId="14179" hidden="1"/>
    <cellStyle name="Hyperlink 243 2" xfId="18162" hidden="1"/>
    <cellStyle name="Hyperlink 243 2" xfId="22069" hidden="1"/>
    <cellStyle name="Hyperlink 243 2" xfId="23957" hidden="1"/>
    <cellStyle name="Hyperlink 243 2" xfId="25219" hidden="1"/>
    <cellStyle name="Hyperlink 243 2" xfId="28434" hidden="1"/>
    <cellStyle name="Hyperlink 243 2" xfId="32340" hidden="1"/>
    <cellStyle name="Hyperlink 243 2" xfId="36320" hidden="1"/>
    <cellStyle name="Hyperlink 243 2" xfId="40226" hidden="1"/>
    <cellStyle name="Hyperlink 243 2" xfId="42113" hidden="1"/>
    <cellStyle name="Hyperlink 243 2" xfId="43375"/>
    <cellStyle name="Hyperlink 244" xfId="2456" hidden="1"/>
    <cellStyle name="Hyperlink 244" xfId="7651"/>
    <cellStyle name="Hyperlink 244 2" xfId="10274" hidden="1"/>
    <cellStyle name="Hyperlink 244 2" xfId="14180" hidden="1"/>
    <cellStyle name="Hyperlink 244 2" xfId="18163" hidden="1"/>
    <cellStyle name="Hyperlink 244 2" xfId="22070" hidden="1"/>
    <cellStyle name="Hyperlink 244 2" xfId="23958" hidden="1"/>
    <cellStyle name="Hyperlink 244 2" xfId="25220" hidden="1"/>
    <cellStyle name="Hyperlink 244 2" xfId="28435" hidden="1"/>
    <cellStyle name="Hyperlink 244 2" xfId="32341" hidden="1"/>
    <cellStyle name="Hyperlink 244 2" xfId="36321" hidden="1"/>
    <cellStyle name="Hyperlink 244 2" xfId="40227" hidden="1"/>
    <cellStyle name="Hyperlink 244 2" xfId="42114" hidden="1"/>
    <cellStyle name="Hyperlink 244 2" xfId="43376"/>
    <cellStyle name="Hyperlink 245" xfId="2458" hidden="1"/>
    <cellStyle name="Hyperlink 245" xfId="6919"/>
    <cellStyle name="Hyperlink 245 2" xfId="10275" hidden="1"/>
    <cellStyle name="Hyperlink 245 2" xfId="14181" hidden="1"/>
    <cellStyle name="Hyperlink 245 2" xfId="18164" hidden="1"/>
    <cellStyle name="Hyperlink 245 2" xfId="22071" hidden="1"/>
    <cellStyle name="Hyperlink 245 2" xfId="23959" hidden="1"/>
    <cellStyle name="Hyperlink 245 2" xfId="25221" hidden="1"/>
    <cellStyle name="Hyperlink 245 2" xfId="28436" hidden="1"/>
    <cellStyle name="Hyperlink 245 2" xfId="32342" hidden="1"/>
    <cellStyle name="Hyperlink 245 2" xfId="36322" hidden="1"/>
    <cellStyle name="Hyperlink 245 2" xfId="40228" hidden="1"/>
    <cellStyle name="Hyperlink 245 2" xfId="42115" hidden="1"/>
    <cellStyle name="Hyperlink 245 2" xfId="43377"/>
    <cellStyle name="Hyperlink 246" xfId="2460" hidden="1"/>
    <cellStyle name="Hyperlink 246" xfId="7650"/>
    <cellStyle name="Hyperlink 246 2" xfId="10276" hidden="1"/>
    <cellStyle name="Hyperlink 246 2" xfId="14182" hidden="1"/>
    <cellStyle name="Hyperlink 246 2" xfId="18165" hidden="1"/>
    <cellStyle name="Hyperlink 246 2" xfId="22072" hidden="1"/>
    <cellStyle name="Hyperlink 246 2" xfId="23960" hidden="1"/>
    <cellStyle name="Hyperlink 246 2" xfId="25222" hidden="1"/>
    <cellStyle name="Hyperlink 246 2" xfId="28437" hidden="1"/>
    <cellStyle name="Hyperlink 246 2" xfId="32343" hidden="1"/>
    <cellStyle name="Hyperlink 246 2" xfId="36323" hidden="1"/>
    <cellStyle name="Hyperlink 246 2" xfId="40229" hidden="1"/>
    <cellStyle name="Hyperlink 246 2" xfId="42116" hidden="1"/>
    <cellStyle name="Hyperlink 246 2" xfId="43378"/>
    <cellStyle name="Hyperlink 247" xfId="2462" hidden="1"/>
    <cellStyle name="Hyperlink 247" xfId="6816"/>
    <cellStyle name="Hyperlink 247 2" xfId="10277" hidden="1"/>
    <cellStyle name="Hyperlink 247 2" xfId="14183" hidden="1"/>
    <cellStyle name="Hyperlink 247 2" xfId="18166" hidden="1"/>
    <cellStyle name="Hyperlink 247 2" xfId="22073" hidden="1"/>
    <cellStyle name="Hyperlink 247 2" xfId="23961" hidden="1"/>
    <cellStyle name="Hyperlink 247 2" xfId="25223" hidden="1"/>
    <cellStyle name="Hyperlink 247 2" xfId="28438" hidden="1"/>
    <cellStyle name="Hyperlink 247 2" xfId="32344" hidden="1"/>
    <cellStyle name="Hyperlink 247 2" xfId="36324" hidden="1"/>
    <cellStyle name="Hyperlink 247 2" xfId="40230" hidden="1"/>
    <cellStyle name="Hyperlink 247 2" xfId="42117" hidden="1"/>
    <cellStyle name="Hyperlink 247 2" xfId="43379"/>
    <cellStyle name="Hyperlink 248" xfId="2464" hidden="1"/>
    <cellStyle name="Hyperlink 248" xfId="7648"/>
    <cellStyle name="Hyperlink 248 2" xfId="10278" hidden="1"/>
    <cellStyle name="Hyperlink 248 2" xfId="14184" hidden="1"/>
    <cellStyle name="Hyperlink 248 2" xfId="18167" hidden="1"/>
    <cellStyle name="Hyperlink 248 2" xfId="22074" hidden="1"/>
    <cellStyle name="Hyperlink 248 2" xfId="23962" hidden="1"/>
    <cellStyle name="Hyperlink 248 2" xfId="25224" hidden="1"/>
    <cellStyle name="Hyperlink 248 2" xfId="28439" hidden="1"/>
    <cellStyle name="Hyperlink 248 2" xfId="32345" hidden="1"/>
    <cellStyle name="Hyperlink 248 2" xfId="36325" hidden="1"/>
    <cellStyle name="Hyperlink 248 2" xfId="40231" hidden="1"/>
    <cellStyle name="Hyperlink 248 2" xfId="42118" hidden="1"/>
    <cellStyle name="Hyperlink 248 2" xfId="43380"/>
    <cellStyle name="Hyperlink 249" xfId="2466" hidden="1"/>
    <cellStyle name="Hyperlink 249" xfId="7359"/>
    <cellStyle name="Hyperlink 249 2" xfId="10279" hidden="1"/>
    <cellStyle name="Hyperlink 249 2" xfId="14185" hidden="1"/>
    <cellStyle name="Hyperlink 249 2" xfId="18168" hidden="1"/>
    <cellStyle name="Hyperlink 249 2" xfId="22075" hidden="1"/>
    <cellStyle name="Hyperlink 249 2" xfId="23963" hidden="1"/>
    <cellStyle name="Hyperlink 249 2" xfId="25225" hidden="1"/>
    <cellStyle name="Hyperlink 249 2" xfId="28440" hidden="1"/>
    <cellStyle name="Hyperlink 249 2" xfId="32346" hidden="1"/>
    <cellStyle name="Hyperlink 249 2" xfId="36326" hidden="1"/>
    <cellStyle name="Hyperlink 249 2" xfId="40232" hidden="1"/>
    <cellStyle name="Hyperlink 249 2" xfId="42119" hidden="1"/>
    <cellStyle name="Hyperlink 249 2" xfId="43381"/>
    <cellStyle name="Hyperlink 25" xfId="459" hidden="1"/>
    <cellStyle name="Hyperlink 25" xfId="802" hidden="1"/>
    <cellStyle name="Hyperlink 25" xfId="1613" hidden="1"/>
    <cellStyle name="Hyperlink 25" xfId="6688" hidden="1"/>
    <cellStyle name="Hyperlink 25" xfId="9736" hidden="1"/>
    <cellStyle name="Hyperlink 25" xfId="10153" hidden="1"/>
    <cellStyle name="Hyperlink 25" xfId="11221" hidden="1"/>
    <cellStyle name="Hyperlink 25" xfId="11864" hidden="1"/>
    <cellStyle name="Hyperlink 25" xfId="12267" hidden="1"/>
    <cellStyle name="Hyperlink 25" xfId="12989" hidden="1"/>
    <cellStyle name="Hyperlink 25" xfId="13642" hidden="1"/>
    <cellStyle name="Hyperlink 25" xfId="14059" hidden="1"/>
    <cellStyle name="Hyperlink 25" xfId="15127" hidden="1"/>
    <cellStyle name="Hyperlink 25" xfId="15788" hidden="1"/>
    <cellStyle name="Hyperlink 25" xfId="16180" hidden="1"/>
    <cellStyle name="Hyperlink 25" xfId="16943" hidden="1"/>
    <cellStyle name="Hyperlink 25" xfId="17625" hidden="1"/>
    <cellStyle name="Hyperlink 25" xfId="18042" hidden="1"/>
    <cellStyle name="Hyperlink 25" xfId="19110" hidden="1"/>
    <cellStyle name="Hyperlink 25" xfId="19754" hidden="1"/>
    <cellStyle name="Hyperlink 25" xfId="20157" hidden="1"/>
    <cellStyle name="Hyperlink 25" xfId="20879" hidden="1"/>
    <cellStyle name="Hyperlink 25" xfId="21532" hidden="1"/>
    <cellStyle name="Hyperlink 25" xfId="21949" hidden="1"/>
    <cellStyle name="Hyperlink 25" xfId="23017" hidden="1"/>
    <cellStyle name="Hyperlink 25" xfId="16640" hidden="1"/>
    <cellStyle name="Hyperlink 25" xfId="16654" hidden="1"/>
    <cellStyle name="Hyperlink 25" xfId="23398" hidden="1"/>
    <cellStyle name="Hyperlink 25" xfId="23792" hidden="1"/>
    <cellStyle name="Hyperlink 25" xfId="23837" hidden="1"/>
    <cellStyle name="Hyperlink 25" xfId="24214" hidden="1"/>
    <cellStyle name="Hyperlink 25" xfId="24598" hidden="1"/>
    <cellStyle name="Hyperlink 25" xfId="24629" hidden="1"/>
    <cellStyle name="Hyperlink 25" xfId="24660" hidden="1"/>
    <cellStyle name="Hyperlink 25" xfId="25054" hidden="1"/>
    <cellStyle name="Hyperlink 25" xfId="25099" hidden="1"/>
    <cellStyle name="Hyperlink 25" xfId="25476" hidden="1"/>
    <cellStyle name="Hyperlink 25" xfId="26131" hidden="1"/>
    <cellStyle name="Hyperlink 25" xfId="26522" hidden="1"/>
    <cellStyle name="Hyperlink 25" xfId="27244" hidden="1"/>
    <cellStyle name="Hyperlink 25" xfId="27897" hidden="1"/>
    <cellStyle name="Hyperlink 25" xfId="28314" hidden="1"/>
    <cellStyle name="Hyperlink 25" xfId="29382" hidden="1"/>
    <cellStyle name="Hyperlink 25" xfId="30025" hidden="1"/>
    <cellStyle name="Hyperlink 25" xfId="30428" hidden="1"/>
    <cellStyle name="Hyperlink 25" xfId="31150" hidden="1"/>
    <cellStyle name="Hyperlink 25" xfId="31803" hidden="1"/>
    <cellStyle name="Hyperlink 25" xfId="32220" hidden="1"/>
    <cellStyle name="Hyperlink 25" xfId="33288" hidden="1"/>
    <cellStyle name="Hyperlink 25" xfId="33946" hidden="1"/>
    <cellStyle name="Hyperlink 25" xfId="34338" hidden="1"/>
    <cellStyle name="Hyperlink 25" xfId="35101" hidden="1"/>
    <cellStyle name="Hyperlink 25" xfId="35783" hidden="1"/>
    <cellStyle name="Hyperlink 25" xfId="36200" hidden="1"/>
    <cellStyle name="Hyperlink 25" xfId="37268" hidden="1"/>
    <cellStyle name="Hyperlink 25" xfId="37911" hidden="1"/>
    <cellStyle name="Hyperlink 25" xfId="38314" hidden="1"/>
    <cellStyle name="Hyperlink 25" xfId="39036" hidden="1"/>
    <cellStyle name="Hyperlink 25" xfId="39689" hidden="1"/>
    <cellStyle name="Hyperlink 25" xfId="40106" hidden="1"/>
    <cellStyle name="Hyperlink 25" xfId="41174" hidden="1"/>
    <cellStyle name="Hyperlink 25" xfId="34798" hidden="1"/>
    <cellStyle name="Hyperlink 25" xfId="34812" hidden="1"/>
    <cellStyle name="Hyperlink 25" xfId="41554" hidden="1"/>
    <cellStyle name="Hyperlink 25" xfId="41948" hidden="1"/>
    <cellStyle name="Hyperlink 25" xfId="41993" hidden="1"/>
    <cellStyle name="Hyperlink 25" xfId="42370" hidden="1"/>
    <cellStyle name="Hyperlink 25" xfId="42754" hidden="1"/>
    <cellStyle name="Hyperlink 25" xfId="42785" hidden="1"/>
    <cellStyle name="Hyperlink 25" xfId="42816" hidden="1"/>
    <cellStyle name="Hyperlink 25" xfId="43210" hidden="1"/>
    <cellStyle name="Hyperlink 25" xfId="43255" hidden="1"/>
    <cellStyle name="Hyperlink 25" xfId="43632"/>
    <cellStyle name="Hyperlink 250" xfId="2468" hidden="1"/>
    <cellStyle name="Hyperlink 250" xfId="7647"/>
    <cellStyle name="Hyperlink 250 2" xfId="10280" hidden="1"/>
    <cellStyle name="Hyperlink 250 2" xfId="14186" hidden="1"/>
    <cellStyle name="Hyperlink 250 2" xfId="18169" hidden="1"/>
    <cellStyle name="Hyperlink 250 2" xfId="22076" hidden="1"/>
    <cellStyle name="Hyperlink 250 2" xfId="23964" hidden="1"/>
    <cellStyle name="Hyperlink 250 2" xfId="25226" hidden="1"/>
    <cellStyle name="Hyperlink 250 2" xfId="28441" hidden="1"/>
    <cellStyle name="Hyperlink 250 2" xfId="32347" hidden="1"/>
    <cellStyle name="Hyperlink 250 2" xfId="36327" hidden="1"/>
    <cellStyle name="Hyperlink 250 2" xfId="40233" hidden="1"/>
    <cellStyle name="Hyperlink 250 2" xfId="42120" hidden="1"/>
    <cellStyle name="Hyperlink 250 2" xfId="43382"/>
    <cellStyle name="Hyperlink 251" xfId="2470" hidden="1"/>
    <cellStyle name="Hyperlink 251" xfId="7645"/>
    <cellStyle name="Hyperlink 251 2" xfId="10281" hidden="1"/>
    <cellStyle name="Hyperlink 251 2" xfId="14187" hidden="1"/>
    <cellStyle name="Hyperlink 251 2" xfId="18170" hidden="1"/>
    <cellStyle name="Hyperlink 251 2" xfId="22077" hidden="1"/>
    <cellStyle name="Hyperlink 251 2" xfId="23965" hidden="1"/>
    <cellStyle name="Hyperlink 251 2" xfId="25227" hidden="1"/>
    <cellStyle name="Hyperlink 251 2" xfId="28442" hidden="1"/>
    <cellStyle name="Hyperlink 251 2" xfId="32348" hidden="1"/>
    <cellStyle name="Hyperlink 251 2" xfId="36328" hidden="1"/>
    <cellStyle name="Hyperlink 251 2" xfId="40234" hidden="1"/>
    <cellStyle name="Hyperlink 251 2" xfId="42121" hidden="1"/>
    <cellStyle name="Hyperlink 251 2" xfId="43383"/>
    <cellStyle name="Hyperlink 252" xfId="2472" hidden="1"/>
    <cellStyle name="Hyperlink 252" xfId="7646"/>
    <cellStyle name="Hyperlink 252 2" xfId="10282" hidden="1"/>
    <cellStyle name="Hyperlink 252 2" xfId="14188" hidden="1"/>
    <cellStyle name="Hyperlink 252 2" xfId="18171" hidden="1"/>
    <cellStyle name="Hyperlink 252 2" xfId="22078" hidden="1"/>
    <cellStyle name="Hyperlink 252 2" xfId="23966" hidden="1"/>
    <cellStyle name="Hyperlink 252 2" xfId="25228" hidden="1"/>
    <cellStyle name="Hyperlink 252 2" xfId="28443" hidden="1"/>
    <cellStyle name="Hyperlink 252 2" xfId="32349" hidden="1"/>
    <cellStyle name="Hyperlink 252 2" xfId="36329" hidden="1"/>
    <cellStyle name="Hyperlink 252 2" xfId="40235" hidden="1"/>
    <cellStyle name="Hyperlink 252 2" xfId="42122" hidden="1"/>
    <cellStyle name="Hyperlink 252 2" xfId="43384"/>
    <cellStyle name="Hyperlink 253" xfId="2474" hidden="1"/>
    <cellStyle name="Hyperlink 253" xfId="7498" hidden="1"/>
    <cellStyle name="Hyperlink 253" xfId="11308" hidden="1"/>
    <cellStyle name="Hyperlink 253" xfId="13076" hidden="1"/>
    <cellStyle name="Hyperlink 253" xfId="15214" hidden="1"/>
    <cellStyle name="Hyperlink 253" xfId="17033" hidden="1"/>
    <cellStyle name="Hyperlink 253" xfId="19197" hidden="1"/>
    <cellStyle name="Hyperlink 253" xfId="20966" hidden="1"/>
    <cellStyle name="Hyperlink 253" xfId="23104" hidden="1"/>
    <cellStyle name="Hyperlink 253" xfId="23485" hidden="1"/>
    <cellStyle name="Hyperlink 253" xfId="24301" hidden="1"/>
    <cellStyle name="Hyperlink 253" xfId="24747" hidden="1"/>
    <cellStyle name="Hyperlink 253" xfId="25563" hidden="1"/>
    <cellStyle name="Hyperlink 253" xfId="27331" hidden="1"/>
    <cellStyle name="Hyperlink 253" xfId="29469" hidden="1"/>
    <cellStyle name="Hyperlink 253" xfId="31237" hidden="1"/>
    <cellStyle name="Hyperlink 253" xfId="33375" hidden="1"/>
    <cellStyle name="Hyperlink 253" xfId="35191" hidden="1"/>
    <cellStyle name="Hyperlink 253" xfId="37355" hidden="1"/>
    <cellStyle name="Hyperlink 253" xfId="39123" hidden="1"/>
    <cellStyle name="Hyperlink 253" xfId="41261" hidden="1"/>
    <cellStyle name="Hyperlink 253" xfId="41641" hidden="1"/>
    <cellStyle name="Hyperlink 253" xfId="42457" hidden="1"/>
    <cellStyle name="Hyperlink 253" xfId="42903" hidden="1"/>
    <cellStyle name="Hyperlink 253" xfId="43719"/>
    <cellStyle name="Hyperlink 254" xfId="2476" hidden="1"/>
    <cellStyle name="Hyperlink 254" xfId="6862" hidden="1"/>
    <cellStyle name="Hyperlink 254" xfId="11240" hidden="1"/>
    <cellStyle name="Hyperlink 254" xfId="13008" hidden="1"/>
    <cellStyle name="Hyperlink 254" xfId="15146" hidden="1"/>
    <cellStyle name="Hyperlink 254" xfId="16963" hidden="1"/>
    <cellStyle name="Hyperlink 254" xfId="19129" hidden="1"/>
    <cellStyle name="Hyperlink 254" xfId="20898" hidden="1"/>
    <cellStyle name="Hyperlink 254" xfId="23036" hidden="1"/>
    <cellStyle name="Hyperlink 254" xfId="23417" hidden="1"/>
    <cellStyle name="Hyperlink 254" xfId="24233" hidden="1"/>
    <cellStyle name="Hyperlink 254" xfId="24679" hidden="1"/>
    <cellStyle name="Hyperlink 254" xfId="25495" hidden="1"/>
    <cellStyle name="Hyperlink 254" xfId="27263" hidden="1"/>
    <cellStyle name="Hyperlink 254" xfId="29401" hidden="1"/>
    <cellStyle name="Hyperlink 254" xfId="31169" hidden="1"/>
    <cellStyle name="Hyperlink 254" xfId="33307" hidden="1"/>
    <cellStyle name="Hyperlink 254" xfId="35121" hidden="1"/>
    <cellStyle name="Hyperlink 254" xfId="37287" hidden="1"/>
    <cellStyle name="Hyperlink 254" xfId="39055" hidden="1"/>
    <cellStyle name="Hyperlink 254" xfId="41193" hidden="1"/>
    <cellStyle name="Hyperlink 254" xfId="41573" hidden="1"/>
    <cellStyle name="Hyperlink 254" xfId="42389" hidden="1"/>
    <cellStyle name="Hyperlink 254" xfId="42835" hidden="1"/>
    <cellStyle name="Hyperlink 254" xfId="43651"/>
    <cellStyle name="Hyperlink 255" xfId="2478" hidden="1"/>
    <cellStyle name="Hyperlink 255" xfId="7442" hidden="1"/>
    <cellStyle name="Hyperlink 255" xfId="11307" hidden="1"/>
    <cellStyle name="Hyperlink 255" xfId="13075" hidden="1"/>
    <cellStyle name="Hyperlink 255" xfId="15213" hidden="1"/>
    <cellStyle name="Hyperlink 255" xfId="17032" hidden="1"/>
    <cellStyle name="Hyperlink 255" xfId="19196" hidden="1"/>
    <cellStyle name="Hyperlink 255" xfId="20965" hidden="1"/>
    <cellStyle name="Hyperlink 255" xfId="23103" hidden="1"/>
    <cellStyle name="Hyperlink 255" xfId="23484" hidden="1"/>
    <cellStyle name="Hyperlink 255" xfId="24300" hidden="1"/>
    <cellStyle name="Hyperlink 255" xfId="24746" hidden="1"/>
    <cellStyle name="Hyperlink 255" xfId="25562" hidden="1"/>
    <cellStyle name="Hyperlink 255" xfId="27330" hidden="1"/>
    <cellStyle name="Hyperlink 255" xfId="29468" hidden="1"/>
    <cellStyle name="Hyperlink 255" xfId="31236" hidden="1"/>
    <cellStyle name="Hyperlink 255" xfId="33374" hidden="1"/>
    <cellStyle name="Hyperlink 255" xfId="35190" hidden="1"/>
    <cellStyle name="Hyperlink 255" xfId="37354" hidden="1"/>
    <cellStyle name="Hyperlink 255" xfId="39122" hidden="1"/>
    <cellStyle name="Hyperlink 255" xfId="41260" hidden="1"/>
    <cellStyle name="Hyperlink 255" xfId="41640" hidden="1"/>
    <cellStyle name="Hyperlink 255" xfId="42456" hidden="1"/>
    <cellStyle name="Hyperlink 255" xfId="42902" hidden="1"/>
    <cellStyle name="Hyperlink 255" xfId="43718"/>
    <cellStyle name="Hyperlink 256" xfId="2480" hidden="1"/>
    <cellStyle name="Hyperlink 256" xfId="7365" hidden="1"/>
    <cellStyle name="Hyperlink 256" xfId="11300" hidden="1"/>
    <cellStyle name="Hyperlink 256" xfId="13068" hidden="1"/>
    <cellStyle name="Hyperlink 256" xfId="15206" hidden="1"/>
    <cellStyle name="Hyperlink 256" xfId="17024" hidden="1"/>
    <cellStyle name="Hyperlink 256" xfId="19189" hidden="1"/>
    <cellStyle name="Hyperlink 256" xfId="20958" hidden="1"/>
    <cellStyle name="Hyperlink 256" xfId="23096" hidden="1"/>
    <cellStyle name="Hyperlink 256" xfId="23477" hidden="1"/>
    <cellStyle name="Hyperlink 256" xfId="24293" hidden="1"/>
    <cellStyle name="Hyperlink 256" xfId="24739" hidden="1"/>
    <cellStyle name="Hyperlink 256" xfId="25555" hidden="1"/>
    <cellStyle name="Hyperlink 256" xfId="27323" hidden="1"/>
    <cellStyle name="Hyperlink 256" xfId="29461" hidden="1"/>
    <cellStyle name="Hyperlink 256" xfId="31229" hidden="1"/>
    <cellStyle name="Hyperlink 256" xfId="33367" hidden="1"/>
    <cellStyle name="Hyperlink 256" xfId="35182" hidden="1"/>
    <cellStyle name="Hyperlink 256" xfId="37347" hidden="1"/>
    <cellStyle name="Hyperlink 256" xfId="39115" hidden="1"/>
    <cellStyle name="Hyperlink 256" xfId="41253" hidden="1"/>
    <cellStyle name="Hyperlink 256" xfId="41633" hidden="1"/>
    <cellStyle name="Hyperlink 256" xfId="42449" hidden="1"/>
    <cellStyle name="Hyperlink 256" xfId="42895" hidden="1"/>
    <cellStyle name="Hyperlink 256" xfId="43711"/>
    <cellStyle name="Hyperlink 257" xfId="2482" hidden="1"/>
    <cellStyle name="Hyperlink 257" xfId="6721" hidden="1"/>
    <cellStyle name="Hyperlink 257" xfId="11234" hidden="1"/>
    <cellStyle name="Hyperlink 257" xfId="13002" hidden="1"/>
    <cellStyle name="Hyperlink 257" xfId="15140" hidden="1"/>
    <cellStyle name="Hyperlink 257" xfId="16956" hidden="1"/>
    <cellStyle name="Hyperlink 257" xfId="19123" hidden="1"/>
    <cellStyle name="Hyperlink 257" xfId="20892" hidden="1"/>
    <cellStyle name="Hyperlink 257" xfId="23030" hidden="1"/>
    <cellStyle name="Hyperlink 257" xfId="23411" hidden="1"/>
    <cellStyle name="Hyperlink 257" xfId="24227" hidden="1"/>
    <cellStyle name="Hyperlink 257" xfId="24673" hidden="1"/>
    <cellStyle name="Hyperlink 257" xfId="25489" hidden="1"/>
    <cellStyle name="Hyperlink 257" xfId="27257" hidden="1"/>
    <cellStyle name="Hyperlink 257" xfId="29395" hidden="1"/>
    <cellStyle name="Hyperlink 257" xfId="31163" hidden="1"/>
    <cellStyle name="Hyperlink 257" xfId="33301" hidden="1"/>
    <cellStyle name="Hyperlink 257" xfId="35114" hidden="1"/>
    <cellStyle name="Hyperlink 257" xfId="37281" hidden="1"/>
    <cellStyle name="Hyperlink 257" xfId="39049" hidden="1"/>
    <cellStyle name="Hyperlink 257" xfId="41187" hidden="1"/>
    <cellStyle name="Hyperlink 257" xfId="41567" hidden="1"/>
    <cellStyle name="Hyperlink 257" xfId="42383" hidden="1"/>
    <cellStyle name="Hyperlink 257" xfId="42829" hidden="1"/>
    <cellStyle name="Hyperlink 257" xfId="43645"/>
    <cellStyle name="Hyperlink 258" xfId="2484" hidden="1"/>
    <cellStyle name="Hyperlink 258" xfId="6716" hidden="1"/>
    <cellStyle name="Hyperlink 258" xfId="11233" hidden="1"/>
    <cellStyle name="Hyperlink 258" xfId="13001" hidden="1"/>
    <cellStyle name="Hyperlink 258" xfId="15139" hidden="1"/>
    <cellStyle name="Hyperlink 258" xfId="16955" hidden="1"/>
    <cellStyle name="Hyperlink 258" xfId="19122" hidden="1"/>
    <cellStyle name="Hyperlink 258" xfId="20891" hidden="1"/>
    <cellStyle name="Hyperlink 258" xfId="23029" hidden="1"/>
    <cellStyle name="Hyperlink 258" xfId="23410" hidden="1"/>
    <cellStyle name="Hyperlink 258" xfId="24226" hidden="1"/>
    <cellStyle name="Hyperlink 258" xfId="24672" hidden="1"/>
    <cellStyle name="Hyperlink 258" xfId="25488" hidden="1"/>
    <cellStyle name="Hyperlink 258" xfId="27256" hidden="1"/>
    <cellStyle name="Hyperlink 258" xfId="29394" hidden="1"/>
    <cellStyle name="Hyperlink 258" xfId="31162" hidden="1"/>
    <cellStyle name="Hyperlink 258" xfId="33300" hidden="1"/>
    <cellStyle name="Hyperlink 258" xfId="35113" hidden="1"/>
    <cellStyle name="Hyperlink 258" xfId="37280" hidden="1"/>
    <cellStyle name="Hyperlink 258" xfId="39048" hidden="1"/>
    <cellStyle name="Hyperlink 258" xfId="41186" hidden="1"/>
    <cellStyle name="Hyperlink 258" xfId="41566" hidden="1"/>
    <cellStyle name="Hyperlink 258" xfId="42382" hidden="1"/>
    <cellStyle name="Hyperlink 258" xfId="42828" hidden="1"/>
    <cellStyle name="Hyperlink 258" xfId="43644"/>
    <cellStyle name="Hyperlink 259" xfId="2331" hidden="1"/>
    <cellStyle name="Hyperlink 259" xfId="6734"/>
    <cellStyle name="Hyperlink 259 2" xfId="10244" hidden="1"/>
    <cellStyle name="Hyperlink 259 2" xfId="14150" hidden="1"/>
    <cellStyle name="Hyperlink 259 2" xfId="18133" hidden="1"/>
    <cellStyle name="Hyperlink 259 2" xfId="22040" hidden="1"/>
    <cellStyle name="Hyperlink 259 2" xfId="23928" hidden="1"/>
    <cellStyle name="Hyperlink 259 2" xfId="25190" hidden="1"/>
    <cellStyle name="Hyperlink 259 2" xfId="28405" hidden="1"/>
    <cellStyle name="Hyperlink 259 2" xfId="32311" hidden="1"/>
    <cellStyle name="Hyperlink 259 2" xfId="36291" hidden="1"/>
    <cellStyle name="Hyperlink 259 2" xfId="40197" hidden="1"/>
    <cellStyle name="Hyperlink 259 2" xfId="42084" hidden="1"/>
    <cellStyle name="Hyperlink 259 2" xfId="43346"/>
    <cellStyle name="Hyperlink 26" xfId="461" hidden="1"/>
    <cellStyle name="Hyperlink 26" xfId="804" hidden="1"/>
    <cellStyle name="Hyperlink 26" xfId="1615" hidden="1"/>
    <cellStyle name="Hyperlink 26" xfId="6690" hidden="1"/>
    <cellStyle name="Hyperlink 26" xfId="9737" hidden="1"/>
    <cellStyle name="Hyperlink 26" xfId="10154" hidden="1"/>
    <cellStyle name="Hyperlink 26" xfId="11222" hidden="1"/>
    <cellStyle name="Hyperlink 26" xfId="11865" hidden="1"/>
    <cellStyle name="Hyperlink 26" xfId="12268" hidden="1"/>
    <cellStyle name="Hyperlink 26" xfId="12990" hidden="1"/>
    <cellStyle name="Hyperlink 26" xfId="13643" hidden="1"/>
    <cellStyle name="Hyperlink 26" xfId="14060" hidden="1"/>
    <cellStyle name="Hyperlink 26" xfId="15128" hidden="1"/>
    <cellStyle name="Hyperlink 26" xfId="15789" hidden="1"/>
    <cellStyle name="Hyperlink 26" xfId="16181" hidden="1"/>
    <cellStyle name="Hyperlink 26" xfId="16944" hidden="1"/>
    <cellStyle name="Hyperlink 26" xfId="17626" hidden="1"/>
    <cellStyle name="Hyperlink 26" xfId="18043" hidden="1"/>
    <cellStyle name="Hyperlink 26" xfId="19111" hidden="1"/>
    <cellStyle name="Hyperlink 26" xfId="19755" hidden="1"/>
    <cellStyle name="Hyperlink 26" xfId="20158" hidden="1"/>
    <cellStyle name="Hyperlink 26" xfId="20880" hidden="1"/>
    <cellStyle name="Hyperlink 26" xfId="21533" hidden="1"/>
    <cellStyle name="Hyperlink 26" xfId="21950" hidden="1"/>
    <cellStyle name="Hyperlink 26" xfId="23018" hidden="1"/>
    <cellStyle name="Hyperlink 26" xfId="17025" hidden="1"/>
    <cellStyle name="Hyperlink 26" xfId="17159" hidden="1"/>
    <cellStyle name="Hyperlink 26" xfId="23399" hidden="1"/>
    <cellStyle name="Hyperlink 26" xfId="23793" hidden="1"/>
    <cellStyle name="Hyperlink 26" xfId="23838" hidden="1"/>
    <cellStyle name="Hyperlink 26" xfId="24215" hidden="1"/>
    <cellStyle name="Hyperlink 26" xfId="24599" hidden="1"/>
    <cellStyle name="Hyperlink 26" xfId="24630" hidden="1"/>
    <cellStyle name="Hyperlink 26" xfId="24661" hidden="1"/>
    <cellStyle name="Hyperlink 26" xfId="25055" hidden="1"/>
    <cellStyle name="Hyperlink 26" xfId="25100" hidden="1"/>
    <cellStyle name="Hyperlink 26" xfId="25477" hidden="1"/>
    <cellStyle name="Hyperlink 26" xfId="26132" hidden="1"/>
    <cellStyle name="Hyperlink 26" xfId="26523" hidden="1"/>
    <cellStyle name="Hyperlink 26" xfId="27245" hidden="1"/>
    <cellStyle name="Hyperlink 26" xfId="27898" hidden="1"/>
    <cellStyle name="Hyperlink 26" xfId="28315" hidden="1"/>
    <cellStyle name="Hyperlink 26" xfId="29383" hidden="1"/>
    <cellStyle name="Hyperlink 26" xfId="30026" hidden="1"/>
    <cellStyle name="Hyperlink 26" xfId="30429" hidden="1"/>
    <cellStyle name="Hyperlink 26" xfId="31151" hidden="1"/>
    <cellStyle name="Hyperlink 26" xfId="31804" hidden="1"/>
    <cellStyle name="Hyperlink 26" xfId="32221" hidden="1"/>
    <cellStyle name="Hyperlink 26" xfId="33289" hidden="1"/>
    <cellStyle name="Hyperlink 26" xfId="33947" hidden="1"/>
    <cellStyle name="Hyperlink 26" xfId="34339" hidden="1"/>
    <cellStyle name="Hyperlink 26" xfId="35102" hidden="1"/>
    <cellStyle name="Hyperlink 26" xfId="35784" hidden="1"/>
    <cellStyle name="Hyperlink 26" xfId="36201" hidden="1"/>
    <cellStyle name="Hyperlink 26" xfId="37269" hidden="1"/>
    <cellStyle name="Hyperlink 26" xfId="37912" hidden="1"/>
    <cellStyle name="Hyperlink 26" xfId="38315" hidden="1"/>
    <cellStyle name="Hyperlink 26" xfId="39037" hidden="1"/>
    <cellStyle name="Hyperlink 26" xfId="39690" hidden="1"/>
    <cellStyle name="Hyperlink 26" xfId="40107" hidden="1"/>
    <cellStyle name="Hyperlink 26" xfId="41175" hidden="1"/>
    <cellStyle name="Hyperlink 26" xfId="35183" hidden="1"/>
    <cellStyle name="Hyperlink 26" xfId="35317" hidden="1"/>
    <cellStyle name="Hyperlink 26" xfId="41555" hidden="1"/>
    <cellStyle name="Hyperlink 26" xfId="41949" hidden="1"/>
    <cellStyle name="Hyperlink 26" xfId="41994" hidden="1"/>
    <cellStyle name="Hyperlink 26" xfId="42371" hidden="1"/>
    <cellStyle name="Hyperlink 26" xfId="42755" hidden="1"/>
    <cellStyle name="Hyperlink 26" xfId="42786" hidden="1"/>
    <cellStyle name="Hyperlink 26" xfId="42817" hidden="1"/>
    <cellStyle name="Hyperlink 26" xfId="43211" hidden="1"/>
    <cellStyle name="Hyperlink 26" xfId="43256" hidden="1"/>
    <cellStyle name="Hyperlink 26" xfId="43633"/>
    <cellStyle name="Hyperlink 260" xfId="2526" hidden="1"/>
    <cellStyle name="Hyperlink 260" xfId="7629"/>
    <cellStyle name="Hyperlink 260 2" xfId="10292" hidden="1"/>
    <cellStyle name="Hyperlink 260 2" xfId="14198" hidden="1"/>
    <cellStyle name="Hyperlink 260 2" xfId="18181" hidden="1"/>
    <cellStyle name="Hyperlink 260 2" xfId="22088" hidden="1"/>
    <cellStyle name="Hyperlink 260 2" xfId="23976" hidden="1"/>
    <cellStyle name="Hyperlink 260 2" xfId="25238" hidden="1"/>
    <cellStyle name="Hyperlink 260 2" xfId="28453" hidden="1"/>
    <cellStyle name="Hyperlink 260 2" xfId="32359" hidden="1"/>
    <cellStyle name="Hyperlink 260 2" xfId="36339" hidden="1"/>
    <cellStyle name="Hyperlink 260 2" xfId="40245" hidden="1"/>
    <cellStyle name="Hyperlink 260 2" xfId="42132" hidden="1"/>
    <cellStyle name="Hyperlink 260 2" xfId="43394"/>
    <cellStyle name="Hyperlink 261" xfId="2048" hidden="1"/>
    <cellStyle name="Hyperlink 261" xfId="6916"/>
    <cellStyle name="Hyperlink 261 2" xfId="10211" hidden="1"/>
    <cellStyle name="Hyperlink 261 2" xfId="14117" hidden="1"/>
    <cellStyle name="Hyperlink 261 2" xfId="18100" hidden="1"/>
    <cellStyle name="Hyperlink 261 2" xfId="22007" hidden="1"/>
    <cellStyle name="Hyperlink 261 2" xfId="23895" hidden="1"/>
    <cellStyle name="Hyperlink 261 2" xfId="25157" hidden="1"/>
    <cellStyle name="Hyperlink 261 2" xfId="28372" hidden="1"/>
    <cellStyle name="Hyperlink 261 2" xfId="32278" hidden="1"/>
    <cellStyle name="Hyperlink 261 2" xfId="36258" hidden="1"/>
    <cellStyle name="Hyperlink 261 2" xfId="40164" hidden="1"/>
    <cellStyle name="Hyperlink 261 2" xfId="42051" hidden="1"/>
    <cellStyle name="Hyperlink 261 2" xfId="43313"/>
    <cellStyle name="Hyperlink 262" xfId="2449" hidden="1"/>
    <cellStyle name="Hyperlink 262" xfId="7628"/>
    <cellStyle name="Hyperlink 262 2" xfId="10270" hidden="1"/>
    <cellStyle name="Hyperlink 262 2" xfId="14176" hidden="1"/>
    <cellStyle name="Hyperlink 262 2" xfId="18159" hidden="1"/>
    <cellStyle name="Hyperlink 262 2" xfId="22066" hidden="1"/>
    <cellStyle name="Hyperlink 262 2" xfId="23954" hidden="1"/>
    <cellStyle name="Hyperlink 262 2" xfId="25216" hidden="1"/>
    <cellStyle name="Hyperlink 262 2" xfId="28431" hidden="1"/>
    <cellStyle name="Hyperlink 262 2" xfId="32337" hidden="1"/>
    <cellStyle name="Hyperlink 262 2" xfId="36317" hidden="1"/>
    <cellStyle name="Hyperlink 262 2" xfId="40223" hidden="1"/>
    <cellStyle name="Hyperlink 262 2" xfId="42110" hidden="1"/>
    <cellStyle name="Hyperlink 262 2" xfId="43372"/>
    <cellStyle name="Hyperlink 263" xfId="2066" hidden="1"/>
    <cellStyle name="Hyperlink 263" xfId="7295"/>
    <cellStyle name="Hyperlink 263 2" xfId="10215" hidden="1"/>
    <cellStyle name="Hyperlink 263 2" xfId="14121" hidden="1"/>
    <cellStyle name="Hyperlink 263 2" xfId="18104" hidden="1"/>
    <cellStyle name="Hyperlink 263 2" xfId="22011" hidden="1"/>
    <cellStyle name="Hyperlink 263 2" xfId="23899" hidden="1"/>
    <cellStyle name="Hyperlink 263 2" xfId="25161" hidden="1"/>
    <cellStyle name="Hyperlink 263 2" xfId="28376" hidden="1"/>
    <cellStyle name="Hyperlink 263 2" xfId="32282" hidden="1"/>
    <cellStyle name="Hyperlink 263 2" xfId="36262" hidden="1"/>
    <cellStyle name="Hyperlink 263 2" xfId="40168" hidden="1"/>
    <cellStyle name="Hyperlink 263 2" xfId="42055" hidden="1"/>
    <cellStyle name="Hyperlink 263 2" xfId="43317"/>
    <cellStyle name="Hyperlink 264" xfId="2524" hidden="1"/>
    <cellStyle name="Hyperlink 264" xfId="7602"/>
    <cellStyle name="Hyperlink 264 2" xfId="10290" hidden="1"/>
    <cellStyle name="Hyperlink 264 2" xfId="14196" hidden="1"/>
    <cellStyle name="Hyperlink 264 2" xfId="18179" hidden="1"/>
    <cellStyle name="Hyperlink 264 2" xfId="22086" hidden="1"/>
    <cellStyle name="Hyperlink 264 2" xfId="23974" hidden="1"/>
    <cellStyle name="Hyperlink 264 2" xfId="25236" hidden="1"/>
    <cellStyle name="Hyperlink 264 2" xfId="28451" hidden="1"/>
    <cellStyle name="Hyperlink 264 2" xfId="32357" hidden="1"/>
    <cellStyle name="Hyperlink 264 2" xfId="36337" hidden="1"/>
    <cellStyle name="Hyperlink 264 2" xfId="40243" hidden="1"/>
    <cellStyle name="Hyperlink 264 2" xfId="42130" hidden="1"/>
    <cellStyle name="Hyperlink 264 2" xfId="43392"/>
    <cellStyle name="Hyperlink 265" xfId="2525" hidden="1"/>
    <cellStyle name="Hyperlink 265" xfId="7306"/>
    <cellStyle name="Hyperlink 265 2" xfId="10291" hidden="1"/>
    <cellStyle name="Hyperlink 265 2" xfId="14197" hidden="1"/>
    <cellStyle name="Hyperlink 265 2" xfId="18180" hidden="1"/>
    <cellStyle name="Hyperlink 265 2" xfId="22087" hidden="1"/>
    <cellStyle name="Hyperlink 265 2" xfId="23975" hidden="1"/>
    <cellStyle name="Hyperlink 265 2" xfId="25237" hidden="1"/>
    <cellStyle name="Hyperlink 265 2" xfId="28452" hidden="1"/>
    <cellStyle name="Hyperlink 265 2" xfId="32358" hidden="1"/>
    <cellStyle name="Hyperlink 265 2" xfId="36338" hidden="1"/>
    <cellStyle name="Hyperlink 265 2" xfId="40244" hidden="1"/>
    <cellStyle name="Hyperlink 265 2" xfId="42131" hidden="1"/>
    <cellStyle name="Hyperlink 265 2" xfId="43393"/>
    <cellStyle name="Hyperlink 266" xfId="2375" hidden="1"/>
    <cellStyle name="Hyperlink 266" xfId="6962"/>
    <cellStyle name="Hyperlink 266 2" xfId="10255" hidden="1"/>
    <cellStyle name="Hyperlink 266 2" xfId="14161" hidden="1"/>
    <cellStyle name="Hyperlink 266 2" xfId="18144" hidden="1"/>
    <cellStyle name="Hyperlink 266 2" xfId="22051" hidden="1"/>
    <cellStyle name="Hyperlink 266 2" xfId="23939" hidden="1"/>
    <cellStyle name="Hyperlink 266 2" xfId="25201" hidden="1"/>
    <cellStyle name="Hyperlink 266 2" xfId="28416" hidden="1"/>
    <cellStyle name="Hyperlink 266 2" xfId="32322" hidden="1"/>
    <cellStyle name="Hyperlink 266 2" xfId="36302" hidden="1"/>
    <cellStyle name="Hyperlink 266 2" xfId="40208" hidden="1"/>
    <cellStyle name="Hyperlink 266 2" xfId="42095" hidden="1"/>
    <cellStyle name="Hyperlink 266 2" xfId="43357"/>
    <cellStyle name="Hyperlink 267" xfId="2341" hidden="1"/>
    <cellStyle name="Hyperlink 267" xfId="6993"/>
    <cellStyle name="Hyperlink 267 2" xfId="10245" hidden="1"/>
    <cellStyle name="Hyperlink 267 2" xfId="14151" hidden="1"/>
    <cellStyle name="Hyperlink 267 2" xfId="18134" hidden="1"/>
    <cellStyle name="Hyperlink 267 2" xfId="22041" hidden="1"/>
    <cellStyle name="Hyperlink 267 2" xfId="23929" hidden="1"/>
    <cellStyle name="Hyperlink 267 2" xfId="25191" hidden="1"/>
    <cellStyle name="Hyperlink 267 2" xfId="28406" hidden="1"/>
    <cellStyle name="Hyperlink 267 2" xfId="32312" hidden="1"/>
    <cellStyle name="Hyperlink 267 2" xfId="36292" hidden="1"/>
    <cellStyle name="Hyperlink 267 2" xfId="40198" hidden="1"/>
    <cellStyle name="Hyperlink 267 2" xfId="42085" hidden="1"/>
    <cellStyle name="Hyperlink 267 2" xfId="43347"/>
    <cellStyle name="Hyperlink 268" xfId="1691" hidden="1"/>
    <cellStyle name="Hyperlink 268" xfId="6717"/>
    <cellStyle name="Hyperlink 268 2" xfId="10160" hidden="1"/>
    <cellStyle name="Hyperlink 268 2" xfId="14066" hidden="1"/>
    <cellStyle name="Hyperlink 268 2" xfId="18049" hidden="1"/>
    <cellStyle name="Hyperlink 268 2" xfId="21956" hidden="1"/>
    <cellStyle name="Hyperlink 268 2" xfId="23844" hidden="1"/>
    <cellStyle name="Hyperlink 268 2" xfId="25106" hidden="1"/>
    <cellStyle name="Hyperlink 268 2" xfId="28321" hidden="1"/>
    <cellStyle name="Hyperlink 268 2" xfId="32227" hidden="1"/>
    <cellStyle name="Hyperlink 268 2" xfId="36207" hidden="1"/>
    <cellStyle name="Hyperlink 268 2" xfId="40113" hidden="1"/>
    <cellStyle name="Hyperlink 268 2" xfId="42000" hidden="1"/>
    <cellStyle name="Hyperlink 268 2" xfId="43262"/>
    <cellStyle name="Hyperlink 269" xfId="2061" hidden="1"/>
    <cellStyle name="Hyperlink 269" xfId="7342"/>
    <cellStyle name="Hyperlink 269 2" xfId="10214" hidden="1"/>
    <cellStyle name="Hyperlink 269 2" xfId="14120" hidden="1"/>
    <cellStyle name="Hyperlink 269 2" xfId="18103" hidden="1"/>
    <cellStyle name="Hyperlink 269 2" xfId="22010" hidden="1"/>
    <cellStyle name="Hyperlink 269 2" xfId="23898" hidden="1"/>
    <cellStyle name="Hyperlink 269 2" xfId="25160" hidden="1"/>
    <cellStyle name="Hyperlink 269 2" xfId="28375" hidden="1"/>
    <cellStyle name="Hyperlink 269 2" xfId="32281" hidden="1"/>
    <cellStyle name="Hyperlink 269 2" xfId="36261" hidden="1"/>
    <cellStyle name="Hyperlink 269 2" xfId="40167" hidden="1"/>
    <cellStyle name="Hyperlink 269 2" xfId="42054" hidden="1"/>
    <cellStyle name="Hyperlink 269 2" xfId="43316"/>
    <cellStyle name="Hyperlink 27" xfId="463" hidden="1"/>
    <cellStyle name="Hyperlink 27" xfId="806" hidden="1"/>
    <cellStyle name="Hyperlink 27" xfId="1617" hidden="1"/>
    <cellStyle name="Hyperlink 27" xfId="6692" hidden="1"/>
    <cellStyle name="Hyperlink 27" xfId="9738" hidden="1"/>
    <cellStyle name="Hyperlink 27" xfId="10155" hidden="1"/>
    <cellStyle name="Hyperlink 27" xfId="11223" hidden="1"/>
    <cellStyle name="Hyperlink 27" xfId="11866" hidden="1"/>
    <cellStyle name="Hyperlink 27" xfId="12269" hidden="1"/>
    <cellStyle name="Hyperlink 27" xfId="12991" hidden="1"/>
    <cellStyle name="Hyperlink 27" xfId="13644" hidden="1"/>
    <cellStyle name="Hyperlink 27" xfId="14061" hidden="1"/>
    <cellStyle name="Hyperlink 27" xfId="15129" hidden="1"/>
    <cellStyle name="Hyperlink 27" xfId="15790" hidden="1"/>
    <cellStyle name="Hyperlink 27" xfId="16182" hidden="1"/>
    <cellStyle name="Hyperlink 27" xfId="16945" hidden="1"/>
    <cellStyle name="Hyperlink 27" xfId="17627" hidden="1"/>
    <cellStyle name="Hyperlink 27" xfId="18044" hidden="1"/>
    <cellStyle name="Hyperlink 27" xfId="19112" hidden="1"/>
    <cellStyle name="Hyperlink 27" xfId="19756" hidden="1"/>
    <cellStyle name="Hyperlink 27" xfId="20159" hidden="1"/>
    <cellStyle name="Hyperlink 27" xfId="20881" hidden="1"/>
    <cellStyle name="Hyperlink 27" xfId="21534" hidden="1"/>
    <cellStyle name="Hyperlink 27" xfId="21951" hidden="1"/>
    <cellStyle name="Hyperlink 27" xfId="23019" hidden="1"/>
    <cellStyle name="Hyperlink 27" xfId="17222" hidden="1"/>
    <cellStyle name="Hyperlink 27" xfId="16653" hidden="1"/>
    <cellStyle name="Hyperlink 27" xfId="23400" hidden="1"/>
    <cellStyle name="Hyperlink 27" xfId="23794" hidden="1"/>
    <cellStyle name="Hyperlink 27" xfId="23839" hidden="1"/>
    <cellStyle name="Hyperlink 27" xfId="24216" hidden="1"/>
    <cellStyle name="Hyperlink 27" xfId="24600" hidden="1"/>
    <cellStyle name="Hyperlink 27" xfId="24631" hidden="1"/>
    <cellStyle name="Hyperlink 27" xfId="24662" hidden="1"/>
    <cellStyle name="Hyperlink 27" xfId="25056" hidden="1"/>
    <cellStyle name="Hyperlink 27" xfId="25101" hidden="1"/>
    <cellStyle name="Hyperlink 27" xfId="25478" hidden="1"/>
    <cellStyle name="Hyperlink 27" xfId="26133" hidden="1"/>
    <cellStyle name="Hyperlink 27" xfId="26524" hidden="1"/>
    <cellStyle name="Hyperlink 27" xfId="27246" hidden="1"/>
    <cellStyle name="Hyperlink 27" xfId="27899" hidden="1"/>
    <cellStyle name="Hyperlink 27" xfId="28316" hidden="1"/>
    <cellStyle name="Hyperlink 27" xfId="29384" hidden="1"/>
    <cellStyle name="Hyperlink 27" xfId="30027" hidden="1"/>
    <cellStyle name="Hyperlink 27" xfId="30430" hidden="1"/>
    <cellStyle name="Hyperlink 27" xfId="31152" hidden="1"/>
    <cellStyle name="Hyperlink 27" xfId="31805" hidden="1"/>
    <cellStyle name="Hyperlink 27" xfId="32222" hidden="1"/>
    <cellStyle name="Hyperlink 27" xfId="33290" hidden="1"/>
    <cellStyle name="Hyperlink 27" xfId="33948" hidden="1"/>
    <cellStyle name="Hyperlink 27" xfId="34340" hidden="1"/>
    <cellStyle name="Hyperlink 27" xfId="35103" hidden="1"/>
    <cellStyle name="Hyperlink 27" xfId="35785" hidden="1"/>
    <cellStyle name="Hyperlink 27" xfId="36202" hidden="1"/>
    <cellStyle name="Hyperlink 27" xfId="37270" hidden="1"/>
    <cellStyle name="Hyperlink 27" xfId="37913" hidden="1"/>
    <cellStyle name="Hyperlink 27" xfId="38316" hidden="1"/>
    <cellStyle name="Hyperlink 27" xfId="39038" hidden="1"/>
    <cellStyle name="Hyperlink 27" xfId="39691" hidden="1"/>
    <cellStyle name="Hyperlink 27" xfId="40108" hidden="1"/>
    <cellStyle name="Hyperlink 27" xfId="41176" hidden="1"/>
    <cellStyle name="Hyperlink 27" xfId="35380" hidden="1"/>
    <cellStyle name="Hyperlink 27" xfId="34811" hidden="1"/>
    <cellStyle name="Hyperlink 27" xfId="41556" hidden="1"/>
    <cellStyle name="Hyperlink 27" xfId="41950" hidden="1"/>
    <cellStyle name="Hyperlink 27" xfId="41995" hidden="1"/>
    <cellStyle name="Hyperlink 27" xfId="42372" hidden="1"/>
    <cellStyle name="Hyperlink 27" xfId="42756" hidden="1"/>
    <cellStyle name="Hyperlink 27" xfId="42787" hidden="1"/>
    <cellStyle name="Hyperlink 27" xfId="42818" hidden="1"/>
    <cellStyle name="Hyperlink 27" xfId="43212" hidden="1"/>
    <cellStyle name="Hyperlink 27" xfId="43257" hidden="1"/>
    <cellStyle name="Hyperlink 27" xfId="43634"/>
    <cellStyle name="Hyperlink 270" xfId="2379" hidden="1"/>
    <cellStyle name="Hyperlink 270" xfId="7176"/>
    <cellStyle name="Hyperlink 270 2" xfId="10257" hidden="1"/>
    <cellStyle name="Hyperlink 270 2" xfId="14163" hidden="1"/>
    <cellStyle name="Hyperlink 270 2" xfId="18146" hidden="1"/>
    <cellStyle name="Hyperlink 270 2" xfId="22053" hidden="1"/>
    <cellStyle name="Hyperlink 270 2" xfId="23941" hidden="1"/>
    <cellStyle name="Hyperlink 270 2" xfId="25203" hidden="1"/>
    <cellStyle name="Hyperlink 270 2" xfId="28418" hidden="1"/>
    <cellStyle name="Hyperlink 270 2" xfId="32324" hidden="1"/>
    <cellStyle name="Hyperlink 270 2" xfId="36304" hidden="1"/>
    <cellStyle name="Hyperlink 270 2" xfId="40210" hidden="1"/>
    <cellStyle name="Hyperlink 270 2" xfId="42097" hidden="1"/>
    <cellStyle name="Hyperlink 270 2" xfId="43359"/>
    <cellStyle name="Hyperlink 271" xfId="2520" hidden="1"/>
    <cellStyle name="Hyperlink 271" xfId="7449"/>
    <cellStyle name="Hyperlink 271 2" xfId="10288" hidden="1"/>
    <cellStyle name="Hyperlink 271 2" xfId="14194" hidden="1"/>
    <cellStyle name="Hyperlink 271 2" xfId="18177" hidden="1"/>
    <cellStyle name="Hyperlink 271 2" xfId="22084" hidden="1"/>
    <cellStyle name="Hyperlink 271 2" xfId="23972" hidden="1"/>
    <cellStyle name="Hyperlink 271 2" xfId="25234" hidden="1"/>
    <cellStyle name="Hyperlink 271 2" xfId="28449" hidden="1"/>
    <cellStyle name="Hyperlink 271 2" xfId="32355" hidden="1"/>
    <cellStyle name="Hyperlink 271 2" xfId="36335" hidden="1"/>
    <cellStyle name="Hyperlink 271 2" xfId="40241" hidden="1"/>
    <cellStyle name="Hyperlink 271 2" xfId="42128" hidden="1"/>
    <cellStyle name="Hyperlink 271 2" xfId="43390"/>
    <cellStyle name="Hyperlink 272" xfId="2521" hidden="1"/>
    <cellStyle name="Hyperlink 272" xfId="6733"/>
    <cellStyle name="Hyperlink 272 2" xfId="10289" hidden="1"/>
    <cellStyle name="Hyperlink 272 2" xfId="14195" hidden="1"/>
    <cellStyle name="Hyperlink 272 2" xfId="18178" hidden="1"/>
    <cellStyle name="Hyperlink 272 2" xfId="22085" hidden="1"/>
    <cellStyle name="Hyperlink 272 2" xfId="23973" hidden="1"/>
    <cellStyle name="Hyperlink 272 2" xfId="25235" hidden="1"/>
    <cellStyle name="Hyperlink 272 2" xfId="28450" hidden="1"/>
    <cellStyle name="Hyperlink 272 2" xfId="32356" hidden="1"/>
    <cellStyle name="Hyperlink 272 2" xfId="36336" hidden="1"/>
    <cellStyle name="Hyperlink 272 2" xfId="40242" hidden="1"/>
    <cellStyle name="Hyperlink 272 2" xfId="42129" hidden="1"/>
    <cellStyle name="Hyperlink 272 2" xfId="43391"/>
    <cellStyle name="Hyperlink 273" xfId="2299" hidden="1"/>
    <cellStyle name="Hyperlink 273" xfId="6872"/>
    <cellStyle name="Hyperlink 273 2" xfId="10243" hidden="1"/>
    <cellStyle name="Hyperlink 273 2" xfId="14149" hidden="1"/>
    <cellStyle name="Hyperlink 273 2" xfId="18132" hidden="1"/>
    <cellStyle name="Hyperlink 273 2" xfId="22039" hidden="1"/>
    <cellStyle name="Hyperlink 273 2" xfId="23927" hidden="1"/>
    <cellStyle name="Hyperlink 273 2" xfId="25189" hidden="1"/>
    <cellStyle name="Hyperlink 273 2" xfId="28404" hidden="1"/>
    <cellStyle name="Hyperlink 273 2" xfId="32310" hidden="1"/>
    <cellStyle name="Hyperlink 273 2" xfId="36290" hidden="1"/>
    <cellStyle name="Hyperlink 273 2" xfId="40196" hidden="1"/>
    <cellStyle name="Hyperlink 273 2" xfId="42083" hidden="1"/>
    <cellStyle name="Hyperlink 273 2" xfId="43345"/>
    <cellStyle name="Hyperlink 274" xfId="2519" hidden="1"/>
    <cellStyle name="Hyperlink 274" xfId="6778"/>
    <cellStyle name="Hyperlink 274 2" xfId="10287" hidden="1"/>
    <cellStyle name="Hyperlink 274 2" xfId="14193" hidden="1"/>
    <cellStyle name="Hyperlink 274 2" xfId="18176" hidden="1"/>
    <cellStyle name="Hyperlink 274 2" xfId="22083" hidden="1"/>
    <cellStyle name="Hyperlink 274 2" xfId="23971" hidden="1"/>
    <cellStyle name="Hyperlink 274 2" xfId="25233" hidden="1"/>
    <cellStyle name="Hyperlink 274 2" xfId="28448" hidden="1"/>
    <cellStyle name="Hyperlink 274 2" xfId="32354" hidden="1"/>
    <cellStyle name="Hyperlink 274 2" xfId="36334" hidden="1"/>
    <cellStyle name="Hyperlink 274 2" xfId="40240" hidden="1"/>
    <cellStyle name="Hyperlink 274 2" xfId="42127" hidden="1"/>
    <cellStyle name="Hyperlink 274 2" xfId="43389"/>
    <cellStyle name="Hyperlink 275" xfId="2517" hidden="1"/>
    <cellStyle name="Hyperlink 275" xfId="6958"/>
    <cellStyle name="Hyperlink 275 2" xfId="10285" hidden="1"/>
    <cellStyle name="Hyperlink 275 2" xfId="14191" hidden="1"/>
    <cellStyle name="Hyperlink 275 2" xfId="18174" hidden="1"/>
    <cellStyle name="Hyperlink 275 2" xfId="22081" hidden="1"/>
    <cellStyle name="Hyperlink 275 2" xfId="23969" hidden="1"/>
    <cellStyle name="Hyperlink 275 2" xfId="25231" hidden="1"/>
    <cellStyle name="Hyperlink 275 2" xfId="28446" hidden="1"/>
    <cellStyle name="Hyperlink 275 2" xfId="32352" hidden="1"/>
    <cellStyle name="Hyperlink 275 2" xfId="36332" hidden="1"/>
    <cellStyle name="Hyperlink 275 2" xfId="40238" hidden="1"/>
    <cellStyle name="Hyperlink 275 2" xfId="42125" hidden="1"/>
    <cellStyle name="Hyperlink 275 2" xfId="43387"/>
    <cellStyle name="Hyperlink 276" xfId="2518" hidden="1"/>
    <cellStyle name="Hyperlink 276" xfId="7620"/>
    <cellStyle name="Hyperlink 276 2" xfId="10286" hidden="1"/>
    <cellStyle name="Hyperlink 276 2" xfId="14192" hidden="1"/>
    <cellStyle name="Hyperlink 276 2" xfId="18175" hidden="1"/>
    <cellStyle name="Hyperlink 276 2" xfId="22082" hidden="1"/>
    <cellStyle name="Hyperlink 276 2" xfId="23970" hidden="1"/>
    <cellStyle name="Hyperlink 276 2" xfId="25232" hidden="1"/>
    <cellStyle name="Hyperlink 276 2" xfId="28447" hidden="1"/>
    <cellStyle name="Hyperlink 276 2" xfId="32353" hidden="1"/>
    <cellStyle name="Hyperlink 276 2" xfId="36333" hidden="1"/>
    <cellStyle name="Hyperlink 276 2" xfId="40239" hidden="1"/>
    <cellStyle name="Hyperlink 276 2" xfId="42126" hidden="1"/>
    <cellStyle name="Hyperlink 276 2" xfId="43388"/>
    <cellStyle name="Hyperlink 277" xfId="2516" hidden="1"/>
    <cellStyle name="Hyperlink 277" xfId="7008"/>
    <cellStyle name="Hyperlink 277 2" xfId="10284" hidden="1"/>
    <cellStyle name="Hyperlink 277 2" xfId="14190" hidden="1"/>
    <cellStyle name="Hyperlink 277 2" xfId="18173" hidden="1"/>
    <cellStyle name="Hyperlink 277 2" xfId="22080" hidden="1"/>
    <cellStyle name="Hyperlink 277 2" xfId="23968" hidden="1"/>
    <cellStyle name="Hyperlink 277 2" xfId="25230" hidden="1"/>
    <cellStyle name="Hyperlink 277 2" xfId="28445" hidden="1"/>
    <cellStyle name="Hyperlink 277 2" xfId="32351" hidden="1"/>
    <cellStyle name="Hyperlink 277 2" xfId="36331" hidden="1"/>
    <cellStyle name="Hyperlink 277 2" xfId="40237" hidden="1"/>
    <cellStyle name="Hyperlink 277 2" xfId="42124" hidden="1"/>
    <cellStyle name="Hyperlink 277 2" xfId="43386"/>
    <cellStyle name="Hyperlink 278" xfId="1462" hidden="1"/>
    <cellStyle name="Hyperlink 278" xfId="7517"/>
    <cellStyle name="Hyperlink 278 2" xfId="10121" hidden="1"/>
    <cellStyle name="Hyperlink 278 2" xfId="14027" hidden="1"/>
    <cellStyle name="Hyperlink 278 2" xfId="18010" hidden="1"/>
    <cellStyle name="Hyperlink 278 2" xfId="21917" hidden="1"/>
    <cellStyle name="Hyperlink 278 2" xfId="23805" hidden="1"/>
    <cellStyle name="Hyperlink 278 2" xfId="25067" hidden="1"/>
    <cellStyle name="Hyperlink 278 2" xfId="28282" hidden="1"/>
    <cellStyle name="Hyperlink 278 2" xfId="32188" hidden="1"/>
    <cellStyle name="Hyperlink 278 2" xfId="36168" hidden="1"/>
    <cellStyle name="Hyperlink 278 2" xfId="40074" hidden="1"/>
    <cellStyle name="Hyperlink 278 2" xfId="41961" hidden="1"/>
    <cellStyle name="Hyperlink 278 2" xfId="43223"/>
    <cellStyle name="Hyperlink 279" xfId="2214" hidden="1"/>
    <cellStyle name="Hyperlink 279" xfId="7016"/>
    <cellStyle name="Hyperlink 279 2" xfId="10218" hidden="1"/>
    <cellStyle name="Hyperlink 279 2" xfId="14124" hidden="1"/>
    <cellStyle name="Hyperlink 279 2" xfId="18107" hidden="1"/>
    <cellStyle name="Hyperlink 279 2" xfId="22014" hidden="1"/>
    <cellStyle name="Hyperlink 279 2" xfId="23902" hidden="1"/>
    <cellStyle name="Hyperlink 279 2" xfId="25164" hidden="1"/>
    <cellStyle name="Hyperlink 279 2" xfId="28379" hidden="1"/>
    <cellStyle name="Hyperlink 279 2" xfId="32285" hidden="1"/>
    <cellStyle name="Hyperlink 279 2" xfId="36265" hidden="1"/>
    <cellStyle name="Hyperlink 279 2" xfId="40171" hidden="1"/>
    <cellStyle name="Hyperlink 279 2" xfId="42058" hidden="1"/>
    <cellStyle name="Hyperlink 279 2" xfId="43320"/>
    <cellStyle name="Hyperlink 28" xfId="465" hidden="1"/>
    <cellStyle name="Hyperlink 28" xfId="808" hidden="1"/>
    <cellStyle name="Hyperlink 28" xfId="1808" hidden="1"/>
    <cellStyle name="Hyperlink 28" xfId="6694" hidden="1"/>
    <cellStyle name="Hyperlink 28" xfId="9739" hidden="1"/>
    <cellStyle name="Hyperlink 28" xfId="10164" hidden="1"/>
    <cellStyle name="Hyperlink 28" xfId="11224" hidden="1"/>
    <cellStyle name="Hyperlink 28" xfId="11867" hidden="1"/>
    <cellStyle name="Hyperlink 28" xfId="12270" hidden="1"/>
    <cellStyle name="Hyperlink 28" xfId="12992" hidden="1"/>
    <cellStyle name="Hyperlink 28" xfId="13645" hidden="1"/>
    <cellStyle name="Hyperlink 28" xfId="14070" hidden="1"/>
    <cellStyle name="Hyperlink 28" xfId="15130" hidden="1"/>
    <cellStyle name="Hyperlink 28" xfId="15791" hidden="1"/>
    <cellStyle name="Hyperlink 28" xfId="16183" hidden="1"/>
    <cellStyle name="Hyperlink 28" xfId="16946" hidden="1"/>
    <cellStyle name="Hyperlink 28" xfId="17628" hidden="1"/>
    <cellStyle name="Hyperlink 28" xfId="18053" hidden="1"/>
    <cellStyle name="Hyperlink 28" xfId="19113" hidden="1"/>
    <cellStyle name="Hyperlink 28" xfId="19757" hidden="1"/>
    <cellStyle name="Hyperlink 28" xfId="20160" hidden="1"/>
    <cellStyle name="Hyperlink 28" xfId="20882" hidden="1"/>
    <cellStyle name="Hyperlink 28" xfId="21535" hidden="1"/>
    <cellStyle name="Hyperlink 28" xfId="21960" hidden="1"/>
    <cellStyle name="Hyperlink 28" xfId="23020" hidden="1"/>
    <cellStyle name="Hyperlink 28" xfId="16662" hidden="1"/>
    <cellStyle name="Hyperlink 28" xfId="16962" hidden="1"/>
    <cellStyle name="Hyperlink 28" xfId="23401" hidden="1"/>
    <cellStyle name="Hyperlink 28" xfId="23795" hidden="1"/>
    <cellStyle name="Hyperlink 28" xfId="23848" hidden="1"/>
    <cellStyle name="Hyperlink 28" xfId="24217" hidden="1"/>
    <cellStyle name="Hyperlink 28" xfId="24601" hidden="1"/>
    <cellStyle name="Hyperlink 28" xfId="24632" hidden="1"/>
    <cellStyle name="Hyperlink 28" xfId="24663" hidden="1"/>
    <cellStyle name="Hyperlink 28" xfId="25057" hidden="1"/>
    <cellStyle name="Hyperlink 28" xfId="25110" hidden="1"/>
    <cellStyle name="Hyperlink 28" xfId="25479" hidden="1"/>
    <cellStyle name="Hyperlink 28" xfId="26134" hidden="1"/>
    <cellStyle name="Hyperlink 28" xfId="26525" hidden="1"/>
    <cellStyle name="Hyperlink 28" xfId="27247" hidden="1"/>
    <cellStyle name="Hyperlink 28" xfId="27900" hidden="1"/>
    <cellStyle name="Hyperlink 28" xfId="28325" hidden="1"/>
    <cellStyle name="Hyperlink 28" xfId="29385" hidden="1"/>
    <cellStyle name="Hyperlink 28" xfId="30028" hidden="1"/>
    <cellStyle name="Hyperlink 28" xfId="30431" hidden="1"/>
    <cellStyle name="Hyperlink 28" xfId="31153" hidden="1"/>
    <cellStyle name="Hyperlink 28" xfId="31806" hidden="1"/>
    <cellStyle name="Hyperlink 28" xfId="32231" hidden="1"/>
    <cellStyle name="Hyperlink 28" xfId="33291" hidden="1"/>
    <cellStyle name="Hyperlink 28" xfId="33949" hidden="1"/>
    <cellStyle name="Hyperlink 28" xfId="34341" hidden="1"/>
    <cellStyle name="Hyperlink 28" xfId="35104" hidden="1"/>
    <cellStyle name="Hyperlink 28" xfId="35786" hidden="1"/>
    <cellStyle name="Hyperlink 28" xfId="36211" hidden="1"/>
    <cellStyle name="Hyperlink 28" xfId="37271" hidden="1"/>
    <cellStyle name="Hyperlink 28" xfId="37914" hidden="1"/>
    <cellStyle name="Hyperlink 28" xfId="38317" hidden="1"/>
    <cellStyle name="Hyperlink 28" xfId="39039" hidden="1"/>
    <cellStyle name="Hyperlink 28" xfId="39692" hidden="1"/>
    <cellStyle name="Hyperlink 28" xfId="40117" hidden="1"/>
    <cellStyle name="Hyperlink 28" xfId="41177" hidden="1"/>
    <cellStyle name="Hyperlink 28" xfId="34820" hidden="1"/>
    <cellStyle name="Hyperlink 28" xfId="35120" hidden="1"/>
    <cellStyle name="Hyperlink 28" xfId="41557" hidden="1"/>
    <cellStyle name="Hyperlink 28" xfId="41951" hidden="1"/>
    <cellStyle name="Hyperlink 28" xfId="42004" hidden="1"/>
    <cellStyle name="Hyperlink 28" xfId="42373" hidden="1"/>
    <cellStyle name="Hyperlink 28" xfId="42757" hidden="1"/>
    <cellStyle name="Hyperlink 28" xfId="42788" hidden="1"/>
    <cellStyle name="Hyperlink 28" xfId="42819" hidden="1"/>
    <cellStyle name="Hyperlink 28" xfId="43213" hidden="1"/>
    <cellStyle name="Hyperlink 28" xfId="43266" hidden="1"/>
    <cellStyle name="Hyperlink 28" xfId="43635"/>
    <cellStyle name="Hyperlink 280" xfId="1521" hidden="1"/>
    <cellStyle name="Hyperlink 280" xfId="7502"/>
    <cellStyle name="Hyperlink 280 2" xfId="10128" hidden="1"/>
    <cellStyle name="Hyperlink 280 2" xfId="14034" hidden="1"/>
    <cellStyle name="Hyperlink 280 2" xfId="18017" hidden="1"/>
    <cellStyle name="Hyperlink 280 2" xfId="21924" hidden="1"/>
    <cellStyle name="Hyperlink 280 2" xfId="23812" hidden="1"/>
    <cellStyle name="Hyperlink 280 2" xfId="25074" hidden="1"/>
    <cellStyle name="Hyperlink 280 2" xfId="28289" hidden="1"/>
    <cellStyle name="Hyperlink 280 2" xfId="32195" hidden="1"/>
    <cellStyle name="Hyperlink 280 2" xfId="36175" hidden="1"/>
    <cellStyle name="Hyperlink 280 2" xfId="40081" hidden="1"/>
    <cellStyle name="Hyperlink 280 2" xfId="41968" hidden="1"/>
    <cellStyle name="Hyperlink 280 2" xfId="43230"/>
    <cellStyle name="Hyperlink 281" xfId="2378" hidden="1"/>
    <cellStyle name="Hyperlink 281" xfId="6713"/>
    <cellStyle name="Hyperlink 281 2" xfId="10256" hidden="1"/>
    <cellStyle name="Hyperlink 281 2" xfId="14162" hidden="1"/>
    <cellStyle name="Hyperlink 281 2" xfId="18145" hidden="1"/>
    <cellStyle name="Hyperlink 281 2" xfId="22052" hidden="1"/>
    <cellStyle name="Hyperlink 281 2" xfId="23940" hidden="1"/>
    <cellStyle name="Hyperlink 281 2" xfId="25202" hidden="1"/>
    <cellStyle name="Hyperlink 281 2" xfId="28417" hidden="1"/>
    <cellStyle name="Hyperlink 281 2" xfId="32323" hidden="1"/>
    <cellStyle name="Hyperlink 281 2" xfId="36303" hidden="1"/>
    <cellStyle name="Hyperlink 281 2" xfId="40209" hidden="1"/>
    <cellStyle name="Hyperlink 281 2" xfId="42096" hidden="1"/>
    <cellStyle name="Hyperlink 281 2" xfId="43358"/>
    <cellStyle name="Hyperlink 282" xfId="2513" hidden="1"/>
    <cellStyle name="Hyperlink 282" xfId="7447"/>
    <cellStyle name="Hyperlink 282 2" xfId="10283" hidden="1"/>
    <cellStyle name="Hyperlink 282 2" xfId="14189" hidden="1"/>
    <cellStyle name="Hyperlink 282 2" xfId="18172" hidden="1"/>
    <cellStyle name="Hyperlink 282 2" xfId="22079" hidden="1"/>
    <cellStyle name="Hyperlink 282 2" xfId="23967" hidden="1"/>
    <cellStyle name="Hyperlink 282 2" xfId="25229" hidden="1"/>
    <cellStyle name="Hyperlink 282 2" xfId="28444" hidden="1"/>
    <cellStyle name="Hyperlink 282 2" xfId="32350" hidden="1"/>
    <cellStyle name="Hyperlink 282 2" xfId="36330" hidden="1"/>
    <cellStyle name="Hyperlink 282 2" xfId="40236" hidden="1"/>
    <cellStyle name="Hyperlink 282 2" xfId="42123" hidden="1"/>
    <cellStyle name="Hyperlink 282 2" xfId="43385"/>
    <cellStyle name="Hyperlink 283" xfId="1649" hidden="1"/>
    <cellStyle name="Hyperlink 283" xfId="7324" hidden="1"/>
    <cellStyle name="Hyperlink 283" xfId="11298" hidden="1"/>
    <cellStyle name="Hyperlink 283" xfId="13066" hidden="1"/>
    <cellStyle name="Hyperlink 283" xfId="15204" hidden="1"/>
    <cellStyle name="Hyperlink 283" xfId="17022" hidden="1"/>
    <cellStyle name="Hyperlink 283" xfId="19187" hidden="1"/>
    <cellStyle name="Hyperlink 283" xfId="20956" hidden="1"/>
    <cellStyle name="Hyperlink 283" xfId="23094" hidden="1"/>
    <cellStyle name="Hyperlink 283" xfId="23475" hidden="1"/>
    <cellStyle name="Hyperlink 283" xfId="24291" hidden="1"/>
    <cellStyle name="Hyperlink 283" xfId="24737" hidden="1"/>
    <cellStyle name="Hyperlink 283" xfId="25553" hidden="1"/>
    <cellStyle name="Hyperlink 283" xfId="27321" hidden="1"/>
    <cellStyle name="Hyperlink 283" xfId="29459" hidden="1"/>
    <cellStyle name="Hyperlink 283" xfId="31227" hidden="1"/>
    <cellStyle name="Hyperlink 283" xfId="33365" hidden="1"/>
    <cellStyle name="Hyperlink 283" xfId="35180" hidden="1"/>
    <cellStyle name="Hyperlink 283" xfId="37345" hidden="1"/>
    <cellStyle name="Hyperlink 283" xfId="39113" hidden="1"/>
    <cellStyle name="Hyperlink 283" xfId="41251" hidden="1"/>
    <cellStyle name="Hyperlink 283" xfId="41631" hidden="1"/>
    <cellStyle name="Hyperlink 283" xfId="42447" hidden="1"/>
    <cellStyle name="Hyperlink 283" xfId="42893" hidden="1"/>
    <cellStyle name="Hyperlink 283" xfId="43709"/>
    <cellStyle name="Hyperlink 284" xfId="1821" hidden="1"/>
    <cellStyle name="Hyperlink 284" xfId="6874" hidden="1"/>
    <cellStyle name="Hyperlink 284" xfId="11241" hidden="1"/>
    <cellStyle name="Hyperlink 284" xfId="13009" hidden="1"/>
    <cellStyle name="Hyperlink 284" xfId="15147" hidden="1"/>
    <cellStyle name="Hyperlink 284" xfId="16964" hidden="1"/>
    <cellStyle name="Hyperlink 284" xfId="19130" hidden="1"/>
    <cellStyle name="Hyperlink 284" xfId="20899" hidden="1"/>
    <cellStyle name="Hyperlink 284" xfId="23037" hidden="1"/>
    <cellStyle name="Hyperlink 284" xfId="23418" hidden="1"/>
    <cellStyle name="Hyperlink 284" xfId="24234" hidden="1"/>
    <cellStyle name="Hyperlink 284" xfId="24680" hidden="1"/>
    <cellStyle name="Hyperlink 284" xfId="25496" hidden="1"/>
    <cellStyle name="Hyperlink 284" xfId="27264" hidden="1"/>
    <cellStyle name="Hyperlink 284" xfId="29402" hidden="1"/>
    <cellStyle name="Hyperlink 284" xfId="31170" hidden="1"/>
    <cellStyle name="Hyperlink 284" xfId="33308" hidden="1"/>
    <cellStyle name="Hyperlink 284" xfId="35122" hidden="1"/>
    <cellStyle name="Hyperlink 284" xfId="37288" hidden="1"/>
    <cellStyle name="Hyperlink 284" xfId="39056" hidden="1"/>
    <cellStyle name="Hyperlink 284" xfId="41194" hidden="1"/>
    <cellStyle name="Hyperlink 284" xfId="41574" hidden="1"/>
    <cellStyle name="Hyperlink 284" xfId="42390" hidden="1"/>
    <cellStyle name="Hyperlink 284" xfId="42836" hidden="1"/>
    <cellStyle name="Hyperlink 284" xfId="43652"/>
    <cellStyle name="Hyperlink 285" xfId="2338" hidden="1"/>
    <cellStyle name="Hyperlink 285" xfId="6795" hidden="1"/>
    <cellStyle name="Hyperlink 285" xfId="11238" hidden="1"/>
    <cellStyle name="Hyperlink 285" xfId="13006" hidden="1"/>
    <cellStyle name="Hyperlink 285" xfId="15144" hidden="1"/>
    <cellStyle name="Hyperlink 285" xfId="16960" hidden="1"/>
    <cellStyle name="Hyperlink 285" xfId="19127" hidden="1"/>
    <cellStyle name="Hyperlink 285" xfId="20896" hidden="1"/>
    <cellStyle name="Hyperlink 285" xfId="23034" hidden="1"/>
    <cellStyle name="Hyperlink 285" xfId="23415" hidden="1"/>
    <cellStyle name="Hyperlink 285" xfId="24231" hidden="1"/>
    <cellStyle name="Hyperlink 285" xfId="24677" hidden="1"/>
    <cellStyle name="Hyperlink 285" xfId="25493" hidden="1"/>
    <cellStyle name="Hyperlink 285" xfId="27261" hidden="1"/>
    <cellStyle name="Hyperlink 285" xfId="29399" hidden="1"/>
    <cellStyle name="Hyperlink 285" xfId="31167" hidden="1"/>
    <cellStyle name="Hyperlink 285" xfId="33305" hidden="1"/>
    <cellStyle name="Hyperlink 285" xfId="35118" hidden="1"/>
    <cellStyle name="Hyperlink 285" xfId="37285" hidden="1"/>
    <cellStyle name="Hyperlink 285" xfId="39053" hidden="1"/>
    <cellStyle name="Hyperlink 285" xfId="41191" hidden="1"/>
    <cellStyle name="Hyperlink 285" xfId="41571" hidden="1"/>
    <cellStyle name="Hyperlink 285" xfId="42387" hidden="1"/>
    <cellStyle name="Hyperlink 285" xfId="42833" hidden="1"/>
    <cellStyle name="Hyperlink 285" xfId="43649"/>
    <cellStyle name="Hyperlink 286" xfId="2045" hidden="1"/>
    <cellStyle name="Hyperlink 286" xfId="6986" hidden="1"/>
    <cellStyle name="Hyperlink 286" xfId="11244" hidden="1"/>
    <cellStyle name="Hyperlink 286" xfId="13012" hidden="1"/>
    <cellStyle name="Hyperlink 286" xfId="15150" hidden="1"/>
    <cellStyle name="Hyperlink 286" xfId="16968" hidden="1"/>
    <cellStyle name="Hyperlink 286" xfId="19133" hidden="1"/>
    <cellStyle name="Hyperlink 286" xfId="20902" hidden="1"/>
    <cellStyle name="Hyperlink 286" xfId="23040" hidden="1"/>
    <cellStyle name="Hyperlink 286" xfId="23421" hidden="1"/>
    <cellStyle name="Hyperlink 286" xfId="24237" hidden="1"/>
    <cellStyle name="Hyperlink 286" xfId="24683" hidden="1"/>
    <cellStyle name="Hyperlink 286" xfId="25499" hidden="1"/>
    <cellStyle name="Hyperlink 286" xfId="27267" hidden="1"/>
    <cellStyle name="Hyperlink 286" xfId="29405" hidden="1"/>
    <cellStyle name="Hyperlink 286" xfId="31173" hidden="1"/>
    <cellStyle name="Hyperlink 286" xfId="33311" hidden="1"/>
    <cellStyle name="Hyperlink 286" xfId="35126" hidden="1"/>
    <cellStyle name="Hyperlink 286" xfId="37291" hidden="1"/>
    <cellStyle name="Hyperlink 286" xfId="39059" hidden="1"/>
    <cellStyle name="Hyperlink 286" xfId="41197" hidden="1"/>
    <cellStyle name="Hyperlink 286" xfId="41577" hidden="1"/>
    <cellStyle name="Hyperlink 286" xfId="42393" hidden="1"/>
    <cellStyle name="Hyperlink 286" xfId="42839" hidden="1"/>
    <cellStyle name="Hyperlink 286" xfId="43655"/>
    <cellStyle name="Hyperlink 287" xfId="2508" hidden="1"/>
    <cellStyle name="Hyperlink 287" xfId="7618" hidden="1"/>
    <cellStyle name="Hyperlink 287" xfId="11345" hidden="1"/>
    <cellStyle name="Hyperlink 287" xfId="13113" hidden="1"/>
    <cellStyle name="Hyperlink 287" xfId="15251" hidden="1"/>
    <cellStyle name="Hyperlink 287" xfId="17070" hidden="1"/>
    <cellStyle name="Hyperlink 287" xfId="19234" hidden="1"/>
    <cellStyle name="Hyperlink 287" xfId="21003" hidden="1"/>
    <cellStyle name="Hyperlink 287" xfId="23141" hidden="1"/>
    <cellStyle name="Hyperlink 287" xfId="23522" hidden="1"/>
    <cellStyle name="Hyperlink 287" xfId="24338" hidden="1"/>
    <cellStyle name="Hyperlink 287" xfId="24784" hidden="1"/>
    <cellStyle name="Hyperlink 287" xfId="25600" hidden="1"/>
    <cellStyle name="Hyperlink 287" xfId="27368" hidden="1"/>
    <cellStyle name="Hyperlink 287" xfId="29506" hidden="1"/>
    <cellStyle name="Hyperlink 287" xfId="31274" hidden="1"/>
    <cellStyle name="Hyperlink 287" xfId="33412" hidden="1"/>
    <cellStyle name="Hyperlink 287" xfId="35228" hidden="1"/>
    <cellStyle name="Hyperlink 287" xfId="37392" hidden="1"/>
    <cellStyle name="Hyperlink 287" xfId="39160" hidden="1"/>
    <cellStyle name="Hyperlink 287" xfId="41298" hidden="1"/>
    <cellStyle name="Hyperlink 287" xfId="41678" hidden="1"/>
    <cellStyle name="Hyperlink 287" xfId="42494" hidden="1"/>
    <cellStyle name="Hyperlink 287" xfId="42940" hidden="1"/>
    <cellStyle name="Hyperlink 287" xfId="43756"/>
    <cellStyle name="Hyperlink 288" xfId="2330" hidden="1"/>
    <cellStyle name="Hyperlink 288" xfId="7199" hidden="1"/>
    <cellStyle name="Hyperlink 288" xfId="11260" hidden="1"/>
    <cellStyle name="Hyperlink 288" xfId="13028" hidden="1"/>
    <cellStyle name="Hyperlink 288" xfId="15166" hidden="1"/>
    <cellStyle name="Hyperlink 288" xfId="16984" hidden="1"/>
    <cellStyle name="Hyperlink 288" xfId="19149" hidden="1"/>
    <cellStyle name="Hyperlink 288" xfId="20918" hidden="1"/>
    <cellStyle name="Hyperlink 288" xfId="23056" hidden="1"/>
    <cellStyle name="Hyperlink 288" xfId="23437" hidden="1"/>
    <cellStyle name="Hyperlink 288" xfId="24253" hidden="1"/>
    <cellStyle name="Hyperlink 288" xfId="24699" hidden="1"/>
    <cellStyle name="Hyperlink 288" xfId="25515" hidden="1"/>
    <cellStyle name="Hyperlink 288" xfId="27283" hidden="1"/>
    <cellStyle name="Hyperlink 288" xfId="29421" hidden="1"/>
    <cellStyle name="Hyperlink 288" xfId="31189" hidden="1"/>
    <cellStyle name="Hyperlink 288" xfId="33327" hidden="1"/>
    <cellStyle name="Hyperlink 288" xfId="35142" hidden="1"/>
    <cellStyle name="Hyperlink 288" xfId="37307" hidden="1"/>
    <cellStyle name="Hyperlink 288" xfId="39075" hidden="1"/>
    <cellStyle name="Hyperlink 288" xfId="41213" hidden="1"/>
    <cellStyle name="Hyperlink 288" xfId="41593" hidden="1"/>
    <cellStyle name="Hyperlink 288" xfId="42409" hidden="1"/>
    <cellStyle name="Hyperlink 288" xfId="42855" hidden="1"/>
    <cellStyle name="Hyperlink 288" xfId="43671"/>
    <cellStyle name="Hyperlink 289" xfId="1535" hidden="1"/>
    <cellStyle name="Hyperlink 289" xfId="7714" hidden="1"/>
    <cellStyle name="Hyperlink 289" xfId="11349" hidden="1"/>
    <cellStyle name="Hyperlink 289" xfId="13117" hidden="1"/>
    <cellStyle name="Hyperlink 289" xfId="15255" hidden="1"/>
    <cellStyle name="Hyperlink 289" xfId="17074" hidden="1"/>
    <cellStyle name="Hyperlink 289" xfId="19238" hidden="1"/>
    <cellStyle name="Hyperlink 289" xfId="21007" hidden="1"/>
    <cellStyle name="Hyperlink 289" xfId="23145" hidden="1"/>
    <cellStyle name="Hyperlink 289" xfId="23526" hidden="1"/>
    <cellStyle name="Hyperlink 289" xfId="24342" hidden="1"/>
    <cellStyle name="Hyperlink 289" xfId="24788" hidden="1"/>
    <cellStyle name="Hyperlink 289" xfId="25604" hidden="1"/>
    <cellStyle name="Hyperlink 289" xfId="27372" hidden="1"/>
    <cellStyle name="Hyperlink 289" xfId="29510" hidden="1"/>
    <cellStyle name="Hyperlink 289" xfId="31278" hidden="1"/>
    <cellStyle name="Hyperlink 289" xfId="33416" hidden="1"/>
    <cellStyle name="Hyperlink 289" xfId="35232" hidden="1"/>
    <cellStyle name="Hyperlink 289" xfId="37396" hidden="1"/>
    <cellStyle name="Hyperlink 289" xfId="39164" hidden="1"/>
    <cellStyle name="Hyperlink 289" xfId="41302" hidden="1"/>
    <cellStyle name="Hyperlink 289" xfId="41682" hidden="1"/>
    <cellStyle name="Hyperlink 289" xfId="42498" hidden="1"/>
    <cellStyle name="Hyperlink 289" xfId="42944" hidden="1"/>
    <cellStyle name="Hyperlink 289" xfId="43760"/>
    <cellStyle name="Hyperlink 29" xfId="467" hidden="1"/>
    <cellStyle name="Hyperlink 29" xfId="810" hidden="1"/>
    <cellStyle name="Hyperlink 29" xfId="1810" hidden="1"/>
    <cellStyle name="Hyperlink 29" xfId="6696" hidden="1"/>
    <cellStyle name="Hyperlink 29" xfId="9740" hidden="1"/>
    <cellStyle name="Hyperlink 29" xfId="10165" hidden="1"/>
    <cellStyle name="Hyperlink 29" xfId="11225" hidden="1"/>
    <cellStyle name="Hyperlink 29" xfId="11868" hidden="1"/>
    <cellStyle name="Hyperlink 29" xfId="12271" hidden="1"/>
    <cellStyle name="Hyperlink 29" xfId="12993" hidden="1"/>
    <cellStyle name="Hyperlink 29" xfId="13646" hidden="1"/>
    <cellStyle name="Hyperlink 29" xfId="14071" hidden="1"/>
    <cellStyle name="Hyperlink 29" xfId="15131" hidden="1"/>
    <cellStyle name="Hyperlink 29" xfId="15792" hidden="1"/>
    <cellStyle name="Hyperlink 29" xfId="16184" hidden="1"/>
    <cellStyle name="Hyperlink 29" xfId="16947" hidden="1"/>
    <cellStyle name="Hyperlink 29" xfId="17629" hidden="1"/>
    <cellStyle name="Hyperlink 29" xfId="18054" hidden="1"/>
    <cellStyle name="Hyperlink 29" xfId="19114" hidden="1"/>
    <cellStyle name="Hyperlink 29" xfId="19758" hidden="1"/>
    <cellStyle name="Hyperlink 29" xfId="20161" hidden="1"/>
    <cellStyle name="Hyperlink 29" xfId="20883" hidden="1"/>
    <cellStyle name="Hyperlink 29" xfId="21536" hidden="1"/>
    <cellStyle name="Hyperlink 29" xfId="21961" hidden="1"/>
    <cellStyle name="Hyperlink 29" xfId="23021" hidden="1"/>
    <cellStyle name="Hyperlink 29" xfId="16192" hidden="1"/>
    <cellStyle name="Hyperlink 29" xfId="16190" hidden="1"/>
    <cellStyle name="Hyperlink 29" xfId="23402" hidden="1"/>
    <cellStyle name="Hyperlink 29" xfId="23796" hidden="1"/>
    <cellStyle name="Hyperlink 29" xfId="23849" hidden="1"/>
    <cellStyle name="Hyperlink 29" xfId="24218" hidden="1"/>
    <cellStyle name="Hyperlink 29" xfId="24602" hidden="1"/>
    <cellStyle name="Hyperlink 29" xfId="24633" hidden="1"/>
    <cellStyle name="Hyperlink 29" xfId="24664" hidden="1"/>
    <cellStyle name="Hyperlink 29" xfId="25058" hidden="1"/>
    <cellStyle name="Hyperlink 29" xfId="25111" hidden="1"/>
    <cellStyle name="Hyperlink 29" xfId="25480" hidden="1"/>
    <cellStyle name="Hyperlink 29" xfId="26135" hidden="1"/>
    <cellStyle name="Hyperlink 29" xfId="26526" hidden="1"/>
    <cellStyle name="Hyperlink 29" xfId="27248" hidden="1"/>
    <cellStyle name="Hyperlink 29" xfId="27901" hidden="1"/>
    <cellStyle name="Hyperlink 29" xfId="28326" hidden="1"/>
    <cellStyle name="Hyperlink 29" xfId="29386" hidden="1"/>
    <cellStyle name="Hyperlink 29" xfId="30029" hidden="1"/>
    <cellStyle name="Hyperlink 29" xfId="30432" hidden="1"/>
    <cellStyle name="Hyperlink 29" xfId="31154" hidden="1"/>
    <cellStyle name="Hyperlink 29" xfId="31807" hidden="1"/>
    <cellStyle name="Hyperlink 29" xfId="32232" hidden="1"/>
    <cellStyle name="Hyperlink 29" xfId="33292" hidden="1"/>
    <cellStyle name="Hyperlink 29" xfId="33950" hidden="1"/>
    <cellStyle name="Hyperlink 29" xfId="34342" hidden="1"/>
    <cellStyle name="Hyperlink 29" xfId="35105" hidden="1"/>
    <cellStyle name="Hyperlink 29" xfId="35787" hidden="1"/>
    <cellStyle name="Hyperlink 29" xfId="36212" hidden="1"/>
    <cellStyle name="Hyperlink 29" xfId="37272" hidden="1"/>
    <cellStyle name="Hyperlink 29" xfId="37915" hidden="1"/>
    <cellStyle name="Hyperlink 29" xfId="38318" hidden="1"/>
    <cellStyle name="Hyperlink 29" xfId="39040" hidden="1"/>
    <cellStyle name="Hyperlink 29" xfId="39693" hidden="1"/>
    <cellStyle name="Hyperlink 29" xfId="40118" hidden="1"/>
    <cellStyle name="Hyperlink 29" xfId="41178" hidden="1"/>
    <cellStyle name="Hyperlink 29" xfId="34350" hidden="1"/>
    <cellStyle name="Hyperlink 29" xfId="34348" hidden="1"/>
    <cellStyle name="Hyperlink 29" xfId="41558" hidden="1"/>
    <cellStyle name="Hyperlink 29" xfId="41952" hidden="1"/>
    <cellStyle name="Hyperlink 29" xfId="42005" hidden="1"/>
    <cellStyle name="Hyperlink 29" xfId="42374" hidden="1"/>
    <cellStyle name="Hyperlink 29" xfId="42758" hidden="1"/>
    <cellStyle name="Hyperlink 29" xfId="42789" hidden="1"/>
    <cellStyle name="Hyperlink 29" xfId="42820" hidden="1"/>
    <cellStyle name="Hyperlink 29" xfId="43214" hidden="1"/>
    <cellStyle name="Hyperlink 29" xfId="43267" hidden="1"/>
    <cellStyle name="Hyperlink 29" xfId="43636"/>
    <cellStyle name="Hyperlink 290" xfId="2356" hidden="1"/>
    <cellStyle name="Hyperlink 290" xfId="7716" hidden="1"/>
    <cellStyle name="Hyperlink 290" xfId="11350" hidden="1"/>
    <cellStyle name="Hyperlink 290" xfId="13118" hidden="1"/>
    <cellStyle name="Hyperlink 290" xfId="15256" hidden="1"/>
    <cellStyle name="Hyperlink 290" xfId="17075" hidden="1"/>
    <cellStyle name="Hyperlink 290" xfId="19239" hidden="1"/>
    <cellStyle name="Hyperlink 290" xfId="21008" hidden="1"/>
    <cellStyle name="Hyperlink 290" xfId="23146" hidden="1"/>
    <cellStyle name="Hyperlink 290" xfId="23527" hidden="1"/>
    <cellStyle name="Hyperlink 290" xfId="24343" hidden="1"/>
    <cellStyle name="Hyperlink 290" xfId="24789" hidden="1"/>
    <cellStyle name="Hyperlink 290" xfId="25605" hidden="1"/>
    <cellStyle name="Hyperlink 290" xfId="27373" hidden="1"/>
    <cellStyle name="Hyperlink 290" xfId="29511" hidden="1"/>
    <cellStyle name="Hyperlink 290" xfId="31279" hidden="1"/>
    <cellStyle name="Hyperlink 290" xfId="33417" hidden="1"/>
    <cellStyle name="Hyperlink 290" xfId="35233" hidden="1"/>
    <cellStyle name="Hyperlink 290" xfId="37397" hidden="1"/>
    <cellStyle name="Hyperlink 290" xfId="39165" hidden="1"/>
    <cellStyle name="Hyperlink 290" xfId="41303" hidden="1"/>
    <cellStyle name="Hyperlink 290" xfId="41683" hidden="1"/>
    <cellStyle name="Hyperlink 290" xfId="42499" hidden="1"/>
    <cellStyle name="Hyperlink 290" xfId="42945" hidden="1"/>
    <cellStyle name="Hyperlink 290" xfId="43761"/>
    <cellStyle name="Hyperlink 291" xfId="1899" hidden="1"/>
    <cellStyle name="Hyperlink 291" xfId="7718" hidden="1"/>
    <cellStyle name="Hyperlink 291" xfId="11351" hidden="1"/>
    <cellStyle name="Hyperlink 291" xfId="13119" hidden="1"/>
    <cellStyle name="Hyperlink 291" xfId="15257" hidden="1"/>
    <cellStyle name="Hyperlink 291" xfId="17076" hidden="1"/>
    <cellStyle name="Hyperlink 291" xfId="19240" hidden="1"/>
    <cellStyle name="Hyperlink 291" xfId="21009" hidden="1"/>
    <cellStyle name="Hyperlink 291" xfId="23147" hidden="1"/>
    <cellStyle name="Hyperlink 291" xfId="23528" hidden="1"/>
    <cellStyle name="Hyperlink 291" xfId="24344" hidden="1"/>
    <cellStyle name="Hyperlink 291" xfId="24790" hidden="1"/>
    <cellStyle name="Hyperlink 291" xfId="25606" hidden="1"/>
    <cellStyle name="Hyperlink 291" xfId="27374" hidden="1"/>
    <cellStyle name="Hyperlink 291" xfId="29512" hidden="1"/>
    <cellStyle name="Hyperlink 291" xfId="31280" hidden="1"/>
    <cellStyle name="Hyperlink 291" xfId="33418" hidden="1"/>
    <cellStyle name="Hyperlink 291" xfId="35234" hidden="1"/>
    <cellStyle name="Hyperlink 291" xfId="37398" hidden="1"/>
    <cellStyle name="Hyperlink 291" xfId="39166" hidden="1"/>
    <cellStyle name="Hyperlink 291" xfId="41304" hidden="1"/>
    <cellStyle name="Hyperlink 291" xfId="41684" hidden="1"/>
    <cellStyle name="Hyperlink 291" xfId="42500" hidden="1"/>
    <cellStyle name="Hyperlink 291" xfId="42946" hidden="1"/>
    <cellStyle name="Hyperlink 291" xfId="43762"/>
    <cellStyle name="Hyperlink 292" xfId="2361" hidden="1"/>
    <cellStyle name="Hyperlink 292" xfId="7720" hidden="1"/>
    <cellStyle name="Hyperlink 292" xfId="11352" hidden="1"/>
    <cellStyle name="Hyperlink 292" xfId="13120" hidden="1"/>
    <cellStyle name="Hyperlink 292" xfId="15258" hidden="1"/>
    <cellStyle name="Hyperlink 292" xfId="17077" hidden="1"/>
    <cellStyle name="Hyperlink 292" xfId="19241" hidden="1"/>
    <cellStyle name="Hyperlink 292" xfId="21010" hidden="1"/>
    <cellStyle name="Hyperlink 292" xfId="23148" hidden="1"/>
    <cellStyle name="Hyperlink 292" xfId="23529" hidden="1"/>
    <cellStyle name="Hyperlink 292" xfId="24345" hidden="1"/>
    <cellStyle name="Hyperlink 292" xfId="24791" hidden="1"/>
    <cellStyle name="Hyperlink 292" xfId="25607" hidden="1"/>
    <cellStyle name="Hyperlink 292" xfId="27375" hidden="1"/>
    <cellStyle name="Hyperlink 292" xfId="29513" hidden="1"/>
    <cellStyle name="Hyperlink 292" xfId="31281" hidden="1"/>
    <cellStyle name="Hyperlink 292" xfId="33419" hidden="1"/>
    <cellStyle name="Hyperlink 292" xfId="35235" hidden="1"/>
    <cellStyle name="Hyperlink 292" xfId="37399" hidden="1"/>
    <cellStyle name="Hyperlink 292" xfId="39167" hidden="1"/>
    <cellStyle name="Hyperlink 292" xfId="41305" hidden="1"/>
    <cellStyle name="Hyperlink 292" xfId="41685" hidden="1"/>
    <cellStyle name="Hyperlink 292" xfId="42501" hidden="1"/>
    <cellStyle name="Hyperlink 292" xfId="42947" hidden="1"/>
    <cellStyle name="Hyperlink 292" xfId="43763"/>
    <cellStyle name="Hyperlink 293" xfId="1699" hidden="1"/>
    <cellStyle name="Hyperlink 293" xfId="7722" hidden="1"/>
    <cellStyle name="Hyperlink 293" xfId="11353" hidden="1"/>
    <cellStyle name="Hyperlink 293" xfId="13121" hidden="1"/>
    <cellStyle name="Hyperlink 293" xfId="15259" hidden="1"/>
    <cellStyle name="Hyperlink 293" xfId="17078" hidden="1"/>
    <cellStyle name="Hyperlink 293" xfId="19242" hidden="1"/>
    <cellStyle name="Hyperlink 293" xfId="21011" hidden="1"/>
    <cellStyle name="Hyperlink 293" xfId="23149" hidden="1"/>
    <cellStyle name="Hyperlink 293" xfId="23530" hidden="1"/>
    <cellStyle name="Hyperlink 293" xfId="24346" hidden="1"/>
    <cellStyle name="Hyperlink 293" xfId="24792" hidden="1"/>
    <cellStyle name="Hyperlink 293" xfId="25608" hidden="1"/>
    <cellStyle name="Hyperlink 293" xfId="27376" hidden="1"/>
    <cellStyle name="Hyperlink 293" xfId="29514" hidden="1"/>
    <cellStyle name="Hyperlink 293" xfId="31282" hidden="1"/>
    <cellStyle name="Hyperlink 293" xfId="33420" hidden="1"/>
    <cellStyle name="Hyperlink 293" xfId="35236" hidden="1"/>
    <cellStyle name="Hyperlink 293" xfId="37400" hidden="1"/>
    <cellStyle name="Hyperlink 293" xfId="39168" hidden="1"/>
    <cellStyle name="Hyperlink 293" xfId="41306" hidden="1"/>
    <cellStyle name="Hyperlink 293" xfId="41686" hidden="1"/>
    <cellStyle name="Hyperlink 293" xfId="42502" hidden="1"/>
    <cellStyle name="Hyperlink 293" xfId="42948" hidden="1"/>
    <cellStyle name="Hyperlink 293" xfId="43764"/>
    <cellStyle name="Hyperlink 294" xfId="2504" hidden="1"/>
    <cellStyle name="Hyperlink 294" xfId="7724" hidden="1"/>
    <cellStyle name="Hyperlink 294" xfId="11354" hidden="1"/>
    <cellStyle name="Hyperlink 294" xfId="13122" hidden="1"/>
    <cellStyle name="Hyperlink 294" xfId="15260" hidden="1"/>
    <cellStyle name="Hyperlink 294" xfId="17079" hidden="1"/>
    <cellStyle name="Hyperlink 294" xfId="19243" hidden="1"/>
    <cellStyle name="Hyperlink 294" xfId="21012" hidden="1"/>
    <cellStyle name="Hyperlink 294" xfId="23150" hidden="1"/>
    <cellStyle name="Hyperlink 294" xfId="23531" hidden="1"/>
    <cellStyle name="Hyperlink 294" xfId="24347" hidden="1"/>
    <cellStyle name="Hyperlink 294" xfId="24793" hidden="1"/>
    <cellStyle name="Hyperlink 294" xfId="25609" hidden="1"/>
    <cellStyle name="Hyperlink 294" xfId="27377" hidden="1"/>
    <cellStyle name="Hyperlink 294" xfId="29515" hidden="1"/>
    <cellStyle name="Hyperlink 294" xfId="31283" hidden="1"/>
    <cellStyle name="Hyperlink 294" xfId="33421" hidden="1"/>
    <cellStyle name="Hyperlink 294" xfId="35237" hidden="1"/>
    <cellStyle name="Hyperlink 294" xfId="37401" hidden="1"/>
    <cellStyle name="Hyperlink 294" xfId="39169" hidden="1"/>
    <cellStyle name="Hyperlink 294" xfId="41307" hidden="1"/>
    <cellStyle name="Hyperlink 294" xfId="41687" hidden="1"/>
    <cellStyle name="Hyperlink 294" xfId="42503" hidden="1"/>
    <cellStyle name="Hyperlink 294" xfId="42949" hidden="1"/>
    <cellStyle name="Hyperlink 294" xfId="43765"/>
    <cellStyle name="Hyperlink 295" xfId="2371" hidden="1"/>
    <cellStyle name="Hyperlink 295" xfId="7726" hidden="1"/>
    <cellStyle name="Hyperlink 295" xfId="11355" hidden="1"/>
    <cellStyle name="Hyperlink 295" xfId="13123" hidden="1"/>
    <cellStyle name="Hyperlink 295" xfId="15261" hidden="1"/>
    <cellStyle name="Hyperlink 295" xfId="17080" hidden="1"/>
    <cellStyle name="Hyperlink 295" xfId="19244" hidden="1"/>
    <cellStyle name="Hyperlink 295" xfId="21013" hidden="1"/>
    <cellStyle name="Hyperlink 295" xfId="23151" hidden="1"/>
    <cellStyle name="Hyperlink 295" xfId="23532" hidden="1"/>
    <cellStyle name="Hyperlink 295" xfId="24348" hidden="1"/>
    <cellStyle name="Hyperlink 295" xfId="24794" hidden="1"/>
    <cellStyle name="Hyperlink 295" xfId="25610" hidden="1"/>
    <cellStyle name="Hyperlink 295" xfId="27378" hidden="1"/>
    <cellStyle name="Hyperlink 295" xfId="29516" hidden="1"/>
    <cellStyle name="Hyperlink 295" xfId="31284" hidden="1"/>
    <cellStyle name="Hyperlink 295" xfId="33422" hidden="1"/>
    <cellStyle name="Hyperlink 295" xfId="35238" hidden="1"/>
    <cellStyle name="Hyperlink 295" xfId="37402" hidden="1"/>
    <cellStyle name="Hyperlink 295" xfId="39170" hidden="1"/>
    <cellStyle name="Hyperlink 295" xfId="41308" hidden="1"/>
    <cellStyle name="Hyperlink 295" xfId="41688" hidden="1"/>
    <cellStyle name="Hyperlink 295" xfId="42504" hidden="1"/>
    <cellStyle name="Hyperlink 295" xfId="42950" hidden="1"/>
    <cellStyle name="Hyperlink 295" xfId="43766"/>
    <cellStyle name="Hyperlink 296" xfId="2409" hidden="1"/>
    <cellStyle name="Hyperlink 296" xfId="7728" hidden="1"/>
    <cellStyle name="Hyperlink 296" xfId="11356" hidden="1"/>
    <cellStyle name="Hyperlink 296" xfId="13124" hidden="1"/>
    <cellStyle name="Hyperlink 296" xfId="15262" hidden="1"/>
    <cellStyle name="Hyperlink 296" xfId="17081" hidden="1"/>
    <cellStyle name="Hyperlink 296" xfId="19245" hidden="1"/>
    <cellStyle name="Hyperlink 296" xfId="21014" hidden="1"/>
    <cellStyle name="Hyperlink 296" xfId="23152" hidden="1"/>
    <cellStyle name="Hyperlink 296" xfId="23533" hidden="1"/>
    <cellStyle name="Hyperlink 296" xfId="24349" hidden="1"/>
    <cellStyle name="Hyperlink 296" xfId="24795" hidden="1"/>
    <cellStyle name="Hyperlink 296" xfId="25611" hidden="1"/>
    <cellStyle name="Hyperlink 296" xfId="27379" hidden="1"/>
    <cellStyle name="Hyperlink 296" xfId="29517" hidden="1"/>
    <cellStyle name="Hyperlink 296" xfId="31285" hidden="1"/>
    <cellStyle name="Hyperlink 296" xfId="33423" hidden="1"/>
    <cellStyle name="Hyperlink 296" xfId="35239" hidden="1"/>
    <cellStyle name="Hyperlink 296" xfId="37403" hidden="1"/>
    <cellStyle name="Hyperlink 296" xfId="39171" hidden="1"/>
    <cellStyle name="Hyperlink 296" xfId="41309" hidden="1"/>
    <cellStyle name="Hyperlink 296" xfId="41689" hidden="1"/>
    <cellStyle name="Hyperlink 296" xfId="42505" hidden="1"/>
    <cellStyle name="Hyperlink 296" xfId="42951" hidden="1"/>
    <cellStyle name="Hyperlink 296" xfId="43767"/>
    <cellStyle name="Hyperlink 297" xfId="2372" hidden="1"/>
    <cellStyle name="Hyperlink 297" xfId="7730" hidden="1"/>
    <cellStyle name="Hyperlink 297" xfId="11357" hidden="1"/>
    <cellStyle name="Hyperlink 297" xfId="13125" hidden="1"/>
    <cellStyle name="Hyperlink 297" xfId="15263" hidden="1"/>
    <cellStyle name="Hyperlink 297" xfId="17082" hidden="1"/>
    <cellStyle name="Hyperlink 297" xfId="19246" hidden="1"/>
    <cellStyle name="Hyperlink 297" xfId="21015" hidden="1"/>
    <cellStyle name="Hyperlink 297" xfId="23153" hidden="1"/>
    <cellStyle name="Hyperlink 297" xfId="23534" hidden="1"/>
    <cellStyle name="Hyperlink 297" xfId="24350" hidden="1"/>
    <cellStyle name="Hyperlink 297" xfId="24796" hidden="1"/>
    <cellStyle name="Hyperlink 297" xfId="25612" hidden="1"/>
    <cellStyle name="Hyperlink 297" xfId="27380" hidden="1"/>
    <cellStyle name="Hyperlink 297" xfId="29518" hidden="1"/>
    <cellStyle name="Hyperlink 297" xfId="31286" hidden="1"/>
    <cellStyle name="Hyperlink 297" xfId="33424" hidden="1"/>
    <cellStyle name="Hyperlink 297" xfId="35240" hidden="1"/>
    <cellStyle name="Hyperlink 297" xfId="37404" hidden="1"/>
    <cellStyle name="Hyperlink 297" xfId="39172" hidden="1"/>
    <cellStyle name="Hyperlink 297" xfId="41310" hidden="1"/>
    <cellStyle name="Hyperlink 297" xfId="41690" hidden="1"/>
    <cellStyle name="Hyperlink 297" xfId="42506" hidden="1"/>
    <cellStyle name="Hyperlink 297" xfId="42952" hidden="1"/>
    <cellStyle name="Hyperlink 297" xfId="43768"/>
    <cellStyle name="Hyperlink 298" xfId="2396" hidden="1"/>
    <cellStyle name="Hyperlink 298" xfId="7732" hidden="1"/>
    <cellStyle name="Hyperlink 298" xfId="11358" hidden="1"/>
    <cellStyle name="Hyperlink 298" xfId="13126" hidden="1"/>
    <cellStyle name="Hyperlink 298" xfId="15264" hidden="1"/>
    <cellStyle name="Hyperlink 298" xfId="17083" hidden="1"/>
    <cellStyle name="Hyperlink 298" xfId="19247" hidden="1"/>
    <cellStyle name="Hyperlink 298" xfId="21016" hidden="1"/>
    <cellStyle name="Hyperlink 298" xfId="23154" hidden="1"/>
    <cellStyle name="Hyperlink 298" xfId="23535" hidden="1"/>
    <cellStyle name="Hyperlink 298" xfId="24351" hidden="1"/>
    <cellStyle name="Hyperlink 298" xfId="24797" hidden="1"/>
    <cellStyle name="Hyperlink 298" xfId="25613" hidden="1"/>
    <cellStyle name="Hyperlink 298" xfId="27381" hidden="1"/>
    <cellStyle name="Hyperlink 298" xfId="29519" hidden="1"/>
    <cellStyle name="Hyperlink 298" xfId="31287" hidden="1"/>
    <cellStyle name="Hyperlink 298" xfId="33425" hidden="1"/>
    <cellStyle name="Hyperlink 298" xfId="35241" hidden="1"/>
    <cellStyle name="Hyperlink 298" xfId="37405" hidden="1"/>
    <cellStyle name="Hyperlink 298" xfId="39173" hidden="1"/>
    <cellStyle name="Hyperlink 298" xfId="41311" hidden="1"/>
    <cellStyle name="Hyperlink 298" xfId="41691" hidden="1"/>
    <cellStyle name="Hyperlink 298" xfId="42507" hidden="1"/>
    <cellStyle name="Hyperlink 298" xfId="42953" hidden="1"/>
    <cellStyle name="Hyperlink 298" xfId="43769"/>
    <cellStyle name="Hyperlink 299" xfId="2381" hidden="1"/>
    <cellStyle name="Hyperlink 299" xfId="7734" hidden="1"/>
    <cellStyle name="Hyperlink 299" xfId="11359" hidden="1"/>
    <cellStyle name="Hyperlink 299" xfId="13127" hidden="1"/>
    <cellStyle name="Hyperlink 299" xfId="15265" hidden="1"/>
    <cellStyle name="Hyperlink 299" xfId="17084" hidden="1"/>
    <cellStyle name="Hyperlink 299" xfId="19248" hidden="1"/>
    <cellStyle name="Hyperlink 299" xfId="21017" hidden="1"/>
    <cellStyle name="Hyperlink 299" xfId="23155" hidden="1"/>
    <cellStyle name="Hyperlink 299" xfId="23536" hidden="1"/>
    <cellStyle name="Hyperlink 299" xfId="24352" hidden="1"/>
    <cellStyle name="Hyperlink 299" xfId="24798" hidden="1"/>
    <cellStyle name="Hyperlink 299" xfId="25614" hidden="1"/>
    <cellStyle name="Hyperlink 299" xfId="27382" hidden="1"/>
    <cellStyle name="Hyperlink 299" xfId="29520" hidden="1"/>
    <cellStyle name="Hyperlink 299" xfId="31288" hidden="1"/>
    <cellStyle name="Hyperlink 299" xfId="33426" hidden="1"/>
    <cellStyle name="Hyperlink 299" xfId="35242" hidden="1"/>
    <cellStyle name="Hyperlink 299" xfId="37406" hidden="1"/>
    <cellStyle name="Hyperlink 299" xfId="39174" hidden="1"/>
    <cellStyle name="Hyperlink 299" xfId="41312" hidden="1"/>
    <cellStyle name="Hyperlink 299" xfId="41692" hidden="1"/>
    <cellStyle name="Hyperlink 299" xfId="42508" hidden="1"/>
    <cellStyle name="Hyperlink 299" xfId="42954" hidden="1"/>
    <cellStyle name="Hyperlink 299" xfId="43770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4807"/>
    <cellStyle name="Hyperlink 3 2" xfId="9479" hidden="1"/>
    <cellStyle name="Hyperlink 3 2" xfId="13385" hidden="1"/>
    <cellStyle name="Hyperlink 3 2" xfId="17368" hidden="1"/>
    <cellStyle name="Hyperlink 3 2" xfId="21275" hidden="1"/>
    <cellStyle name="Hyperlink 3 2" xfId="23753" hidden="1"/>
    <cellStyle name="Hyperlink 3 2" xfId="25015" hidden="1"/>
    <cellStyle name="Hyperlink 3 2" xfId="27640" hidden="1"/>
    <cellStyle name="Hyperlink 3 2" xfId="31546" hidden="1"/>
    <cellStyle name="Hyperlink 3 2" xfId="35526" hidden="1"/>
    <cellStyle name="Hyperlink 3 2" xfId="39432" hidden="1"/>
    <cellStyle name="Hyperlink 3 2" xfId="41909" hidden="1"/>
    <cellStyle name="Hyperlink 3 2" xfId="43171"/>
    <cellStyle name="Hyperlink 3 3" xfId="9483" hidden="1"/>
    <cellStyle name="Hyperlink 3 3" xfId="13389" hidden="1"/>
    <cellStyle name="Hyperlink 3 3" xfId="17372" hidden="1"/>
    <cellStyle name="Hyperlink 3 3" xfId="21279" hidden="1"/>
    <cellStyle name="Hyperlink 3 3" xfId="23755" hidden="1"/>
    <cellStyle name="Hyperlink 3 3" xfId="25017" hidden="1"/>
    <cellStyle name="Hyperlink 3 3" xfId="27644" hidden="1"/>
    <cellStyle name="Hyperlink 3 3" xfId="31550" hidden="1"/>
    <cellStyle name="Hyperlink 3 3" xfId="35530" hidden="1"/>
    <cellStyle name="Hyperlink 3 3" xfId="39436" hidden="1"/>
    <cellStyle name="Hyperlink 3 3" xfId="41911" hidden="1"/>
    <cellStyle name="Hyperlink 3 3" xfId="43173"/>
    <cellStyle name="Hyperlink 3 4" xfId="9528" hidden="1"/>
    <cellStyle name="Hyperlink 3 4" xfId="13434" hidden="1"/>
    <cellStyle name="Hyperlink 3 4" xfId="17417" hidden="1"/>
    <cellStyle name="Hyperlink 3 4" xfId="21324" hidden="1"/>
    <cellStyle name="Hyperlink 3 4" xfId="23760" hidden="1"/>
    <cellStyle name="Hyperlink 3 4" xfId="25022" hidden="1"/>
    <cellStyle name="Hyperlink 3 4" xfId="27689" hidden="1"/>
    <cellStyle name="Hyperlink 3 4" xfId="31595" hidden="1"/>
    <cellStyle name="Hyperlink 3 4" xfId="35575" hidden="1"/>
    <cellStyle name="Hyperlink 3 4" xfId="39481" hidden="1"/>
    <cellStyle name="Hyperlink 3 4" xfId="41916" hidden="1"/>
    <cellStyle name="Hyperlink 3 4" xfId="43178"/>
    <cellStyle name="Hyperlink 3 5" xfId="9700" hidden="1"/>
    <cellStyle name="Hyperlink 3 5" xfId="13606" hidden="1"/>
    <cellStyle name="Hyperlink 3 5" xfId="17589" hidden="1"/>
    <cellStyle name="Hyperlink 3 5" xfId="21496" hidden="1"/>
    <cellStyle name="Hyperlink 3 5" xfId="23765" hidden="1"/>
    <cellStyle name="Hyperlink 3 5" xfId="25027" hidden="1"/>
    <cellStyle name="Hyperlink 3 5" xfId="27861" hidden="1"/>
    <cellStyle name="Hyperlink 3 5" xfId="31767" hidden="1"/>
    <cellStyle name="Hyperlink 3 5" xfId="35747" hidden="1"/>
    <cellStyle name="Hyperlink 3 5" xfId="39653" hidden="1"/>
    <cellStyle name="Hyperlink 3 5" xfId="41921" hidden="1"/>
    <cellStyle name="Hyperlink 3 5" xfId="43183"/>
    <cellStyle name="Hyperlink 3 6" xfId="9714" hidden="1"/>
    <cellStyle name="Hyperlink 3 6" xfId="13620" hidden="1"/>
    <cellStyle name="Hyperlink 3 6" xfId="17603" hidden="1"/>
    <cellStyle name="Hyperlink 3 6" xfId="21510" hidden="1"/>
    <cellStyle name="Hyperlink 3 6" xfId="23770" hidden="1"/>
    <cellStyle name="Hyperlink 3 6" xfId="25032" hidden="1"/>
    <cellStyle name="Hyperlink 3 6" xfId="27875" hidden="1"/>
    <cellStyle name="Hyperlink 3 6" xfId="31781" hidden="1"/>
    <cellStyle name="Hyperlink 3 6" xfId="35761" hidden="1"/>
    <cellStyle name="Hyperlink 3 6" xfId="39667" hidden="1"/>
    <cellStyle name="Hyperlink 3 6" xfId="41926" hidden="1"/>
    <cellStyle name="Hyperlink 3 6" xfId="43188"/>
    <cellStyle name="Hyperlink 30" xfId="469" hidden="1"/>
    <cellStyle name="Hyperlink 30" xfId="812" hidden="1"/>
    <cellStyle name="Hyperlink 30" xfId="1812" hidden="1"/>
    <cellStyle name="Hyperlink 30" xfId="6698" hidden="1"/>
    <cellStyle name="Hyperlink 30" xfId="9741" hidden="1"/>
    <cellStyle name="Hyperlink 30" xfId="10166" hidden="1"/>
    <cellStyle name="Hyperlink 30" xfId="11226" hidden="1"/>
    <cellStyle name="Hyperlink 30" xfId="11869" hidden="1"/>
    <cellStyle name="Hyperlink 30" xfId="12272" hidden="1"/>
    <cellStyle name="Hyperlink 30" xfId="12994" hidden="1"/>
    <cellStyle name="Hyperlink 30" xfId="13647" hidden="1"/>
    <cellStyle name="Hyperlink 30" xfId="14072" hidden="1"/>
    <cellStyle name="Hyperlink 30" xfId="15132" hidden="1"/>
    <cellStyle name="Hyperlink 30" xfId="15793" hidden="1"/>
    <cellStyle name="Hyperlink 30" xfId="16185" hidden="1"/>
    <cellStyle name="Hyperlink 30" xfId="16948" hidden="1"/>
    <cellStyle name="Hyperlink 30" xfId="17630" hidden="1"/>
    <cellStyle name="Hyperlink 30" xfId="18055" hidden="1"/>
    <cellStyle name="Hyperlink 30" xfId="19115" hidden="1"/>
    <cellStyle name="Hyperlink 30" xfId="19759" hidden="1"/>
    <cellStyle name="Hyperlink 30" xfId="20162" hidden="1"/>
    <cellStyle name="Hyperlink 30" xfId="20884" hidden="1"/>
    <cellStyle name="Hyperlink 30" xfId="21537" hidden="1"/>
    <cellStyle name="Hyperlink 30" xfId="21962" hidden="1"/>
    <cellStyle name="Hyperlink 30" xfId="23022" hidden="1"/>
    <cellStyle name="Hyperlink 30" xfId="16921" hidden="1"/>
    <cellStyle name="Hyperlink 30" xfId="17163" hidden="1"/>
    <cellStyle name="Hyperlink 30" xfId="23403" hidden="1"/>
    <cellStyle name="Hyperlink 30" xfId="23797" hidden="1"/>
    <cellStyle name="Hyperlink 30" xfId="23850" hidden="1"/>
    <cellStyle name="Hyperlink 30" xfId="24219" hidden="1"/>
    <cellStyle name="Hyperlink 30" xfId="24603" hidden="1"/>
    <cellStyle name="Hyperlink 30" xfId="24634" hidden="1"/>
    <cellStyle name="Hyperlink 30" xfId="24665" hidden="1"/>
    <cellStyle name="Hyperlink 30" xfId="25059" hidden="1"/>
    <cellStyle name="Hyperlink 30" xfId="25112" hidden="1"/>
    <cellStyle name="Hyperlink 30" xfId="25481" hidden="1"/>
    <cellStyle name="Hyperlink 30" xfId="26136" hidden="1"/>
    <cellStyle name="Hyperlink 30" xfId="26527" hidden="1"/>
    <cellStyle name="Hyperlink 30" xfId="27249" hidden="1"/>
    <cellStyle name="Hyperlink 30" xfId="27902" hidden="1"/>
    <cellStyle name="Hyperlink 30" xfId="28327" hidden="1"/>
    <cellStyle name="Hyperlink 30" xfId="29387" hidden="1"/>
    <cellStyle name="Hyperlink 30" xfId="30030" hidden="1"/>
    <cellStyle name="Hyperlink 30" xfId="30433" hidden="1"/>
    <cellStyle name="Hyperlink 30" xfId="31155" hidden="1"/>
    <cellStyle name="Hyperlink 30" xfId="31808" hidden="1"/>
    <cellStyle name="Hyperlink 30" xfId="32233" hidden="1"/>
    <cellStyle name="Hyperlink 30" xfId="33293" hidden="1"/>
    <cellStyle name="Hyperlink 30" xfId="33951" hidden="1"/>
    <cellStyle name="Hyperlink 30" xfId="34343" hidden="1"/>
    <cellStyle name="Hyperlink 30" xfId="35106" hidden="1"/>
    <cellStyle name="Hyperlink 30" xfId="35788" hidden="1"/>
    <cellStyle name="Hyperlink 30" xfId="36213" hidden="1"/>
    <cellStyle name="Hyperlink 30" xfId="37273" hidden="1"/>
    <cellStyle name="Hyperlink 30" xfId="37916" hidden="1"/>
    <cellStyle name="Hyperlink 30" xfId="38319" hidden="1"/>
    <cellStyle name="Hyperlink 30" xfId="39041" hidden="1"/>
    <cellStyle name="Hyperlink 30" xfId="39694" hidden="1"/>
    <cellStyle name="Hyperlink 30" xfId="40119" hidden="1"/>
    <cellStyle name="Hyperlink 30" xfId="41179" hidden="1"/>
    <cellStyle name="Hyperlink 30" xfId="35079" hidden="1"/>
    <cellStyle name="Hyperlink 30" xfId="35321" hidden="1"/>
    <cellStyle name="Hyperlink 30" xfId="41559" hidden="1"/>
    <cellStyle name="Hyperlink 30" xfId="41953" hidden="1"/>
    <cellStyle name="Hyperlink 30" xfId="42006" hidden="1"/>
    <cellStyle name="Hyperlink 30" xfId="42375" hidden="1"/>
    <cellStyle name="Hyperlink 30" xfId="42759" hidden="1"/>
    <cellStyle name="Hyperlink 30" xfId="42790" hidden="1"/>
    <cellStyle name="Hyperlink 30" xfId="42821" hidden="1"/>
    <cellStyle name="Hyperlink 30" xfId="43215" hidden="1"/>
    <cellStyle name="Hyperlink 30" xfId="43268" hidden="1"/>
    <cellStyle name="Hyperlink 30" xfId="43637"/>
    <cellStyle name="Hyperlink 300" xfId="1723" hidden="1"/>
    <cellStyle name="Hyperlink 300" xfId="7736" hidden="1"/>
    <cellStyle name="Hyperlink 300" xfId="11360" hidden="1"/>
    <cellStyle name="Hyperlink 300" xfId="13128" hidden="1"/>
    <cellStyle name="Hyperlink 300" xfId="15266" hidden="1"/>
    <cellStyle name="Hyperlink 300" xfId="17085" hidden="1"/>
    <cellStyle name="Hyperlink 300" xfId="19249" hidden="1"/>
    <cellStyle name="Hyperlink 300" xfId="21018" hidden="1"/>
    <cellStyle name="Hyperlink 300" xfId="23156" hidden="1"/>
    <cellStyle name="Hyperlink 300" xfId="23537" hidden="1"/>
    <cellStyle name="Hyperlink 300" xfId="24353" hidden="1"/>
    <cellStyle name="Hyperlink 300" xfId="24799" hidden="1"/>
    <cellStyle name="Hyperlink 300" xfId="25615" hidden="1"/>
    <cellStyle name="Hyperlink 300" xfId="27383" hidden="1"/>
    <cellStyle name="Hyperlink 300" xfId="29521" hidden="1"/>
    <cellStyle name="Hyperlink 300" xfId="31289" hidden="1"/>
    <cellStyle name="Hyperlink 300" xfId="33427" hidden="1"/>
    <cellStyle name="Hyperlink 300" xfId="35243" hidden="1"/>
    <cellStyle name="Hyperlink 300" xfId="37407" hidden="1"/>
    <cellStyle name="Hyperlink 300" xfId="39175" hidden="1"/>
    <cellStyle name="Hyperlink 300" xfId="41313" hidden="1"/>
    <cellStyle name="Hyperlink 300" xfId="41693" hidden="1"/>
    <cellStyle name="Hyperlink 300" xfId="42509" hidden="1"/>
    <cellStyle name="Hyperlink 300" xfId="42955" hidden="1"/>
    <cellStyle name="Hyperlink 300" xfId="43771"/>
    <cellStyle name="Hyperlink 301" xfId="1763" hidden="1"/>
    <cellStyle name="Hyperlink 301" xfId="7738" hidden="1"/>
    <cellStyle name="Hyperlink 301" xfId="11361" hidden="1"/>
    <cellStyle name="Hyperlink 301" xfId="13129" hidden="1"/>
    <cellStyle name="Hyperlink 301" xfId="15267" hidden="1"/>
    <cellStyle name="Hyperlink 301" xfId="17086" hidden="1"/>
    <cellStyle name="Hyperlink 301" xfId="19250" hidden="1"/>
    <cellStyle name="Hyperlink 301" xfId="21019" hidden="1"/>
    <cellStyle name="Hyperlink 301" xfId="23157" hidden="1"/>
    <cellStyle name="Hyperlink 301" xfId="23538" hidden="1"/>
    <cellStyle name="Hyperlink 301" xfId="24354" hidden="1"/>
    <cellStyle name="Hyperlink 301" xfId="24800" hidden="1"/>
    <cellStyle name="Hyperlink 301" xfId="25616" hidden="1"/>
    <cellStyle name="Hyperlink 301" xfId="27384" hidden="1"/>
    <cellStyle name="Hyperlink 301" xfId="29522" hidden="1"/>
    <cellStyle name="Hyperlink 301" xfId="31290" hidden="1"/>
    <cellStyle name="Hyperlink 301" xfId="33428" hidden="1"/>
    <cellStyle name="Hyperlink 301" xfId="35244" hidden="1"/>
    <cellStyle name="Hyperlink 301" xfId="37408" hidden="1"/>
    <cellStyle name="Hyperlink 301" xfId="39176" hidden="1"/>
    <cellStyle name="Hyperlink 301" xfId="41314" hidden="1"/>
    <cellStyle name="Hyperlink 301" xfId="41694" hidden="1"/>
    <cellStyle name="Hyperlink 301" xfId="42510" hidden="1"/>
    <cellStyle name="Hyperlink 301" xfId="42956" hidden="1"/>
    <cellStyle name="Hyperlink 301" xfId="43772"/>
    <cellStyle name="Hyperlink 302" xfId="2500" hidden="1"/>
    <cellStyle name="Hyperlink 302" xfId="7740" hidden="1"/>
    <cellStyle name="Hyperlink 302" xfId="11362" hidden="1"/>
    <cellStyle name="Hyperlink 302" xfId="13130" hidden="1"/>
    <cellStyle name="Hyperlink 302" xfId="15268" hidden="1"/>
    <cellStyle name="Hyperlink 302" xfId="17087" hidden="1"/>
    <cellStyle name="Hyperlink 302" xfId="19251" hidden="1"/>
    <cellStyle name="Hyperlink 302" xfId="21020" hidden="1"/>
    <cellStyle name="Hyperlink 302" xfId="23158" hidden="1"/>
    <cellStyle name="Hyperlink 302" xfId="23539" hidden="1"/>
    <cellStyle name="Hyperlink 302" xfId="24355" hidden="1"/>
    <cellStyle name="Hyperlink 302" xfId="24801" hidden="1"/>
    <cellStyle name="Hyperlink 302" xfId="25617" hidden="1"/>
    <cellStyle name="Hyperlink 302" xfId="27385" hidden="1"/>
    <cellStyle name="Hyperlink 302" xfId="29523" hidden="1"/>
    <cellStyle name="Hyperlink 302" xfId="31291" hidden="1"/>
    <cellStyle name="Hyperlink 302" xfId="33429" hidden="1"/>
    <cellStyle name="Hyperlink 302" xfId="35245" hidden="1"/>
    <cellStyle name="Hyperlink 302" xfId="37409" hidden="1"/>
    <cellStyle name="Hyperlink 302" xfId="39177" hidden="1"/>
    <cellStyle name="Hyperlink 302" xfId="41315" hidden="1"/>
    <cellStyle name="Hyperlink 302" xfId="41695" hidden="1"/>
    <cellStyle name="Hyperlink 302" xfId="42511" hidden="1"/>
    <cellStyle name="Hyperlink 302" xfId="42957" hidden="1"/>
    <cellStyle name="Hyperlink 302" xfId="43773"/>
    <cellStyle name="Hyperlink 303" xfId="1880" hidden="1"/>
    <cellStyle name="Hyperlink 303" xfId="7742" hidden="1"/>
    <cellStyle name="Hyperlink 303" xfId="11363" hidden="1"/>
    <cellStyle name="Hyperlink 303" xfId="13131" hidden="1"/>
    <cellStyle name="Hyperlink 303" xfId="15269" hidden="1"/>
    <cellStyle name="Hyperlink 303" xfId="17088" hidden="1"/>
    <cellStyle name="Hyperlink 303" xfId="19252" hidden="1"/>
    <cellStyle name="Hyperlink 303" xfId="21021" hidden="1"/>
    <cellStyle name="Hyperlink 303" xfId="23159" hidden="1"/>
    <cellStyle name="Hyperlink 303" xfId="23540" hidden="1"/>
    <cellStyle name="Hyperlink 303" xfId="24356" hidden="1"/>
    <cellStyle name="Hyperlink 303" xfId="24802" hidden="1"/>
    <cellStyle name="Hyperlink 303" xfId="25618" hidden="1"/>
    <cellStyle name="Hyperlink 303" xfId="27386" hidden="1"/>
    <cellStyle name="Hyperlink 303" xfId="29524" hidden="1"/>
    <cellStyle name="Hyperlink 303" xfId="31292" hidden="1"/>
    <cellStyle name="Hyperlink 303" xfId="33430" hidden="1"/>
    <cellStyle name="Hyperlink 303" xfId="35246" hidden="1"/>
    <cellStyle name="Hyperlink 303" xfId="37410" hidden="1"/>
    <cellStyle name="Hyperlink 303" xfId="39178" hidden="1"/>
    <cellStyle name="Hyperlink 303" xfId="41316" hidden="1"/>
    <cellStyle name="Hyperlink 303" xfId="41696" hidden="1"/>
    <cellStyle name="Hyperlink 303" xfId="42512" hidden="1"/>
    <cellStyle name="Hyperlink 303" xfId="42958" hidden="1"/>
    <cellStyle name="Hyperlink 303" xfId="43774"/>
    <cellStyle name="Hyperlink 304" xfId="2499" hidden="1"/>
    <cellStyle name="Hyperlink 304" xfId="7744" hidden="1"/>
    <cellStyle name="Hyperlink 304" xfId="11364" hidden="1"/>
    <cellStyle name="Hyperlink 304" xfId="13132" hidden="1"/>
    <cellStyle name="Hyperlink 304" xfId="15270" hidden="1"/>
    <cellStyle name="Hyperlink 304" xfId="17089" hidden="1"/>
    <cellStyle name="Hyperlink 304" xfId="19253" hidden="1"/>
    <cellStyle name="Hyperlink 304" xfId="21022" hidden="1"/>
    <cellStyle name="Hyperlink 304" xfId="23160" hidden="1"/>
    <cellStyle name="Hyperlink 304" xfId="23541" hidden="1"/>
    <cellStyle name="Hyperlink 304" xfId="24357" hidden="1"/>
    <cellStyle name="Hyperlink 304" xfId="24803" hidden="1"/>
    <cellStyle name="Hyperlink 304" xfId="25619" hidden="1"/>
    <cellStyle name="Hyperlink 304" xfId="27387" hidden="1"/>
    <cellStyle name="Hyperlink 304" xfId="29525" hidden="1"/>
    <cellStyle name="Hyperlink 304" xfId="31293" hidden="1"/>
    <cellStyle name="Hyperlink 304" xfId="33431" hidden="1"/>
    <cellStyle name="Hyperlink 304" xfId="35247" hidden="1"/>
    <cellStyle name="Hyperlink 304" xfId="37411" hidden="1"/>
    <cellStyle name="Hyperlink 304" xfId="39179" hidden="1"/>
    <cellStyle name="Hyperlink 304" xfId="41317" hidden="1"/>
    <cellStyle name="Hyperlink 304" xfId="41697" hidden="1"/>
    <cellStyle name="Hyperlink 304" xfId="42513" hidden="1"/>
    <cellStyle name="Hyperlink 304" xfId="42959" hidden="1"/>
    <cellStyle name="Hyperlink 304" xfId="43775"/>
    <cellStyle name="Hyperlink 305" xfId="2055" hidden="1"/>
    <cellStyle name="Hyperlink 305" xfId="7746" hidden="1"/>
    <cellStyle name="Hyperlink 305" xfId="11365" hidden="1"/>
    <cellStyle name="Hyperlink 305" xfId="13133" hidden="1"/>
    <cellStyle name="Hyperlink 305" xfId="15271" hidden="1"/>
    <cellStyle name="Hyperlink 305" xfId="17090" hidden="1"/>
    <cellStyle name="Hyperlink 305" xfId="19254" hidden="1"/>
    <cellStyle name="Hyperlink 305" xfId="21023" hidden="1"/>
    <cellStyle name="Hyperlink 305" xfId="23161" hidden="1"/>
    <cellStyle name="Hyperlink 305" xfId="23542" hidden="1"/>
    <cellStyle name="Hyperlink 305" xfId="24358" hidden="1"/>
    <cellStyle name="Hyperlink 305" xfId="24804" hidden="1"/>
    <cellStyle name="Hyperlink 305" xfId="25620" hidden="1"/>
    <cellStyle name="Hyperlink 305" xfId="27388" hidden="1"/>
    <cellStyle name="Hyperlink 305" xfId="29526" hidden="1"/>
    <cellStyle name="Hyperlink 305" xfId="31294" hidden="1"/>
    <cellStyle name="Hyperlink 305" xfId="33432" hidden="1"/>
    <cellStyle name="Hyperlink 305" xfId="35248" hidden="1"/>
    <cellStyle name="Hyperlink 305" xfId="37412" hidden="1"/>
    <cellStyle name="Hyperlink 305" xfId="39180" hidden="1"/>
    <cellStyle name="Hyperlink 305" xfId="41318" hidden="1"/>
    <cellStyle name="Hyperlink 305" xfId="41698" hidden="1"/>
    <cellStyle name="Hyperlink 305" xfId="42514" hidden="1"/>
    <cellStyle name="Hyperlink 305" xfId="42960" hidden="1"/>
    <cellStyle name="Hyperlink 305" xfId="43776"/>
    <cellStyle name="Hyperlink 306" xfId="2487" hidden="1"/>
    <cellStyle name="Hyperlink 306" xfId="7748" hidden="1"/>
    <cellStyle name="Hyperlink 306" xfId="11366" hidden="1"/>
    <cellStyle name="Hyperlink 306" xfId="13134" hidden="1"/>
    <cellStyle name="Hyperlink 306" xfId="15272" hidden="1"/>
    <cellStyle name="Hyperlink 306" xfId="17091" hidden="1"/>
    <cellStyle name="Hyperlink 306" xfId="19255" hidden="1"/>
    <cellStyle name="Hyperlink 306" xfId="21024" hidden="1"/>
    <cellStyle name="Hyperlink 306" xfId="23162" hidden="1"/>
    <cellStyle name="Hyperlink 306" xfId="23543" hidden="1"/>
    <cellStyle name="Hyperlink 306" xfId="24359" hidden="1"/>
    <cellStyle name="Hyperlink 306" xfId="24805" hidden="1"/>
    <cellStyle name="Hyperlink 306" xfId="25621" hidden="1"/>
    <cellStyle name="Hyperlink 306" xfId="27389" hidden="1"/>
    <cellStyle name="Hyperlink 306" xfId="29527" hidden="1"/>
    <cellStyle name="Hyperlink 306" xfId="31295" hidden="1"/>
    <cellStyle name="Hyperlink 306" xfId="33433" hidden="1"/>
    <cellStyle name="Hyperlink 306" xfId="35249" hidden="1"/>
    <cellStyle name="Hyperlink 306" xfId="37413" hidden="1"/>
    <cellStyle name="Hyperlink 306" xfId="39181" hidden="1"/>
    <cellStyle name="Hyperlink 306" xfId="41319" hidden="1"/>
    <cellStyle name="Hyperlink 306" xfId="41699" hidden="1"/>
    <cellStyle name="Hyperlink 306" xfId="42515" hidden="1"/>
    <cellStyle name="Hyperlink 306" xfId="42961" hidden="1"/>
    <cellStyle name="Hyperlink 306" xfId="43777"/>
    <cellStyle name="Hyperlink 307" xfId="1986" hidden="1"/>
    <cellStyle name="Hyperlink 307" xfId="7751" hidden="1"/>
    <cellStyle name="Hyperlink 307" xfId="11367" hidden="1"/>
    <cellStyle name="Hyperlink 307" xfId="13135" hidden="1"/>
    <cellStyle name="Hyperlink 307" xfId="15273" hidden="1"/>
    <cellStyle name="Hyperlink 307" xfId="17092" hidden="1"/>
    <cellStyle name="Hyperlink 307" xfId="19256" hidden="1"/>
    <cellStyle name="Hyperlink 307" xfId="21025" hidden="1"/>
    <cellStyle name="Hyperlink 307" xfId="23163" hidden="1"/>
    <cellStyle name="Hyperlink 307" xfId="23544" hidden="1"/>
    <cellStyle name="Hyperlink 307" xfId="24360" hidden="1"/>
    <cellStyle name="Hyperlink 307" xfId="24806" hidden="1"/>
    <cellStyle name="Hyperlink 307" xfId="25622" hidden="1"/>
    <cellStyle name="Hyperlink 307" xfId="27390" hidden="1"/>
    <cellStyle name="Hyperlink 307" xfId="29528" hidden="1"/>
    <cellStyle name="Hyperlink 307" xfId="31296" hidden="1"/>
    <cellStyle name="Hyperlink 307" xfId="33434" hidden="1"/>
    <cellStyle name="Hyperlink 307" xfId="35250" hidden="1"/>
    <cellStyle name="Hyperlink 307" xfId="37414" hidden="1"/>
    <cellStyle name="Hyperlink 307" xfId="39182" hidden="1"/>
    <cellStyle name="Hyperlink 307" xfId="41320" hidden="1"/>
    <cellStyle name="Hyperlink 307" xfId="41700" hidden="1"/>
    <cellStyle name="Hyperlink 307" xfId="42516" hidden="1"/>
    <cellStyle name="Hyperlink 307" xfId="42962" hidden="1"/>
    <cellStyle name="Hyperlink 307" xfId="43778"/>
    <cellStyle name="Hyperlink 308" xfId="1655" hidden="1"/>
    <cellStyle name="Hyperlink 308" xfId="7753" hidden="1"/>
    <cellStyle name="Hyperlink 308" xfId="11368" hidden="1"/>
    <cellStyle name="Hyperlink 308" xfId="13136" hidden="1"/>
    <cellStyle name="Hyperlink 308" xfId="15274" hidden="1"/>
    <cellStyle name="Hyperlink 308" xfId="17093" hidden="1"/>
    <cellStyle name="Hyperlink 308" xfId="19257" hidden="1"/>
    <cellStyle name="Hyperlink 308" xfId="21026" hidden="1"/>
    <cellStyle name="Hyperlink 308" xfId="23164" hidden="1"/>
    <cellStyle name="Hyperlink 308" xfId="23545" hidden="1"/>
    <cellStyle name="Hyperlink 308" xfId="24361" hidden="1"/>
    <cellStyle name="Hyperlink 308" xfId="24807" hidden="1"/>
    <cellStyle name="Hyperlink 308" xfId="25623" hidden="1"/>
    <cellStyle name="Hyperlink 308" xfId="27391" hidden="1"/>
    <cellStyle name="Hyperlink 308" xfId="29529" hidden="1"/>
    <cellStyle name="Hyperlink 308" xfId="31297" hidden="1"/>
    <cellStyle name="Hyperlink 308" xfId="33435" hidden="1"/>
    <cellStyle name="Hyperlink 308" xfId="35251" hidden="1"/>
    <cellStyle name="Hyperlink 308" xfId="37415" hidden="1"/>
    <cellStyle name="Hyperlink 308" xfId="39183" hidden="1"/>
    <cellStyle name="Hyperlink 308" xfId="41321" hidden="1"/>
    <cellStyle name="Hyperlink 308" xfId="41701" hidden="1"/>
    <cellStyle name="Hyperlink 308" xfId="42517" hidden="1"/>
    <cellStyle name="Hyperlink 308" xfId="42963" hidden="1"/>
    <cellStyle name="Hyperlink 308" xfId="43779"/>
    <cellStyle name="Hyperlink 309" xfId="2222" hidden="1"/>
    <cellStyle name="Hyperlink 309" xfId="7755" hidden="1"/>
    <cellStyle name="Hyperlink 309" xfId="11369" hidden="1"/>
    <cellStyle name="Hyperlink 309" xfId="13137" hidden="1"/>
    <cellStyle name="Hyperlink 309" xfId="15275" hidden="1"/>
    <cellStyle name="Hyperlink 309" xfId="17094" hidden="1"/>
    <cellStyle name="Hyperlink 309" xfId="19258" hidden="1"/>
    <cellStyle name="Hyperlink 309" xfId="21027" hidden="1"/>
    <cellStyle name="Hyperlink 309" xfId="23165" hidden="1"/>
    <cellStyle name="Hyperlink 309" xfId="23546" hidden="1"/>
    <cellStyle name="Hyperlink 309" xfId="24362" hidden="1"/>
    <cellStyle name="Hyperlink 309" xfId="24808" hidden="1"/>
    <cellStyle name="Hyperlink 309" xfId="25624" hidden="1"/>
    <cellStyle name="Hyperlink 309" xfId="27392" hidden="1"/>
    <cellStyle name="Hyperlink 309" xfId="29530" hidden="1"/>
    <cellStyle name="Hyperlink 309" xfId="31298" hidden="1"/>
    <cellStyle name="Hyperlink 309" xfId="33436" hidden="1"/>
    <cellStyle name="Hyperlink 309" xfId="35252" hidden="1"/>
    <cellStyle name="Hyperlink 309" xfId="37416" hidden="1"/>
    <cellStyle name="Hyperlink 309" xfId="39184" hidden="1"/>
    <cellStyle name="Hyperlink 309" xfId="41322" hidden="1"/>
    <cellStyle name="Hyperlink 309" xfId="41702" hidden="1"/>
    <cellStyle name="Hyperlink 309" xfId="42518" hidden="1"/>
    <cellStyle name="Hyperlink 309" xfId="42964" hidden="1"/>
    <cellStyle name="Hyperlink 309" xfId="43780"/>
    <cellStyle name="Hyperlink 31" xfId="471" hidden="1"/>
    <cellStyle name="Hyperlink 31" xfId="814" hidden="1"/>
    <cellStyle name="Hyperlink 31" xfId="1900" hidden="1"/>
    <cellStyle name="Hyperlink 31" xfId="6700" hidden="1"/>
    <cellStyle name="Hyperlink 31" xfId="9742" hidden="1"/>
    <cellStyle name="Hyperlink 31" xfId="10167" hidden="1"/>
    <cellStyle name="Hyperlink 31" xfId="11227" hidden="1"/>
    <cellStyle name="Hyperlink 31" xfId="11870" hidden="1"/>
    <cellStyle name="Hyperlink 31" xfId="12273" hidden="1"/>
    <cellStyle name="Hyperlink 31" xfId="12995" hidden="1"/>
    <cellStyle name="Hyperlink 31" xfId="13648" hidden="1"/>
    <cellStyle name="Hyperlink 31" xfId="14073" hidden="1"/>
    <cellStyle name="Hyperlink 31" xfId="15133" hidden="1"/>
    <cellStyle name="Hyperlink 31" xfId="15794" hidden="1"/>
    <cellStyle name="Hyperlink 31" xfId="16186" hidden="1"/>
    <cellStyle name="Hyperlink 31" xfId="16949" hidden="1"/>
    <cellStyle name="Hyperlink 31" xfId="17631" hidden="1"/>
    <cellStyle name="Hyperlink 31" xfId="18056" hidden="1"/>
    <cellStyle name="Hyperlink 31" xfId="19116" hidden="1"/>
    <cellStyle name="Hyperlink 31" xfId="19760" hidden="1"/>
    <cellStyle name="Hyperlink 31" xfId="20163" hidden="1"/>
    <cellStyle name="Hyperlink 31" xfId="20885" hidden="1"/>
    <cellStyle name="Hyperlink 31" xfId="21538" hidden="1"/>
    <cellStyle name="Hyperlink 31" xfId="21963" hidden="1"/>
    <cellStyle name="Hyperlink 31" xfId="23023" hidden="1"/>
    <cellStyle name="Hyperlink 31" xfId="17325" hidden="1"/>
    <cellStyle name="Hyperlink 31" xfId="16665" hidden="1"/>
    <cellStyle name="Hyperlink 31" xfId="23404" hidden="1"/>
    <cellStyle name="Hyperlink 31" xfId="23798" hidden="1"/>
    <cellStyle name="Hyperlink 31" xfId="23851" hidden="1"/>
    <cellStyle name="Hyperlink 31" xfId="24220" hidden="1"/>
    <cellStyle name="Hyperlink 31" xfId="24604" hidden="1"/>
    <cellStyle name="Hyperlink 31" xfId="24635" hidden="1"/>
    <cellStyle name="Hyperlink 31" xfId="24666" hidden="1"/>
    <cellStyle name="Hyperlink 31" xfId="25060" hidden="1"/>
    <cellStyle name="Hyperlink 31" xfId="25113" hidden="1"/>
    <cellStyle name="Hyperlink 31" xfId="25482" hidden="1"/>
    <cellStyle name="Hyperlink 31" xfId="26137" hidden="1"/>
    <cellStyle name="Hyperlink 31" xfId="26528" hidden="1"/>
    <cellStyle name="Hyperlink 31" xfId="27250" hidden="1"/>
    <cellStyle name="Hyperlink 31" xfId="27903" hidden="1"/>
    <cellStyle name="Hyperlink 31" xfId="28328" hidden="1"/>
    <cellStyle name="Hyperlink 31" xfId="29388" hidden="1"/>
    <cellStyle name="Hyperlink 31" xfId="30031" hidden="1"/>
    <cellStyle name="Hyperlink 31" xfId="30434" hidden="1"/>
    <cellStyle name="Hyperlink 31" xfId="31156" hidden="1"/>
    <cellStyle name="Hyperlink 31" xfId="31809" hidden="1"/>
    <cellStyle name="Hyperlink 31" xfId="32234" hidden="1"/>
    <cellStyle name="Hyperlink 31" xfId="33294" hidden="1"/>
    <cellStyle name="Hyperlink 31" xfId="33952" hidden="1"/>
    <cellStyle name="Hyperlink 31" xfId="34344" hidden="1"/>
    <cellStyle name="Hyperlink 31" xfId="35107" hidden="1"/>
    <cellStyle name="Hyperlink 31" xfId="35789" hidden="1"/>
    <cellStyle name="Hyperlink 31" xfId="36214" hidden="1"/>
    <cellStyle name="Hyperlink 31" xfId="37274" hidden="1"/>
    <cellStyle name="Hyperlink 31" xfId="37917" hidden="1"/>
    <cellStyle name="Hyperlink 31" xfId="38320" hidden="1"/>
    <cellStyle name="Hyperlink 31" xfId="39042" hidden="1"/>
    <cellStyle name="Hyperlink 31" xfId="39695" hidden="1"/>
    <cellStyle name="Hyperlink 31" xfId="40120" hidden="1"/>
    <cellStyle name="Hyperlink 31" xfId="41180" hidden="1"/>
    <cellStyle name="Hyperlink 31" xfId="35483" hidden="1"/>
    <cellStyle name="Hyperlink 31" xfId="34823" hidden="1"/>
    <cellStyle name="Hyperlink 31" xfId="41560" hidden="1"/>
    <cellStyle name="Hyperlink 31" xfId="41954" hidden="1"/>
    <cellStyle name="Hyperlink 31" xfId="42007" hidden="1"/>
    <cellStyle name="Hyperlink 31" xfId="42376" hidden="1"/>
    <cellStyle name="Hyperlink 31" xfId="42760" hidden="1"/>
    <cellStyle name="Hyperlink 31" xfId="42791" hidden="1"/>
    <cellStyle name="Hyperlink 31" xfId="42822" hidden="1"/>
    <cellStyle name="Hyperlink 31" xfId="43216" hidden="1"/>
    <cellStyle name="Hyperlink 31" xfId="43269" hidden="1"/>
    <cellStyle name="Hyperlink 31" xfId="43638"/>
    <cellStyle name="Hyperlink 310" xfId="2310" hidden="1"/>
    <cellStyle name="Hyperlink 310" xfId="7757" hidden="1"/>
    <cellStyle name="Hyperlink 310" xfId="11370" hidden="1"/>
    <cellStyle name="Hyperlink 310" xfId="13138" hidden="1"/>
    <cellStyle name="Hyperlink 310" xfId="15276" hidden="1"/>
    <cellStyle name="Hyperlink 310" xfId="17095" hidden="1"/>
    <cellStyle name="Hyperlink 310" xfId="19259" hidden="1"/>
    <cellStyle name="Hyperlink 310" xfId="21028" hidden="1"/>
    <cellStyle name="Hyperlink 310" xfId="23166" hidden="1"/>
    <cellStyle name="Hyperlink 310" xfId="23547" hidden="1"/>
    <cellStyle name="Hyperlink 310" xfId="24363" hidden="1"/>
    <cellStyle name="Hyperlink 310" xfId="24809" hidden="1"/>
    <cellStyle name="Hyperlink 310" xfId="25625" hidden="1"/>
    <cellStyle name="Hyperlink 310" xfId="27393" hidden="1"/>
    <cellStyle name="Hyperlink 310" xfId="29531" hidden="1"/>
    <cellStyle name="Hyperlink 310" xfId="31299" hidden="1"/>
    <cellStyle name="Hyperlink 310" xfId="33437" hidden="1"/>
    <cellStyle name="Hyperlink 310" xfId="35253" hidden="1"/>
    <cellStyle name="Hyperlink 310" xfId="37417" hidden="1"/>
    <cellStyle name="Hyperlink 310" xfId="39185" hidden="1"/>
    <cellStyle name="Hyperlink 310" xfId="41323" hidden="1"/>
    <cellStyle name="Hyperlink 310" xfId="41703" hidden="1"/>
    <cellStyle name="Hyperlink 310" xfId="42519" hidden="1"/>
    <cellStyle name="Hyperlink 310" xfId="42965" hidden="1"/>
    <cellStyle name="Hyperlink 310" xfId="43781"/>
    <cellStyle name="Hyperlink 311" xfId="2367" hidden="1"/>
    <cellStyle name="Hyperlink 311" xfId="7759" hidden="1"/>
    <cellStyle name="Hyperlink 311" xfId="11371" hidden="1"/>
    <cellStyle name="Hyperlink 311" xfId="13139" hidden="1"/>
    <cellStyle name="Hyperlink 311" xfId="15277" hidden="1"/>
    <cellStyle name="Hyperlink 311" xfId="17096" hidden="1"/>
    <cellStyle name="Hyperlink 311" xfId="19260" hidden="1"/>
    <cellStyle name="Hyperlink 311" xfId="21029" hidden="1"/>
    <cellStyle name="Hyperlink 311" xfId="23167" hidden="1"/>
    <cellStyle name="Hyperlink 311" xfId="23548" hidden="1"/>
    <cellStyle name="Hyperlink 311" xfId="24364" hidden="1"/>
    <cellStyle name="Hyperlink 311" xfId="24810" hidden="1"/>
    <cellStyle name="Hyperlink 311" xfId="25626" hidden="1"/>
    <cellStyle name="Hyperlink 311" xfId="27394" hidden="1"/>
    <cellStyle name="Hyperlink 311" xfId="29532" hidden="1"/>
    <cellStyle name="Hyperlink 311" xfId="31300" hidden="1"/>
    <cellStyle name="Hyperlink 311" xfId="33438" hidden="1"/>
    <cellStyle name="Hyperlink 311" xfId="35254" hidden="1"/>
    <cellStyle name="Hyperlink 311" xfId="37418" hidden="1"/>
    <cellStyle name="Hyperlink 311" xfId="39186" hidden="1"/>
    <cellStyle name="Hyperlink 311" xfId="41324" hidden="1"/>
    <cellStyle name="Hyperlink 311" xfId="41704" hidden="1"/>
    <cellStyle name="Hyperlink 311" xfId="42520" hidden="1"/>
    <cellStyle name="Hyperlink 311" xfId="42966" hidden="1"/>
    <cellStyle name="Hyperlink 311" xfId="43782"/>
    <cellStyle name="Hyperlink 312" xfId="2339" hidden="1"/>
    <cellStyle name="Hyperlink 312" xfId="7761" hidden="1"/>
    <cellStyle name="Hyperlink 312" xfId="11372" hidden="1"/>
    <cellStyle name="Hyperlink 312" xfId="13140" hidden="1"/>
    <cellStyle name="Hyperlink 312" xfId="15278" hidden="1"/>
    <cellStyle name="Hyperlink 312" xfId="17097" hidden="1"/>
    <cellStyle name="Hyperlink 312" xfId="19261" hidden="1"/>
    <cellStyle name="Hyperlink 312" xfId="21030" hidden="1"/>
    <cellStyle name="Hyperlink 312" xfId="23168" hidden="1"/>
    <cellStyle name="Hyperlink 312" xfId="23549" hidden="1"/>
    <cellStyle name="Hyperlink 312" xfId="24365" hidden="1"/>
    <cellStyle name="Hyperlink 312" xfId="24811" hidden="1"/>
    <cellStyle name="Hyperlink 312" xfId="25627" hidden="1"/>
    <cellStyle name="Hyperlink 312" xfId="27395" hidden="1"/>
    <cellStyle name="Hyperlink 312" xfId="29533" hidden="1"/>
    <cellStyle name="Hyperlink 312" xfId="31301" hidden="1"/>
    <cellStyle name="Hyperlink 312" xfId="33439" hidden="1"/>
    <cellStyle name="Hyperlink 312" xfId="35255" hidden="1"/>
    <cellStyle name="Hyperlink 312" xfId="37419" hidden="1"/>
    <cellStyle name="Hyperlink 312" xfId="39187" hidden="1"/>
    <cellStyle name="Hyperlink 312" xfId="41325" hidden="1"/>
    <cellStyle name="Hyperlink 312" xfId="41705" hidden="1"/>
    <cellStyle name="Hyperlink 312" xfId="42521" hidden="1"/>
    <cellStyle name="Hyperlink 312" xfId="42967" hidden="1"/>
    <cellStyle name="Hyperlink 312" xfId="43783"/>
    <cellStyle name="Hyperlink 313" xfId="2497" hidden="1"/>
    <cellStyle name="Hyperlink 313" xfId="7763" hidden="1"/>
    <cellStyle name="Hyperlink 313" xfId="11373" hidden="1"/>
    <cellStyle name="Hyperlink 313" xfId="13141" hidden="1"/>
    <cellStyle name="Hyperlink 313" xfId="15279" hidden="1"/>
    <cellStyle name="Hyperlink 313" xfId="17098" hidden="1"/>
    <cellStyle name="Hyperlink 313" xfId="19262" hidden="1"/>
    <cellStyle name="Hyperlink 313" xfId="21031" hidden="1"/>
    <cellStyle name="Hyperlink 313" xfId="23169" hidden="1"/>
    <cellStyle name="Hyperlink 313" xfId="23550" hidden="1"/>
    <cellStyle name="Hyperlink 313" xfId="24366" hidden="1"/>
    <cellStyle name="Hyperlink 313" xfId="24812" hidden="1"/>
    <cellStyle name="Hyperlink 313" xfId="25628" hidden="1"/>
    <cellStyle name="Hyperlink 313" xfId="27396" hidden="1"/>
    <cellStyle name="Hyperlink 313" xfId="29534" hidden="1"/>
    <cellStyle name="Hyperlink 313" xfId="31302" hidden="1"/>
    <cellStyle name="Hyperlink 313" xfId="33440" hidden="1"/>
    <cellStyle name="Hyperlink 313" xfId="35256" hidden="1"/>
    <cellStyle name="Hyperlink 313" xfId="37420" hidden="1"/>
    <cellStyle name="Hyperlink 313" xfId="39188" hidden="1"/>
    <cellStyle name="Hyperlink 313" xfId="41326" hidden="1"/>
    <cellStyle name="Hyperlink 313" xfId="41706" hidden="1"/>
    <cellStyle name="Hyperlink 313" xfId="42522" hidden="1"/>
    <cellStyle name="Hyperlink 313" xfId="42968" hidden="1"/>
    <cellStyle name="Hyperlink 313" xfId="43784"/>
    <cellStyle name="Hyperlink 314" xfId="1706" hidden="1"/>
    <cellStyle name="Hyperlink 314" xfId="7765" hidden="1"/>
    <cellStyle name="Hyperlink 314" xfId="11374" hidden="1"/>
    <cellStyle name="Hyperlink 314" xfId="13142" hidden="1"/>
    <cellStyle name="Hyperlink 314" xfId="15280" hidden="1"/>
    <cellStyle name="Hyperlink 314" xfId="17099" hidden="1"/>
    <cellStyle name="Hyperlink 314" xfId="19263" hidden="1"/>
    <cellStyle name="Hyperlink 314" xfId="21032" hidden="1"/>
    <cellStyle name="Hyperlink 314" xfId="23170" hidden="1"/>
    <cellStyle name="Hyperlink 314" xfId="23551" hidden="1"/>
    <cellStyle name="Hyperlink 314" xfId="24367" hidden="1"/>
    <cellStyle name="Hyperlink 314" xfId="24813" hidden="1"/>
    <cellStyle name="Hyperlink 314" xfId="25629" hidden="1"/>
    <cellStyle name="Hyperlink 314" xfId="27397" hidden="1"/>
    <cellStyle name="Hyperlink 314" xfId="29535" hidden="1"/>
    <cellStyle name="Hyperlink 314" xfId="31303" hidden="1"/>
    <cellStyle name="Hyperlink 314" xfId="33441" hidden="1"/>
    <cellStyle name="Hyperlink 314" xfId="35257" hidden="1"/>
    <cellStyle name="Hyperlink 314" xfId="37421" hidden="1"/>
    <cellStyle name="Hyperlink 314" xfId="39189" hidden="1"/>
    <cellStyle name="Hyperlink 314" xfId="41327" hidden="1"/>
    <cellStyle name="Hyperlink 314" xfId="41707" hidden="1"/>
    <cellStyle name="Hyperlink 314" xfId="42523" hidden="1"/>
    <cellStyle name="Hyperlink 314" xfId="42969" hidden="1"/>
    <cellStyle name="Hyperlink 314" xfId="43785"/>
    <cellStyle name="Hyperlink 315" xfId="2496" hidden="1"/>
    <cellStyle name="Hyperlink 315" xfId="7767" hidden="1"/>
    <cellStyle name="Hyperlink 315" xfId="11375" hidden="1"/>
    <cellStyle name="Hyperlink 315" xfId="13143" hidden="1"/>
    <cellStyle name="Hyperlink 315" xfId="15281" hidden="1"/>
    <cellStyle name="Hyperlink 315" xfId="17100" hidden="1"/>
    <cellStyle name="Hyperlink 315" xfId="19264" hidden="1"/>
    <cellStyle name="Hyperlink 315" xfId="21033" hidden="1"/>
    <cellStyle name="Hyperlink 315" xfId="23171" hidden="1"/>
    <cellStyle name="Hyperlink 315" xfId="23552" hidden="1"/>
    <cellStyle name="Hyperlink 315" xfId="24368" hidden="1"/>
    <cellStyle name="Hyperlink 315" xfId="24814" hidden="1"/>
    <cellStyle name="Hyperlink 315" xfId="25630" hidden="1"/>
    <cellStyle name="Hyperlink 315" xfId="27398" hidden="1"/>
    <cellStyle name="Hyperlink 315" xfId="29536" hidden="1"/>
    <cellStyle name="Hyperlink 315" xfId="31304" hidden="1"/>
    <cellStyle name="Hyperlink 315" xfId="33442" hidden="1"/>
    <cellStyle name="Hyperlink 315" xfId="35258" hidden="1"/>
    <cellStyle name="Hyperlink 315" xfId="37422" hidden="1"/>
    <cellStyle name="Hyperlink 315" xfId="39190" hidden="1"/>
    <cellStyle name="Hyperlink 315" xfId="41328" hidden="1"/>
    <cellStyle name="Hyperlink 315" xfId="41708" hidden="1"/>
    <cellStyle name="Hyperlink 315" xfId="42524" hidden="1"/>
    <cellStyle name="Hyperlink 315" xfId="42970" hidden="1"/>
    <cellStyle name="Hyperlink 315" xfId="43786"/>
    <cellStyle name="Hyperlink 316" xfId="1906" hidden="1"/>
    <cellStyle name="Hyperlink 316" xfId="7769" hidden="1"/>
    <cellStyle name="Hyperlink 316" xfId="11376" hidden="1"/>
    <cellStyle name="Hyperlink 316" xfId="13144" hidden="1"/>
    <cellStyle name="Hyperlink 316" xfId="15282" hidden="1"/>
    <cellStyle name="Hyperlink 316" xfId="17101" hidden="1"/>
    <cellStyle name="Hyperlink 316" xfId="19265" hidden="1"/>
    <cellStyle name="Hyperlink 316" xfId="21034" hidden="1"/>
    <cellStyle name="Hyperlink 316" xfId="23172" hidden="1"/>
    <cellStyle name="Hyperlink 316" xfId="23553" hidden="1"/>
    <cellStyle name="Hyperlink 316" xfId="24369" hidden="1"/>
    <cellStyle name="Hyperlink 316" xfId="24815" hidden="1"/>
    <cellStyle name="Hyperlink 316" xfId="25631" hidden="1"/>
    <cellStyle name="Hyperlink 316" xfId="27399" hidden="1"/>
    <cellStyle name="Hyperlink 316" xfId="29537" hidden="1"/>
    <cellStyle name="Hyperlink 316" xfId="31305" hidden="1"/>
    <cellStyle name="Hyperlink 316" xfId="33443" hidden="1"/>
    <cellStyle name="Hyperlink 316" xfId="35259" hidden="1"/>
    <cellStyle name="Hyperlink 316" xfId="37423" hidden="1"/>
    <cellStyle name="Hyperlink 316" xfId="39191" hidden="1"/>
    <cellStyle name="Hyperlink 316" xfId="41329" hidden="1"/>
    <cellStyle name="Hyperlink 316" xfId="41709" hidden="1"/>
    <cellStyle name="Hyperlink 316" xfId="42525" hidden="1"/>
    <cellStyle name="Hyperlink 316" xfId="42971" hidden="1"/>
    <cellStyle name="Hyperlink 316" xfId="43787"/>
    <cellStyle name="Hyperlink 317" xfId="2486" hidden="1"/>
    <cellStyle name="Hyperlink 317" xfId="7771" hidden="1"/>
    <cellStyle name="Hyperlink 317" xfId="11377" hidden="1"/>
    <cellStyle name="Hyperlink 317" xfId="13145" hidden="1"/>
    <cellStyle name="Hyperlink 317" xfId="15283" hidden="1"/>
    <cellStyle name="Hyperlink 317" xfId="17102" hidden="1"/>
    <cellStyle name="Hyperlink 317" xfId="19266" hidden="1"/>
    <cellStyle name="Hyperlink 317" xfId="21035" hidden="1"/>
    <cellStyle name="Hyperlink 317" xfId="23173" hidden="1"/>
    <cellStyle name="Hyperlink 317" xfId="23554" hidden="1"/>
    <cellStyle name="Hyperlink 317" xfId="24370" hidden="1"/>
    <cellStyle name="Hyperlink 317" xfId="24816" hidden="1"/>
    <cellStyle name="Hyperlink 317" xfId="25632" hidden="1"/>
    <cellStyle name="Hyperlink 317" xfId="27400" hidden="1"/>
    <cellStyle name="Hyperlink 317" xfId="29538" hidden="1"/>
    <cellStyle name="Hyperlink 317" xfId="31306" hidden="1"/>
    <cellStyle name="Hyperlink 317" xfId="33444" hidden="1"/>
    <cellStyle name="Hyperlink 317" xfId="35260" hidden="1"/>
    <cellStyle name="Hyperlink 317" xfId="37424" hidden="1"/>
    <cellStyle name="Hyperlink 317" xfId="39192" hidden="1"/>
    <cellStyle name="Hyperlink 317" xfId="41330" hidden="1"/>
    <cellStyle name="Hyperlink 317" xfId="41710" hidden="1"/>
    <cellStyle name="Hyperlink 317" xfId="42526" hidden="1"/>
    <cellStyle name="Hyperlink 317" xfId="42972" hidden="1"/>
    <cellStyle name="Hyperlink 317" xfId="43788"/>
    <cellStyle name="Hyperlink 318" xfId="2343" hidden="1"/>
    <cellStyle name="Hyperlink 318" xfId="7773" hidden="1"/>
    <cellStyle name="Hyperlink 318" xfId="11378" hidden="1"/>
    <cellStyle name="Hyperlink 318" xfId="13146" hidden="1"/>
    <cellStyle name="Hyperlink 318" xfId="15284" hidden="1"/>
    <cellStyle name="Hyperlink 318" xfId="17103" hidden="1"/>
    <cellStyle name="Hyperlink 318" xfId="19267" hidden="1"/>
    <cellStyle name="Hyperlink 318" xfId="21036" hidden="1"/>
    <cellStyle name="Hyperlink 318" xfId="23174" hidden="1"/>
    <cellStyle name="Hyperlink 318" xfId="23555" hidden="1"/>
    <cellStyle name="Hyperlink 318" xfId="24371" hidden="1"/>
    <cellStyle name="Hyperlink 318" xfId="24817" hidden="1"/>
    <cellStyle name="Hyperlink 318" xfId="25633" hidden="1"/>
    <cellStyle name="Hyperlink 318" xfId="27401" hidden="1"/>
    <cellStyle name="Hyperlink 318" xfId="29539" hidden="1"/>
    <cellStyle name="Hyperlink 318" xfId="31307" hidden="1"/>
    <cellStyle name="Hyperlink 318" xfId="33445" hidden="1"/>
    <cellStyle name="Hyperlink 318" xfId="35261" hidden="1"/>
    <cellStyle name="Hyperlink 318" xfId="37425" hidden="1"/>
    <cellStyle name="Hyperlink 318" xfId="39193" hidden="1"/>
    <cellStyle name="Hyperlink 318" xfId="41331" hidden="1"/>
    <cellStyle name="Hyperlink 318" xfId="41711" hidden="1"/>
    <cellStyle name="Hyperlink 318" xfId="42527" hidden="1"/>
    <cellStyle name="Hyperlink 318" xfId="42973" hidden="1"/>
    <cellStyle name="Hyperlink 318" xfId="43789"/>
    <cellStyle name="Hyperlink 319" xfId="2580" hidden="1"/>
    <cellStyle name="Hyperlink 319" xfId="7775" hidden="1"/>
    <cellStyle name="Hyperlink 319" xfId="11379" hidden="1"/>
    <cellStyle name="Hyperlink 319" xfId="13147" hidden="1"/>
    <cellStyle name="Hyperlink 319" xfId="15285" hidden="1"/>
    <cellStyle name="Hyperlink 319" xfId="17104" hidden="1"/>
    <cellStyle name="Hyperlink 319" xfId="19268" hidden="1"/>
    <cellStyle name="Hyperlink 319" xfId="21037" hidden="1"/>
    <cellStyle name="Hyperlink 319" xfId="23175" hidden="1"/>
    <cellStyle name="Hyperlink 319" xfId="23556" hidden="1"/>
    <cellStyle name="Hyperlink 319" xfId="24372" hidden="1"/>
    <cellStyle name="Hyperlink 319" xfId="24818" hidden="1"/>
    <cellStyle name="Hyperlink 319" xfId="25634" hidden="1"/>
    <cellStyle name="Hyperlink 319" xfId="27402" hidden="1"/>
    <cellStyle name="Hyperlink 319" xfId="29540" hidden="1"/>
    <cellStyle name="Hyperlink 319" xfId="31308" hidden="1"/>
    <cellStyle name="Hyperlink 319" xfId="33446" hidden="1"/>
    <cellStyle name="Hyperlink 319" xfId="35262" hidden="1"/>
    <cellStyle name="Hyperlink 319" xfId="37426" hidden="1"/>
    <cellStyle name="Hyperlink 319" xfId="39194" hidden="1"/>
    <cellStyle name="Hyperlink 319" xfId="41332" hidden="1"/>
    <cellStyle name="Hyperlink 319" xfId="41712" hidden="1"/>
    <cellStyle name="Hyperlink 319" xfId="42528" hidden="1"/>
    <cellStyle name="Hyperlink 319" xfId="42974" hidden="1"/>
    <cellStyle name="Hyperlink 319" xfId="43790"/>
    <cellStyle name="Hyperlink 32" xfId="473" hidden="1"/>
    <cellStyle name="Hyperlink 32" xfId="816" hidden="1"/>
    <cellStyle name="Hyperlink 32" xfId="1902" hidden="1"/>
    <cellStyle name="Hyperlink 32" xfId="6702" hidden="1"/>
    <cellStyle name="Hyperlink 32" xfId="9743" hidden="1"/>
    <cellStyle name="Hyperlink 32" xfId="10168" hidden="1"/>
    <cellStyle name="Hyperlink 32" xfId="11228" hidden="1"/>
    <cellStyle name="Hyperlink 32" xfId="11871" hidden="1"/>
    <cellStyle name="Hyperlink 32" xfId="12274" hidden="1"/>
    <cellStyle name="Hyperlink 32" xfId="12996" hidden="1"/>
    <cellStyle name="Hyperlink 32" xfId="13649" hidden="1"/>
    <cellStyle name="Hyperlink 32" xfId="14074" hidden="1"/>
    <cellStyle name="Hyperlink 32" xfId="15134" hidden="1"/>
    <cellStyle name="Hyperlink 32" xfId="15795" hidden="1"/>
    <cellStyle name="Hyperlink 32" xfId="16187" hidden="1"/>
    <cellStyle name="Hyperlink 32" xfId="16950" hidden="1"/>
    <cellStyle name="Hyperlink 32" xfId="17632" hidden="1"/>
    <cellStyle name="Hyperlink 32" xfId="18057" hidden="1"/>
    <cellStyle name="Hyperlink 32" xfId="19117" hidden="1"/>
    <cellStyle name="Hyperlink 32" xfId="19761" hidden="1"/>
    <cellStyle name="Hyperlink 32" xfId="20164" hidden="1"/>
    <cellStyle name="Hyperlink 32" xfId="20886" hidden="1"/>
    <cellStyle name="Hyperlink 32" xfId="21539" hidden="1"/>
    <cellStyle name="Hyperlink 32" xfId="21964" hidden="1"/>
    <cellStyle name="Hyperlink 32" xfId="23024" hidden="1"/>
    <cellStyle name="Hyperlink 32" xfId="16877" hidden="1"/>
    <cellStyle name="Hyperlink 32" xfId="17218" hidden="1"/>
    <cellStyle name="Hyperlink 32" xfId="23405" hidden="1"/>
    <cellStyle name="Hyperlink 32" xfId="23799" hidden="1"/>
    <cellStyle name="Hyperlink 32" xfId="23852" hidden="1"/>
    <cellStyle name="Hyperlink 32" xfId="24221" hidden="1"/>
    <cellStyle name="Hyperlink 32" xfId="24605" hidden="1"/>
    <cellStyle name="Hyperlink 32" xfId="24636" hidden="1"/>
    <cellStyle name="Hyperlink 32" xfId="24667" hidden="1"/>
    <cellStyle name="Hyperlink 32" xfId="25061" hidden="1"/>
    <cellStyle name="Hyperlink 32" xfId="25114" hidden="1"/>
    <cellStyle name="Hyperlink 32" xfId="25483" hidden="1"/>
    <cellStyle name="Hyperlink 32" xfId="26138" hidden="1"/>
    <cellStyle name="Hyperlink 32" xfId="26529" hidden="1"/>
    <cellStyle name="Hyperlink 32" xfId="27251" hidden="1"/>
    <cellStyle name="Hyperlink 32" xfId="27904" hidden="1"/>
    <cellStyle name="Hyperlink 32" xfId="28329" hidden="1"/>
    <cellStyle name="Hyperlink 32" xfId="29389" hidden="1"/>
    <cellStyle name="Hyperlink 32" xfId="30032" hidden="1"/>
    <cellStyle name="Hyperlink 32" xfId="30435" hidden="1"/>
    <cellStyle name="Hyperlink 32" xfId="31157" hidden="1"/>
    <cellStyle name="Hyperlink 32" xfId="31810" hidden="1"/>
    <cellStyle name="Hyperlink 32" xfId="32235" hidden="1"/>
    <cellStyle name="Hyperlink 32" xfId="33295" hidden="1"/>
    <cellStyle name="Hyperlink 32" xfId="33953" hidden="1"/>
    <cellStyle name="Hyperlink 32" xfId="34345" hidden="1"/>
    <cellStyle name="Hyperlink 32" xfId="35108" hidden="1"/>
    <cellStyle name="Hyperlink 32" xfId="35790" hidden="1"/>
    <cellStyle name="Hyperlink 32" xfId="36215" hidden="1"/>
    <cellStyle name="Hyperlink 32" xfId="37275" hidden="1"/>
    <cellStyle name="Hyperlink 32" xfId="37918" hidden="1"/>
    <cellStyle name="Hyperlink 32" xfId="38321" hidden="1"/>
    <cellStyle name="Hyperlink 32" xfId="39043" hidden="1"/>
    <cellStyle name="Hyperlink 32" xfId="39696" hidden="1"/>
    <cellStyle name="Hyperlink 32" xfId="40121" hidden="1"/>
    <cellStyle name="Hyperlink 32" xfId="41181" hidden="1"/>
    <cellStyle name="Hyperlink 32" xfId="35035" hidden="1"/>
    <cellStyle name="Hyperlink 32" xfId="35376" hidden="1"/>
    <cellStyle name="Hyperlink 32" xfId="41561" hidden="1"/>
    <cellStyle name="Hyperlink 32" xfId="41955" hidden="1"/>
    <cellStyle name="Hyperlink 32" xfId="42008" hidden="1"/>
    <cellStyle name="Hyperlink 32" xfId="42377" hidden="1"/>
    <cellStyle name="Hyperlink 32" xfId="42761" hidden="1"/>
    <cellStyle name="Hyperlink 32" xfId="42792" hidden="1"/>
    <cellStyle name="Hyperlink 32" xfId="42823" hidden="1"/>
    <cellStyle name="Hyperlink 32" xfId="43217" hidden="1"/>
    <cellStyle name="Hyperlink 32" xfId="43270" hidden="1"/>
    <cellStyle name="Hyperlink 32" xfId="43639"/>
    <cellStyle name="Hyperlink 320" xfId="2582" hidden="1"/>
    <cellStyle name="Hyperlink 320" xfId="7777" hidden="1"/>
    <cellStyle name="Hyperlink 320" xfId="11380" hidden="1"/>
    <cellStyle name="Hyperlink 320" xfId="13148" hidden="1"/>
    <cellStyle name="Hyperlink 320" xfId="15286" hidden="1"/>
    <cellStyle name="Hyperlink 320" xfId="17105" hidden="1"/>
    <cellStyle name="Hyperlink 320" xfId="19269" hidden="1"/>
    <cellStyle name="Hyperlink 320" xfId="21038" hidden="1"/>
    <cellStyle name="Hyperlink 320" xfId="23176" hidden="1"/>
    <cellStyle name="Hyperlink 320" xfId="23557" hidden="1"/>
    <cellStyle name="Hyperlink 320" xfId="24373" hidden="1"/>
    <cellStyle name="Hyperlink 320" xfId="24819" hidden="1"/>
    <cellStyle name="Hyperlink 320" xfId="25635" hidden="1"/>
    <cellStyle name="Hyperlink 320" xfId="27403" hidden="1"/>
    <cellStyle name="Hyperlink 320" xfId="29541" hidden="1"/>
    <cellStyle name="Hyperlink 320" xfId="31309" hidden="1"/>
    <cellStyle name="Hyperlink 320" xfId="33447" hidden="1"/>
    <cellStyle name="Hyperlink 320" xfId="35263" hidden="1"/>
    <cellStyle name="Hyperlink 320" xfId="37427" hidden="1"/>
    <cellStyle name="Hyperlink 320" xfId="39195" hidden="1"/>
    <cellStyle name="Hyperlink 320" xfId="41333" hidden="1"/>
    <cellStyle name="Hyperlink 320" xfId="41713" hidden="1"/>
    <cellStyle name="Hyperlink 320" xfId="42529" hidden="1"/>
    <cellStyle name="Hyperlink 320" xfId="42975" hidden="1"/>
    <cellStyle name="Hyperlink 320" xfId="43791"/>
    <cellStyle name="Hyperlink 321" xfId="2584" hidden="1"/>
    <cellStyle name="Hyperlink 321" xfId="7779" hidden="1"/>
    <cellStyle name="Hyperlink 321" xfId="11381" hidden="1"/>
    <cellStyle name="Hyperlink 321" xfId="13149" hidden="1"/>
    <cellStyle name="Hyperlink 321" xfId="15287" hidden="1"/>
    <cellStyle name="Hyperlink 321" xfId="17106" hidden="1"/>
    <cellStyle name="Hyperlink 321" xfId="19270" hidden="1"/>
    <cellStyle name="Hyperlink 321" xfId="21039" hidden="1"/>
    <cellStyle name="Hyperlink 321" xfId="23177" hidden="1"/>
    <cellStyle name="Hyperlink 321" xfId="23558" hidden="1"/>
    <cellStyle name="Hyperlink 321" xfId="24374" hidden="1"/>
    <cellStyle name="Hyperlink 321" xfId="24820" hidden="1"/>
    <cellStyle name="Hyperlink 321" xfId="25636" hidden="1"/>
    <cellStyle name="Hyperlink 321" xfId="27404" hidden="1"/>
    <cellStyle name="Hyperlink 321" xfId="29542" hidden="1"/>
    <cellStyle name="Hyperlink 321" xfId="31310" hidden="1"/>
    <cellStyle name="Hyperlink 321" xfId="33448" hidden="1"/>
    <cellStyle name="Hyperlink 321" xfId="35264" hidden="1"/>
    <cellStyle name="Hyperlink 321" xfId="37428" hidden="1"/>
    <cellStyle name="Hyperlink 321" xfId="39196" hidden="1"/>
    <cellStyle name="Hyperlink 321" xfId="41334" hidden="1"/>
    <cellStyle name="Hyperlink 321" xfId="41714" hidden="1"/>
    <cellStyle name="Hyperlink 321" xfId="42530" hidden="1"/>
    <cellStyle name="Hyperlink 321" xfId="42976" hidden="1"/>
    <cellStyle name="Hyperlink 321" xfId="43792"/>
    <cellStyle name="Hyperlink 322" xfId="2586" hidden="1"/>
    <cellStyle name="Hyperlink 322" xfId="7781" hidden="1"/>
    <cellStyle name="Hyperlink 322" xfId="11382" hidden="1"/>
    <cellStyle name="Hyperlink 322" xfId="13150" hidden="1"/>
    <cellStyle name="Hyperlink 322" xfId="15288" hidden="1"/>
    <cellStyle name="Hyperlink 322" xfId="17107" hidden="1"/>
    <cellStyle name="Hyperlink 322" xfId="19271" hidden="1"/>
    <cellStyle name="Hyperlink 322" xfId="21040" hidden="1"/>
    <cellStyle name="Hyperlink 322" xfId="23178" hidden="1"/>
    <cellStyle name="Hyperlink 322" xfId="23559" hidden="1"/>
    <cellStyle name="Hyperlink 322" xfId="24375" hidden="1"/>
    <cellStyle name="Hyperlink 322" xfId="24821" hidden="1"/>
    <cellStyle name="Hyperlink 322" xfId="25637" hidden="1"/>
    <cellStyle name="Hyperlink 322" xfId="27405" hidden="1"/>
    <cellStyle name="Hyperlink 322" xfId="29543" hidden="1"/>
    <cellStyle name="Hyperlink 322" xfId="31311" hidden="1"/>
    <cellStyle name="Hyperlink 322" xfId="33449" hidden="1"/>
    <cellStyle name="Hyperlink 322" xfId="35265" hidden="1"/>
    <cellStyle name="Hyperlink 322" xfId="37429" hidden="1"/>
    <cellStyle name="Hyperlink 322" xfId="39197" hidden="1"/>
    <cellStyle name="Hyperlink 322" xfId="41335" hidden="1"/>
    <cellStyle name="Hyperlink 322" xfId="41715" hidden="1"/>
    <cellStyle name="Hyperlink 322" xfId="42531" hidden="1"/>
    <cellStyle name="Hyperlink 322" xfId="42977" hidden="1"/>
    <cellStyle name="Hyperlink 322" xfId="43793"/>
    <cellStyle name="Hyperlink 323" xfId="2588" hidden="1"/>
    <cellStyle name="Hyperlink 323" xfId="7783" hidden="1"/>
    <cellStyle name="Hyperlink 323" xfId="11383" hidden="1"/>
    <cellStyle name="Hyperlink 323" xfId="13151" hidden="1"/>
    <cellStyle name="Hyperlink 323" xfId="15289" hidden="1"/>
    <cellStyle name="Hyperlink 323" xfId="17108" hidden="1"/>
    <cellStyle name="Hyperlink 323" xfId="19272" hidden="1"/>
    <cellStyle name="Hyperlink 323" xfId="21041" hidden="1"/>
    <cellStyle name="Hyperlink 323" xfId="23179" hidden="1"/>
    <cellStyle name="Hyperlink 323" xfId="23560" hidden="1"/>
    <cellStyle name="Hyperlink 323" xfId="24376" hidden="1"/>
    <cellStyle name="Hyperlink 323" xfId="24822" hidden="1"/>
    <cellStyle name="Hyperlink 323" xfId="25638" hidden="1"/>
    <cellStyle name="Hyperlink 323" xfId="27406" hidden="1"/>
    <cellStyle name="Hyperlink 323" xfId="29544" hidden="1"/>
    <cellStyle name="Hyperlink 323" xfId="31312" hidden="1"/>
    <cellStyle name="Hyperlink 323" xfId="33450" hidden="1"/>
    <cellStyle name="Hyperlink 323" xfId="35266" hidden="1"/>
    <cellStyle name="Hyperlink 323" xfId="37430" hidden="1"/>
    <cellStyle name="Hyperlink 323" xfId="39198" hidden="1"/>
    <cellStyle name="Hyperlink 323" xfId="41336" hidden="1"/>
    <cellStyle name="Hyperlink 323" xfId="41716" hidden="1"/>
    <cellStyle name="Hyperlink 323" xfId="42532" hidden="1"/>
    <cellStyle name="Hyperlink 323" xfId="42978" hidden="1"/>
    <cellStyle name="Hyperlink 323" xfId="43794"/>
    <cellStyle name="Hyperlink 324" xfId="2590" hidden="1"/>
    <cellStyle name="Hyperlink 324" xfId="7785" hidden="1"/>
    <cellStyle name="Hyperlink 324" xfId="11384" hidden="1"/>
    <cellStyle name="Hyperlink 324" xfId="13152" hidden="1"/>
    <cellStyle name="Hyperlink 324" xfId="15290" hidden="1"/>
    <cellStyle name="Hyperlink 324" xfId="17109" hidden="1"/>
    <cellStyle name="Hyperlink 324" xfId="19273" hidden="1"/>
    <cellStyle name="Hyperlink 324" xfId="21042" hidden="1"/>
    <cellStyle name="Hyperlink 324" xfId="23180" hidden="1"/>
    <cellStyle name="Hyperlink 324" xfId="23561" hidden="1"/>
    <cellStyle name="Hyperlink 324" xfId="24377" hidden="1"/>
    <cellStyle name="Hyperlink 324" xfId="24823" hidden="1"/>
    <cellStyle name="Hyperlink 324" xfId="25639" hidden="1"/>
    <cellStyle name="Hyperlink 324" xfId="27407" hidden="1"/>
    <cellStyle name="Hyperlink 324" xfId="29545" hidden="1"/>
    <cellStyle name="Hyperlink 324" xfId="31313" hidden="1"/>
    <cellStyle name="Hyperlink 324" xfId="33451" hidden="1"/>
    <cellStyle name="Hyperlink 324" xfId="35267" hidden="1"/>
    <cellStyle name="Hyperlink 324" xfId="37431" hidden="1"/>
    <cellStyle name="Hyperlink 324" xfId="39199" hidden="1"/>
    <cellStyle name="Hyperlink 324" xfId="41337" hidden="1"/>
    <cellStyle name="Hyperlink 324" xfId="41717" hidden="1"/>
    <cellStyle name="Hyperlink 324" xfId="42533" hidden="1"/>
    <cellStyle name="Hyperlink 324" xfId="42979" hidden="1"/>
    <cellStyle name="Hyperlink 324" xfId="43795"/>
    <cellStyle name="Hyperlink 325" xfId="2592" hidden="1"/>
    <cellStyle name="Hyperlink 325" xfId="7632"/>
    <cellStyle name="Hyperlink 325 2" xfId="10293" hidden="1"/>
    <cellStyle name="Hyperlink 325 2" xfId="14199" hidden="1"/>
    <cellStyle name="Hyperlink 325 2" xfId="18182" hidden="1"/>
    <cellStyle name="Hyperlink 325 2" xfId="22089" hidden="1"/>
    <cellStyle name="Hyperlink 325 2" xfId="23977" hidden="1"/>
    <cellStyle name="Hyperlink 325 2" xfId="25239" hidden="1"/>
    <cellStyle name="Hyperlink 325 2" xfId="28454" hidden="1"/>
    <cellStyle name="Hyperlink 325 2" xfId="32360" hidden="1"/>
    <cellStyle name="Hyperlink 325 2" xfId="36340" hidden="1"/>
    <cellStyle name="Hyperlink 325 2" xfId="40246" hidden="1"/>
    <cellStyle name="Hyperlink 325 2" xfId="42133" hidden="1"/>
    <cellStyle name="Hyperlink 325 2" xfId="43395"/>
    <cellStyle name="Hyperlink 326" xfId="2594" hidden="1"/>
    <cellStyle name="Hyperlink 326" xfId="7827"/>
    <cellStyle name="Hyperlink 326 2" xfId="10294" hidden="1"/>
    <cellStyle name="Hyperlink 326 2" xfId="14200" hidden="1"/>
    <cellStyle name="Hyperlink 326 2" xfId="18183" hidden="1"/>
    <cellStyle name="Hyperlink 326 2" xfId="22090" hidden="1"/>
    <cellStyle name="Hyperlink 326 2" xfId="23978" hidden="1"/>
    <cellStyle name="Hyperlink 326 2" xfId="25240" hidden="1"/>
    <cellStyle name="Hyperlink 326 2" xfId="28455" hidden="1"/>
    <cellStyle name="Hyperlink 326 2" xfId="32361" hidden="1"/>
    <cellStyle name="Hyperlink 326 2" xfId="36341" hidden="1"/>
    <cellStyle name="Hyperlink 326 2" xfId="40247" hidden="1"/>
    <cellStyle name="Hyperlink 326 2" xfId="42134" hidden="1"/>
    <cellStyle name="Hyperlink 326 2" xfId="43396"/>
    <cellStyle name="Hyperlink 327" xfId="2596" hidden="1"/>
    <cellStyle name="Hyperlink 327" xfId="7349"/>
    <cellStyle name="Hyperlink 327 2" xfId="10295" hidden="1"/>
    <cellStyle name="Hyperlink 327 2" xfId="14201" hidden="1"/>
    <cellStyle name="Hyperlink 327 2" xfId="18184" hidden="1"/>
    <cellStyle name="Hyperlink 327 2" xfId="22091" hidden="1"/>
    <cellStyle name="Hyperlink 327 2" xfId="23979" hidden="1"/>
    <cellStyle name="Hyperlink 327 2" xfId="25241" hidden="1"/>
    <cellStyle name="Hyperlink 327 2" xfId="28456" hidden="1"/>
    <cellStyle name="Hyperlink 327 2" xfId="32362" hidden="1"/>
    <cellStyle name="Hyperlink 327 2" xfId="36342" hidden="1"/>
    <cellStyle name="Hyperlink 327 2" xfId="40248" hidden="1"/>
    <cellStyle name="Hyperlink 327 2" xfId="42135" hidden="1"/>
    <cellStyle name="Hyperlink 327 2" xfId="43397"/>
    <cellStyle name="Hyperlink 328" xfId="2598" hidden="1"/>
    <cellStyle name="Hyperlink 328" xfId="7750"/>
    <cellStyle name="Hyperlink 328 2" xfId="10296" hidden="1"/>
    <cellStyle name="Hyperlink 328 2" xfId="14202" hidden="1"/>
    <cellStyle name="Hyperlink 328 2" xfId="18185" hidden="1"/>
    <cellStyle name="Hyperlink 328 2" xfId="22092" hidden="1"/>
    <cellStyle name="Hyperlink 328 2" xfId="23980" hidden="1"/>
    <cellStyle name="Hyperlink 328 2" xfId="25242" hidden="1"/>
    <cellStyle name="Hyperlink 328 2" xfId="28457" hidden="1"/>
    <cellStyle name="Hyperlink 328 2" xfId="32363" hidden="1"/>
    <cellStyle name="Hyperlink 328 2" xfId="36343" hidden="1"/>
    <cellStyle name="Hyperlink 328 2" xfId="40249" hidden="1"/>
    <cellStyle name="Hyperlink 328 2" xfId="42136" hidden="1"/>
    <cellStyle name="Hyperlink 328 2" xfId="43398"/>
    <cellStyle name="Hyperlink 329" xfId="2600" hidden="1"/>
    <cellStyle name="Hyperlink 329" xfId="7367"/>
    <cellStyle name="Hyperlink 329 2" xfId="10297" hidden="1"/>
    <cellStyle name="Hyperlink 329 2" xfId="14203" hidden="1"/>
    <cellStyle name="Hyperlink 329 2" xfId="18186" hidden="1"/>
    <cellStyle name="Hyperlink 329 2" xfId="22093" hidden="1"/>
    <cellStyle name="Hyperlink 329 2" xfId="23981" hidden="1"/>
    <cellStyle name="Hyperlink 329 2" xfId="25243" hidden="1"/>
    <cellStyle name="Hyperlink 329 2" xfId="28458" hidden="1"/>
    <cellStyle name="Hyperlink 329 2" xfId="32364" hidden="1"/>
    <cellStyle name="Hyperlink 329 2" xfId="36344" hidden="1"/>
    <cellStyle name="Hyperlink 329 2" xfId="40250" hidden="1"/>
    <cellStyle name="Hyperlink 329 2" xfId="42137" hidden="1"/>
    <cellStyle name="Hyperlink 329 2" xfId="43399"/>
    <cellStyle name="Hyperlink 33" xfId="482" hidden="1"/>
    <cellStyle name="Hyperlink 33" xfId="818" hidden="1"/>
    <cellStyle name="Hyperlink 33" xfId="1904" hidden="1"/>
    <cellStyle name="Hyperlink 33" xfId="6704" hidden="1"/>
    <cellStyle name="Hyperlink 33" xfId="9744" hidden="1"/>
    <cellStyle name="Hyperlink 33" xfId="10169" hidden="1"/>
    <cellStyle name="Hyperlink 33" xfId="11229" hidden="1"/>
    <cellStyle name="Hyperlink 33" xfId="11872" hidden="1"/>
    <cellStyle name="Hyperlink 33" xfId="12275" hidden="1"/>
    <cellStyle name="Hyperlink 33" xfId="12997" hidden="1"/>
    <cellStyle name="Hyperlink 33" xfId="13650" hidden="1"/>
    <cellStyle name="Hyperlink 33" xfId="14075" hidden="1"/>
    <cellStyle name="Hyperlink 33" xfId="15135" hidden="1"/>
    <cellStyle name="Hyperlink 33" xfId="15796" hidden="1"/>
    <cellStyle name="Hyperlink 33" xfId="16188" hidden="1"/>
    <cellStyle name="Hyperlink 33" xfId="16951" hidden="1"/>
    <cellStyle name="Hyperlink 33" xfId="17633" hidden="1"/>
    <cellStyle name="Hyperlink 33" xfId="18058" hidden="1"/>
    <cellStyle name="Hyperlink 33" xfId="19118" hidden="1"/>
    <cellStyle name="Hyperlink 33" xfId="19762" hidden="1"/>
    <cellStyle name="Hyperlink 33" xfId="20165" hidden="1"/>
    <cellStyle name="Hyperlink 33" xfId="20887" hidden="1"/>
    <cellStyle name="Hyperlink 33" xfId="21540" hidden="1"/>
    <cellStyle name="Hyperlink 33" xfId="21965" hidden="1"/>
    <cellStyle name="Hyperlink 33" xfId="23025" hidden="1"/>
    <cellStyle name="Hyperlink 33" xfId="17322" hidden="1"/>
    <cellStyle name="Hyperlink 33" xfId="16664" hidden="1"/>
    <cellStyle name="Hyperlink 33" xfId="23406" hidden="1"/>
    <cellStyle name="Hyperlink 33" xfId="23800" hidden="1"/>
    <cellStyle name="Hyperlink 33" xfId="23853" hidden="1"/>
    <cellStyle name="Hyperlink 33" xfId="24222" hidden="1"/>
    <cellStyle name="Hyperlink 33" xfId="24606" hidden="1"/>
    <cellStyle name="Hyperlink 33" xfId="24637" hidden="1"/>
    <cellStyle name="Hyperlink 33" xfId="24668" hidden="1"/>
    <cellStyle name="Hyperlink 33" xfId="25062" hidden="1"/>
    <cellStyle name="Hyperlink 33" xfId="25115" hidden="1"/>
    <cellStyle name="Hyperlink 33" xfId="25484" hidden="1"/>
    <cellStyle name="Hyperlink 33" xfId="26139" hidden="1"/>
    <cellStyle name="Hyperlink 33" xfId="26530" hidden="1"/>
    <cellStyle name="Hyperlink 33" xfId="27252" hidden="1"/>
    <cellStyle name="Hyperlink 33" xfId="27905" hidden="1"/>
    <cellStyle name="Hyperlink 33" xfId="28330" hidden="1"/>
    <cellStyle name="Hyperlink 33" xfId="29390" hidden="1"/>
    <cellStyle name="Hyperlink 33" xfId="30033" hidden="1"/>
    <cellStyle name="Hyperlink 33" xfId="30436" hidden="1"/>
    <cellStyle name="Hyperlink 33" xfId="31158" hidden="1"/>
    <cellStyle name="Hyperlink 33" xfId="31811" hidden="1"/>
    <cellStyle name="Hyperlink 33" xfId="32236" hidden="1"/>
    <cellStyle name="Hyperlink 33" xfId="33296" hidden="1"/>
    <cellStyle name="Hyperlink 33" xfId="33954" hidden="1"/>
    <cellStyle name="Hyperlink 33" xfId="34346" hidden="1"/>
    <cellStyle name="Hyperlink 33" xfId="35109" hidden="1"/>
    <cellStyle name="Hyperlink 33" xfId="35791" hidden="1"/>
    <cellStyle name="Hyperlink 33" xfId="36216" hidden="1"/>
    <cellStyle name="Hyperlink 33" xfId="37276" hidden="1"/>
    <cellStyle name="Hyperlink 33" xfId="37919" hidden="1"/>
    <cellStyle name="Hyperlink 33" xfId="38322" hidden="1"/>
    <cellStyle name="Hyperlink 33" xfId="39044" hidden="1"/>
    <cellStyle name="Hyperlink 33" xfId="39697" hidden="1"/>
    <cellStyle name="Hyperlink 33" xfId="40122" hidden="1"/>
    <cellStyle name="Hyperlink 33" xfId="41182" hidden="1"/>
    <cellStyle name="Hyperlink 33" xfId="35480" hidden="1"/>
    <cellStyle name="Hyperlink 33" xfId="34822" hidden="1"/>
    <cellStyle name="Hyperlink 33" xfId="41562" hidden="1"/>
    <cellStyle name="Hyperlink 33" xfId="41956" hidden="1"/>
    <cellStyle name="Hyperlink 33" xfId="42009" hidden="1"/>
    <cellStyle name="Hyperlink 33" xfId="42378" hidden="1"/>
    <cellStyle name="Hyperlink 33" xfId="42762" hidden="1"/>
    <cellStyle name="Hyperlink 33" xfId="42793" hidden="1"/>
    <cellStyle name="Hyperlink 33" xfId="42824" hidden="1"/>
    <cellStyle name="Hyperlink 33" xfId="43218" hidden="1"/>
    <cellStyle name="Hyperlink 33" xfId="43271" hidden="1"/>
    <cellStyle name="Hyperlink 33" xfId="43640"/>
    <cellStyle name="Hyperlink 330" xfId="2602" hidden="1"/>
    <cellStyle name="Hyperlink 330" xfId="7825"/>
    <cellStyle name="Hyperlink 330 2" xfId="10298" hidden="1"/>
    <cellStyle name="Hyperlink 330 2" xfId="14204" hidden="1"/>
    <cellStyle name="Hyperlink 330 2" xfId="18187" hidden="1"/>
    <cellStyle name="Hyperlink 330 2" xfId="22094" hidden="1"/>
    <cellStyle name="Hyperlink 330 2" xfId="23982" hidden="1"/>
    <cellStyle name="Hyperlink 330 2" xfId="25244" hidden="1"/>
    <cellStyle name="Hyperlink 330 2" xfId="28459" hidden="1"/>
    <cellStyle name="Hyperlink 330 2" xfId="32365" hidden="1"/>
    <cellStyle name="Hyperlink 330 2" xfId="36345" hidden="1"/>
    <cellStyle name="Hyperlink 330 2" xfId="40251" hidden="1"/>
    <cellStyle name="Hyperlink 330 2" xfId="42138" hidden="1"/>
    <cellStyle name="Hyperlink 330 2" xfId="43400"/>
    <cellStyle name="Hyperlink 331" xfId="2604" hidden="1"/>
    <cellStyle name="Hyperlink 331" xfId="7826"/>
    <cellStyle name="Hyperlink 331 2" xfId="10299" hidden="1"/>
    <cellStyle name="Hyperlink 331 2" xfId="14205" hidden="1"/>
    <cellStyle name="Hyperlink 331 2" xfId="18188" hidden="1"/>
    <cellStyle name="Hyperlink 331 2" xfId="22095" hidden="1"/>
    <cellStyle name="Hyperlink 331 2" xfId="23983" hidden="1"/>
    <cellStyle name="Hyperlink 331 2" xfId="25245" hidden="1"/>
    <cellStyle name="Hyperlink 331 2" xfId="28460" hidden="1"/>
    <cellStyle name="Hyperlink 331 2" xfId="32366" hidden="1"/>
    <cellStyle name="Hyperlink 331 2" xfId="36346" hidden="1"/>
    <cellStyle name="Hyperlink 331 2" xfId="40252" hidden="1"/>
    <cellStyle name="Hyperlink 331 2" xfId="42139" hidden="1"/>
    <cellStyle name="Hyperlink 331 2" xfId="43401"/>
    <cellStyle name="Hyperlink 332" xfId="2606" hidden="1"/>
    <cellStyle name="Hyperlink 332" xfId="7676"/>
    <cellStyle name="Hyperlink 332 2" xfId="10300" hidden="1"/>
    <cellStyle name="Hyperlink 332 2" xfId="14206" hidden="1"/>
    <cellStyle name="Hyperlink 332 2" xfId="18189" hidden="1"/>
    <cellStyle name="Hyperlink 332 2" xfId="22096" hidden="1"/>
    <cellStyle name="Hyperlink 332 2" xfId="23984" hidden="1"/>
    <cellStyle name="Hyperlink 332 2" xfId="25246" hidden="1"/>
    <cellStyle name="Hyperlink 332 2" xfId="28461" hidden="1"/>
    <cellStyle name="Hyperlink 332 2" xfId="32367" hidden="1"/>
    <cellStyle name="Hyperlink 332 2" xfId="36347" hidden="1"/>
    <cellStyle name="Hyperlink 332 2" xfId="40253" hidden="1"/>
    <cellStyle name="Hyperlink 332 2" xfId="42140" hidden="1"/>
    <cellStyle name="Hyperlink 332 2" xfId="43402"/>
    <cellStyle name="Hyperlink 333" xfId="2608" hidden="1"/>
    <cellStyle name="Hyperlink 333" xfId="7642"/>
    <cellStyle name="Hyperlink 333 2" xfId="10301" hidden="1"/>
    <cellStyle name="Hyperlink 333 2" xfId="14207" hidden="1"/>
    <cellStyle name="Hyperlink 333 2" xfId="18190" hidden="1"/>
    <cellStyle name="Hyperlink 333 2" xfId="22097" hidden="1"/>
    <cellStyle name="Hyperlink 333 2" xfId="23985" hidden="1"/>
    <cellStyle name="Hyperlink 333 2" xfId="25247" hidden="1"/>
    <cellStyle name="Hyperlink 333 2" xfId="28462" hidden="1"/>
    <cellStyle name="Hyperlink 333 2" xfId="32368" hidden="1"/>
    <cellStyle name="Hyperlink 333 2" xfId="36348" hidden="1"/>
    <cellStyle name="Hyperlink 333 2" xfId="40254" hidden="1"/>
    <cellStyle name="Hyperlink 333 2" xfId="42141" hidden="1"/>
    <cellStyle name="Hyperlink 333 2" xfId="43403"/>
    <cellStyle name="Hyperlink 334" xfId="2610" hidden="1"/>
    <cellStyle name="Hyperlink 334" xfId="6960"/>
    <cellStyle name="Hyperlink 334 2" xfId="10302" hidden="1"/>
    <cellStyle name="Hyperlink 334 2" xfId="14208" hidden="1"/>
    <cellStyle name="Hyperlink 334 2" xfId="18191" hidden="1"/>
    <cellStyle name="Hyperlink 334 2" xfId="22098" hidden="1"/>
    <cellStyle name="Hyperlink 334 2" xfId="23986" hidden="1"/>
    <cellStyle name="Hyperlink 334 2" xfId="25248" hidden="1"/>
    <cellStyle name="Hyperlink 334 2" xfId="28463" hidden="1"/>
    <cellStyle name="Hyperlink 334 2" xfId="32369" hidden="1"/>
    <cellStyle name="Hyperlink 334 2" xfId="36349" hidden="1"/>
    <cellStyle name="Hyperlink 334 2" xfId="40255" hidden="1"/>
    <cellStyle name="Hyperlink 334 2" xfId="42142" hidden="1"/>
    <cellStyle name="Hyperlink 334 2" xfId="43404"/>
    <cellStyle name="Hyperlink 335" xfId="2612" hidden="1"/>
    <cellStyle name="Hyperlink 335" xfId="7362"/>
    <cellStyle name="Hyperlink 335 2" xfId="10303" hidden="1"/>
    <cellStyle name="Hyperlink 335 2" xfId="14209" hidden="1"/>
    <cellStyle name="Hyperlink 335 2" xfId="18192" hidden="1"/>
    <cellStyle name="Hyperlink 335 2" xfId="22099" hidden="1"/>
    <cellStyle name="Hyperlink 335 2" xfId="23987" hidden="1"/>
    <cellStyle name="Hyperlink 335 2" xfId="25249" hidden="1"/>
    <cellStyle name="Hyperlink 335 2" xfId="28464" hidden="1"/>
    <cellStyle name="Hyperlink 335 2" xfId="32370" hidden="1"/>
    <cellStyle name="Hyperlink 335 2" xfId="36350" hidden="1"/>
    <cellStyle name="Hyperlink 335 2" xfId="40256" hidden="1"/>
    <cellStyle name="Hyperlink 335 2" xfId="42143" hidden="1"/>
    <cellStyle name="Hyperlink 335 2" xfId="43405"/>
    <cellStyle name="Hyperlink 336" xfId="2614" hidden="1"/>
    <cellStyle name="Hyperlink 336" xfId="7680"/>
    <cellStyle name="Hyperlink 336 2" xfId="10304" hidden="1"/>
    <cellStyle name="Hyperlink 336 2" xfId="14210" hidden="1"/>
    <cellStyle name="Hyperlink 336 2" xfId="18193" hidden="1"/>
    <cellStyle name="Hyperlink 336 2" xfId="22100" hidden="1"/>
    <cellStyle name="Hyperlink 336 2" xfId="23988" hidden="1"/>
    <cellStyle name="Hyperlink 336 2" xfId="25250" hidden="1"/>
    <cellStyle name="Hyperlink 336 2" xfId="28465" hidden="1"/>
    <cellStyle name="Hyperlink 336 2" xfId="32371" hidden="1"/>
    <cellStyle name="Hyperlink 336 2" xfId="36351" hidden="1"/>
    <cellStyle name="Hyperlink 336 2" xfId="40257" hidden="1"/>
    <cellStyle name="Hyperlink 336 2" xfId="42144" hidden="1"/>
    <cellStyle name="Hyperlink 336 2" xfId="43406"/>
    <cellStyle name="Hyperlink 337" xfId="2616" hidden="1"/>
    <cellStyle name="Hyperlink 337" xfId="7821"/>
    <cellStyle name="Hyperlink 337 2" xfId="10305" hidden="1"/>
    <cellStyle name="Hyperlink 337 2" xfId="14211" hidden="1"/>
    <cellStyle name="Hyperlink 337 2" xfId="18194" hidden="1"/>
    <cellStyle name="Hyperlink 337 2" xfId="22101" hidden="1"/>
    <cellStyle name="Hyperlink 337 2" xfId="23989" hidden="1"/>
    <cellStyle name="Hyperlink 337 2" xfId="25251" hidden="1"/>
    <cellStyle name="Hyperlink 337 2" xfId="28466" hidden="1"/>
    <cellStyle name="Hyperlink 337 2" xfId="32372" hidden="1"/>
    <cellStyle name="Hyperlink 337 2" xfId="36352" hidden="1"/>
    <cellStyle name="Hyperlink 337 2" xfId="40258" hidden="1"/>
    <cellStyle name="Hyperlink 337 2" xfId="42145" hidden="1"/>
    <cellStyle name="Hyperlink 337 2" xfId="43407"/>
    <cellStyle name="Hyperlink 338" xfId="2618" hidden="1"/>
    <cellStyle name="Hyperlink 338" xfId="7822"/>
    <cellStyle name="Hyperlink 338 2" xfId="10306" hidden="1"/>
    <cellStyle name="Hyperlink 338 2" xfId="14212" hidden="1"/>
    <cellStyle name="Hyperlink 338 2" xfId="18195" hidden="1"/>
    <cellStyle name="Hyperlink 338 2" xfId="22102" hidden="1"/>
    <cellStyle name="Hyperlink 338 2" xfId="23990" hidden="1"/>
    <cellStyle name="Hyperlink 338 2" xfId="25252" hidden="1"/>
    <cellStyle name="Hyperlink 338 2" xfId="28467" hidden="1"/>
    <cellStyle name="Hyperlink 338 2" xfId="32373" hidden="1"/>
    <cellStyle name="Hyperlink 338 2" xfId="36353" hidden="1"/>
    <cellStyle name="Hyperlink 338 2" xfId="40259" hidden="1"/>
    <cellStyle name="Hyperlink 338 2" xfId="42146" hidden="1"/>
    <cellStyle name="Hyperlink 338 2" xfId="43408"/>
    <cellStyle name="Hyperlink 339" xfId="2620" hidden="1"/>
    <cellStyle name="Hyperlink 339" xfId="7600"/>
    <cellStyle name="Hyperlink 339 2" xfId="10307" hidden="1"/>
    <cellStyle name="Hyperlink 339 2" xfId="14213" hidden="1"/>
    <cellStyle name="Hyperlink 339 2" xfId="18196" hidden="1"/>
    <cellStyle name="Hyperlink 339 2" xfId="22103" hidden="1"/>
    <cellStyle name="Hyperlink 339 2" xfId="23991" hidden="1"/>
    <cellStyle name="Hyperlink 339 2" xfId="25253" hidden="1"/>
    <cellStyle name="Hyperlink 339 2" xfId="28468" hidden="1"/>
    <cellStyle name="Hyperlink 339 2" xfId="32374" hidden="1"/>
    <cellStyle name="Hyperlink 339 2" xfId="36354" hidden="1"/>
    <cellStyle name="Hyperlink 339 2" xfId="40260" hidden="1"/>
    <cellStyle name="Hyperlink 339 2" xfId="42147" hidden="1"/>
    <cellStyle name="Hyperlink 339 2" xfId="43409"/>
    <cellStyle name="Hyperlink 34" xfId="484" hidden="1"/>
    <cellStyle name="Hyperlink 34" xfId="820" hidden="1"/>
    <cellStyle name="Hyperlink 34" xfId="1907" hidden="1"/>
    <cellStyle name="Hyperlink 34" xfId="6706" hidden="1"/>
    <cellStyle name="Hyperlink 34" xfId="9745" hidden="1"/>
    <cellStyle name="Hyperlink 34" xfId="10170" hidden="1"/>
    <cellStyle name="Hyperlink 34" xfId="11230" hidden="1"/>
    <cellStyle name="Hyperlink 34" xfId="11873" hidden="1"/>
    <cellStyle name="Hyperlink 34" xfId="12276" hidden="1"/>
    <cellStyle name="Hyperlink 34" xfId="12998" hidden="1"/>
    <cellStyle name="Hyperlink 34" xfId="13651" hidden="1"/>
    <cellStyle name="Hyperlink 34" xfId="14076" hidden="1"/>
    <cellStyle name="Hyperlink 34" xfId="15136" hidden="1"/>
    <cellStyle name="Hyperlink 34" xfId="15797" hidden="1"/>
    <cellStyle name="Hyperlink 34" xfId="16189" hidden="1"/>
    <cellStyle name="Hyperlink 34" xfId="16952" hidden="1"/>
    <cellStyle name="Hyperlink 34" xfId="17634" hidden="1"/>
    <cellStyle name="Hyperlink 34" xfId="18059" hidden="1"/>
    <cellStyle name="Hyperlink 34" xfId="19119" hidden="1"/>
    <cellStyle name="Hyperlink 34" xfId="19763" hidden="1"/>
    <cellStyle name="Hyperlink 34" xfId="20166" hidden="1"/>
    <cellStyle name="Hyperlink 34" xfId="20888" hidden="1"/>
    <cellStyle name="Hyperlink 34" xfId="21541" hidden="1"/>
    <cellStyle name="Hyperlink 34" xfId="21966" hidden="1"/>
    <cellStyle name="Hyperlink 34" xfId="23026" hidden="1"/>
    <cellStyle name="Hyperlink 34" xfId="16723" hidden="1"/>
    <cellStyle name="Hyperlink 34" xfId="16663" hidden="1"/>
    <cellStyle name="Hyperlink 34" xfId="23407" hidden="1"/>
    <cellStyle name="Hyperlink 34" xfId="23801" hidden="1"/>
    <cellStyle name="Hyperlink 34" xfId="23854" hidden="1"/>
    <cellStyle name="Hyperlink 34" xfId="24223" hidden="1"/>
    <cellStyle name="Hyperlink 34" xfId="24607" hidden="1"/>
    <cellStyle name="Hyperlink 34" xfId="24638" hidden="1"/>
    <cellStyle name="Hyperlink 34" xfId="24669" hidden="1"/>
    <cellStyle name="Hyperlink 34" xfId="25063" hidden="1"/>
    <cellStyle name="Hyperlink 34" xfId="25116" hidden="1"/>
    <cellStyle name="Hyperlink 34" xfId="25485" hidden="1"/>
    <cellStyle name="Hyperlink 34" xfId="26140" hidden="1"/>
    <cellStyle name="Hyperlink 34" xfId="26531" hidden="1"/>
    <cellStyle name="Hyperlink 34" xfId="27253" hidden="1"/>
    <cellStyle name="Hyperlink 34" xfId="27906" hidden="1"/>
    <cellStyle name="Hyperlink 34" xfId="28331" hidden="1"/>
    <cellStyle name="Hyperlink 34" xfId="29391" hidden="1"/>
    <cellStyle name="Hyperlink 34" xfId="30034" hidden="1"/>
    <cellStyle name="Hyperlink 34" xfId="30437" hidden="1"/>
    <cellStyle name="Hyperlink 34" xfId="31159" hidden="1"/>
    <cellStyle name="Hyperlink 34" xfId="31812" hidden="1"/>
    <cellStyle name="Hyperlink 34" xfId="32237" hidden="1"/>
    <cellStyle name="Hyperlink 34" xfId="33297" hidden="1"/>
    <cellStyle name="Hyperlink 34" xfId="33955" hidden="1"/>
    <cellStyle name="Hyperlink 34" xfId="34347" hidden="1"/>
    <cellStyle name="Hyperlink 34" xfId="35110" hidden="1"/>
    <cellStyle name="Hyperlink 34" xfId="35792" hidden="1"/>
    <cellStyle name="Hyperlink 34" xfId="36217" hidden="1"/>
    <cellStyle name="Hyperlink 34" xfId="37277" hidden="1"/>
    <cellStyle name="Hyperlink 34" xfId="37920" hidden="1"/>
    <cellStyle name="Hyperlink 34" xfId="38323" hidden="1"/>
    <cellStyle name="Hyperlink 34" xfId="39045" hidden="1"/>
    <cellStyle name="Hyperlink 34" xfId="39698" hidden="1"/>
    <cellStyle name="Hyperlink 34" xfId="40123" hidden="1"/>
    <cellStyle name="Hyperlink 34" xfId="41183" hidden="1"/>
    <cellStyle name="Hyperlink 34" xfId="34881" hidden="1"/>
    <cellStyle name="Hyperlink 34" xfId="34821" hidden="1"/>
    <cellStyle name="Hyperlink 34" xfId="41563" hidden="1"/>
    <cellStyle name="Hyperlink 34" xfId="41957" hidden="1"/>
    <cellStyle name="Hyperlink 34" xfId="42010" hidden="1"/>
    <cellStyle name="Hyperlink 34" xfId="42379" hidden="1"/>
    <cellStyle name="Hyperlink 34" xfId="42763" hidden="1"/>
    <cellStyle name="Hyperlink 34" xfId="42794" hidden="1"/>
    <cellStyle name="Hyperlink 34" xfId="42825" hidden="1"/>
    <cellStyle name="Hyperlink 34" xfId="43219" hidden="1"/>
    <cellStyle name="Hyperlink 34" xfId="43272" hidden="1"/>
    <cellStyle name="Hyperlink 34" xfId="43641"/>
    <cellStyle name="Hyperlink 340" xfId="2622" hidden="1"/>
    <cellStyle name="Hyperlink 340" xfId="7820"/>
    <cellStyle name="Hyperlink 340 2" xfId="10308" hidden="1"/>
    <cellStyle name="Hyperlink 340 2" xfId="14214" hidden="1"/>
    <cellStyle name="Hyperlink 340 2" xfId="18197" hidden="1"/>
    <cellStyle name="Hyperlink 340 2" xfId="22104" hidden="1"/>
    <cellStyle name="Hyperlink 340 2" xfId="23992" hidden="1"/>
    <cellStyle name="Hyperlink 340 2" xfId="25254" hidden="1"/>
    <cellStyle name="Hyperlink 340 2" xfId="28469" hidden="1"/>
    <cellStyle name="Hyperlink 340 2" xfId="32375" hidden="1"/>
    <cellStyle name="Hyperlink 340 2" xfId="36355" hidden="1"/>
    <cellStyle name="Hyperlink 340 2" xfId="40261" hidden="1"/>
    <cellStyle name="Hyperlink 340 2" xfId="42148" hidden="1"/>
    <cellStyle name="Hyperlink 340 2" xfId="43410"/>
    <cellStyle name="Hyperlink 341" xfId="2624" hidden="1"/>
    <cellStyle name="Hyperlink 341" xfId="7818"/>
    <cellStyle name="Hyperlink 341 2" xfId="10309" hidden="1"/>
    <cellStyle name="Hyperlink 341 2" xfId="14215" hidden="1"/>
    <cellStyle name="Hyperlink 341 2" xfId="18198" hidden="1"/>
    <cellStyle name="Hyperlink 341 2" xfId="22105" hidden="1"/>
    <cellStyle name="Hyperlink 341 2" xfId="23993" hidden="1"/>
    <cellStyle name="Hyperlink 341 2" xfId="25255" hidden="1"/>
    <cellStyle name="Hyperlink 341 2" xfId="28470" hidden="1"/>
    <cellStyle name="Hyperlink 341 2" xfId="32376" hidden="1"/>
    <cellStyle name="Hyperlink 341 2" xfId="36356" hidden="1"/>
    <cellStyle name="Hyperlink 341 2" xfId="40262" hidden="1"/>
    <cellStyle name="Hyperlink 341 2" xfId="42149" hidden="1"/>
    <cellStyle name="Hyperlink 341 2" xfId="43411"/>
    <cellStyle name="Hyperlink 342" xfId="2626" hidden="1"/>
    <cellStyle name="Hyperlink 342" xfId="7819"/>
    <cellStyle name="Hyperlink 342 2" xfId="10310" hidden="1"/>
    <cellStyle name="Hyperlink 342 2" xfId="14216" hidden="1"/>
    <cellStyle name="Hyperlink 342 2" xfId="18199" hidden="1"/>
    <cellStyle name="Hyperlink 342 2" xfId="22106" hidden="1"/>
    <cellStyle name="Hyperlink 342 2" xfId="23994" hidden="1"/>
    <cellStyle name="Hyperlink 342 2" xfId="25256" hidden="1"/>
    <cellStyle name="Hyperlink 342 2" xfId="28471" hidden="1"/>
    <cellStyle name="Hyperlink 342 2" xfId="32377" hidden="1"/>
    <cellStyle name="Hyperlink 342 2" xfId="36357" hidden="1"/>
    <cellStyle name="Hyperlink 342 2" xfId="40263" hidden="1"/>
    <cellStyle name="Hyperlink 342 2" xfId="42150" hidden="1"/>
    <cellStyle name="Hyperlink 342 2" xfId="43412"/>
    <cellStyle name="Hyperlink 343" xfId="2628" hidden="1"/>
    <cellStyle name="Hyperlink 343" xfId="7817"/>
    <cellStyle name="Hyperlink 343 2" xfId="10311" hidden="1"/>
    <cellStyle name="Hyperlink 343 2" xfId="14217" hidden="1"/>
    <cellStyle name="Hyperlink 343 2" xfId="18200" hidden="1"/>
    <cellStyle name="Hyperlink 343 2" xfId="22107" hidden="1"/>
    <cellStyle name="Hyperlink 343 2" xfId="23995" hidden="1"/>
    <cellStyle name="Hyperlink 343 2" xfId="25257" hidden="1"/>
    <cellStyle name="Hyperlink 343 2" xfId="28472" hidden="1"/>
    <cellStyle name="Hyperlink 343 2" xfId="32378" hidden="1"/>
    <cellStyle name="Hyperlink 343 2" xfId="36358" hidden="1"/>
    <cellStyle name="Hyperlink 343 2" xfId="40264" hidden="1"/>
    <cellStyle name="Hyperlink 343 2" xfId="42151" hidden="1"/>
    <cellStyle name="Hyperlink 343 2" xfId="43413"/>
    <cellStyle name="Hyperlink 344" xfId="2630" hidden="1"/>
    <cellStyle name="Hyperlink 344" xfId="6731"/>
    <cellStyle name="Hyperlink 344 2" xfId="10312" hidden="1"/>
    <cellStyle name="Hyperlink 344 2" xfId="14218" hidden="1"/>
    <cellStyle name="Hyperlink 344 2" xfId="18201" hidden="1"/>
    <cellStyle name="Hyperlink 344 2" xfId="22108" hidden="1"/>
    <cellStyle name="Hyperlink 344 2" xfId="23996" hidden="1"/>
    <cellStyle name="Hyperlink 344 2" xfId="25258" hidden="1"/>
    <cellStyle name="Hyperlink 344 2" xfId="28473" hidden="1"/>
    <cellStyle name="Hyperlink 344 2" xfId="32379" hidden="1"/>
    <cellStyle name="Hyperlink 344 2" xfId="36359" hidden="1"/>
    <cellStyle name="Hyperlink 344 2" xfId="40265" hidden="1"/>
    <cellStyle name="Hyperlink 344 2" xfId="42152" hidden="1"/>
    <cellStyle name="Hyperlink 344 2" xfId="43414"/>
    <cellStyle name="Hyperlink 345" xfId="2632" hidden="1"/>
    <cellStyle name="Hyperlink 345" xfId="7515"/>
    <cellStyle name="Hyperlink 345 2" xfId="10313" hidden="1"/>
    <cellStyle name="Hyperlink 345 2" xfId="14219" hidden="1"/>
    <cellStyle name="Hyperlink 345 2" xfId="18202" hidden="1"/>
    <cellStyle name="Hyperlink 345 2" xfId="22109" hidden="1"/>
    <cellStyle name="Hyperlink 345 2" xfId="23997" hidden="1"/>
    <cellStyle name="Hyperlink 345 2" xfId="25259" hidden="1"/>
    <cellStyle name="Hyperlink 345 2" xfId="28474" hidden="1"/>
    <cellStyle name="Hyperlink 345 2" xfId="32380" hidden="1"/>
    <cellStyle name="Hyperlink 345 2" xfId="36360" hidden="1"/>
    <cellStyle name="Hyperlink 345 2" xfId="40266" hidden="1"/>
    <cellStyle name="Hyperlink 345 2" xfId="42153" hidden="1"/>
    <cellStyle name="Hyperlink 345 2" xfId="43415"/>
    <cellStyle name="Hyperlink 346" xfId="2634" hidden="1"/>
    <cellStyle name="Hyperlink 346" xfId="6790"/>
    <cellStyle name="Hyperlink 346 2" xfId="10314" hidden="1"/>
    <cellStyle name="Hyperlink 346 2" xfId="14220" hidden="1"/>
    <cellStyle name="Hyperlink 346 2" xfId="18203" hidden="1"/>
    <cellStyle name="Hyperlink 346 2" xfId="22110" hidden="1"/>
    <cellStyle name="Hyperlink 346 2" xfId="23998" hidden="1"/>
    <cellStyle name="Hyperlink 346 2" xfId="25260" hidden="1"/>
    <cellStyle name="Hyperlink 346 2" xfId="28475" hidden="1"/>
    <cellStyle name="Hyperlink 346 2" xfId="32381" hidden="1"/>
    <cellStyle name="Hyperlink 346 2" xfId="36361" hidden="1"/>
    <cellStyle name="Hyperlink 346 2" xfId="40267" hidden="1"/>
    <cellStyle name="Hyperlink 346 2" xfId="42154" hidden="1"/>
    <cellStyle name="Hyperlink 346 2" xfId="43416"/>
    <cellStyle name="Hyperlink 347" xfId="2636" hidden="1"/>
    <cellStyle name="Hyperlink 347" xfId="7679"/>
    <cellStyle name="Hyperlink 347 2" xfId="10315" hidden="1"/>
    <cellStyle name="Hyperlink 347 2" xfId="14221" hidden="1"/>
    <cellStyle name="Hyperlink 347 2" xfId="18204" hidden="1"/>
    <cellStyle name="Hyperlink 347 2" xfId="22111" hidden="1"/>
    <cellStyle name="Hyperlink 347 2" xfId="23999" hidden="1"/>
    <cellStyle name="Hyperlink 347 2" xfId="25261" hidden="1"/>
    <cellStyle name="Hyperlink 347 2" xfId="28476" hidden="1"/>
    <cellStyle name="Hyperlink 347 2" xfId="32382" hidden="1"/>
    <cellStyle name="Hyperlink 347 2" xfId="36362" hidden="1"/>
    <cellStyle name="Hyperlink 347 2" xfId="40268" hidden="1"/>
    <cellStyle name="Hyperlink 347 2" xfId="42155" hidden="1"/>
    <cellStyle name="Hyperlink 347 2" xfId="43417"/>
    <cellStyle name="Hyperlink 348" xfId="2638" hidden="1"/>
    <cellStyle name="Hyperlink 348" xfId="7814"/>
    <cellStyle name="Hyperlink 348 2" xfId="10316" hidden="1"/>
    <cellStyle name="Hyperlink 348 2" xfId="14222" hidden="1"/>
    <cellStyle name="Hyperlink 348 2" xfId="18205" hidden="1"/>
    <cellStyle name="Hyperlink 348 2" xfId="22112" hidden="1"/>
    <cellStyle name="Hyperlink 348 2" xfId="24000" hidden="1"/>
    <cellStyle name="Hyperlink 348 2" xfId="25262" hidden="1"/>
    <cellStyle name="Hyperlink 348 2" xfId="28477" hidden="1"/>
    <cellStyle name="Hyperlink 348 2" xfId="32383" hidden="1"/>
    <cellStyle name="Hyperlink 348 2" xfId="36363" hidden="1"/>
    <cellStyle name="Hyperlink 348 2" xfId="40269" hidden="1"/>
    <cellStyle name="Hyperlink 348 2" xfId="42156" hidden="1"/>
    <cellStyle name="Hyperlink 348 2" xfId="43418"/>
    <cellStyle name="Hyperlink 349" xfId="2640" hidden="1"/>
    <cellStyle name="Hyperlink 349" xfId="6918" hidden="1"/>
    <cellStyle name="Hyperlink 349" xfId="11242" hidden="1"/>
    <cellStyle name="Hyperlink 349" xfId="13010" hidden="1"/>
    <cellStyle name="Hyperlink 349" xfId="15148" hidden="1"/>
    <cellStyle name="Hyperlink 349" xfId="16966" hidden="1"/>
    <cellStyle name="Hyperlink 349" xfId="19131" hidden="1"/>
    <cellStyle name="Hyperlink 349" xfId="20900" hidden="1"/>
    <cellStyle name="Hyperlink 349" xfId="23038" hidden="1"/>
    <cellStyle name="Hyperlink 349" xfId="23419" hidden="1"/>
    <cellStyle name="Hyperlink 349" xfId="24235" hidden="1"/>
    <cellStyle name="Hyperlink 349" xfId="24681" hidden="1"/>
    <cellStyle name="Hyperlink 349" xfId="25497" hidden="1"/>
    <cellStyle name="Hyperlink 349" xfId="27265" hidden="1"/>
    <cellStyle name="Hyperlink 349" xfId="29403" hidden="1"/>
    <cellStyle name="Hyperlink 349" xfId="31171" hidden="1"/>
    <cellStyle name="Hyperlink 349" xfId="33309" hidden="1"/>
    <cellStyle name="Hyperlink 349" xfId="35124" hidden="1"/>
    <cellStyle name="Hyperlink 349" xfId="37289" hidden="1"/>
    <cellStyle name="Hyperlink 349" xfId="39057" hidden="1"/>
    <cellStyle name="Hyperlink 349" xfId="41195" hidden="1"/>
    <cellStyle name="Hyperlink 349" xfId="41575" hidden="1"/>
    <cellStyle name="Hyperlink 349" xfId="42391" hidden="1"/>
    <cellStyle name="Hyperlink 349" xfId="42837" hidden="1"/>
    <cellStyle name="Hyperlink 349" xfId="43653"/>
    <cellStyle name="Hyperlink 35" xfId="1909" hidden="1"/>
    <cellStyle name="Hyperlink 35" xfId="6708" hidden="1"/>
    <cellStyle name="Hyperlink 35" xfId="11231" hidden="1"/>
    <cellStyle name="Hyperlink 35" xfId="12999" hidden="1"/>
    <cellStyle name="Hyperlink 35" xfId="15137" hidden="1"/>
    <cellStyle name="Hyperlink 35" xfId="16953" hidden="1"/>
    <cellStyle name="Hyperlink 35" xfId="19120" hidden="1"/>
    <cellStyle name="Hyperlink 35" xfId="20889" hidden="1"/>
    <cellStyle name="Hyperlink 35" xfId="23027" hidden="1"/>
    <cellStyle name="Hyperlink 35" xfId="23408" hidden="1"/>
    <cellStyle name="Hyperlink 35" xfId="24224" hidden="1"/>
    <cellStyle name="Hyperlink 35" xfId="24670" hidden="1"/>
    <cellStyle name="Hyperlink 35" xfId="25486" hidden="1"/>
    <cellStyle name="Hyperlink 35" xfId="27254" hidden="1"/>
    <cellStyle name="Hyperlink 35" xfId="29392" hidden="1"/>
    <cellStyle name="Hyperlink 35" xfId="31160" hidden="1"/>
    <cellStyle name="Hyperlink 35" xfId="33298" hidden="1"/>
    <cellStyle name="Hyperlink 35" xfId="35111" hidden="1"/>
    <cellStyle name="Hyperlink 35" xfId="37278" hidden="1"/>
    <cellStyle name="Hyperlink 35" xfId="39046" hidden="1"/>
    <cellStyle name="Hyperlink 35" xfId="41184" hidden="1"/>
    <cellStyle name="Hyperlink 35" xfId="41564" hidden="1"/>
    <cellStyle name="Hyperlink 35" xfId="42380" hidden="1"/>
    <cellStyle name="Hyperlink 35" xfId="42826" hidden="1"/>
    <cellStyle name="Hyperlink 35" xfId="43642"/>
    <cellStyle name="Hyperlink 350" xfId="2642" hidden="1"/>
    <cellStyle name="Hyperlink 350" xfId="7122" hidden="1"/>
    <cellStyle name="Hyperlink 350" xfId="11258" hidden="1"/>
    <cellStyle name="Hyperlink 350" xfId="13026" hidden="1"/>
    <cellStyle name="Hyperlink 350" xfId="15164" hidden="1"/>
    <cellStyle name="Hyperlink 350" xfId="16982" hidden="1"/>
    <cellStyle name="Hyperlink 350" xfId="19147" hidden="1"/>
    <cellStyle name="Hyperlink 350" xfId="20916" hidden="1"/>
    <cellStyle name="Hyperlink 350" xfId="23054" hidden="1"/>
    <cellStyle name="Hyperlink 350" xfId="23435" hidden="1"/>
    <cellStyle name="Hyperlink 350" xfId="24251" hidden="1"/>
    <cellStyle name="Hyperlink 350" xfId="24697" hidden="1"/>
    <cellStyle name="Hyperlink 350" xfId="25513" hidden="1"/>
    <cellStyle name="Hyperlink 350" xfId="27281" hidden="1"/>
    <cellStyle name="Hyperlink 350" xfId="29419" hidden="1"/>
    <cellStyle name="Hyperlink 350" xfId="31187" hidden="1"/>
    <cellStyle name="Hyperlink 350" xfId="33325" hidden="1"/>
    <cellStyle name="Hyperlink 350" xfId="35140" hidden="1"/>
    <cellStyle name="Hyperlink 350" xfId="37305" hidden="1"/>
    <cellStyle name="Hyperlink 350" xfId="39073" hidden="1"/>
    <cellStyle name="Hyperlink 350" xfId="41211" hidden="1"/>
    <cellStyle name="Hyperlink 350" xfId="41591" hidden="1"/>
    <cellStyle name="Hyperlink 350" xfId="42407" hidden="1"/>
    <cellStyle name="Hyperlink 350" xfId="42853" hidden="1"/>
    <cellStyle name="Hyperlink 350" xfId="43669"/>
    <cellStyle name="Hyperlink 351" xfId="2644" hidden="1"/>
    <cellStyle name="Hyperlink 351" xfId="7639" hidden="1"/>
    <cellStyle name="Hyperlink 351" xfId="11347" hidden="1"/>
    <cellStyle name="Hyperlink 351" xfId="13115" hidden="1"/>
    <cellStyle name="Hyperlink 351" xfId="15253" hidden="1"/>
    <cellStyle name="Hyperlink 351" xfId="17072" hidden="1"/>
    <cellStyle name="Hyperlink 351" xfId="19236" hidden="1"/>
    <cellStyle name="Hyperlink 351" xfId="21005" hidden="1"/>
    <cellStyle name="Hyperlink 351" xfId="23143" hidden="1"/>
    <cellStyle name="Hyperlink 351" xfId="23524" hidden="1"/>
    <cellStyle name="Hyperlink 351" xfId="24340" hidden="1"/>
    <cellStyle name="Hyperlink 351" xfId="24786" hidden="1"/>
    <cellStyle name="Hyperlink 351" xfId="25602" hidden="1"/>
    <cellStyle name="Hyperlink 351" xfId="27370" hidden="1"/>
    <cellStyle name="Hyperlink 351" xfId="29508" hidden="1"/>
    <cellStyle name="Hyperlink 351" xfId="31276" hidden="1"/>
    <cellStyle name="Hyperlink 351" xfId="33414" hidden="1"/>
    <cellStyle name="Hyperlink 351" xfId="35230" hidden="1"/>
    <cellStyle name="Hyperlink 351" xfId="37394" hidden="1"/>
    <cellStyle name="Hyperlink 351" xfId="39162" hidden="1"/>
    <cellStyle name="Hyperlink 351" xfId="41300" hidden="1"/>
    <cellStyle name="Hyperlink 351" xfId="41680" hidden="1"/>
    <cellStyle name="Hyperlink 351" xfId="42496" hidden="1"/>
    <cellStyle name="Hyperlink 351" xfId="42942" hidden="1"/>
    <cellStyle name="Hyperlink 351" xfId="43758"/>
    <cellStyle name="Hyperlink 352" xfId="2646" hidden="1"/>
    <cellStyle name="Hyperlink 352" xfId="7346" hidden="1"/>
    <cellStyle name="Hyperlink 352" xfId="11299" hidden="1"/>
    <cellStyle name="Hyperlink 352" xfId="13067" hidden="1"/>
    <cellStyle name="Hyperlink 352" xfId="15205" hidden="1"/>
    <cellStyle name="Hyperlink 352" xfId="17023" hidden="1"/>
    <cellStyle name="Hyperlink 352" xfId="19188" hidden="1"/>
    <cellStyle name="Hyperlink 352" xfId="20957" hidden="1"/>
    <cellStyle name="Hyperlink 352" xfId="23095" hidden="1"/>
    <cellStyle name="Hyperlink 352" xfId="23476" hidden="1"/>
    <cellStyle name="Hyperlink 352" xfId="24292" hidden="1"/>
    <cellStyle name="Hyperlink 352" xfId="24738" hidden="1"/>
    <cellStyle name="Hyperlink 352" xfId="25554" hidden="1"/>
    <cellStyle name="Hyperlink 352" xfId="27322" hidden="1"/>
    <cellStyle name="Hyperlink 352" xfId="29460" hidden="1"/>
    <cellStyle name="Hyperlink 352" xfId="31228" hidden="1"/>
    <cellStyle name="Hyperlink 352" xfId="33366" hidden="1"/>
    <cellStyle name="Hyperlink 352" xfId="35181" hidden="1"/>
    <cellStyle name="Hyperlink 352" xfId="37346" hidden="1"/>
    <cellStyle name="Hyperlink 352" xfId="39114" hidden="1"/>
    <cellStyle name="Hyperlink 352" xfId="41252" hidden="1"/>
    <cellStyle name="Hyperlink 352" xfId="41632" hidden="1"/>
    <cellStyle name="Hyperlink 352" xfId="42448" hidden="1"/>
    <cellStyle name="Hyperlink 352" xfId="42894" hidden="1"/>
    <cellStyle name="Hyperlink 352" xfId="43710"/>
    <cellStyle name="Hyperlink 353" xfId="2648" hidden="1"/>
    <cellStyle name="Hyperlink 353" xfId="7809" hidden="1"/>
    <cellStyle name="Hyperlink 353" xfId="11388" hidden="1"/>
    <cellStyle name="Hyperlink 353" xfId="13156" hidden="1"/>
    <cellStyle name="Hyperlink 353" xfId="15294" hidden="1"/>
    <cellStyle name="Hyperlink 353" xfId="17113" hidden="1"/>
    <cellStyle name="Hyperlink 353" xfId="19277" hidden="1"/>
    <cellStyle name="Hyperlink 353" xfId="21046" hidden="1"/>
    <cellStyle name="Hyperlink 353" xfId="23184" hidden="1"/>
    <cellStyle name="Hyperlink 353" xfId="23565" hidden="1"/>
    <cellStyle name="Hyperlink 353" xfId="24381" hidden="1"/>
    <cellStyle name="Hyperlink 353" xfId="24827" hidden="1"/>
    <cellStyle name="Hyperlink 353" xfId="25643" hidden="1"/>
    <cellStyle name="Hyperlink 353" xfId="27411" hidden="1"/>
    <cellStyle name="Hyperlink 353" xfId="29549" hidden="1"/>
    <cellStyle name="Hyperlink 353" xfId="31317" hidden="1"/>
    <cellStyle name="Hyperlink 353" xfId="33455" hidden="1"/>
    <cellStyle name="Hyperlink 353" xfId="35271" hidden="1"/>
    <cellStyle name="Hyperlink 353" xfId="37435" hidden="1"/>
    <cellStyle name="Hyperlink 353" xfId="39203" hidden="1"/>
    <cellStyle name="Hyperlink 353" xfId="41341" hidden="1"/>
    <cellStyle name="Hyperlink 353" xfId="41721" hidden="1"/>
    <cellStyle name="Hyperlink 353" xfId="42537" hidden="1"/>
    <cellStyle name="Hyperlink 353" xfId="42983" hidden="1"/>
    <cellStyle name="Hyperlink 353" xfId="43799"/>
    <cellStyle name="Hyperlink 354" xfId="2650" hidden="1"/>
    <cellStyle name="Hyperlink 354" xfId="7631" hidden="1"/>
    <cellStyle name="Hyperlink 354" xfId="11346" hidden="1"/>
    <cellStyle name="Hyperlink 354" xfId="13114" hidden="1"/>
    <cellStyle name="Hyperlink 354" xfId="15252" hidden="1"/>
    <cellStyle name="Hyperlink 354" xfId="17071" hidden="1"/>
    <cellStyle name="Hyperlink 354" xfId="19235" hidden="1"/>
    <cellStyle name="Hyperlink 354" xfId="21004" hidden="1"/>
    <cellStyle name="Hyperlink 354" xfId="23142" hidden="1"/>
    <cellStyle name="Hyperlink 354" xfId="23523" hidden="1"/>
    <cellStyle name="Hyperlink 354" xfId="24339" hidden="1"/>
    <cellStyle name="Hyperlink 354" xfId="24785" hidden="1"/>
    <cellStyle name="Hyperlink 354" xfId="25601" hidden="1"/>
    <cellStyle name="Hyperlink 354" xfId="27369" hidden="1"/>
    <cellStyle name="Hyperlink 354" xfId="29507" hidden="1"/>
    <cellStyle name="Hyperlink 354" xfId="31275" hidden="1"/>
    <cellStyle name="Hyperlink 354" xfId="33413" hidden="1"/>
    <cellStyle name="Hyperlink 354" xfId="35229" hidden="1"/>
    <cellStyle name="Hyperlink 354" xfId="37393" hidden="1"/>
    <cellStyle name="Hyperlink 354" xfId="39161" hidden="1"/>
    <cellStyle name="Hyperlink 354" xfId="41299" hidden="1"/>
    <cellStyle name="Hyperlink 354" xfId="41679" hidden="1"/>
    <cellStyle name="Hyperlink 354" xfId="42495" hidden="1"/>
    <cellStyle name="Hyperlink 354" xfId="42941" hidden="1"/>
    <cellStyle name="Hyperlink 354" xfId="43757"/>
    <cellStyle name="Hyperlink 355" xfId="3444" hidden="1"/>
    <cellStyle name="Hyperlink 355" xfId="6804"/>
    <cellStyle name="Hyperlink 355 2" xfId="10781" hidden="1"/>
    <cellStyle name="Hyperlink 355 2" xfId="14687" hidden="1"/>
    <cellStyle name="Hyperlink 355 2" xfId="18670" hidden="1"/>
    <cellStyle name="Hyperlink 355 2" xfId="22577" hidden="1"/>
    <cellStyle name="Hyperlink 355 2" xfId="24015" hidden="1"/>
    <cellStyle name="Hyperlink 355 2" xfId="25277" hidden="1"/>
    <cellStyle name="Hyperlink 355 2" xfId="28942" hidden="1"/>
    <cellStyle name="Hyperlink 355 2" xfId="32848" hidden="1"/>
    <cellStyle name="Hyperlink 355 2" xfId="36828" hidden="1"/>
    <cellStyle name="Hyperlink 355 2" xfId="40734" hidden="1"/>
    <cellStyle name="Hyperlink 355 2" xfId="42171" hidden="1"/>
    <cellStyle name="Hyperlink 355 2" xfId="43433"/>
    <cellStyle name="Hyperlink 356" xfId="3446" hidden="1"/>
    <cellStyle name="Hyperlink 356" xfId="7657"/>
    <cellStyle name="Hyperlink 356 2" xfId="10782" hidden="1"/>
    <cellStyle name="Hyperlink 356 2" xfId="14688" hidden="1"/>
    <cellStyle name="Hyperlink 356 2" xfId="18671" hidden="1"/>
    <cellStyle name="Hyperlink 356 2" xfId="22578" hidden="1"/>
    <cellStyle name="Hyperlink 356 2" xfId="24016" hidden="1"/>
    <cellStyle name="Hyperlink 356 2" xfId="25278" hidden="1"/>
    <cellStyle name="Hyperlink 356 2" xfId="28943" hidden="1"/>
    <cellStyle name="Hyperlink 356 2" xfId="32849" hidden="1"/>
    <cellStyle name="Hyperlink 356 2" xfId="36829" hidden="1"/>
    <cellStyle name="Hyperlink 356 2" xfId="40735" hidden="1"/>
    <cellStyle name="Hyperlink 356 2" xfId="42172" hidden="1"/>
    <cellStyle name="Hyperlink 356 2" xfId="43434"/>
    <cellStyle name="Hyperlink 357" xfId="3449" hidden="1"/>
    <cellStyle name="Hyperlink 357" xfId="7200"/>
    <cellStyle name="Hyperlink 357 2" xfId="10783" hidden="1"/>
    <cellStyle name="Hyperlink 357 2" xfId="14689" hidden="1"/>
    <cellStyle name="Hyperlink 357 2" xfId="18672" hidden="1"/>
    <cellStyle name="Hyperlink 357 2" xfId="22579" hidden="1"/>
    <cellStyle name="Hyperlink 357 2" xfId="24017" hidden="1"/>
    <cellStyle name="Hyperlink 357 2" xfId="25279" hidden="1"/>
    <cellStyle name="Hyperlink 357 2" xfId="28944" hidden="1"/>
    <cellStyle name="Hyperlink 357 2" xfId="32850" hidden="1"/>
    <cellStyle name="Hyperlink 357 2" xfId="36830" hidden="1"/>
    <cellStyle name="Hyperlink 357 2" xfId="40736" hidden="1"/>
    <cellStyle name="Hyperlink 357 2" xfId="42173" hidden="1"/>
    <cellStyle name="Hyperlink 357 2" xfId="43435"/>
    <cellStyle name="Hyperlink 358" xfId="3451" hidden="1"/>
    <cellStyle name="Hyperlink 358" xfId="7662"/>
    <cellStyle name="Hyperlink 358 2" xfId="10784" hidden="1"/>
    <cellStyle name="Hyperlink 358 2" xfId="14690" hidden="1"/>
    <cellStyle name="Hyperlink 358 2" xfId="18673" hidden="1"/>
    <cellStyle name="Hyperlink 358 2" xfId="22580" hidden="1"/>
    <cellStyle name="Hyperlink 358 2" xfId="24018" hidden="1"/>
    <cellStyle name="Hyperlink 358 2" xfId="25280" hidden="1"/>
    <cellStyle name="Hyperlink 358 2" xfId="28945" hidden="1"/>
    <cellStyle name="Hyperlink 358 2" xfId="32851" hidden="1"/>
    <cellStyle name="Hyperlink 358 2" xfId="36831" hidden="1"/>
    <cellStyle name="Hyperlink 358 2" xfId="40737" hidden="1"/>
    <cellStyle name="Hyperlink 358 2" xfId="42174" hidden="1"/>
    <cellStyle name="Hyperlink 358 2" xfId="43436"/>
    <cellStyle name="Hyperlink 359" xfId="3453" hidden="1"/>
    <cellStyle name="Hyperlink 359" xfId="6968"/>
    <cellStyle name="Hyperlink 359 2" xfId="10785" hidden="1"/>
    <cellStyle name="Hyperlink 359 2" xfId="14691" hidden="1"/>
    <cellStyle name="Hyperlink 359 2" xfId="18674" hidden="1"/>
    <cellStyle name="Hyperlink 359 2" xfId="22581" hidden="1"/>
    <cellStyle name="Hyperlink 359 2" xfId="24019" hidden="1"/>
    <cellStyle name="Hyperlink 359 2" xfId="25281" hidden="1"/>
    <cellStyle name="Hyperlink 359 2" xfId="28946" hidden="1"/>
    <cellStyle name="Hyperlink 359 2" xfId="32852" hidden="1"/>
    <cellStyle name="Hyperlink 359 2" xfId="36832" hidden="1"/>
    <cellStyle name="Hyperlink 359 2" xfId="40738" hidden="1"/>
    <cellStyle name="Hyperlink 359 2" xfId="42175" hidden="1"/>
    <cellStyle name="Hyperlink 359 2" xfId="43437"/>
    <cellStyle name="Hyperlink 36" xfId="1911" hidden="1"/>
    <cellStyle name="Hyperlink 36" xfId="6710" hidden="1"/>
    <cellStyle name="Hyperlink 36" xfId="11232" hidden="1"/>
    <cellStyle name="Hyperlink 36" xfId="13000" hidden="1"/>
    <cellStyle name="Hyperlink 36" xfId="15138" hidden="1"/>
    <cellStyle name="Hyperlink 36" xfId="16954" hidden="1"/>
    <cellStyle name="Hyperlink 36" xfId="19121" hidden="1"/>
    <cellStyle name="Hyperlink 36" xfId="20890" hidden="1"/>
    <cellStyle name="Hyperlink 36" xfId="23028" hidden="1"/>
    <cellStyle name="Hyperlink 36" xfId="23409" hidden="1"/>
    <cellStyle name="Hyperlink 36" xfId="24225" hidden="1"/>
    <cellStyle name="Hyperlink 36" xfId="24671" hidden="1"/>
    <cellStyle name="Hyperlink 36" xfId="25487" hidden="1"/>
    <cellStyle name="Hyperlink 36" xfId="27255" hidden="1"/>
    <cellStyle name="Hyperlink 36" xfId="29393" hidden="1"/>
    <cellStyle name="Hyperlink 36" xfId="31161" hidden="1"/>
    <cellStyle name="Hyperlink 36" xfId="33299" hidden="1"/>
    <cellStyle name="Hyperlink 36" xfId="35112" hidden="1"/>
    <cellStyle name="Hyperlink 36" xfId="37279" hidden="1"/>
    <cellStyle name="Hyperlink 36" xfId="39047" hidden="1"/>
    <cellStyle name="Hyperlink 36" xfId="41185" hidden="1"/>
    <cellStyle name="Hyperlink 36" xfId="41565" hidden="1"/>
    <cellStyle name="Hyperlink 36" xfId="42381" hidden="1"/>
    <cellStyle name="Hyperlink 36" xfId="42827" hidden="1"/>
    <cellStyle name="Hyperlink 36" xfId="43643"/>
    <cellStyle name="Hyperlink 360" xfId="3455" hidden="1"/>
    <cellStyle name="Hyperlink 360" xfId="7805"/>
    <cellStyle name="Hyperlink 360 2" xfId="10786" hidden="1"/>
    <cellStyle name="Hyperlink 360 2" xfId="14692" hidden="1"/>
    <cellStyle name="Hyperlink 360 2" xfId="18675" hidden="1"/>
    <cellStyle name="Hyperlink 360 2" xfId="22582" hidden="1"/>
    <cellStyle name="Hyperlink 360 2" xfId="24020" hidden="1"/>
    <cellStyle name="Hyperlink 360 2" xfId="25282" hidden="1"/>
    <cellStyle name="Hyperlink 360 2" xfId="28947" hidden="1"/>
    <cellStyle name="Hyperlink 360 2" xfId="32853" hidden="1"/>
    <cellStyle name="Hyperlink 360 2" xfId="36833" hidden="1"/>
    <cellStyle name="Hyperlink 360 2" xfId="40739" hidden="1"/>
    <cellStyle name="Hyperlink 360 2" xfId="42176" hidden="1"/>
    <cellStyle name="Hyperlink 360 2" xfId="43438"/>
    <cellStyle name="Hyperlink 361" xfId="3457" hidden="1"/>
    <cellStyle name="Hyperlink 361" xfId="7672"/>
    <cellStyle name="Hyperlink 361 2" xfId="10787" hidden="1"/>
    <cellStyle name="Hyperlink 361 2" xfId="14693" hidden="1"/>
    <cellStyle name="Hyperlink 361 2" xfId="18676" hidden="1"/>
    <cellStyle name="Hyperlink 361 2" xfId="22583" hidden="1"/>
    <cellStyle name="Hyperlink 361 2" xfId="24021" hidden="1"/>
    <cellStyle name="Hyperlink 361 2" xfId="25283" hidden="1"/>
    <cellStyle name="Hyperlink 361 2" xfId="28948" hidden="1"/>
    <cellStyle name="Hyperlink 361 2" xfId="32854" hidden="1"/>
    <cellStyle name="Hyperlink 361 2" xfId="36834" hidden="1"/>
    <cellStyle name="Hyperlink 361 2" xfId="40740" hidden="1"/>
    <cellStyle name="Hyperlink 361 2" xfId="42177" hidden="1"/>
    <cellStyle name="Hyperlink 361 2" xfId="43439"/>
    <cellStyle name="Hyperlink 362" xfId="3459" hidden="1"/>
    <cellStyle name="Hyperlink 362" xfId="7710"/>
    <cellStyle name="Hyperlink 362 2" xfId="10788" hidden="1"/>
    <cellStyle name="Hyperlink 362 2" xfId="14694" hidden="1"/>
    <cellStyle name="Hyperlink 362 2" xfId="18677" hidden="1"/>
    <cellStyle name="Hyperlink 362 2" xfId="22584" hidden="1"/>
    <cellStyle name="Hyperlink 362 2" xfId="24022" hidden="1"/>
    <cellStyle name="Hyperlink 362 2" xfId="25284" hidden="1"/>
    <cellStyle name="Hyperlink 362 2" xfId="28949" hidden="1"/>
    <cellStyle name="Hyperlink 362 2" xfId="32855" hidden="1"/>
    <cellStyle name="Hyperlink 362 2" xfId="36835" hidden="1"/>
    <cellStyle name="Hyperlink 362 2" xfId="40741" hidden="1"/>
    <cellStyle name="Hyperlink 362 2" xfId="42178" hidden="1"/>
    <cellStyle name="Hyperlink 362 2" xfId="43440"/>
    <cellStyle name="Hyperlink 363" xfId="3461" hidden="1"/>
    <cellStyle name="Hyperlink 363" xfId="7673"/>
    <cellStyle name="Hyperlink 363 2" xfId="10789" hidden="1"/>
    <cellStyle name="Hyperlink 363 2" xfId="14695" hidden="1"/>
    <cellStyle name="Hyperlink 363 2" xfId="18678" hidden="1"/>
    <cellStyle name="Hyperlink 363 2" xfId="22585" hidden="1"/>
    <cellStyle name="Hyperlink 363 2" xfId="24023" hidden="1"/>
    <cellStyle name="Hyperlink 363 2" xfId="25285" hidden="1"/>
    <cellStyle name="Hyperlink 363 2" xfId="28950" hidden="1"/>
    <cellStyle name="Hyperlink 363 2" xfId="32856" hidden="1"/>
    <cellStyle name="Hyperlink 363 2" xfId="36836" hidden="1"/>
    <cellStyle name="Hyperlink 363 2" xfId="40742" hidden="1"/>
    <cellStyle name="Hyperlink 363 2" xfId="42179" hidden="1"/>
    <cellStyle name="Hyperlink 363 2" xfId="43441"/>
    <cellStyle name="Hyperlink 364" xfId="3463" hidden="1"/>
    <cellStyle name="Hyperlink 364" xfId="7697"/>
    <cellStyle name="Hyperlink 364 2" xfId="10790" hidden="1"/>
    <cellStyle name="Hyperlink 364 2" xfId="14696" hidden="1"/>
    <cellStyle name="Hyperlink 364 2" xfId="18679" hidden="1"/>
    <cellStyle name="Hyperlink 364 2" xfId="22586" hidden="1"/>
    <cellStyle name="Hyperlink 364 2" xfId="24024" hidden="1"/>
    <cellStyle name="Hyperlink 364 2" xfId="25286" hidden="1"/>
    <cellStyle name="Hyperlink 364 2" xfId="28951" hidden="1"/>
    <cellStyle name="Hyperlink 364 2" xfId="32857" hidden="1"/>
    <cellStyle name="Hyperlink 364 2" xfId="36837" hidden="1"/>
    <cellStyle name="Hyperlink 364 2" xfId="40743" hidden="1"/>
    <cellStyle name="Hyperlink 364 2" xfId="42180" hidden="1"/>
    <cellStyle name="Hyperlink 364 2" xfId="43442"/>
    <cellStyle name="Hyperlink 365" xfId="3465" hidden="1"/>
    <cellStyle name="Hyperlink 365" xfId="7682"/>
    <cellStyle name="Hyperlink 365 2" xfId="10791" hidden="1"/>
    <cellStyle name="Hyperlink 365 2" xfId="14697" hidden="1"/>
    <cellStyle name="Hyperlink 365 2" xfId="18680" hidden="1"/>
    <cellStyle name="Hyperlink 365 2" xfId="22587" hidden="1"/>
    <cellStyle name="Hyperlink 365 2" xfId="24025" hidden="1"/>
    <cellStyle name="Hyperlink 365 2" xfId="25287" hidden="1"/>
    <cellStyle name="Hyperlink 365 2" xfId="28952" hidden="1"/>
    <cellStyle name="Hyperlink 365 2" xfId="32858" hidden="1"/>
    <cellStyle name="Hyperlink 365 2" xfId="36838" hidden="1"/>
    <cellStyle name="Hyperlink 365 2" xfId="40744" hidden="1"/>
    <cellStyle name="Hyperlink 365 2" xfId="42181" hidden="1"/>
    <cellStyle name="Hyperlink 365 2" xfId="43443"/>
    <cellStyle name="Hyperlink 366" xfId="3467" hidden="1"/>
    <cellStyle name="Hyperlink 366" xfId="6992"/>
    <cellStyle name="Hyperlink 366 2" xfId="10792" hidden="1"/>
    <cellStyle name="Hyperlink 366 2" xfId="14698" hidden="1"/>
    <cellStyle name="Hyperlink 366 2" xfId="18681" hidden="1"/>
    <cellStyle name="Hyperlink 366 2" xfId="22588" hidden="1"/>
    <cellStyle name="Hyperlink 366 2" xfId="24026" hidden="1"/>
    <cellStyle name="Hyperlink 366 2" xfId="25288" hidden="1"/>
    <cellStyle name="Hyperlink 366 2" xfId="28953" hidden="1"/>
    <cellStyle name="Hyperlink 366 2" xfId="32859" hidden="1"/>
    <cellStyle name="Hyperlink 366 2" xfId="36839" hidden="1"/>
    <cellStyle name="Hyperlink 366 2" xfId="40745" hidden="1"/>
    <cellStyle name="Hyperlink 366 2" xfId="42182" hidden="1"/>
    <cellStyle name="Hyperlink 366 2" xfId="43444"/>
    <cellStyle name="Hyperlink 367" xfId="3469" hidden="1"/>
    <cellStyle name="Hyperlink 367" xfId="7049"/>
    <cellStyle name="Hyperlink 367 2" xfId="10793" hidden="1"/>
    <cellStyle name="Hyperlink 367 2" xfId="14699" hidden="1"/>
    <cellStyle name="Hyperlink 367 2" xfId="18682" hidden="1"/>
    <cellStyle name="Hyperlink 367 2" xfId="22589" hidden="1"/>
    <cellStyle name="Hyperlink 367 2" xfId="24027" hidden="1"/>
    <cellStyle name="Hyperlink 367 2" xfId="25289" hidden="1"/>
    <cellStyle name="Hyperlink 367 2" xfId="28954" hidden="1"/>
    <cellStyle name="Hyperlink 367 2" xfId="32860" hidden="1"/>
    <cellStyle name="Hyperlink 367 2" xfId="36840" hidden="1"/>
    <cellStyle name="Hyperlink 367 2" xfId="40746" hidden="1"/>
    <cellStyle name="Hyperlink 367 2" xfId="42183" hidden="1"/>
    <cellStyle name="Hyperlink 367 2" xfId="43445"/>
    <cellStyle name="Hyperlink 368" xfId="3471" hidden="1"/>
    <cellStyle name="Hyperlink 368" xfId="7801"/>
    <cellStyle name="Hyperlink 368 2" xfId="10794" hidden="1"/>
    <cellStyle name="Hyperlink 368 2" xfId="14700" hidden="1"/>
    <cellStyle name="Hyperlink 368 2" xfId="18683" hidden="1"/>
    <cellStyle name="Hyperlink 368 2" xfId="22590" hidden="1"/>
    <cellStyle name="Hyperlink 368 2" xfId="24028" hidden="1"/>
    <cellStyle name="Hyperlink 368 2" xfId="25290" hidden="1"/>
    <cellStyle name="Hyperlink 368 2" xfId="28955" hidden="1"/>
    <cellStyle name="Hyperlink 368 2" xfId="32861" hidden="1"/>
    <cellStyle name="Hyperlink 368 2" xfId="36841" hidden="1"/>
    <cellStyle name="Hyperlink 368 2" xfId="40747" hidden="1"/>
    <cellStyle name="Hyperlink 368 2" xfId="42184" hidden="1"/>
    <cellStyle name="Hyperlink 368 2" xfId="43446"/>
    <cellStyle name="Hyperlink 369" xfId="3473" hidden="1"/>
    <cellStyle name="Hyperlink 369" xfId="7181"/>
    <cellStyle name="Hyperlink 369 2" xfId="10795" hidden="1"/>
    <cellStyle name="Hyperlink 369 2" xfId="14701" hidden="1"/>
    <cellStyle name="Hyperlink 369 2" xfId="18684" hidden="1"/>
    <cellStyle name="Hyperlink 369 2" xfId="22591" hidden="1"/>
    <cellStyle name="Hyperlink 369 2" xfId="24029" hidden="1"/>
    <cellStyle name="Hyperlink 369 2" xfId="25291" hidden="1"/>
    <cellStyle name="Hyperlink 369 2" xfId="28956" hidden="1"/>
    <cellStyle name="Hyperlink 369 2" xfId="32862" hidden="1"/>
    <cellStyle name="Hyperlink 369 2" xfId="36842" hidden="1"/>
    <cellStyle name="Hyperlink 369 2" xfId="40748" hidden="1"/>
    <cellStyle name="Hyperlink 369 2" xfId="42185" hidden="1"/>
    <cellStyle name="Hyperlink 369 2" xfId="43447"/>
    <cellStyle name="Hyperlink 37" xfId="1913" hidden="1"/>
    <cellStyle name="Hyperlink 37" xfId="6825"/>
    <cellStyle name="Hyperlink 37 2" xfId="10171" hidden="1"/>
    <cellStyle name="Hyperlink 37 2" xfId="14077" hidden="1"/>
    <cellStyle name="Hyperlink 37 2" xfId="18060" hidden="1"/>
    <cellStyle name="Hyperlink 37 2" xfId="21967" hidden="1"/>
    <cellStyle name="Hyperlink 37 2" xfId="23855" hidden="1"/>
    <cellStyle name="Hyperlink 37 2" xfId="25117" hidden="1"/>
    <cellStyle name="Hyperlink 37 2" xfId="28332" hidden="1"/>
    <cellStyle name="Hyperlink 37 2" xfId="32238" hidden="1"/>
    <cellStyle name="Hyperlink 37 2" xfId="36218" hidden="1"/>
    <cellStyle name="Hyperlink 37 2" xfId="40124" hidden="1"/>
    <cellStyle name="Hyperlink 37 2" xfId="42011" hidden="1"/>
    <cellStyle name="Hyperlink 37 2" xfId="43273"/>
    <cellStyle name="Hyperlink 370" xfId="3475" hidden="1"/>
    <cellStyle name="Hyperlink 370" xfId="7800"/>
    <cellStyle name="Hyperlink 370 2" xfId="10796" hidden="1"/>
    <cellStyle name="Hyperlink 370 2" xfId="14702" hidden="1"/>
    <cellStyle name="Hyperlink 370 2" xfId="18685" hidden="1"/>
    <cellStyle name="Hyperlink 370 2" xfId="22592" hidden="1"/>
    <cellStyle name="Hyperlink 370 2" xfId="24030" hidden="1"/>
    <cellStyle name="Hyperlink 370 2" xfId="25292" hidden="1"/>
    <cellStyle name="Hyperlink 370 2" xfId="28957" hidden="1"/>
    <cellStyle name="Hyperlink 370 2" xfId="32863" hidden="1"/>
    <cellStyle name="Hyperlink 370 2" xfId="36843" hidden="1"/>
    <cellStyle name="Hyperlink 370 2" xfId="40749" hidden="1"/>
    <cellStyle name="Hyperlink 370 2" xfId="42186" hidden="1"/>
    <cellStyle name="Hyperlink 370 2" xfId="43448"/>
    <cellStyle name="Hyperlink 371" xfId="3477" hidden="1"/>
    <cellStyle name="Hyperlink 371" xfId="7356"/>
    <cellStyle name="Hyperlink 371 2" xfId="10797" hidden="1"/>
    <cellStyle name="Hyperlink 371 2" xfId="14703" hidden="1"/>
    <cellStyle name="Hyperlink 371 2" xfId="18686" hidden="1"/>
    <cellStyle name="Hyperlink 371 2" xfId="22593" hidden="1"/>
    <cellStyle name="Hyperlink 371 2" xfId="24031" hidden="1"/>
    <cellStyle name="Hyperlink 371 2" xfId="25293" hidden="1"/>
    <cellStyle name="Hyperlink 371 2" xfId="28958" hidden="1"/>
    <cellStyle name="Hyperlink 371 2" xfId="32864" hidden="1"/>
    <cellStyle name="Hyperlink 371 2" xfId="36844" hidden="1"/>
    <cellStyle name="Hyperlink 371 2" xfId="40750" hidden="1"/>
    <cellStyle name="Hyperlink 371 2" xfId="42187" hidden="1"/>
    <cellStyle name="Hyperlink 371 2" xfId="43449"/>
    <cellStyle name="Hyperlink 372" xfId="3479" hidden="1"/>
    <cellStyle name="Hyperlink 372" xfId="7788"/>
    <cellStyle name="Hyperlink 372 2" xfId="10798" hidden="1"/>
    <cellStyle name="Hyperlink 372 2" xfId="14704" hidden="1"/>
    <cellStyle name="Hyperlink 372 2" xfId="18687" hidden="1"/>
    <cellStyle name="Hyperlink 372 2" xfId="22594" hidden="1"/>
    <cellStyle name="Hyperlink 372 2" xfId="24032" hidden="1"/>
    <cellStyle name="Hyperlink 372 2" xfId="25294" hidden="1"/>
    <cellStyle name="Hyperlink 372 2" xfId="28959" hidden="1"/>
    <cellStyle name="Hyperlink 372 2" xfId="32865" hidden="1"/>
    <cellStyle name="Hyperlink 372 2" xfId="36845" hidden="1"/>
    <cellStyle name="Hyperlink 372 2" xfId="40751" hidden="1"/>
    <cellStyle name="Hyperlink 372 2" xfId="42188" hidden="1"/>
    <cellStyle name="Hyperlink 372 2" xfId="43450"/>
    <cellStyle name="Hyperlink 373" xfId="3489" hidden="1"/>
    <cellStyle name="Hyperlink 373" xfId="7287"/>
    <cellStyle name="Hyperlink 373 2" xfId="10799" hidden="1"/>
    <cellStyle name="Hyperlink 373 2" xfId="14705" hidden="1"/>
    <cellStyle name="Hyperlink 373 2" xfId="18688" hidden="1"/>
    <cellStyle name="Hyperlink 373 2" xfId="22595" hidden="1"/>
    <cellStyle name="Hyperlink 373 2" xfId="24033" hidden="1"/>
    <cellStyle name="Hyperlink 373 2" xfId="25295" hidden="1"/>
    <cellStyle name="Hyperlink 373 2" xfId="28960" hidden="1"/>
    <cellStyle name="Hyperlink 373 2" xfId="32866" hidden="1"/>
    <cellStyle name="Hyperlink 373 2" xfId="36846" hidden="1"/>
    <cellStyle name="Hyperlink 373 2" xfId="40752" hidden="1"/>
    <cellStyle name="Hyperlink 373 2" xfId="42189" hidden="1"/>
    <cellStyle name="Hyperlink 373 2" xfId="43451"/>
    <cellStyle name="Hyperlink 374" xfId="3497" hidden="1"/>
    <cellStyle name="Hyperlink 374" xfId="6924"/>
    <cellStyle name="Hyperlink 374 2" xfId="10800" hidden="1"/>
    <cellStyle name="Hyperlink 374 2" xfId="14706" hidden="1"/>
    <cellStyle name="Hyperlink 374 2" xfId="18689" hidden="1"/>
    <cellStyle name="Hyperlink 374 2" xfId="22596" hidden="1"/>
    <cellStyle name="Hyperlink 374 2" xfId="24034" hidden="1"/>
    <cellStyle name="Hyperlink 374 2" xfId="25296" hidden="1"/>
    <cellStyle name="Hyperlink 374 2" xfId="28961" hidden="1"/>
    <cellStyle name="Hyperlink 374 2" xfId="32867" hidden="1"/>
    <cellStyle name="Hyperlink 374 2" xfId="36847" hidden="1"/>
    <cellStyle name="Hyperlink 374 2" xfId="40753" hidden="1"/>
    <cellStyle name="Hyperlink 374 2" xfId="42190" hidden="1"/>
    <cellStyle name="Hyperlink 374 2" xfId="43452"/>
    <cellStyle name="Hyperlink 375" xfId="3499" hidden="1"/>
    <cellStyle name="Hyperlink 375" xfId="7523"/>
    <cellStyle name="Hyperlink 375 2" xfId="10801" hidden="1"/>
    <cellStyle name="Hyperlink 375 2" xfId="14707" hidden="1"/>
    <cellStyle name="Hyperlink 375 2" xfId="18690" hidden="1"/>
    <cellStyle name="Hyperlink 375 2" xfId="22597" hidden="1"/>
    <cellStyle name="Hyperlink 375 2" xfId="24035" hidden="1"/>
    <cellStyle name="Hyperlink 375 2" xfId="25297" hidden="1"/>
    <cellStyle name="Hyperlink 375 2" xfId="28962" hidden="1"/>
    <cellStyle name="Hyperlink 375 2" xfId="32868" hidden="1"/>
    <cellStyle name="Hyperlink 375 2" xfId="36848" hidden="1"/>
    <cellStyle name="Hyperlink 375 2" xfId="40754" hidden="1"/>
    <cellStyle name="Hyperlink 375 2" xfId="42191" hidden="1"/>
    <cellStyle name="Hyperlink 375 2" xfId="43453"/>
    <cellStyle name="Hyperlink 376" xfId="3501" hidden="1"/>
    <cellStyle name="Hyperlink 376" xfId="7611"/>
    <cellStyle name="Hyperlink 376 2" xfId="10802" hidden="1"/>
    <cellStyle name="Hyperlink 376 2" xfId="14708" hidden="1"/>
    <cellStyle name="Hyperlink 376 2" xfId="18691" hidden="1"/>
    <cellStyle name="Hyperlink 376 2" xfId="22598" hidden="1"/>
    <cellStyle name="Hyperlink 376 2" xfId="24036" hidden="1"/>
    <cellStyle name="Hyperlink 376 2" xfId="25298" hidden="1"/>
    <cellStyle name="Hyperlink 376 2" xfId="28963" hidden="1"/>
    <cellStyle name="Hyperlink 376 2" xfId="32869" hidden="1"/>
    <cellStyle name="Hyperlink 376 2" xfId="36849" hidden="1"/>
    <cellStyle name="Hyperlink 376 2" xfId="40755" hidden="1"/>
    <cellStyle name="Hyperlink 376 2" xfId="42192" hidden="1"/>
    <cellStyle name="Hyperlink 376 2" xfId="43454"/>
    <cellStyle name="Hyperlink 377" xfId="3503" hidden="1"/>
    <cellStyle name="Hyperlink 377" xfId="7668"/>
    <cellStyle name="Hyperlink 377 2" xfId="10803" hidden="1"/>
    <cellStyle name="Hyperlink 377 2" xfId="14709" hidden="1"/>
    <cellStyle name="Hyperlink 377 2" xfId="18692" hidden="1"/>
    <cellStyle name="Hyperlink 377 2" xfId="22599" hidden="1"/>
    <cellStyle name="Hyperlink 377 2" xfId="24037" hidden="1"/>
    <cellStyle name="Hyperlink 377 2" xfId="25299" hidden="1"/>
    <cellStyle name="Hyperlink 377 2" xfId="28964" hidden="1"/>
    <cellStyle name="Hyperlink 377 2" xfId="32870" hidden="1"/>
    <cellStyle name="Hyperlink 377 2" xfId="36850" hidden="1"/>
    <cellStyle name="Hyperlink 377 2" xfId="40756" hidden="1"/>
    <cellStyle name="Hyperlink 377 2" xfId="42193" hidden="1"/>
    <cellStyle name="Hyperlink 377 2" xfId="43455"/>
    <cellStyle name="Hyperlink 378" xfId="3505" hidden="1"/>
    <cellStyle name="Hyperlink 378" xfId="7640"/>
    <cellStyle name="Hyperlink 378 2" xfId="10804" hidden="1"/>
    <cellStyle name="Hyperlink 378 2" xfId="14710" hidden="1"/>
    <cellStyle name="Hyperlink 378 2" xfId="18693" hidden="1"/>
    <cellStyle name="Hyperlink 378 2" xfId="22600" hidden="1"/>
    <cellStyle name="Hyperlink 378 2" xfId="24038" hidden="1"/>
    <cellStyle name="Hyperlink 378 2" xfId="25300" hidden="1"/>
    <cellStyle name="Hyperlink 378 2" xfId="28965" hidden="1"/>
    <cellStyle name="Hyperlink 378 2" xfId="32871" hidden="1"/>
    <cellStyle name="Hyperlink 378 2" xfId="36851" hidden="1"/>
    <cellStyle name="Hyperlink 378 2" xfId="40757" hidden="1"/>
    <cellStyle name="Hyperlink 378 2" xfId="42194" hidden="1"/>
    <cellStyle name="Hyperlink 378 2" xfId="43456"/>
    <cellStyle name="Hyperlink 379" xfId="3629" hidden="1"/>
    <cellStyle name="Hyperlink 379" xfId="7798" hidden="1"/>
    <cellStyle name="Hyperlink 379" xfId="11387" hidden="1"/>
    <cellStyle name="Hyperlink 379" xfId="13155" hidden="1"/>
    <cellStyle name="Hyperlink 379" xfId="15293" hidden="1"/>
    <cellStyle name="Hyperlink 379" xfId="17112" hidden="1"/>
    <cellStyle name="Hyperlink 379" xfId="19276" hidden="1"/>
    <cellStyle name="Hyperlink 379" xfId="21045" hidden="1"/>
    <cellStyle name="Hyperlink 379" xfId="23183" hidden="1"/>
    <cellStyle name="Hyperlink 379" xfId="23564" hidden="1"/>
    <cellStyle name="Hyperlink 379" xfId="24380" hidden="1"/>
    <cellStyle name="Hyperlink 379" xfId="24826" hidden="1"/>
    <cellStyle name="Hyperlink 379" xfId="25642" hidden="1"/>
    <cellStyle name="Hyperlink 379" xfId="27410" hidden="1"/>
    <cellStyle name="Hyperlink 379" xfId="29548" hidden="1"/>
    <cellStyle name="Hyperlink 379" xfId="31316" hidden="1"/>
    <cellStyle name="Hyperlink 379" xfId="33454" hidden="1"/>
    <cellStyle name="Hyperlink 379" xfId="35270" hidden="1"/>
    <cellStyle name="Hyperlink 379" xfId="37434" hidden="1"/>
    <cellStyle name="Hyperlink 379" xfId="39202" hidden="1"/>
    <cellStyle name="Hyperlink 379" xfId="41340" hidden="1"/>
    <cellStyle name="Hyperlink 379" xfId="41720" hidden="1"/>
    <cellStyle name="Hyperlink 379" xfId="42536" hidden="1"/>
    <cellStyle name="Hyperlink 379" xfId="42982" hidden="1"/>
    <cellStyle name="Hyperlink 379" xfId="43798"/>
    <cellStyle name="Hyperlink 38" xfId="1915" hidden="1"/>
    <cellStyle name="Hyperlink 38" xfId="6827"/>
    <cellStyle name="Hyperlink 38 2" xfId="10172" hidden="1"/>
    <cellStyle name="Hyperlink 38 2" xfId="14078" hidden="1"/>
    <cellStyle name="Hyperlink 38 2" xfId="18061" hidden="1"/>
    <cellStyle name="Hyperlink 38 2" xfId="21968" hidden="1"/>
    <cellStyle name="Hyperlink 38 2" xfId="23856" hidden="1"/>
    <cellStyle name="Hyperlink 38 2" xfId="25118" hidden="1"/>
    <cellStyle name="Hyperlink 38 2" xfId="28333" hidden="1"/>
    <cellStyle name="Hyperlink 38 2" xfId="32239" hidden="1"/>
    <cellStyle name="Hyperlink 38 2" xfId="36219" hidden="1"/>
    <cellStyle name="Hyperlink 38 2" xfId="40125" hidden="1"/>
    <cellStyle name="Hyperlink 38 2" xfId="42012" hidden="1"/>
    <cellStyle name="Hyperlink 38 2" xfId="43274"/>
    <cellStyle name="Hyperlink 380" xfId="3631" hidden="1"/>
    <cellStyle name="Hyperlink 380" xfId="6975" hidden="1"/>
    <cellStyle name="Hyperlink 380" xfId="11243" hidden="1"/>
    <cellStyle name="Hyperlink 380" xfId="13011" hidden="1"/>
    <cellStyle name="Hyperlink 380" xfId="15149" hidden="1"/>
    <cellStyle name="Hyperlink 380" xfId="16967" hidden="1"/>
    <cellStyle name="Hyperlink 380" xfId="19132" hidden="1"/>
    <cellStyle name="Hyperlink 380" xfId="20901" hidden="1"/>
    <cellStyle name="Hyperlink 380" xfId="23039" hidden="1"/>
    <cellStyle name="Hyperlink 380" xfId="23420" hidden="1"/>
    <cellStyle name="Hyperlink 380" xfId="24236" hidden="1"/>
    <cellStyle name="Hyperlink 380" xfId="24682" hidden="1"/>
    <cellStyle name="Hyperlink 380" xfId="25498" hidden="1"/>
    <cellStyle name="Hyperlink 380" xfId="27266" hidden="1"/>
    <cellStyle name="Hyperlink 380" xfId="29404" hidden="1"/>
    <cellStyle name="Hyperlink 380" xfId="31172" hidden="1"/>
    <cellStyle name="Hyperlink 380" xfId="33310" hidden="1"/>
    <cellStyle name="Hyperlink 380" xfId="35125" hidden="1"/>
    <cellStyle name="Hyperlink 380" xfId="37290" hidden="1"/>
    <cellStyle name="Hyperlink 380" xfId="39058" hidden="1"/>
    <cellStyle name="Hyperlink 380" xfId="41196" hidden="1"/>
    <cellStyle name="Hyperlink 380" xfId="41576" hidden="1"/>
    <cellStyle name="Hyperlink 380" xfId="42392" hidden="1"/>
    <cellStyle name="Hyperlink 380" xfId="42838" hidden="1"/>
    <cellStyle name="Hyperlink 380" xfId="43654"/>
    <cellStyle name="Hyperlink 381" xfId="3633" hidden="1"/>
    <cellStyle name="Hyperlink 381" xfId="7797" hidden="1"/>
    <cellStyle name="Hyperlink 381" xfId="11386" hidden="1"/>
    <cellStyle name="Hyperlink 381" xfId="13154" hidden="1"/>
    <cellStyle name="Hyperlink 381" xfId="15292" hidden="1"/>
    <cellStyle name="Hyperlink 381" xfId="17111" hidden="1"/>
    <cellStyle name="Hyperlink 381" xfId="19275" hidden="1"/>
    <cellStyle name="Hyperlink 381" xfId="21044" hidden="1"/>
    <cellStyle name="Hyperlink 381" xfId="23182" hidden="1"/>
    <cellStyle name="Hyperlink 381" xfId="23563" hidden="1"/>
    <cellStyle name="Hyperlink 381" xfId="24379" hidden="1"/>
    <cellStyle name="Hyperlink 381" xfId="24825" hidden="1"/>
    <cellStyle name="Hyperlink 381" xfId="25641" hidden="1"/>
    <cellStyle name="Hyperlink 381" xfId="27409" hidden="1"/>
    <cellStyle name="Hyperlink 381" xfId="29547" hidden="1"/>
    <cellStyle name="Hyperlink 381" xfId="31315" hidden="1"/>
    <cellStyle name="Hyperlink 381" xfId="33453" hidden="1"/>
    <cellStyle name="Hyperlink 381" xfId="35269" hidden="1"/>
    <cellStyle name="Hyperlink 381" xfId="37433" hidden="1"/>
    <cellStyle name="Hyperlink 381" xfId="39201" hidden="1"/>
    <cellStyle name="Hyperlink 381" xfId="41339" hidden="1"/>
    <cellStyle name="Hyperlink 381" xfId="41719" hidden="1"/>
    <cellStyle name="Hyperlink 381" xfId="42535" hidden="1"/>
    <cellStyle name="Hyperlink 381" xfId="42981" hidden="1"/>
    <cellStyle name="Hyperlink 381" xfId="43797"/>
    <cellStyle name="Hyperlink 382" xfId="3636" hidden="1"/>
    <cellStyle name="Hyperlink 382" xfId="7207" hidden="1"/>
    <cellStyle name="Hyperlink 382" xfId="11264" hidden="1"/>
    <cellStyle name="Hyperlink 382" xfId="13032" hidden="1"/>
    <cellStyle name="Hyperlink 382" xfId="15170" hidden="1"/>
    <cellStyle name="Hyperlink 382" xfId="16988" hidden="1"/>
    <cellStyle name="Hyperlink 382" xfId="19153" hidden="1"/>
    <cellStyle name="Hyperlink 382" xfId="20922" hidden="1"/>
    <cellStyle name="Hyperlink 382" xfId="23060" hidden="1"/>
    <cellStyle name="Hyperlink 382" xfId="23441" hidden="1"/>
    <cellStyle name="Hyperlink 382" xfId="24257" hidden="1"/>
    <cellStyle name="Hyperlink 382" xfId="24703" hidden="1"/>
    <cellStyle name="Hyperlink 382" xfId="25519" hidden="1"/>
    <cellStyle name="Hyperlink 382" xfId="27287" hidden="1"/>
    <cellStyle name="Hyperlink 382" xfId="29425" hidden="1"/>
    <cellStyle name="Hyperlink 382" xfId="31193" hidden="1"/>
    <cellStyle name="Hyperlink 382" xfId="33331" hidden="1"/>
    <cellStyle name="Hyperlink 382" xfId="35146" hidden="1"/>
    <cellStyle name="Hyperlink 382" xfId="37311" hidden="1"/>
    <cellStyle name="Hyperlink 382" xfId="39079" hidden="1"/>
    <cellStyle name="Hyperlink 382" xfId="41217" hidden="1"/>
    <cellStyle name="Hyperlink 382" xfId="41597" hidden="1"/>
    <cellStyle name="Hyperlink 382" xfId="42413" hidden="1"/>
    <cellStyle name="Hyperlink 382" xfId="42859" hidden="1"/>
    <cellStyle name="Hyperlink 382" xfId="43675"/>
    <cellStyle name="Hyperlink 383" xfId="3638" hidden="1"/>
    <cellStyle name="Hyperlink 383" xfId="7787" hidden="1"/>
    <cellStyle name="Hyperlink 383" xfId="11385" hidden="1"/>
    <cellStyle name="Hyperlink 383" xfId="13153" hidden="1"/>
    <cellStyle name="Hyperlink 383" xfId="15291" hidden="1"/>
    <cellStyle name="Hyperlink 383" xfId="17110" hidden="1"/>
    <cellStyle name="Hyperlink 383" xfId="19274" hidden="1"/>
    <cellStyle name="Hyperlink 383" xfId="21043" hidden="1"/>
    <cellStyle name="Hyperlink 383" xfId="23181" hidden="1"/>
    <cellStyle name="Hyperlink 383" xfId="23562" hidden="1"/>
    <cellStyle name="Hyperlink 383" xfId="24378" hidden="1"/>
    <cellStyle name="Hyperlink 383" xfId="24824" hidden="1"/>
    <cellStyle name="Hyperlink 383" xfId="25640" hidden="1"/>
    <cellStyle name="Hyperlink 383" xfId="27408" hidden="1"/>
    <cellStyle name="Hyperlink 383" xfId="29546" hidden="1"/>
    <cellStyle name="Hyperlink 383" xfId="31314" hidden="1"/>
    <cellStyle name="Hyperlink 383" xfId="33452" hidden="1"/>
    <cellStyle name="Hyperlink 383" xfId="35268" hidden="1"/>
    <cellStyle name="Hyperlink 383" xfId="37432" hidden="1"/>
    <cellStyle name="Hyperlink 383" xfId="39200" hidden="1"/>
    <cellStyle name="Hyperlink 383" xfId="41338" hidden="1"/>
    <cellStyle name="Hyperlink 383" xfId="41718" hidden="1"/>
    <cellStyle name="Hyperlink 383" xfId="42534" hidden="1"/>
    <cellStyle name="Hyperlink 383" xfId="42980" hidden="1"/>
    <cellStyle name="Hyperlink 383" xfId="43796"/>
    <cellStyle name="Hyperlink 384" xfId="3640" hidden="1"/>
    <cellStyle name="Hyperlink 384" xfId="7644" hidden="1"/>
    <cellStyle name="Hyperlink 384" xfId="11348" hidden="1"/>
    <cellStyle name="Hyperlink 384" xfId="13116" hidden="1"/>
    <cellStyle name="Hyperlink 384" xfId="15254" hidden="1"/>
    <cellStyle name="Hyperlink 384" xfId="17073" hidden="1"/>
    <cellStyle name="Hyperlink 384" xfId="19237" hidden="1"/>
    <cellStyle name="Hyperlink 384" xfId="21006" hidden="1"/>
    <cellStyle name="Hyperlink 384" xfId="23144" hidden="1"/>
    <cellStyle name="Hyperlink 384" xfId="23525" hidden="1"/>
    <cellStyle name="Hyperlink 384" xfId="24341" hidden="1"/>
    <cellStyle name="Hyperlink 384" xfId="24787" hidden="1"/>
    <cellStyle name="Hyperlink 384" xfId="25603" hidden="1"/>
    <cellStyle name="Hyperlink 384" xfId="27371" hidden="1"/>
    <cellStyle name="Hyperlink 384" xfId="29509" hidden="1"/>
    <cellStyle name="Hyperlink 384" xfId="31277" hidden="1"/>
    <cellStyle name="Hyperlink 384" xfId="33415" hidden="1"/>
    <cellStyle name="Hyperlink 384" xfId="35231" hidden="1"/>
    <cellStyle name="Hyperlink 384" xfId="37395" hidden="1"/>
    <cellStyle name="Hyperlink 384" xfId="39163" hidden="1"/>
    <cellStyle name="Hyperlink 384" xfId="41301" hidden="1"/>
    <cellStyle name="Hyperlink 384" xfId="41681" hidden="1"/>
    <cellStyle name="Hyperlink 384" xfId="42497" hidden="1"/>
    <cellStyle name="Hyperlink 384" xfId="42943" hidden="1"/>
    <cellStyle name="Hyperlink 384" xfId="43759"/>
    <cellStyle name="Hyperlink 385" xfId="3643" hidden="1"/>
    <cellStyle name="Hyperlink 385" xfId="7881" hidden="1"/>
    <cellStyle name="Hyperlink 385" xfId="11389" hidden="1"/>
    <cellStyle name="Hyperlink 385" xfId="13157" hidden="1"/>
    <cellStyle name="Hyperlink 385" xfId="15295" hidden="1"/>
    <cellStyle name="Hyperlink 385" xfId="17115" hidden="1"/>
    <cellStyle name="Hyperlink 385" xfId="19278" hidden="1"/>
    <cellStyle name="Hyperlink 385" xfId="21047" hidden="1"/>
    <cellStyle name="Hyperlink 385" xfId="23185" hidden="1"/>
    <cellStyle name="Hyperlink 385" xfId="23566" hidden="1"/>
    <cellStyle name="Hyperlink 385" xfId="24382" hidden="1"/>
    <cellStyle name="Hyperlink 385" xfId="24828" hidden="1"/>
    <cellStyle name="Hyperlink 385" xfId="25644" hidden="1"/>
    <cellStyle name="Hyperlink 385" xfId="27412" hidden="1"/>
    <cellStyle name="Hyperlink 385" xfId="29550" hidden="1"/>
    <cellStyle name="Hyperlink 385" xfId="31318" hidden="1"/>
    <cellStyle name="Hyperlink 385" xfId="33456" hidden="1"/>
    <cellStyle name="Hyperlink 385" xfId="35273" hidden="1"/>
    <cellStyle name="Hyperlink 385" xfId="37436" hidden="1"/>
    <cellStyle name="Hyperlink 385" xfId="39204" hidden="1"/>
    <cellStyle name="Hyperlink 385" xfId="41342" hidden="1"/>
    <cellStyle name="Hyperlink 385" xfId="41722" hidden="1"/>
    <cellStyle name="Hyperlink 385" xfId="42538" hidden="1"/>
    <cellStyle name="Hyperlink 385" xfId="42984" hidden="1"/>
    <cellStyle name="Hyperlink 385" xfId="43800"/>
    <cellStyle name="Hyperlink 386" xfId="3645" hidden="1"/>
    <cellStyle name="Hyperlink 386" xfId="7883" hidden="1"/>
    <cellStyle name="Hyperlink 386" xfId="11390" hidden="1"/>
    <cellStyle name="Hyperlink 386" xfId="13158" hidden="1"/>
    <cellStyle name="Hyperlink 386" xfId="15296" hidden="1"/>
    <cellStyle name="Hyperlink 386" xfId="17116" hidden="1"/>
    <cellStyle name="Hyperlink 386" xfId="19279" hidden="1"/>
    <cellStyle name="Hyperlink 386" xfId="21048" hidden="1"/>
    <cellStyle name="Hyperlink 386" xfId="23186" hidden="1"/>
    <cellStyle name="Hyperlink 386" xfId="23567" hidden="1"/>
    <cellStyle name="Hyperlink 386" xfId="24383" hidden="1"/>
    <cellStyle name="Hyperlink 386" xfId="24829" hidden="1"/>
    <cellStyle name="Hyperlink 386" xfId="25645" hidden="1"/>
    <cellStyle name="Hyperlink 386" xfId="27413" hidden="1"/>
    <cellStyle name="Hyperlink 386" xfId="29551" hidden="1"/>
    <cellStyle name="Hyperlink 386" xfId="31319" hidden="1"/>
    <cellStyle name="Hyperlink 386" xfId="33457" hidden="1"/>
    <cellStyle name="Hyperlink 386" xfId="35274" hidden="1"/>
    <cellStyle name="Hyperlink 386" xfId="37437" hidden="1"/>
    <cellStyle name="Hyperlink 386" xfId="39205" hidden="1"/>
    <cellStyle name="Hyperlink 386" xfId="41343" hidden="1"/>
    <cellStyle name="Hyperlink 386" xfId="41723" hidden="1"/>
    <cellStyle name="Hyperlink 386" xfId="42539" hidden="1"/>
    <cellStyle name="Hyperlink 386" xfId="42985" hidden="1"/>
    <cellStyle name="Hyperlink 386" xfId="43801"/>
    <cellStyle name="Hyperlink 387" xfId="3647" hidden="1"/>
    <cellStyle name="Hyperlink 387" xfId="7885" hidden="1"/>
    <cellStyle name="Hyperlink 387" xfId="11391" hidden="1"/>
    <cellStyle name="Hyperlink 387" xfId="13159" hidden="1"/>
    <cellStyle name="Hyperlink 387" xfId="15297" hidden="1"/>
    <cellStyle name="Hyperlink 387" xfId="17117" hidden="1"/>
    <cellStyle name="Hyperlink 387" xfId="19280" hidden="1"/>
    <cellStyle name="Hyperlink 387" xfId="21049" hidden="1"/>
    <cellStyle name="Hyperlink 387" xfId="23187" hidden="1"/>
    <cellStyle name="Hyperlink 387" xfId="23568" hidden="1"/>
    <cellStyle name="Hyperlink 387" xfId="24384" hidden="1"/>
    <cellStyle name="Hyperlink 387" xfId="24830" hidden="1"/>
    <cellStyle name="Hyperlink 387" xfId="25646" hidden="1"/>
    <cellStyle name="Hyperlink 387" xfId="27414" hidden="1"/>
    <cellStyle name="Hyperlink 387" xfId="29552" hidden="1"/>
    <cellStyle name="Hyperlink 387" xfId="31320" hidden="1"/>
    <cellStyle name="Hyperlink 387" xfId="33458" hidden="1"/>
    <cellStyle name="Hyperlink 387" xfId="35275" hidden="1"/>
    <cellStyle name="Hyperlink 387" xfId="37438" hidden="1"/>
    <cellStyle name="Hyperlink 387" xfId="39206" hidden="1"/>
    <cellStyle name="Hyperlink 387" xfId="41344" hidden="1"/>
    <cellStyle name="Hyperlink 387" xfId="41724" hidden="1"/>
    <cellStyle name="Hyperlink 387" xfId="42540" hidden="1"/>
    <cellStyle name="Hyperlink 387" xfId="42986" hidden="1"/>
    <cellStyle name="Hyperlink 387" xfId="43802"/>
    <cellStyle name="Hyperlink 388" xfId="3649" hidden="1"/>
    <cellStyle name="Hyperlink 388" xfId="7887" hidden="1"/>
    <cellStyle name="Hyperlink 388" xfId="11392" hidden="1"/>
    <cellStyle name="Hyperlink 388" xfId="13160" hidden="1"/>
    <cellStyle name="Hyperlink 388" xfId="15298" hidden="1"/>
    <cellStyle name="Hyperlink 388" xfId="17118" hidden="1"/>
    <cellStyle name="Hyperlink 388" xfId="19281" hidden="1"/>
    <cellStyle name="Hyperlink 388" xfId="21050" hidden="1"/>
    <cellStyle name="Hyperlink 388" xfId="23188" hidden="1"/>
    <cellStyle name="Hyperlink 388" xfId="23569" hidden="1"/>
    <cellStyle name="Hyperlink 388" xfId="24385" hidden="1"/>
    <cellStyle name="Hyperlink 388" xfId="24831" hidden="1"/>
    <cellStyle name="Hyperlink 388" xfId="25647" hidden="1"/>
    <cellStyle name="Hyperlink 388" xfId="27415" hidden="1"/>
    <cellStyle name="Hyperlink 388" xfId="29553" hidden="1"/>
    <cellStyle name="Hyperlink 388" xfId="31321" hidden="1"/>
    <cellStyle name="Hyperlink 388" xfId="33459" hidden="1"/>
    <cellStyle name="Hyperlink 388" xfId="35276" hidden="1"/>
    <cellStyle name="Hyperlink 388" xfId="37439" hidden="1"/>
    <cellStyle name="Hyperlink 388" xfId="39207" hidden="1"/>
    <cellStyle name="Hyperlink 388" xfId="41345" hidden="1"/>
    <cellStyle name="Hyperlink 388" xfId="41725" hidden="1"/>
    <cellStyle name="Hyperlink 388" xfId="42541" hidden="1"/>
    <cellStyle name="Hyperlink 388" xfId="42987" hidden="1"/>
    <cellStyle name="Hyperlink 388" xfId="43803"/>
    <cellStyle name="Hyperlink 389" xfId="3651" hidden="1"/>
    <cellStyle name="Hyperlink 389" xfId="7889" hidden="1"/>
    <cellStyle name="Hyperlink 389" xfId="11393" hidden="1"/>
    <cellStyle name="Hyperlink 389" xfId="13161" hidden="1"/>
    <cellStyle name="Hyperlink 389" xfId="15299" hidden="1"/>
    <cellStyle name="Hyperlink 389" xfId="17119" hidden="1"/>
    <cellStyle name="Hyperlink 389" xfId="19282" hidden="1"/>
    <cellStyle name="Hyperlink 389" xfId="21051" hidden="1"/>
    <cellStyle name="Hyperlink 389" xfId="23189" hidden="1"/>
    <cellStyle name="Hyperlink 389" xfId="23570" hidden="1"/>
    <cellStyle name="Hyperlink 389" xfId="24386" hidden="1"/>
    <cellStyle name="Hyperlink 389" xfId="24832" hidden="1"/>
    <cellStyle name="Hyperlink 389" xfId="25648" hidden="1"/>
    <cellStyle name="Hyperlink 389" xfId="27416" hidden="1"/>
    <cellStyle name="Hyperlink 389" xfId="29554" hidden="1"/>
    <cellStyle name="Hyperlink 389" xfId="31322" hidden="1"/>
    <cellStyle name="Hyperlink 389" xfId="33460" hidden="1"/>
    <cellStyle name="Hyperlink 389" xfId="35277" hidden="1"/>
    <cellStyle name="Hyperlink 389" xfId="37440" hidden="1"/>
    <cellStyle name="Hyperlink 389" xfId="39208" hidden="1"/>
    <cellStyle name="Hyperlink 389" xfId="41346" hidden="1"/>
    <cellStyle name="Hyperlink 389" xfId="41726" hidden="1"/>
    <cellStyle name="Hyperlink 389" xfId="42542" hidden="1"/>
    <cellStyle name="Hyperlink 389" xfId="42988" hidden="1"/>
    <cellStyle name="Hyperlink 389" xfId="43804"/>
    <cellStyle name="Hyperlink 39" xfId="1917" hidden="1"/>
    <cellStyle name="Hyperlink 39" xfId="6830"/>
    <cellStyle name="Hyperlink 39 2" xfId="10173" hidden="1"/>
    <cellStyle name="Hyperlink 39 2" xfId="14079" hidden="1"/>
    <cellStyle name="Hyperlink 39 2" xfId="18062" hidden="1"/>
    <cellStyle name="Hyperlink 39 2" xfId="21969" hidden="1"/>
    <cellStyle name="Hyperlink 39 2" xfId="23857" hidden="1"/>
    <cellStyle name="Hyperlink 39 2" xfId="25119" hidden="1"/>
    <cellStyle name="Hyperlink 39 2" xfId="28334" hidden="1"/>
    <cellStyle name="Hyperlink 39 2" xfId="32240" hidden="1"/>
    <cellStyle name="Hyperlink 39 2" xfId="36220" hidden="1"/>
    <cellStyle name="Hyperlink 39 2" xfId="40126" hidden="1"/>
    <cellStyle name="Hyperlink 39 2" xfId="42013" hidden="1"/>
    <cellStyle name="Hyperlink 39 2" xfId="43275"/>
    <cellStyle name="Hyperlink 390" xfId="3653" hidden="1"/>
    <cellStyle name="Hyperlink 390" xfId="7891" hidden="1"/>
    <cellStyle name="Hyperlink 390" xfId="11394" hidden="1"/>
    <cellStyle name="Hyperlink 390" xfId="13162" hidden="1"/>
    <cellStyle name="Hyperlink 390" xfId="15300" hidden="1"/>
    <cellStyle name="Hyperlink 390" xfId="17120" hidden="1"/>
    <cellStyle name="Hyperlink 390" xfId="19283" hidden="1"/>
    <cellStyle name="Hyperlink 390" xfId="21052" hidden="1"/>
    <cellStyle name="Hyperlink 390" xfId="23190" hidden="1"/>
    <cellStyle name="Hyperlink 390" xfId="23571" hidden="1"/>
    <cellStyle name="Hyperlink 390" xfId="24387" hidden="1"/>
    <cellStyle name="Hyperlink 390" xfId="24833" hidden="1"/>
    <cellStyle name="Hyperlink 390" xfId="25649" hidden="1"/>
    <cellStyle name="Hyperlink 390" xfId="27417" hidden="1"/>
    <cellStyle name="Hyperlink 390" xfId="29555" hidden="1"/>
    <cellStyle name="Hyperlink 390" xfId="31323" hidden="1"/>
    <cellStyle name="Hyperlink 390" xfId="33461" hidden="1"/>
    <cellStyle name="Hyperlink 390" xfId="35278" hidden="1"/>
    <cellStyle name="Hyperlink 390" xfId="37441" hidden="1"/>
    <cellStyle name="Hyperlink 390" xfId="39209" hidden="1"/>
    <cellStyle name="Hyperlink 390" xfId="41347" hidden="1"/>
    <cellStyle name="Hyperlink 390" xfId="41727" hidden="1"/>
    <cellStyle name="Hyperlink 390" xfId="42543" hidden="1"/>
    <cellStyle name="Hyperlink 390" xfId="42989" hidden="1"/>
    <cellStyle name="Hyperlink 390" xfId="43805"/>
    <cellStyle name="Hyperlink 391" xfId="3655" hidden="1"/>
    <cellStyle name="Hyperlink 391" xfId="7893" hidden="1"/>
    <cellStyle name="Hyperlink 391" xfId="11395" hidden="1"/>
    <cellStyle name="Hyperlink 391" xfId="13163" hidden="1"/>
    <cellStyle name="Hyperlink 391" xfId="15301" hidden="1"/>
    <cellStyle name="Hyperlink 391" xfId="17121" hidden="1"/>
    <cellStyle name="Hyperlink 391" xfId="19284" hidden="1"/>
    <cellStyle name="Hyperlink 391" xfId="21053" hidden="1"/>
    <cellStyle name="Hyperlink 391" xfId="23191" hidden="1"/>
    <cellStyle name="Hyperlink 391" xfId="23572" hidden="1"/>
    <cellStyle name="Hyperlink 391" xfId="24388" hidden="1"/>
    <cellStyle name="Hyperlink 391" xfId="24834" hidden="1"/>
    <cellStyle name="Hyperlink 391" xfId="25650" hidden="1"/>
    <cellStyle name="Hyperlink 391" xfId="27418" hidden="1"/>
    <cellStyle name="Hyperlink 391" xfId="29556" hidden="1"/>
    <cellStyle name="Hyperlink 391" xfId="31324" hidden="1"/>
    <cellStyle name="Hyperlink 391" xfId="33462" hidden="1"/>
    <cellStyle name="Hyperlink 391" xfId="35279" hidden="1"/>
    <cellStyle name="Hyperlink 391" xfId="37442" hidden="1"/>
    <cellStyle name="Hyperlink 391" xfId="39210" hidden="1"/>
    <cellStyle name="Hyperlink 391" xfId="41348" hidden="1"/>
    <cellStyle name="Hyperlink 391" xfId="41728" hidden="1"/>
    <cellStyle name="Hyperlink 391" xfId="42544" hidden="1"/>
    <cellStyle name="Hyperlink 391" xfId="42990" hidden="1"/>
    <cellStyle name="Hyperlink 391" xfId="43806"/>
    <cellStyle name="Hyperlink 392" xfId="3657" hidden="1"/>
    <cellStyle name="Hyperlink 392" xfId="7895" hidden="1"/>
    <cellStyle name="Hyperlink 392" xfId="11396" hidden="1"/>
    <cellStyle name="Hyperlink 392" xfId="13164" hidden="1"/>
    <cellStyle name="Hyperlink 392" xfId="15302" hidden="1"/>
    <cellStyle name="Hyperlink 392" xfId="17122" hidden="1"/>
    <cellStyle name="Hyperlink 392" xfId="19285" hidden="1"/>
    <cellStyle name="Hyperlink 392" xfId="21054" hidden="1"/>
    <cellStyle name="Hyperlink 392" xfId="23192" hidden="1"/>
    <cellStyle name="Hyperlink 392" xfId="23573" hidden="1"/>
    <cellStyle name="Hyperlink 392" xfId="24389" hidden="1"/>
    <cellStyle name="Hyperlink 392" xfId="24835" hidden="1"/>
    <cellStyle name="Hyperlink 392" xfId="25651" hidden="1"/>
    <cellStyle name="Hyperlink 392" xfId="27419" hidden="1"/>
    <cellStyle name="Hyperlink 392" xfId="29557" hidden="1"/>
    <cellStyle name="Hyperlink 392" xfId="31325" hidden="1"/>
    <cellStyle name="Hyperlink 392" xfId="33463" hidden="1"/>
    <cellStyle name="Hyperlink 392" xfId="35280" hidden="1"/>
    <cellStyle name="Hyperlink 392" xfId="37443" hidden="1"/>
    <cellStyle name="Hyperlink 392" xfId="39211" hidden="1"/>
    <cellStyle name="Hyperlink 392" xfId="41349" hidden="1"/>
    <cellStyle name="Hyperlink 392" xfId="41729" hidden="1"/>
    <cellStyle name="Hyperlink 392" xfId="42545" hidden="1"/>
    <cellStyle name="Hyperlink 392" xfId="42991" hidden="1"/>
    <cellStyle name="Hyperlink 392" xfId="43807"/>
    <cellStyle name="Hyperlink 393" xfId="3659" hidden="1"/>
    <cellStyle name="Hyperlink 393" xfId="7897" hidden="1"/>
    <cellStyle name="Hyperlink 393" xfId="11397" hidden="1"/>
    <cellStyle name="Hyperlink 393" xfId="13165" hidden="1"/>
    <cellStyle name="Hyperlink 393" xfId="15303" hidden="1"/>
    <cellStyle name="Hyperlink 393" xfId="17123" hidden="1"/>
    <cellStyle name="Hyperlink 393" xfId="19286" hidden="1"/>
    <cellStyle name="Hyperlink 393" xfId="21055" hidden="1"/>
    <cellStyle name="Hyperlink 393" xfId="23193" hidden="1"/>
    <cellStyle name="Hyperlink 393" xfId="23574" hidden="1"/>
    <cellStyle name="Hyperlink 393" xfId="24390" hidden="1"/>
    <cellStyle name="Hyperlink 393" xfId="24836" hidden="1"/>
    <cellStyle name="Hyperlink 393" xfId="25652" hidden="1"/>
    <cellStyle name="Hyperlink 393" xfId="27420" hidden="1"/>
    <cellStyle name="Hyperlink 393" xfId="29558" hidden="1"/>
    <cellStyle name="Hyperlink 393" xfId="31326" hidden="1"/>
    <cellStyle name="Hyperlink 393" xfId="33464" hidden="1"/>
    <cellStyle name="Hyperlink 393" xfId="35281" hidden="1"/>
    <cellStyle name="Hyperlink 393" xfId="37444" hidden="1"/>
    <cellStyle name="Hyperlink 393" xfId="39212" hidden="1"/>
    <cellStyle name="Hyperlink 393" xfId="41350" hidden="1"/>
    <cellStyle name="Hyperlink 393" xfId="41730" hidden="1"/>
    <cellStyle name="Hyperlink 393" xfId="42546" hidden="1"/>
    <cellStyle name="Hyperlink 393" xfId="42992" hidden="1"/>
    <cellStyle name="Hyperlink 393" xfId="43808"/>
    <cellStyle name="Hyperlink 394" xfId="3661" hidden="1"/>
    <cellStyle name="Hyperlink 394" xfId="7899" hidden="1"/>
    <cellStyle name="Hyperlink 394" xfId="11398" hidden="1"/>
    <cellStyle name="Hyperlink 394" xfId="13166" hidden="1"/>
    <cellStyle name="Hyperlink 394" xfId="15304" hidden="1"/>
    <cellStyle name="Hyperlink 394" xfId="17124" hidden="1"/>
    <cellStyle name="Hyperlink 394" xfId="19287" hidden="1"/>
    <cellStyle name="Hyperlink 394" xfId="21056" hidden="1"/>
    <cellStyle name="Hyperlink 394" xfId="23194" hidden="1"/>
    <cellStyle name="Hyperlink 394" xfId="23575" hidden="1"/>
    <cellStyle name="Hyperlink 394" xfId="24391" hidden="1"/>
    <cellStyle name="Hyperlink 394" xfId="24837" hidden="1"/>
    <cellStyle name="Hyperlink 394" xfId="25653" hidden="1"/>
    <cellStyle name="Hyperlink 394" xfId="27421" hidden="1"/>
    <cellStyle name="Hyperlink 394" xfId="29559" hidden="1"/>
    <cellStyle name="Hyperlink 394" xfId="31327" hidden="1"/>
    <cellStyle name="Hyperlink 394" xfId="33465" hidden="1"/>
    <cellStyle name="Hyperlink 394" xfId="35282" hidden="1"/>
    <cellStyle name="Hyperlink 394" xfId="37445" hidden="1"/>
    <cellStyle name="Hyperlink 394" xfId="39213" hidden="1"/>
    <cellStyle name="Hyperlink 394" xfId="41351" hidden="1"/>
    <cellStyle name="Hyperlink 394" xfId="41731" hidden="1"/>
    <cellStyle name="Hyperlink 394" xfId="42547" hidden="1"/>
    <cellStyle name="Hyperlink 394" xfId="42993" hidden="1"/>
    <cellStyle name="Hyperlink 394" xfId="43809"/>
    <cellStyle name="Hyperlink 395" xfId="3663" hidden="1"/>
    <cellStyle name="Hyperlink 395" xfId="7901" hidden="1"/>
    <cellStyle name="Hyperlink 395" xfId="11399" hidden="1"/>
    <cellStyle name="Hyperlink 395" xfId="13167" hidden="1"/>
    <cellStyle name="Hyperlink 395" xfId="15305" hidden="1"/>
    <cellStyle name="Hyperlink 395" xfId="17125" hidden="1"/>
    <cellStyle name="Hyperlink 395" xfId="19288" hidden="1"/>
    <cellStyle name="Hyperlink 395" xfId="21057" hidden="1"/>
    <cellStyle name="Hyperlink 395" xfId="23195" hidden="1"/>
    <cellStyle name="Hyperlink 395" xfId="23576" hidden="1"/>
    <cellStyle name="Hyperlink 395" xfId="24392" hidden="1"/>
    <cellStyle name="Hyperlink 395" xfId="24838" hidden="1"/>
    <cellStyle name="Hyperlink 395" xfId="25654" hidden="1"/>
    <cellStyle name="Hyperlink 395" xfId="27422" hidden="1"/>
    <cellStyle name="Hyperlink 395" xfId="29560" hidden="1"/>
    <cellStyle name="Hyperlink 395" xfId="31328" hidden="1"/>
    <cellStyle name="Hyperlink 395" xfId="33466" hidden="1"/>
    <cellStyle name="Hyperlink 395" xfId="35283" hidden="1"/>
    <cellStyle name="Hyperlink 395" xfId="37446" hidden="1"/>
    <cellStyle name="Hyperlink 395" xfId="39214" hidden="1"/>
    <cellStyle name="Hyperlink 395" xfId="41352" hidden="1"/>
    <cellStyle name="Hyperlink 395" xfId="41732" hidden="1"/>
    <cellStyle name="Hyperlink 395" xfId="42548" hidden="1"/>
    <cellStyle name="Hyperlink 395" xfId="42994" hidden="1"/>
    <cellStyle name="Hyperlink 395" xfId="43810"/>
    <cellStyle name="Hyperlink 396" xfId="3665" hidden="1"/>
    <cellStyle name="Hyperlink 396" xfId="7903" hidden="1"/>
    <cellStyle name="Hyperlink 396" xfId="11400" hidden="1"/>
    <cellStyle name="Hyperlink 396" xfId="13168" hidden="1"/>
    <cellStyle name="Hyperlink 396" xfId="15306" hidden="1"/>
    <cellStyle name="Hyperlink 396" xfId="17126" hidden="1"/>
    <cellStyle name="Hyperlink 396" xfId="19289" hidden="1"/>
    <cellStyle name="Hyperlink 396" xfId="21058" hidden="1"/>
    <cellStyle name="Hyperlink 396" xfId="23196" hidden="1"/>
    <cellStyle name="Hyperlink 396" xfId="23577" hidden="1"/>
    <cellStyle name="Hyperlink 396" xfId="24393" hidden="1"/>
    <cellStyle name="Hyperlink 396" xfId="24839" hidden="1"/>
    <cellStyle name="Hyperlink 396" xfId="25655" hidden="1"/>
    <cellStyle name="Hyperlink 396" xfId="27423" hidden="1"/>
    <cellStyle name="Hyperlink 396" xfId="29561" hidden="1"/>
    <cellStyle name="Hyperlink 396" xfId="31329" hidden="1"/>
    <cellStyle name="Hyperlink 396" xfId="33467" hidden="1"/>
    <cellStyle name="Hyperlink 396" xfId="35284" hidden="1"/>
    <cellStyle name="Hyperlink 396" xfId="37447" hidden="1"/>
    <cellStyle name="Hyperlink 396" xfId="39215" hidden="1"/>
    <cellStyle name="Hyperlink 396" xfId="41353" hidden="1"/>
    <cellStyle name="Hyperlink 396" xfId="41733" hidden="1"/>
    <cellStyle name="Hyperlink 396" xfId="42549" hidden="1"/>
    <cellStyle name="Hyperlink 396" xfId="42995" hidden="1"/>
    <cellStyle name="Hyperlink 396" xfId="43811"/>
    <cellStyle name="Hyperlink 397" xfId="3698" hidden="1"/>
    <cellStyle name="Hyperlink 397" xfId="7905" hidden="1"/>
    <cellStyle name="Hyperlink 397" xfId="11401" hidden="1"/>
    <cellStyle name="Hyperlink 397" xfId="13169" hidden="1"/>
    <cellStyle name="Hyperlink 397" xfId="15307" hidden="1"/>
    <cellStyle name="Hyperlink 397" xfId="17127" hidden="1"/>
    <cellStyle name="Hyperlink 397" xfId="19290" hidden="1"/>
    <cellStyle name="Hyperlink 397" xfId="21059" hidden="1"/>
    <cellStyle name="Hyperlink 397" xfId="23197" hidden="1"/>
    <cellStyle name="Hyperlink 397" xfId="23578" hidden="1"/>
    <cellStyle name="Hyperlink 397" xfId="24394" hidden="1"/>
    <cellStyle name="Hyperlink 397" xfId="24840" hidden="1"/>
    <cellStyle name="Hyperlink 397" xfId="25656" hidden="1"/>
    <cellStyle name="Hyperlink 397" xfId="27424" hidden="1"/>
    <cellStyle name="Hyperlink 397" xfId="29562" hidden="1"/>
    <cellStyle name="Hyperlink 397" xfId="31330" hidden="1"/>
    <cellStyle name="Hyperlink 397" xfId="33468" hidden="1"/>
    <cellStyle name="Hyperlink 397" xfId="35285" hidden="1"/>
    <cellStyle name="Hyperlink 397" xfId="37448" hidden="1"/>
    <cellStyle name="Hyperlink 397" xfId="39216" hidden="1"/>
    <cellStyle name="Hyperlink 397" xfId="41354" hidden="1"/>
    <cellStyle name="Hyperlink 397" xfId="41734" hidden="1"/>
    <cellStyle name="Hyperlink 397" xfId="42550" hidden="1"/>
    <cellStyle name="Hyperlink 397" xfId="42996" hidden="1"/>
    <cellStyle name="Hyperlink 397" xfId="43812"/>
    <cellStyle name="Hyperlink 398" xfId="3700" hidden="1"/>
    <cellStyle name="Hyperlink 398" xfId="7907" hidden="1"/>
    <cellStyle name="Hyperlink 398" xfId="11402" hidden="1"/>
    <cellStyle name="Hyperlink 398" xfId="13170" hidden="1"/>
    <cellStyle name="Hyperlink 398" xfId="15308" hidden="1"/>
    <cellStyle name="Hyperlink 398" xfId="17128" hidden="1"/>
    <cellStyle name="Hyperlink 398" xfId="19291" hidden="1"/>
    <cellStyle name="Hyperlink 398" xfId="21060" hidden="1"/>
    <cellStyle name="Hyperlink 398" xfId="23198" hidden="1"/>
    <cellStyle name="Hyperlink 398" xfId="23579" hidden="1"/>
    <cellStyle name="Hyperlink 398" xfId="24395" hidden="1"/>
    <cellStyle name="Hyperlink 398" xfId="24841" hidden="1"/>
    <cellStyle name="Hyperlink 398" xfId="25657" hidden="1"/>
    <cellStyle name="Hyperlink 398" xfId="27425" hidden="1"/>
    <cellStyle name="Hyperlink 398" xfId="29563" hidden="1"/>
    <cellStyle name="Hyperlink 398" xfId="31331" hidden="1"/>
    <cellStyle name="Hyperlink 398" xfId="33469" hidden="1"/>
    <cellStyle name="Hyperlink 398" xfId="35286" hidden="1"/>
    <cellStyle name="Hyperlink 398" xfId="37449" hidden="1"/>
    <cellStyle name="Hyperlink 398" xfId="39217" hidden="1"/>
    <cellStyle name="Hyperlink 398" xfId="41355" hidden="1"/>
    <cellStyle name="Hyperlink 398" xfId="41735" hidden="1"/>
    <cellStyle name="Hyperlink 398" xfId="42551" hidden="1"/>
    <cellStyle name="Hyperlink 398" xfId="42997" hidden="1"/>
    <cellStyle name="Hyperlink 398" xfId="43813"/>
    <cellStyle name="Hyperlink 399" xfId="3702" hidden="1"/>
    <cellStyle name="Hyperlink 399" xfId="7909" hidden="1"/>
    <cellStyle name="Hyperlink 399" xfId="11403" hidden="1"/>
    <cellStyle name="Hyperlink 399" xfId="13171" hidden="1"/>
    <cellStyle name="Hyperlink 399" xfId="15309" hidden="1"/>
    <cellStyle name="Hyperlink 399" xfId="17129" hidden="1"/>
    <cellStyle name="Hyperlink 399" xfId="19292" hidden="1"/>
    <cellStyle name="Hyperlink 399" xfId="21061" hidden="1"/>
    <cellStyle name="Hyperlink 399" xfId="23199" hidden="1"/>
    <cellStyle name="Hyperlink 399" xfId="23580" hidden="1"/>
    <cellStyle name="Hyperlink 399" xfId="24396" hidden="1"/>
    <cellStyle name="Hyperlink 399" xfId="24842" hidden="1"/>
    <cellStyle name="Hyperlink 399" xfId="25658" hidden="1"/>
    <cellStyle name="Hyperlink 399" xfId="27426" hidden="1"/>
    <cellStyle name="Hyperlink 399" xfId="29564" hidden="1"/>
    <cellStyle name="Hyperlink 399" xfId="31332" hidden="1"/>
    <cellStyle name="Hyperlink 399" xfId="33470" hidden="1"/>
    <cellStyle name="Hyperlink 399" xfId="35287" hidden="1"/>
    <cellStyle name="Hyperlink 399" xfId="37450" hidden="1"/>
    <cellStyle name="Hyperlink 399" xfId="39218" hidden="1"/>
    <cellStyle name="Hyperlink 399" xfId="41356" hidden="1"/>
    <cellStyle name="Hyperlink 399" xfId="41736" hidden="1"/>
    <cellStyle name="Hyperlink 399" xfId="42552" hidden="1"/>
    <cellStyle name="Hyperlink 399" xfId="42998" hidden="1"/>
    <cellStyle name="Hyperlink 399" xfId="43814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1556" hidden="1"/>
    <cellStyle name="Hyperlink 4" xfId="6646" hidden="1"/>
    <cellStyle name="Hyperlink 4" xfId="9484" hidden="1"/>
    <cellStyle name="Hyperlink 4" xfId="9529" hidden="1"/>
    <cellStyle name="Hyperlink 4" xfId="9701" hidden="1"/>
    <cellStyle name="Hyperlink 4" xfId="9715" hidden="1"/>
    <cellStyle name="Hyperlink 4" xfId="10132" hidden="1"/>
    <cellStyle name="Hyperlink 4" xfId="11200" hidden="1"/>
    <cellStyle name="Hyperlink 4" xfId="11618" hidden="1"/>
    <cellStyle name="Hyperlink 4" xfId="11661" hidden="1"/>
    <cellStyle name="Hyperlink 4" xfId="11831" hidden="1"/>
    <cellStyle name="Hyperlink 4" xfId="11843" hidden="1"/>
    <cellStyle name="Hyperlink 4" xfId="12246" hidden="1"/>
    <cellStyle name="Hyperlink 4" xfId="12968" hidden="1"/>
    <cellStyle name="Hyperlink 4" xfId="13390" hidden="1"/>
    <cellStyle name="Hyperlink 4" xfId="13435" hidden="1"/>
    <cellStyle name="Hyperlink 4" xfId="13607" hidden="1"/>
    <cellStyle name="Hyperlink 4" xfId="13621" hidden="1"/>
    <cellStyle name="Hyperlink 4" xfId="14038" hidden="1"/>
    <cellStyle name="Hyperlink 4" xfId="15106" hidden="1"/>
    <cellStyle name="Hyperlink 4" xfId="15542" hidden="1"/>
    <cellStyle name="Hyperlink 4" xfId="15585" hidden="1"/>
    <cellStyle name="Hyperlink 4" xfId="15755" hidden="1"/>
    <cellStyle name="Hyperlink 4" xfId="15767" hidden="1"/>
    <cellStyle name="Hyperlink 4" xfId="16159" hidden="1"/>
    <cellStyle name="Hyperlink 4" xfId="16922" hidden="1"/>
    <cellStyle name="Hyperlink 4" xfId="17373" hidden="1"/>
    <cellStyle name="Hyperlink 4" xfId="17418" hidden="1"/>
    <cellStyle name="Hyperlink 4" xfId="17590" hidden="1"/>
    <cellStyle name="Hyperlink 4" xfId="17604" hidden="1"/>
    <cellStyle name="Hyperlink 4" xfId="18021" hidden="1"/>
    <cellStyle name="Hyperlink 4" xfId="19089" hidden="1"/>
    <cellStyle name="Hyperlink 4" xfId="19508" hidden="1"/>
    <cellStyle name="Hyperlink 4" xfId="19551" hidden="1"/>
    <cellStyle name="Hyperlink 4" xfId="19721" hidden="1"/>
    <cellStyle name="Hyperlink 4" xfId="19733" hidden="1"/>
    <cellStyle name="Hyperlink 4" xfId="20136" hidden="1"/>
    <cellStyle name="Hyperlink 4" xfId="20858" hidden="1"/>
    <cellStyle name="Hyperlink 4" xfId="21280" hidden="1"/>
    <cellStyle name="Hyperlink 4" xfId="21325" hidden="1"/>
    <cellStyle name="Hyperlink 4" xfId="21497" hidden="1"/>
    <cellStyle name="Hyperlink 4" xfId="21511" hidden="1"/>
    <cellStyle name="Hyperlink 4" xfId="21928" hidden="1"/>
    <cellStyle name="Hyperlink 4" xfId="22996" hidden="1"/>
    <cellStyle name="Hyperlink 4" xfId="16722" hidden="1"/>
    <cellStyle name="Hyperlink 4" xfId="17324" hidden="1"/>
    <cellStyle name="Hyperlink 4" xfId="16291" hidden="1"/>
    <cellStyle name="Hyperlink 4" xfId="17321" hidden="1"/>
    <cellStyle name="Hyperlink 4" xfId="17230" hidden="1"/>
    <cellStyle name="Hyperlink 4" xfId="23377" hidden="1"/>
    <cellStyle name="Hyperlink 4" xfId="23756" hidden="1"/>
    <cellStyle name="Hyperlink 4" xfId="23761" hidden="1"/>
    <cellStyle name="Hyperlink 4" xfId="23766" hidden="1"/>
    <cellStyle name="Hyperlink 4" xfId="23771" hidden="1"/>
    <cellStyle name="Hyperlink 4" xfId="23816" hidden="1"/>
    <cellStyle name="Hyperlink 4" xfId="24193" hidden="1"/>
    <cellStyle name="Hyperlink 4" xfId="24568" hidden="1"/>
    <cellStyle name="Hyperlink 4" xfId="24571" hidden="1"/>
    <cellStyle name="Hyperlink 4" xfId="24574" hidden="1"/>
    <cellStyle name="Hyperlink 4" xfId="24577" hidden="1"/>
    <cellStyle name="Hyperlink 4" xfId="24608" hidden="1"/>
    <cellStyle name="Hyperlink 4" xfId="24639" hidden="1"/>
    <cellStyle name="Hyperlink 4" xfId="25018" hidden="1"/>
    <cellStyle name="Hyperlink 4" xfId="25023" hidden="1"/>
    <cellStyle name="Hyperlink 4" xfId="25028" hidden="1"/>
    <cellStyle name="Hyperlink 4" xfId="25033" hidden="1"/>
    <cellStyle name="Hyperlink 4" xfId="25078" hidden="1"/>
    <cellStyle name="Hyperlink 4" xfId="25455" hidden="1"/>
    <cellStyle name="Hyperlink 4" xfId="25885" hidden="1"/>
    <cellStyle name="Hyperlink 4" xfId="25928" hidden="1"/>
    <cellStyle name="Hyperlink 4" xfId="26098" hidden="1"/>
    <cellStyle name="Hyperlink 4" xfId="26110" hidden="1"/>
    <cellStyle name="Hyperlink 4" xfId="26501" hidden="1"/>
    <cellStyle name="Hyperlink 4" xfId="27223" hidden="1"/>
    <cellStyle name="Hyperlink 4" xfId="27645" hidden="1"/>
    <cellStyle name="Hyperlink 4" xfId="27690" hidden="1"/>
    <cellStyle name="Hyperlink 4" xfId="27862" hidden="1"/>
    <cellStyle name="Hyperlink 4" xfId="27876" hidden="1"/>
    <cellStyle name="Hyperlink 4" xfId="28293" hidden="1"/>
    <cellStyle name="Hyperlink 4" xfId="29361" hidden="1"/>
    <cellStyle name="Hyperlink 4" xfId="29779" hidden="1"/>
    <cellStyle name="Hyperlink 4" xfId="29822" hidden="1"/>
    <cellStyle name="Hyperlink 4" xfId="29992" hidden="1"/>
    <cellStyle name="Hyperlink 4" xfId="30004" hidden="1"/>
    <cellStyle name="Hyperlink 4" xfId="30407" hidden="1"/>
    <cellStyle name="Hyperlink 4" xfId="31129" hidden="1"/>
    <cellStyle name="Hyperlink 4" xfId="31551" hidden="1"/>
    <cellStyle name="Hyperlink 4" xfId="31596" hidden="1"/>
    <cellStyle name="Hyperlink 4" xfId="31768" hidden="1"/>
    <cellStyle name="Hyperlink 4" xfId="31782" hidden="1"/>
    <cellStyle name="Hyperlink 4" xfId="32199" hidden="1"/>
    <cellStyle name="Hyperlink 4" xfId="33267" hidden="1"/>
    <cellStyle name="Hyperlink 4" xfId="33700" hidden="1"/>
    <cellStyle name="Hyperlink 4" xfId="33743" hidden="1"/>
    <cellStyle name="Hyperlink 4" xfId="33913" hidden="1"/>
    <cellStyle name="Hyperlink 4" xfId="33925" hidden="1"/>
    <cellStyle name="Hyperlink 4" xfId="34317" hidden="1"/>
    <cellStyle name="Hyperlink 4" xfId="35080" hidden="1"/>
    <cellStyle name="Hyperlink 4" xfId="35531" hidden="1"/>
    <cellStyle name="Hyperlink 4" xfId="35576" hidden="1"/>
    <cellStyle name="Hyperlink 4" xfId="35748" hidden="1"/>
    <cellStyle name="Hyperlink 4" xfId="35762" hidden="1"/>
    <cellStyle name="Hyperlink 4" xfId="36179" hidden="1"/>
    <cellStyle name="Hyperlink 4" xfId="37247" hidden="1"/>
    <cellStyle name="Hyperlink 4" xfId="37665" hidden="1"/>
    <cellStyle name="Hyperlink 4" xfId="37708" hidden="1"/>
    <cellStyle name="Hyperlink 4" xfId="37878" hidden="1"/>
    <cellStyle name="Hyperlink 4" xfId="37890" hidden="1"/>
    <cellStyle name="Hyperlink 4" xfId="38293" hidden="1"/>
    <cellStyle name="Hyperlink 4" xfId="39015" hidden="1"/>
    <cellStyle name="Hyperlink 4" xfId="39437" hidden="1"/>
    <cellStyle name="Hyperlink 4" xfId="39482" hidden="1"/>
    <cellStyle name="Hyperlink 4" xfId="39654" hidden="1"/>
    <cellStyle name="Hyperlink 4" xfId="39668" hidden="1"/>
    <cellStyle name="Hyperlink 4" xfId="40085" hidden="1"/>
    <cellStyle name="Hyperlink 4" xfId="41153" hidden="1"/>
    <cellStyle name="Hyperlink 4" xfId="34880" hidden="1"/>
    <cellStyle name="Hyperlink 4" xfId="35482" hidden="1"/>
    <cellStyle name="Hyperlink 4" xfId="34449" hidden="1"/>
    <cellStyle name="Hyperlink 4" xfId="35479" hidden="1"/>
    <cellStyle name="Hyperlink 4" xfId="35388" hidden="1"/>
    <cellStyle name="Hyperlink 4" xfId="41533" hidden="1"/>
    <cellStyle name="Hyperlink 4" xfId="41912" hidden="1"/>
    <cellStyle name="Hyperlink 4" xfId="41917" hidden="1"/>
    <cellStyle name="Hyperlink 4" xfId="41922" hidden="1"/>
    <cellStyle name="Hyperlink 4" xfId="41927" hidden="1"/>
    <cellStyle name="Hyperlink 4" xfId="41972" hidden="1"/>
    <cellStyle name="Hyperlink 4" xfId="42349" hidden="1"/>
    <cellStyle name="Hyperlink 4" xfId="42724" hidden="1"/>
    <cellStyle name="Hyperlink 4" xfId="42727" hidden="1"/>
    <cellStyle name="Hyperlink 4" xfId="42730" hidden="1"/>
    <cellStyle name="Hyperlink 4" xfId="42733" hidden="1"/>
    <cellStyle name="Hyperlink 4" xfId="42764" hidden="1"/>
    <cellStyle name="Hyperlink 4" xfId="42795" hidden="1"/>
    <cellStyle name="Hyperlink 4" xfId="43174" hidden="1"/>
    <cellStyle name="Hyperlink 4" xfId="43179" hidden="1"/>
    <cellStyle name="Hyperlink 4" xfId="43184" hidden="1"/>
    <cellStyle name="Hyperlink 4" xfId="43189" hidden="1"/>
    <cellStyle name="Hyperlink 4" xfId="43234" hidden="1"/>
    <cellStyle name="Hyperlink 4" xfId="43611"/>
    <cellStyle name="Hyperlink 40" xfId="1919" hidden="1"/>
    <cellStyle name="Hyperlink 40" xfId="6832"/>
    <cellStyle name="Hyperlink 40 2" xfId="10174" hidden="1"/>
    <cellStyle name="Hyperlink 40 2" xfId="14080" hidden="1"/>
    <cellStyle name="Hyperlink 40 2" xfId="18063" hidden="1"/>
    <cellStyle name="Hyperlink 40 2" xfId="21970" hidden="1"/>
    <cellStyle name="Hyperlink 40 2" xfId="23858" hidden="1"/>
    <cellStyle name="Hyperlink 40 2" xfId="25120" hidden="1"/>
    <cellStyle name="Hyperlink 40 2" xfId="28335" hidden="1"/>
    <cellStyle name="Hyperlink 40 2" xfId="32241" hidden="1"/>
    <cellStyle name="Hyperlink 40 2" xfId="36221" hidden="1"/>
    <cellStyle name="Hyperlink 40 2" xfId="40127" hidden="1"/>
    <cellStyle name="Hyperlink 40 2" xfId="42014" hidden="1"/>
    <cellStyle name="Hyperlink 40 2" xfId="43276"/>
    <cellStyle name="Hyperlink 400" xfId="3704" hidden="1"/>
    <cellStyle name="Hyperlink 400" xfId="7911" hidden="1"/>
    <cellStyle name="Hyperlink 400" xfId="11404" hidden="1"/>
    <cellStyle name="Hyperlink 400" xfId="13172" hidden="1"/>
    <cellStyle name="Hyperlink 400" xfId="15310" hidden="1"/>
    <cellStyle name="Hyperlink 400" xfId="17130" hidden="1"/>
    <cellStyle name="Hyperlink 400" xfId="19293" hidden="1"/>
    <cellStyle name="Hyperlink 400" xfId="21062" hidden="1"/>
    <cellStyle name="Hyperlink 400" xfId="23200" hidden="1"/>
    <cellStyle name="Hyperlink 400" xfId="23581" hidden="1"/>
    <cellStyle name="Hyperlink 400" xfId="24397" hidden="1"/>
    <cellStyle name="Hyperlink 400" xfId="24843" hidden="1"/>
    <cellStyle name="Hyperlink 400" xfId="25659" hidden="1"/>
    <cellStyle name="Hyperlink 400" xfId="27427" hidden="1"/>
    <cellStyle name="Hyperlink 400" xfId="29565" hidden="1"/>
    <cellStyle name="Hyperlink 400" xfId="31333" hidden="1"/>
    <cellStyle name="Hyperlink 400" xfId="33471" hidden="1"/>
    <cellStyle name="Hyperlink 400" xfId="35288" hidden="1"/>
    <cellStyle name="Hyperlink 400" xfId="37451" hidden="1"/>
    <cellStyle name="Hyperlink 400" xfId="39219" hidden="1"/>
    <cellStyle name="Hyperlink 400" xfId="41357" hidden="1"/>
    <cellStyle name="Hyperlink 400" xfId="41737" hidden="1"/>
    <cellStyle name="Hyperlink 400" xfId="42553" hidden="1"/>
    <cellStyle name="Hyperlink 400" xfId="42999" hidden="1"/>
    <cellStyle name="Hyperlink 400" xfId="43815"/>
    <cellStyle name="Hyperlink 401" xfId="3706" hidden="1"/>
    <cellStyle name="Hyperlink 401" xfId="7913" hidden="1"/>
    <cellStyle name="Hyperlink 401" xfId="11405" hidden="1"/>
    <cellStyle name="Hyperlink 401" xfId="13173" hidden="1"/>
    <cellStyle name="Hyperlink 401" xfId="15311" hidden="1"/>
    <cellStyle name="Hyperlink 401" xfId="17131" hidden="1"/>
    <cellStyle name="Hyperlink 401" xfId="19294" hidden="1"/>
    <cellStyle name="Hyperlink 401" xfId="21063" hidden="1"/>
    <cellStyle name="Hyperlink 401" xfId="23201" hidden="1"/>
    <cellStyle name="Hyperlink 401" xfId="23582" hidden="1"/>
    <cellStyle name="Hyperlink 401" xfId="24398" hidden="1"/>
    <cellStyle name="Hyperlink 401" xfId="24844" hidden="1"/>
    <cellStyle name="Hyperlink 401" xfId="25660" hidden="1"/>
    <cellStyle name="Hyperlink 401" xfId="27428" hidden="1"/>
    <cellStyle name="Hyperlink 401" xfId="29566" hidden="1"/>
    <cellStyle name="Hyperlink 401" xfId="31334" hidden="1"/>
    <cellStyle name="Hyperlink 401" xfId="33472" hidden="1"/>
    <cellStyle name="Hyperlink 401" xfId="35289" hidden="1"/>
    <cellStyle name="Hyperlink 401" xfId="37452" hidden="1"/>
    <cellStyle name="Hyperlink 401" xfId="39220" hidden="1"/>
    <cellStyle name="Hyperlink 401" xfId="41358" hidden="1"/>
    <cellStyle name="Hyperlink 401" xfId="41738" hidden="1"/>
    <cellStyle name="Hyperlink 401" xfId="42554" hidden="1"/>
    <cellStyle name="Hyperlink 401" xfId="43000" hidden="1"/>
    <cellStyle name="Hyperlink 401" xfId="43816"/>
    <cellStyle name="Hyperlink 402" xfId="3708" hidden="1"/>
    <cellStyle name="Hyperlink 402" xfId="7915" hidden="1"/>
    <cellStyle name="Hyperlink 402" xfId="11406" hidden="1"/>
    <cellStyle name="Hyperlink 402" xfId="13174" hidden="1"/>
    <cellStyle name="Hyperlink 402" xfId="15312" hidden="1"/>
    <cellStyle name="Hyperlink 402" xfId="17132" hidden="1"/>
    <cellStyle name="Hyperlink 402" xfId="19295" hidden="1"/>
    <cellStyle name="Hyperlink 402" xfId="21064" hidden="1"/>
    <cellStyle name="Hyperlink 402" xfId="23202" hidden="1"/>
    <cellStyle name="Hyperlink 402" xfId="23583" hidden="1"/>
    <cellStyle name="Hyperlink 402" xfId="24399" hidden="1"/>
    <cellStyle name="Hyperlink 402" xfId="24845" hidden="1"/>
    <cellStyle name="Hyperlink 402" xfId="25661" hidden="1"/>
    <cellStyle name="Hyperlink 402" xfId="27429" hidden="1"/>
    <cellStyle name="Hyperlink 402" xfId="29567" hidden="1"/>
    <cellStyle name="Hyperlink 402" xfId="31335" hidden="1"/>
    <cellStyle name="Hyperlink 402" xfId="33473" hidden="1"/>
    <cellStyle name="Hyperlink 402" xfId="35290" hidden="1"/>
    <cellStyle name="Hyperlink 402" xfId="37453" hidden="1"/>
    <cellStyle name="Hyperlink 402" xfId="39221" hidden="1"/>
    <cellStyle name="Hyperlink 402" xfId="41359" hidden="1"/>
    <cellStyle name="Hyperlink 402" xfId="41739" hidden="1"/>
    <cellStyle name="Hyperlink 402" xfId="42555" hidden="1"/>
    <cellStyle name="Hyperlink 402" xfId="43001" hidden="1"/>
    <cellStyle name="Hyperlink 402" xfId="43817"/>
    <cellStyle name="Hyperlink 403" xfId="3710" hidden="1"/>
    <cellStyle name="Hyperlink 403" xfId="7917" hidden="1"/>
    <cellStyle name="Hyperlink 403" xfId="11407" hidden="1"/>
    <cellStyle name="Hyperlink 403" xfId="13175" hidden="1"/>
    <cellStyle name="Hyperlink 403" xfId="15313" hidden="1"/>
    <cellStyle name="Hyperlink 403" xfId="17133" hidden="1"/>
    <cellStyle name="Hyperlink 403" xfId="19296" hidden="1"/>
    <cellStyle name="Hyperlink 403" xfId="21065" hidden="1"/>
    <cellStyle name="Hyperlink 403" xfId="23203" hidden="1"/>
    <cellStyle name="Hyperlink 403" xfId="23584" hidden="1"/>
    <cellStyle name="Hyperlink 403" xfId="24400" hidden="1"/>
    <cellStyle name="Hyperlink 403" xfId="24846" hidden="1"/>
    <cellStyle name="Hyperlink 403" xfId="25662" hidden="1"/>
    <cellStyle name="Hyperlink 403" xfId="27430" hidden="1"/>
    <cellStyle name="Hyperlink 403" xfId="29568" hidden="1"/>
    <cellStyle name="Hyperlink 403" xfId="31336" hidden="1"/>
    <cellStyle name="Hyperlink 403" xfId="33474" hidden="1"/>
    <cellStyle name="Hyperlink 403" xfId="35291" hidden="1"/>
    <cellStyle name="Hyperlink 403" xfId="37454" hidden="1"/>
    <cellStyle name="Hyperlink 403" xfId="39222" hidden="1"/>
    <cellStyle name="Hyperlink 403" xfId="41360" hidden="1"/>
    <cellStyle name="Hyperlink 403" xfId="41740" hidden="1"/>
    <cellStyle name="Hyperlink 403" xfId="42556" hidden="1"/>
    <cellStyle name="Hyperlink 403" xfId="43002" hidden="1"/>
    <cellStyle name="Hyperlink 403" xfId="43818"/>
    <cellStyle name="Hyperlink 404" xfId="3712" hidden="1"/>
    <cellStyle name="Hyperlink 404" xfId="7919" hidden="1"/>
    <cellStyle name="Hyperlink 404" xfId="11408" hidden="1"/>
    <cellStyle name="Hyperlink 404" xfId="13176" hidden="1"/>
    <cellStyle name="Hyperlink 404" xfId="15314" hidden="1"/>
    <cellStyle name="Hyperlink 404" xfId="17134" hidden="1"/>
    <cellStyle name="Hyperlink 404" xfId="19297" hidden="1"/>
    <cellStyle name="Hyperlink 404" xfId="21066" hidden="1"/>
    <cellStyle name="Hyperlink 404" xfId="23204" hidden="1"/>
    <cellStyle name="Hyperlink 404" xfId="23585" hidden="1"/>
    <cellStyle name="Hyperlink 404" xfId="24401" hidden="1"/>
    <cellStyle name="Hyperlink 404" xfId="24847" hidden="1"/>
    <cellStyle name="Hyperlink 404" xfId="25663" hidden="1"/>
    <cellStyle name="Hyperlink 404" xfId="27431" hidden="1"/>
    <cellStyle name="Hyperlink 404" xfId="29569" hidden="1"/>
    <cellStyle name="Hyperlink 404" xfId="31337" hidden="1"/>
    <cellStyle name="Hyperlink 404" xfId="33475" hidden="1"/>
    <cellStyle name="Hyperlink 404" xfId="35292" hidden="1"/>
    <cellStyle name="Hyperlink 404" xfId="37455" hidden="1"/>
    <cellStyle name="Hyperlink 404" xfId="39223" hidden="1"/>
    <cellStyle name="Hyperlink 404" xfId="41361" hidden="1"/>
    <cellStyle name="Hyperlink 404" xfId="41741" hidden="1"/>
    <cellStyle name="Hyperlink 404" xfId="42557" hidden="1"/>
    <cellStyle name="Hyperlink 404" xfId="43003" hidden="1"/>
    <cellStyle name="Hyperlink 404" xfId="43819"/>
    <cellStyle name="Hyperlink 405" xfId="3714" hidden="1"/>
    <cellStyle name="Hyperlink 405" xfId="7921" hidden="1"/>
    <cellStyle name="Hyperlink 405" xfId="11409" hidden="1"/>
    <cellStyle name="Hyperlink 405" xfId="13177" hidden="1"/>
    <cellStyle name="Hyperlink 405" xfId="15315" hidden="1"/>
    <cellStyle name="Hyperlink 405" xfId="17135" hidden="1"/>
    <cellStyle name="Hyperlink 405" xfId="19298" hidden="1"/>
    <cellStyle name="Hyperlink 405" xfId="21067" hidden="1"/>
    <cellStyle name="Hyperlink 405" xfId="23205" hidden="1"/>
    <cellStyle name="Hyperlink 405" xfId="23586" hidden="1"/>
    <cellStyle name="Hyperlink 405" xfId="24402" hidden="1"/>
    <cellStyle name="Hyperlink 405" xfId="24848" hidden="1"/>
    <cellStyle name="Hyperlink 405" xfId="25664" hidden="1"/>
    <cellStyle name="Hyperlink 405" xfId="27432" hidden="1"/>
    <cellStyle name="Hyperlink 405" xfId="29570" hidden="1"/>
    <cellStyle name="Hyperlink 405" xfId="31338" hidden="1"/>
    <cellStyle name="Hyperlink 405" xfId="33476" hidden="1"/>
    <cellStyle name="Hyperlink 405" xfId="35293" hidden="1"/>
    <cellStyle name="Hyperlink 405" xfId="37456" hidden="1"/>
    <cellStyle name="Hyperlink 405" xfId="39224" hidden="1"/>
    <cellStyle name="Hyperlink 405" xfId="41362" hidden="1"/>
    <cellStyle name="Hyperlink 405" xfId="41742" hidden="1"/>
    <cellStyle name="Hyperlink 405" xfId="42558" hidden="1"/>
    <cellStyle name="Hyperlink 405" xfId="43004" hidden="1"/>
    <cellStyle name="Hyperlink 405" xfId="43820"/>
    <cellStyle name="Hyperlink 406" xfId="3716" hidden="1"/>
    <cellStyle name="Hyperlink 406" xfId="7923" hidden="1"/>
    <cellStyle name="Hyperlink 406" xfId="11410" hidden="1"/>
    <cellStyle name="Hyperlink 406" xfId="13178" hidden="1"/>
    <cellStyle name="Hyperlink 406" xfId="15316" hidden="1"/>
    <cellStyle name="Hyperlink 406" xfId="17136" hidden="1"/>
    <cellStyle name="Hyperlink 406" xfId="19299" hidden="1"/>
    <cellStyle name="Hyperlink 406" xfId="21068" hidden="1"/>
    <cellStyle name="Hyperlink 406" xfId="23206" hidden="1"/>
    <cellStyle name="Hyperlink 406" xfId="23587" hidden="1"/>
    <cellStyle name="Hyperlink 406" xfId="24403" hidden="1"/>
    <cellStyle name="Hyperlink 406" xfId="24849" hidden="1"/>
    <cellStyle name="Hyperlink 406" xfId="25665" hidden="1"/>
    <cellStyle name="Hyperlink 406" xfId="27433" hidden="1"/>
    <cellStyle name="Hyperlink 406" xfId="29571" hidden="1"/>
    <cellStyle name="Hyperlink 406" xfId="31339" hidden="1"/>
    <cellStyle name="Hyperlink 406" xfId="33477" hidden="1"/>
    <cellStyle name="Hyperlink 406" xfId="35294" hidden="1"/>
    <cellStyle name="Hyperlink 406" xfId="37457" hidden="1"/>
    <cellStyle name="Hyperlink 406" xfId="39225" hidden="1"/>
    <cellStyle name="Hyperlink 406" xfId="41363" hidden="1"/>
    <cellStyle name="Hyperlink 406" xfId="41743" hidden="1"/>
    <cellStyle name="Hyperlink 406" xfId="42559" hidden="1"/>
    <cellStyle name="Hyperlink 406" xfId="43005" hidden="1"/>
    <cellStyle name="Hyperlink 406" xfId="43821"/>
    <cellStyle name="Hyperlink 407" xfId="3718" hidden="1"/>
    <cellStyle name="Hyperlink 407" xfId="7925" hidden="1"/>
    <cellStyle name="Hyperlink 407" xfId="11411" hidden="1"/>
    <cellStyle name="Hyperlink 407" xfId="13179" hidden="1"/>
    <cellStyle name="Hyperlink 407" xfId="15317" hidden="1"/>
    <cellStyle name="Hyperlink 407" xfId="17137" hidden="1"/>
    <cellStyle name="Hyperlink 407" xfId="19300" hidden="1"/>
    <cellStyle name="Hyperlink 407" xfId="21069" hidden="1"/>
    <cellStyle name="Hyperlink 407" xfId="23207" hidden="1"/>
    <cellStyle name="Hyperlink 407" xfId="23588" hidden="1"/>
    <cellStyle name="Hyperlink 407" xfId="24404" hidden="1"/>
    <cellStyle name="Hyperlink 407" xfId="24850" hidden="1"/>
    <cellStyle name="Hyperlink 407" xfId="25666" hidden="1"/>
    <cellStyle name="Hyperlink 407" xfId="27434" hidden="1"/>
    <cellStyle name="Hyperlink 407" xfId="29572" hidden="1"/>
    <cellStyle name="Hyperlink 407" xfId="31340" hidden="1"/>
    <cellStyle name="Hyperlink 407" xfId="33478" hidden="1"/>
    <cellStyle name="Hyperlink 407" xfId="35295" hidden="1"/>
    <cellStyle name="Hyperlink 407" xfId="37458" hidden="1"/>
    <cellStyle name="Hyperlink 407" xfId="39226" hidden="1"/>
    <cellStyle name="Hyperlink 407" xfId="41364" hidden="1"/>
    <cellStyle name="Hyperlink 407" xfId="41744" hidden="1"/>
    <cellStyle name="Hyperlink 407" xfId="42560" hidden="1"/>
    <cellStyle name="Hyperlink 407" xfId="43006" hidden="1"/>
    <cellStyle name="Hyperlink 407" xfId="43822"/>
    <cellStyle name="Hyperlink 408" xfId="3720" hidden="1"/>
    <cellStyle name="Hyperlink 408" xfId="7927" hidden="1"/>
    <cellStyle name="Hyperlink 408" xfId="11412" hidden="1"/>
    <cellStyle name="Hyperlink 408" xfId="13180" hidden="1"/>
    <cellStyle name="Hyperlink 408" xfId="15318" hidden="1"/>
    <cellStyle name="Hyperlink 408" xfId="17138" hidden="1"/>
    <cellStyle name="Hyperlink 408" xfId="19301" hidden="1"/>
    <cellStyle name="Hyperlink 408" xfId="21070" hidden="1"/>
    <cellStyle name="Hyperlink 408" xfId="23208" hidden="1"/>
    <cellStyle name="Hyperlink 408" xfId="23589" hidden="1"/>
    <cellStyle name="Hyperlink 408" xfId="24405" hidden="1"/>
    <cellStyle name="Hyperlink 408" xfId="24851" hidden="1"/>
    <cellStyle name="Hyperlink 408" xfId="25667" hidden="1"/>
    <cellStyle name="Hyperlink 408" xfId="27435" hidden="1"/>
    <cellStyle name="Hyperlink 408" xfId="29573" hidden="1"/>
    <cellStyle name="Hyperlink 408" xfId="31341" hidden="1"/>
    <cellStyle name="Hyperlink 408" xfId="33479" hidden="1"/>
    <cellStyle name="Hyperlink 408" xfId="35296" hidden="1"/>
    <cellStyle name="Hyperlink 408" xfId="37459" hidden="1"/>
    <cellStyle name="Hyperlink 408" xfId="39227" hidden="1"/>
    <cellStyle name="Hyperlink 408" xfId="41365" hidden="1"/>
    <cellStyle name="Hyperlink 408" xfId="41745" hidden="1"/>
    <cellStyle name="Hyperlink 408" xfId="42561" hidden="1"/>
    <cellStyle name="Hyperlink 408" xfId="43007" hidden="1"/>
    <cellStyle name="Hyperlink 408" xfId="43823"/>
    <cellStyle name="Hyperlink 409" xfId="3722" hidden="1"/>
    <cellStyle name="Hyperlink 409" xfId="7929" hidden="1"/>
    <cellStyle name="Hyperlink 409" xfId="11413" hidden="1"/>
    <cellStyle name="Hyperlink 409" xfId="13181" hidden="1"/>
    <cellStyle name="Hyperlink 409" xfId="15319" hidden="1"/>
    <cellStyle name="Hyperlink 409" xfId="17139" hidden="1"/>
    <cellStyle name="Hyperlink 409" xfId="19302" hidden="1"/>
    <cellStyle name="Hyperlink 409" xfId="21071" hidden="1"/>
    <cellStyle name="Hyperlink 409" xfId="23209" hidden="1"/>
    <cellStyle name="Hyperlink 409" xfId="23590" hidden="1"/>
    <cellStyle name="Hyperlink 409" xfId="24406" hidden="1"/>
    <cellStyle name="Hyperlink 409" xfId="24852" hidden="1"/>
    <cellStyle name="Hyperlink 409" xfId="25668" hidden="1"/>
    <cellStyle name="Hyperlink 409" xfId="27436" hidden="1"/>
    <cellStyle name="Hyperlink 409" xfId="29574" hidden="1"/>
    <cellStyle name="Hyperlink 409" xfId="31342" hidden="1"/>
    <cellStyle name="Hyperlink 409" xfId="33480" hidden="1"/>
    <cellStyle name="Hyperlink 409" xfId="35297" hidden="1"/>
    <cellStyle name="Hyperlink 409" xfId="37460" hidden="1"/>
    <cellStyle name="Hyperlink 409" xfId="39228" hidden="1"/>
    <cellStyle name="Hyperlink 409" xfId="41366" hidden="1"/>
    <cellStyle name="Hyperlink 409" xfId="41746" hidden="1"/>
    <cellStyle name="Hyperlink 409" xfId="42562" hidden="1"/>
    <cellStyle name="Hyperlink 409" xfId="43008" hidden="1"/>
    <cellStyle name="Hyperlink 409" xfId="43824"/>
    <cellStyle name="Hyperlink 41" xfId="1921" hidden="1"/>
    <cellStyle name="Hyperlink 41" xfId="6834"/>
    <cellStyle name="Hyperlink 41 2" xfId="10175" hidden="1"/>
    <cellStyle name="Hyperlink 41 2" xfId="14081" hidden="1"/>
    <cellStyle name="Hyperlink 41 2" xfId="18064" hidden="1"/>
    <cellStyle name="Hyperlink 41 2" xfId="21971" hidden="1"/>
    <cellStyle name="Hyperlink 41 2" xfId="23859" hidden="1"/>
    <cellStyle name="Hyperlink 41 2" xfId="25121" hidden="1"/>
    <cellStyle name="Hyperlink 41 2" xfId="28336" hidden="1"/>
    <cellStyle name="Hyperlink 41 2" xfId="32242" hidden="1"/>
    <cellStyle name="Hyperlink 41 2" xfId="36222" hidden="1"/>
    <cellStyle name="Hyperlink 41 2" xfId="40128" hidden="1"/>
    <cellStyle name="Hyperlink 41 2" xfId="42015" hidden="1"/>
    <cellStyle name="Hyperlink 41 2" xfId="43277"/>
    <cellStyle name="Hyperlink 410" xfId="3724" hidden="1"/>
    <cellStyle name="Hyperlink 410" xfId="7931" hidden="1"/>
    <cellStyle name="Hyperlink 410" xfId="11414" hidden="1"/>
    <cellStyle name="Hyperlink 410" xfId="13182" hidden="1"/>
    <cellStyle name="Hyperlink 410" xfId="15320" hidden="1"/>
    <cellStyle name="Hyperlink 410" xfId="17140" hidden="1"/>
    <cellStyle name="Hyperlink 410" xfId="19303" hidden="1"/>
    <cellStyle name="Hyperlink 410" xfId="21072" hidden="1"/>
    <cellStyle name="Hyperlink 410" xfId="23210" hidden="1"/>
    <cellStyle name="Hyperlink 410" xfId="23591" hidden="1"/>
    <cellStyle name="Hyperlink 410" xfId="24407" hidden="1"/>
    <cellStyle name="Hyperlink 410" xfId="24853" hidden="1"/>
    <cellStyle name="Hyperlink 410" xfId="25669" hidden="1"/>
    <cellStyle name="Hyperlink 410" xfId="27437" hidden="1"/>
    <cellStyle name="Hyperlink 410" xfId="29575" hidden="1"/>
    <cellStyle name="Hyperlink 410" xfId="31343" hidden="1"/>
    <cellStyle name="Hyperlink 410" xfId="33481" hidden="1"/>
    <cellStyle name="Hyperlink 410" xfId="35298" hidden="1"/>
    <cellStyle name="Hyperlink 410" xfId="37461" hidden="1"/>
    <cellStyle name="Hyperlink 410" xfId="39229" hidden="1"/>
    <cellStyle name="Hyperlink 410" xfId="41367" hidden="1"/>
    <cellStyle name="Hyperlink 410" xfId="41747" hidden="1"/>
    <cellStyle name="Hyperlink 410" xfId="42563" hidden="1"/>
    <cellStyle name="Hyperlink 410" xfId="43009" hidden="1"/>
    <cellStyle name="Hyperlink 410" xfId="43825"/>
    <cellStyle name="Hyperlink 411" xfId="3726" hidden="1"/>
    <cellStyle name="Hyperlink 411" xfId="7933" hidden="1"/>
    <cellStyle name="Hyperlink 411" xfId="11415" hidden="1"/>
    <cellStyle name="Hyperlink 411" xfId="13183" hidden="1"/>
    <cellStyle name="Hyperlink 411" xfId="15321" hidden="1"/>
    <cellStyle name="Hyperlink 411" xfId="17141" hidden="1"/>
    <cellStyle name="Hyperlink 411" xfId="19304" hidden="1"/>
    <cellStyle name="Hyperlink 411" xfId="21073" hidden="1"/>
    <cellStyle name="Hyperlink 411" xfId="23211" hidden="1"/>
    <cellStyle name="Hyperlink 411" xfId="23592" hidden="1"/>
    <cellStyle name="Hyperlink 411" xfId="24408" hidden="1"/>
    <cellStyle name="Hyperlink 411" xfId="24854" hidden="1"/>
    <cellStyle name="Hyperlink 411" xfId="25670" hidden="1"/>
    <cellStyle name="Hyperlink 411" xfId="27438" hidden="1"/>
    <cellStyle name="Hyperlink 411" xfId="29576" hidden="1"/>
    <cellStyle name="Hyperlink 411" xfId="31344" hidden="1"/>
    <cellStyle name="Hyperlink 411" xfId="33482" hidden="1"/>
    <cellStyle name="Hyperlink 411" xfId="35299" hidden="1"/>
    <cellStyle name="Hyperlink 411" xfId="37462" hidden="1"/>
    <cellStyle name="Hyperlink 411" xfId="39230" hidden="1"/>
    <cellStyle name="Hyperlink 411" xfId="41368" hidden="1"/>
    <cellStyle name="Hyperlink 411" xfId="41748" hidden="1"/>
    <cellStyle name="Hyperlink 411" xfId="42564" hidden="1"/>
    <cellStyle name="Hyperlink 411" xfId="43010" hidden="1"/>
    <cellStyle name="Hyperlink 411" xfId="43826"/>
    <cellStyle name="Hyperlink 412" xfId="3728" hidden="1"/>
    <cellStyle name="Hyperlink 412" xfId="7935" hidden="1"/>
    <cellStyle name="Hyperlink 412" xfId="11416" hidden="1"/>
    <cellStyle name="Hyperlink 412" xfId="13184" hidden="1"/>
    <cellStyle name="Hyperlink 412" xfId="15322" hidden="1"/>
    <cellStyle name="Hyperlink 412" xfId="17142" hidden="1"/>
    <cellStyle name="Hyperlink 412" xfId="19305" hidden="1"/>
    <cellStyle name="Hyperlink 412" xfId="21074" hidden="1"/>
    <cellStyle name="Hyperlink 412" xfId="23212" hidden="1"/>
    <cellStyle name="Hyperlink 412" xfId="23593" hidden="1"/>
    <cellStyle name="Hyperlink 412" xfId="24409" hidden="1"/>
    <cellStyle name="Hyperlink 412" xfId="24855" hidden="1"/>
    <cellStyle name="Hyperlink 412" xfId="25671" hidden="1"/>
    <cellStyle name="Hyperlink 412" xfId="27439" hidden="1"/>
    <cellStyle name="Hyperlink 412" xfId="29577" hidden="1"/>
    <cellStyle name="Hyperlink 412" xfId="31345" hidden="1"/>
    <cellStyle name="Hyperlink 412" xfId="33483" hidden="1"/>
    <cellStyle name="Hyperlink 412" xfId="35300" hidden="1"/>
    <cellStyle name="Hyperlink 412" xfId="37463" hidden="1"/>
    <cellStyle name="Hyperlink 412" xfId="39231" hidden="1"/>
    <cellStyle name="Hyperlink 412" xfId="41369" hidden="1"/>
    <cellStyle name="Hyperlink 412" xfId="41749" hidden="1"/>
    <cellStyle name="Hyperlink 412" xfId="42565" hidden="1"/>
    <cellStyle name="Hyperlink 412" xfId="43011" hidden="1"/>
    <cellStyle name="Hyperlink 412" xfId="43827"/>
    <cellStyle name="Hyperlink 413" xfId="3730" hidden="1"/>
    <cellStyle name="Hyperlink 413" xfId="7937" hidden="1"/>
    <cellStyle name="Hyperlink 413" xfId="11417" hidden="1"/>
    <cellStyle name="Hyperlink 413" xfId="13185" hidden="1"/>
    <cellStyle name="Hyperlink 413" xfId="15323" hidden="1"/>
    <cellStyle name="Hyperlink 413" xfId="17143" hidden="1"/>
    <cellStyle name="Hyperlink 413" xfId="19306" hidden="1"/>
    <cellStyle name="Hyperlink 413" xfId="21075" hidden="1"/>
    <cellStyle name="Hyperlink 413" xfId="23213" hidden="1"/>
    <cellStyle name="Hyperlink 413" xfId="23594" hidden="1"/>
    <cellStyle name="Hyperlink 413" xfId="24410" hidden="1"/>
    <cellStyle name="Hyperlink 413" xfId="24856" hidden="1"/>
    <cellStyle name="Hyperlink 413" xfId="25672" hidden="1"/>
    <cellStyle name="Hyperlink 413" xfId="27440" hidden="1"/>
    <cellStyle name="Hyperlink 413" xfId="29578" hidden="1"/>
    <cellStyle name="Hyperlink 413" xfId="31346" hidden="1"/>
    <cellStyle name="Hyperlink 413" xfId="33484" hidden="1"/>
    <cellStyle name="Hyperlink 413" xfId="35301" hidden="1"/>
    <cellStyle name="Hyperlink 413" xfId="37464" hidden="1"/>
    <cellStyle name="Hyperlink 413" xfId="39232" hidden="1"/>
    <cellStyle name="Hyperlink 413" xfId="41370" hidden="1"/>
    <cellStyle name="Hyperlink 413" xfId="41750" hidden="1"/>
    <cellStyle name="Hyperlink 413" xfId="42566" hidden="1"/>
    <cellStyle name="Hyperlink 413" xfId="43012" hidden="1"/>
    <cellStyle name="Hyperlink 413" xfId="43828"/>
    <cellStyle name="Hyperlink 414" xfId="3732" hidden="1"/>
    <cellStyle name="Hyperlink 414" xfId="7939" hidden="1"/>
    <cellStyle name="Hyperlink 414" xfId="11418" hidden="1"/>
    <cellStyle name="Hyperlink 414" xfId="13186" hidden="1"/>
    <cellStyle name="Hyperlink 414" xfId="15324" hidden="1"/>
    <cellStyle name="Hyperlink 414" xfId="17144" hidden="1"/>
    <cellStyle name="Hyperlink 414" xfId="19307" hidden="1"/>
    <cellStyle name="Hyperlink 414" xfId="21076" hidden="1"/>
    <cellStyle name="Hyperlink 414" xfId="23214" hidden="1"/>
    <cellStyle name="Hyperlink 414" xfId="23595" hidden="1"/>
    <cellStyle name="Hyperlink 414" xfId="24411" hidden="1"/>
    <cellStyle name="Hyperlink 414" xfId="24857" hidden="1"/>
    <cellStyle name="Hyperlink 414" xfId="25673" hidden="1"/>
    <cellStyle name="Hyperlink 414" xfId="27441" hidden="1"/>
    <cellStyle name="Hyperlink 414" xfId="29579" hidden="1"/>
    <cellStyle name="Hyperlink 414" xfId="31347" hidden="1"/>
    <cellStyle name="Hyperlink 414" xfId="33485" hidden="1"/>
    <cellStyle name="Hyperlink 414" xfId="35302" hidden="1"/>
    <cellStyle name="Hyperlink 414" xfId="37465" hidden="1"/>
    <cellStyle name="Hyperlink 414" xfId="39233" hidden="1"/>
    <cellStyle name="Hyperlink 414" xfId="41371" hidden="1"/>
    <cellStyle name="Hyperlink 414" xfId="41751" hidden="1"/>
    <cellStyle name="Hyperlink 414" xfId="42567" hidden="1"/>
    <cellStyle name="Hyperlink 414" xfId="43013" hidden="1"/>
    <cellStyle name="Hyperlink 414" xfId="43829"/>
    <cellStyle name="Hyperlink 415" xfId="3820" hidden="1"/>
    <cellStyle name="Hyperlink 415" xfId="7941" hidden="1"/>
    <cellStyle name="Hyperlink 415" xfId="11419" hidden="1"/>
    <cellStyle name="Hyperlink 415" xfId="13187" hidden="1"/>
    <cellStyle name="Hyperlink 415" xfId="15325" hidden="1"/>
    <cellStyle name="Hyperlink 415" xfId="17145" hidden="1"/>
    <cellStyle name="Hyperlink 415" xfId="19308" hidden="1"/>
    <cellStyle name="Hyperlink 415" xfId="21077" hidden="1"/>
    <cellStyle name="Hyperlink 415" xfId="23215" hidden="1"/>
    <cellStyle name="Hyperlink 415" xfId="23596" hidden="1"/>
    <cellStyle name="Hyperlink 415" xfId="24412" hidden="1"/>
    <cellStyle name="Hyperlink 415" xfId="24858" hidden="1"/>
    <cellStyle name="Hyperlink 415" xfId="25674" hidden="1"/>
    <cellStyle name="Hyperlink 415" xfId="27442" hidden="1"/>
    <cellStyle name="Hyperlink 415" xfId="29580" hidden="1"/>
    <cellStyle name="Hyperlink 415" xfId="31348" hidden="1"/>
    <cellStyle name="Hyperlink 415" xfId="33486" hidden="1"/>
    <cellStyle name="Hyperlink 415" xfId="35303" hidden="1"/>
    <cellStyle name="Hyperlink 415" xfId="37466" hidden="1"/>
    <cellStyle name="Hyperlink 415" xfId="39234" hidden="1"/>
    <cellStyle name="Hyperlink 415" xfId="41372" hidden="1"/>
    <cellStyle name="Hyperlink 415" xfId="41752" hidden="1"/>
    <cellStyle name="Hyperlink 415" xfId="42568" hidden="1"/>
    <cellStyle name="Hyperlink 415" xfId="43014" hidden="1"/>
    <cellStyle name="Hyperlink 415" xfId="43830"/>
    <cellStyle name="Hyperlink 416" xfId="3822" hidden="1"/>
    <cellStyle name="Hyperlink 416" xfId="7943" hidden="1"/>
    <cellStyle name="Hyperlink 416" xfId="11420" hidden="1"/>
    <cellStyle name="Hyperlink 416" xfId="13188" hidden="1"/>
    <cellStyle name="Hyperlink 416" xfId="15326" hidden="1"/>
    <cellStyle name="Hyperlink 416" xfId="17146" hidden="1"/>
    <cellStyle name="Hyperlink 416" xfId="19309" hidden="1"/>
    <cellStyle name="Hyperlink 416" xfId="21078" hidden="1"/>
    <cellStyle name="Hyperlink 416" xfId="23216" hidden="1"/>
    <cellStyle name="Hyperlink 416" xfId="23597" hidden="1"/>
    <cellStyle name="Hyperlink 416" xfId="24413" hidden="1"/>
    <cellStyle name="Hyperlink 416" xfId="24859" hidden="1"/>
    <cellStyle name="Hyperlink 416" xfId="25675" hidden="1"/>
    <cellStyle name="Hyperlink 416" xfId="27443" hidden="1"/>
    <cellStyle name="Hyperlink 416" xfId="29581" hidden="1"/>
    <cellStyle name="Hyperlink 416" xfId="31349" hidden="1"/>
    <cellStyle name="Hyperlink 416" xfId="33487" hidden="1"/>
    <cellStyle name="Hyperlink 416" xfId="35304" hidden="1"/>
    <cellStyle name="Hyperlink 416" xfId="37467" hidden="1"/>
    <cellStyle name="Hyperlink 416" xfId="39235" hidden="1"/>
    <cellStyle name="Hyperlink 416" xfId="41373" hidden="1"/>
    <cellStyle name="Hyperlink 416" xfId="41753" hidden="1"/>
    <cellStyle name="Hyperlink 416" xfId="42569" hidden="1"/>
    <cellStyle name="Hyperlink 416" xfId="43015" hidden="1"/>
    <cellStyle name="Hyperlink 416" xfId="43831"/>
    <cellStyle name="Hyperlink 417" xfId="3824" hidden="1"/>
    <cellStyle name="Hyperlink 417" xfId="7945" hidden="1"/>
    <cellStyle name="Hyperlink 417" xfId="11421" hidden="1"/>
    <cellStyle name="Hyperlink 417" xfId="13189" hidden="1"/>
    <cellStyle name="Hyperlink 417" xfId="15327" hidden="1"/>
    <cellStyle name="Hyperlink 417" xfId="17147" hidden="1"/>
    <cellStyle name="Hyperlink 417" xfId="19310" hidden="1"/>
    <cellStyle name="Hyperlink 417" xfId="21079" hidden="1"/>
    <cellStyle name="Hyperlink 417" xfId="23217" hidden="1"/>
    <cellStyle name="Hyperlink 417" xfId="23598" hidden="1"/>
    <cellStyle name="Hyperlink 417" xfId="24414" hidden="1"/>
    <cellStyle name="Hyperlink 417" xfId="24860" hidden="1"/>
    <cellStyle name="Hyperlink 417" xfId="25676" hidden="1"/>
    <cellStyle name="Hyperlink 417" xfId="27444" hidden="1"/>
    <cellStyle name="Hyperlink 417" xfId="29582" hidden="1"/>
    <cellStyle name="Hyperlink 417" xfId="31350" hidden="1"/>
    <cellStyle name="Hyperlink 417" xfId="33488" hidden="1"/>
    <cellStyle name="Hyperlink 417" xfId="35305" hidden="1"/>
    <cellStyle name="Hyperlink 417" xfId="37468" hidden="1"/>
    <cellStyle name="Hyperlink 417" xfId="39236" hidden="1"/>
    <cellStyle name="Hyperlink 417" xfId="41374" hidden="1"/>
    <cellStyle name="Hyperlink 417" xfId="41754" hidden="1"/>
    <cellStyle name="Hyperlink 417" xfId="42570" hidden="1"/>
    <cellStyle name="Hyperlink 417" xfId="43016" hidden="1"/>
    <cellStyle name="Hyperlink 417" xfId="43832"/>
    <cellStyle name="Hyperlink 418" xfId="3827" hidden="1"/>
    <cellStyle name="Hyperlink 418" xfId="7947" hidden="1"/>
    <cellStyle name="Hyperlink 418" xfId="11422" hidden="1"/>
    <cellStyle name="Hyperlink 418" xfId="13190" hidden="1"/>
    <cellStyle name="Hyperlink 418" xfId="15328" hidden="1"/>
    <cellStyle name="Hyperlink 418" xfId="17148" hidden="1"/>
    <cellStyle name="Hyperlink 418" xfId="19311" hidden="1"/>
    <cellStyle name="Hyperlink 418" xfId="21080" hidden="1"/>
    <cellStyle name="Hyperlink 418" xfId="23218" hidden="1"/>
    <cellStyle name="Hyperlink 418" xfId="23599" hidden="1"/>
    <cellStyle name="Hyperlink 418" xfId="24415" hidden="1"/>
    <cellStyle name="Hyperlink 418" xfId="24861" hidden="1"/>
    <cellStyle name="Hyperlink 418" xfId="25677" hidden="1"/>
    <cellStyle name="Hyperlink 418" xfId="27445" hidden="1"/>
    <cellStyle name="Hyperlink 418" xfId="29583" hidden="1"/>
    <cellStyle name="Hyperlink 418" xfId="31351" hidden="1"/>
    <cellStyle name="Hyperlink 418" xfId="33489" hidden="1"/>
    <cellStyle name="Hyperlink 418" xfId="35306" hidden="1"/>
    <cellStyle name="Hyperlink 418" xfId="37469" hidden="1"/>
    <cellStyle name="Hyperlink 418" xfId="39237" hidden="1"/>
    <cellStyle name="Hyperlink 418" xfId="41375" hidden="1"/>
    <cellStyle name="Hyperlink 418" xfId="41755" hidden="1"/>
    <cellStyle name="Hyperlink 418" xfId="42571" hidden="1"/>
    <cellStyle name="Hyperlink 418" xfId="43017" hidden="1"/>
    <cellStyle name="Hyperlink 418" xfId="43833"/>
    <cellStyle name="Hyperlink 419" xfId="3829" hidden="1"/>
    <cellStyle name="Hyperlink 419" xfId="7949" hidden="1"/>
    <cellStyle name="Hyperlink 419" xfId="11423" hidden="1"/>
    <cellStyle name="Hyperlink 419" xfId="13191" hidden="1"/>
    <cellStyle name="Hyperlink 419" xfId="15329" hidden="1"/>
    <cellStyle name="Hyperlink 419" xfId="17149" hidden="1"/>
    <cellStyle name="Hyperlink 419" xfId="19312" hidden="1"/>
    <cellStyle name="Hyperlink 419" xfId="21081" hidden="1"/>
    <cellStyle name="Hyperlink 419" xfId="23219" hidden="1"/>
    <cellStyle name="Hyperlink 419" xfId="23600" hidden="1"/>
    <cellStyle name="Hyperlink 419" xfId="24416" hidden="1"/>
    <cellStyle name="Hyperlink 419" xfId="24862" hidden="1"/>
    <cellStyle name="Hyperlink 419" xfId="25678" hidden="1"/>
    <cellStyle name="Hyperlink 419" xfId="27446" hidden="1"/>
    <cellStyle name="Hyperlink 419" xfId="29584" hidden="1"/>
    <cellStyle name="Hyperlink 419" xfId="31352" hidden="1"/>
    <cellStyle name="Hyperlink 419" xfId="33490" hidden="1"/>
    <cellStyle name="Hyperlink 419" xfId="35307" hidden="1"/>
    <cellStyle name="Hyperlink 419" xfId="37470" hidden="1"/>
    <cellStyle name="Hyperlink 419" xfId="39238" hidden="1"/>
    <cellStyle name="Hyperlink 419" xfId="41376" hidden="1"/>
    <cellStyle name="Hyperlink 419" xfId="41756" hidden="1"/>
    <cellStyle name="Hyperlink 419" xfId="42572" hidden="1"/>
    <cellStyle name="Hyperlink 419" xfId="43018" hidden="1"/>
    <cellStyle name="Hyperlink 419" xfId="43834"/>
    <cellStyle name="Hyperlink 42" xfId="1923" hidden="1"/>
    <cellStyle name="Hyperlink 42" xfId="6836"/>
    <cellStyle name="Hyperlink 42 2" xfId="10176" hidden="1"/>
    <cellStyle name="Hyperlink 42 2" xfId="14082" hidden="1"/>
    <cellStyle name="Hyperlink 42 2" xfId="18065" hidden="1"/>
    <cellStyle name="Hyperlink 42 2" xfId="21972" hidden="1"/>
    <cellStyle name="Hyperlink 42 2" xfId="23860" hidden="1"/>
    <cellStyle name="Hyperlink 42 2" xfId="25122" hidden="1"/>
    <cellStyle name="Hyperlink 42 2" xfId="28337" hidden="1"/>
    <cellStyle name="Hyperlink 42 2" xfId="32243" hidden="1"/>
    <cellStyle name="Hyperlink 42 2" xfId="36223" hidden="1"/>
    <cellStyle name="Hyperlink 42 2" xfId="40129" hidden="1"/>
    <cellStyle name="Hyperlink 42 2" xfId="42016" hidden="1"/>
    <cellStyle name="Hyperlink 42 2" xfId="43278"/>
    <cellStyle name="Hyperlink 420" xfId="3831" hidden="1"/>
    <cellStyle name="Hyperlink 420" xfId="7951" hidden="1"/>
    <cellStyle name="Hyperlink 420" xfId="11424" hidden="1"/>
    <cellStyle name="Hyperlink 420" xfId="13192" hidden="1"/>
    <cellStyle name="Hyperlink 420" xfId="15330" hidden="1"/>
    <cellStyle name="Hyperlink 420" xfId="17150" hidden="1"/>
    <cellStyle name="Hyperlink 420" xfId="19313" hidden="1"/>
    <cellStyle name="Hyperlink 420" xfId="21082" hidden="1"/>
    <cellStyle name="Hyperlink 420" xfId="23220" hidden="1"/>
    <cellStyle name="Hyperlink 420" xfId="23601" hidden="1"/>
    <cellStyle name="Hyperlink 420" xfId="24417" hidden="1"/>
    <cellStyle name="Hyperlink 420" xfId="24863" hidden="1"/>
    <cellStyle name="Hyperlink 420" xfId="25679" hidden="1"/>
    <cellStyle name="Hyperlink 420" xfId="27447" hidden="1"/>
    <cellStyle name="Hyperlink 420" xfId="29585" hidden="1"/>
    <cellStyle name="Hyperlink 420" xfId="31353" hidden="1"/>
    <cellStyle name="Hyperlink 420" xfId="33491" hidden="1"/>
    <cellStyle name="Hyperlink 420" xfId="35308" hidden="1"/>
    <cellStyle name="Hyperlink 420" xfId="37471" hidden="1"/>
    <cellStyle name="Hyperlink 420" xfId="39239" hidden="1"/>
    <cellStyle name="Hyperlink 420" xfId="41377" hidden="1"/>
    <cellStyle name="Hyperlink 420" xfId="41757" hidden="1"/>
    <cellStyle name="Hyperlink 420" xfId="42573" hidden="1"/>
    <cellStyle name="Hyperlink 420" xfId="43019" hidden="1"/>
    <cellStyle name="Hyperlink 420" xfId="43835"/>
    <cellStyle name="Hyperlink 421" xfId="3833" hidden="1"/>
    <cellStyle name="Hyperlink 421" xfId="8124"/>
    <cellStyle name="Hyperlink 421 2" xfId="10813" hidden="1"/>
    <cellStyle name="Hyperlink 421 2" xfId="14719" hidden="1"/>
    <cellStyle name="Hyperlink 421 2" xfId="18702" hidden="1"/>
    <cellStyle name="Hyperlink 421 2" xfId="22609" hidden="1"/>
    <cellStyle name="Hyperlink 421 2" xfId="24047" hidden="1"/>
    <cellStyle name="Hyperlink 421 2" xfId="25309" hidden="1"/>
    <cellStyle name="Hyperlink 421 2" xfId="28974" hidden="1"/>
    <cellStyle name="Hyperlink 421 2" xfId="32880" hidden="1"/>
    <cellStyle name="Hyperlink 421 2" xfId="36860" hidden="1"/>
    <cellStyle name="Hyperlink 421 2" xfId="40766" hidden="1"/>
    <cellStyle name="Hyperlink 421 2" xfId="42203" hidden="1"/>
    <cellStyle name="Hyperlink 421 2" xfId="43465"/>
    <cellStyle name="Hyperlink 422" xfId="3835" hidden="1"/>
    <cellStyle name="Hyperlink 422" xfId="8126"/>
    <cellStyle name="Hyperlink 422 2" xfId="10814" hidden="1"/>
    <cellStyle name="Hyperlink 422 2" xfId="14720" hidden="1"/>
    <cellStyle name="Hyperlink 422 2" xfId="18703" hidden="1"/>
    <cellStyle name="Hyperlink 422 2" xfId="22610" hidden="1"/>
    <cellStyle name="Hyperlink 422 2" xfId="24048" hidden="1"/>
    <cellStyle name="Hyperlink 422 2" xfId="25310" hidden="1"/>
    <cellStyle name="Hyperlink 422 2" xfId="28975" hidden="1"/>
    <cellStyle name="Hyperlink 422 2" xfId="32881" hidden="1"/>
    <cellStyle name="Hyperlink 422 2" xfId="36861" hidden="1"/>
    <cellStyle name="Hyperlink 422 2" xfId="40767" hidden="1"/>
    <cellStyle name="Hyperlink 422 2" xfId="42204" hidden="1"/>
    <cellStyle name="Hyperlink 422 2" xfId="43466"/>
    <cellStyle name="Hyperlink 423" xfId="3837" hidden="1"/>
    <cellStyle name="Hyperlink 423" xfId="8129"/>
    <cellStyle name="Hyperlink 423 2" xfId="10815" hidden="1"/>
    <cellStyle name="Hyperlink 423 2" xfId="14721" hidden="1"/>
    <cellStyle name="Hyperlink 423 2" xfId="18704" hidden="1"/>
    <cellStyle name="Hyperlink 423 2" xfId="22611" hidden="1"/>
    <cellStyle name="Hyperlink 423 2" xfId="24049" hidden="1"/>
    <cellStyle name="Hyperlink 423 2" xfId="25311" hidden="1"/>
    <cellStyle name="Hyperlink 423 2" xfId="28976" hidden="1"/>
    <cellStyle name="Hyperlink 423 2" xfId="32882" hidden="1"/>
    <cellStyle name="Hyperlink 423 2" xfId="36862" hidden="1"/>
    <cellStyle name="Hyperlink 423 2" xfId="40768" hidden="1"/>
    <cellStyle name="Hyperlink 423 2" xfId="42205" hidden="1"/>
    <cellStyle name="Hyperlink 423 2" xfId="43467"/>
    <cellStyle name="Hyperlink 424" xfId="3839" hidden="1"/>
    <cellStyle name="Hyperlink 424" xfId="8131"/>
    <cellStyle name="Hyperlink 424 2" xfId="10816" hidden="1"/>
    <cellStyle name="Hyperlink 424 2" xfId="14722" hidden="1"/>
    <cellStyle name="Hyperlink 424 2" xfId="18705" hidden="1"/>
    <cellStyle name="Hyperlink 424 2" xfId="22612" hidden="1"/>
    <cellStyle name="Hyperlink 424 2" xfId="24050" hidden="1"/>
    <cellStyle name="Hyperlink 424 2" xfId="25312" hidden="1"/>
    <cellStyle name="Hyperlink 424 2" xfId="28977" hidden="1"/>
    <cellStyle name="Hyperlink 424 2" xfId="32883" hidden="1"/>
    <cellStyle name="Hyperlink 424 2" xfId="36863" hidden="1"/>
    <cellStyle name="Hyperlink 424 2" xfId="40769" hidden="1"/>
    <cellStyle name="Hyperlink 424 2" xfId="42206" hidden="1"/>
    <cellStyle name="Hyperlink 424 2" xfId="43468"/>
    <cellStyle name="Hyperlink 425" xfId="3841" hidden="1"/>
    <cellStyle name="Hyperlink 425" xfId="8133"/>
    <cellStyle name="Hyperlink 425 2" xfId="10817" hidden="1"/>
    <cellStyle name="Hyperlink 425 2" xfId="14723" hidden="1"/>
    <cellStyle name="Hyperlink 425 2" xfId="18706" hidden="1"/>
    <cellStyle name="Hyperlink 425 2" xfId="22613" hidden="1"/>
    <cellStyle name="Hyperlink 425 2" xfId="24051" hidden="1"/>
    <cellStyle name="Hyperlink 425 2" xfId="25313" hidden="1"/>
    <cellStyle name="Hyperlink 425 2" xfId="28978" hidden="1"/>
    <cellStyle name="Hyperlink 425 2" xfId="32884" hidden="1"/>
    <cellStyle name="Hyperlink 425 2" xfId="36864" hidden="1"/>
    <cellStyle name="Hyperlink 425 2" xfId="40770" hidden="1"/>
    <cellStyle name="Hyperlink 425 2" xfId="42207" hidden="1"/>
    <cellStyle name="Hyperlink 425 2" xfId="43469"/>
    <cellStyle name="Hyperlink 426" xfId="3843" hidden="1"/>
    <cellStyle name="Hyperlink 426" xfId="8135"/>
    <cellStyle name="Hyperlink 426 2" xfId="10818" hidden="1"/>
    <cellStyle name="Hyperlink 426 2" xfId="14724" hidden="1"/>
    <cellStyle name="Hyperlink 426 2" xfId="18707" hidden="1"/>
    <cellStyle name="Hyperlink 426 2" xfId="22614" hidden="1"/>
    <cellStyle name="Hyperlink 426 2" xfId="24052" hidden="1"/>
    <cellStyle name="Hyperlink 426 2" xfId="25314" hidden="1"/>
    <cellStyle name="Hyperlink 426 2" xfId="28979" hidden="1"/>
    <cellStyle name="Hyperlink 426 2" xfId="32885" hidden="1"/>
    <cellStyle name="Hyperlink 426 2" xfId="36865" hidden="1"/>
    <cellStyle name="Hyperlink 426 2" xfId="40771" hidden="1"/>
    <cellStyle name="Hyperlink 426 2" xfId="42208" hidden="1"/>
    <cellStyle name="Hyperlink 426 2" xfId="43470"/>
    <cellStyle name="Hyperlink 427" xfId="3845" hidden="1"/>
    <cellStyle name="Hyperlink 427" xfId="8137"/>
    <cellStyle name="Hyperlink 427 2" xfId="10819" hidden="1"/>
    <cellStyle name="Hyperlink 427 2" xfId="14725" hidden="1"/>
    <cellStyle name="Hyperlink 427 2" xfId="18708" hidden="1"/>
    <cellStyle name="Hyperlink 427 2" xfId="22615" hidden="1"/>
    <cellStyle name="Hyperlink 427 2" xfId="24053" hidden="1"/>
    <cellStyle name="Hyperlink 427 2" xfId="25315" hidden="1"/>
    <cellStyle name="Hyperlink 427 2" xfId="28980" hidden="1"/>
    <cellStyle name="Hyperlink 427 2" xfId="32886" hidden="1"/>
    <cellStyle name="Hyperlink 427 2" xfId="36866" hidden="1"/>
    <cellStyle name="Hyperlink 427 2" xfId="40772" hidden="1"/>
    <cellStyle name="Hyperlink 427 2" xfId="42209" hidden="1"/>
    <cellStyle name="Hyperlink 427 2" xfId="43471"/>
    <cellStyle name="Hyperlink 428" xfId="3847" hidden="1"/>
    <cellStyle name="Hyperlink 428" xfId="8139"/>
    <cellStyle name="Hyperlink 428 2" xfId="10820" hidden="1"/>
    <cellStyle name="Hyperlink 428 2" xfId="14726" hidden="1"/>
    <cellStyle name="Hyperlink 428 2" xfId="18709" hidden="1"/>
    <cellStyle name="Hyperlink 428 2" xfId="22616" hidden="1"/>
    <cellStyle name="Hyperlink 428 2" xfId="24054" hidden="1"/>
    <cellStyle name="Hyperlink 428 2" xfId="25316" hidden="1"/>
    <cellStyle name="Hyperlink 428 2" xfId="28981" hidden="1"/>
    <cellStyle name="Hyperlink 428 2" xfId="32887" hidden="1"/>
    <cellStyle name="Hyperlink 428 2" xfId="36867" hidden="1"/>
    <cellStyle name="Hyperlink 428 2" xfId="40773" hidden="1"/>
    <cellStyle name="Hyperlink 428 2" xfId="42210" hidden="1"/>
    <cellStyle name="Hyperlink 428 2" xfId="43472"/>
    <cellStyle name="Hyperlink 429" xfId="3849" hidden="1"/>
    <cellStyle name="Hyperlink 429" xfId="8141"/>
    <cellStyle name="Hyperlink 429 2" xfId="10821" hidden="1"/>
    <cellStyle name="Hyperlink 429 2" xfId="14727" hidden="1"/>
    <cellStyle name="Hyperlink 429 2" xfId="18710" hidden="1"/>
    <cellStyle name="Hyperlink 429 2" xfId="22617" hidden="1"/>
    <cellStyle name="Hyperlink 429 2" xfId="24055" hidden="1"/>
    <cellStyle name="Hyperlink 429 2" xfId="25317" hidden="1"/>
    <cellStyle name="Hyperlink 429 2" xfId="28982" hidden="1"/>
    <cellStyle name="Hyperlink 429 2" xfId="32888" hidden="1"/>
    <cellStyle name="Hyperlink 429 2" xfId="36868" hidden="1"/>
    <cellStyle name="Hyperlink 429 2" xfId="40774" hidden="1"/>
    <cellStyle name="Hyperlink 429 2" xfId="42211" hidden="1"/>
    <cellStyle name="Hyperlink 429 2" xfId="43473"/>
    <cellStyle name="Hyperlink 43" xfId="1925" hidden="1"/>
    <cellStyle name="Hyperlink 43" xfId="6838"/>
    <cellStyle name="Hyperlink 43 2" xfId="10177" hidden="1"/>
    <cellStyle name="Hyperlink 43 2" xfId="14083" hidden="1"/>
    <cellStyle name="Hyperlink 43 2" xfId="18066" hidden="1"/>
    <cellStyle name="Hyperlink 43 2" xfId="21973" hidden="1"/>
    <cellStyle name="Hyperlink 43 2" xfId="23861" hidden="1"/>
    <cellStyle name="Hyperlink 43 2" xfId="25123" hidden="1"/>
    <cellStyle name="Hyperlink 43 2" xfId="28338" hidden="1"/>
    <cellStyle name="Hyperlink 43 2" xfId="32244" hidden="1"/>
    <cellStyle name="Hyperlink 43 2" xfId="36224" hidden="1"/>
    <cellStyle name="Hyperlink 43 2" xfId="40130" hidden="1"/>
    <cellStyle name="Hyperlink 43 2" xfId="42017" hidden="1"/>
    <cellStyle name="Hyperlink 43 2" xfId="43279"/>
    <cellStyle name="Hyperlink 430" xfId="3851" hidden="1"/>
    <cellStyle name="Hyperlink 430" xfId="8143"/>
    <cellStyle name="Hyperlink 430 2" xfId="10822" hidden="1"/>
    <cellStyle name="Hyperlink 430 2" xfId="14728" hidden="1"/>
    <cellStyle name="Hyperlink 430 2" xfId="18711" hidden="1"/>
    <cellStyle name="Hyperlink 430 2" xfId="22618" hidden="1"/>
    <cellStyle name="Hyperlink 430 2" xfId="24056" hidden="1"/>
    <cellStyle name="Hyperlink 430 2" xfId="25318" hidden="1"/>
    <cellStyle name="Hyperlink 430 2" xfId="28983" hidden="1"/>
    <cellStyle name="Hyperlink 430 2" xfId="32889" hidden="1"/>
    <cellStyle name="Hyperlink 430 2" xfId="36869" hidden="1"/>
    <cellStyle name="Hyperlink 430 2" xfId="40775" hidden="1"/>
    <cellStyle name="Hyperlink 430 2" xfId="42212" hidden="1"/>
    <cellStyle name="Hyperlink 430 2" xfId="43474"/>
    <cellStyle name="Hyperlink 431" xfId="3853" hidden="1"/>
    <cellStyle name="Hyperlink 431" xfId="8145"/>
    <cellStyle name="Hyperlink 431 2" xfId="10823" hidden="1"/>
    <cellStyle name="Hyperlink 431 2" xfId="14729" hidden="1"/>
    <cellStyle name="Hyperlink 431 2" xfId="18712" hidden="1"/>
    <cellStyle name="Hyperlink 431 2" xfId="22619" hidden="1"/>
    <cellStyle name="Hyperlink 431 2" xfId="24057" hidden="1"/>
    <cellStyle name="Hyperlink 431 2" xfId="25319" hidden="1"/>
    <cellStyle name="Hyperlink 431 2" xfId="28984" hidden="1"/>
    <cellStyle name="Hyperlink 431 2" xfId="32890" hidden="1"/>
    <cellStyle name="Hyperlink 431 2" xfId="36870" hidden="1"/>
    <cellStyle name="Hyperlink 431 2" xfId="40776" hidden="1"/>
    <cellStyle name="Hyperlink 431 2" xfId="42213" hidden="1"/>
    <cellStyle name="Hyperlink 431 2" xfId="43475"/>
    <cellStyle name="Hyperlink 432" xfId="3855" hidden="1"/>
    <cellStyle name="Hyperlink 432" xfId="8147"/>
    <cellStyle name="Hyperlink 432 2" xfId="10824" hidden="1"/>
    <cellStyle name="Hyperlink 432 2" xfId="14730" hidden="1"/>
    <cellStyle name="Hyperlink 432 2" xfId="18713" hidden="1"/>
    <cellStyle name="Hyperlink 432 2" xfId="22620" hidden="1"/>
    <cellStyle name="Hyperlink 432 2" xfId="24058" hidden="1"/>
    <cellStyle name="Hyperlink 432 2" xfId="25320" hidden="1"/>
    <cellStyle name="Hyperlink 432 2" xfId="28985" hidden="1"/>
    <cellStyle name="Hyperlink 432 2" xfId="32891" hidden="1"/>
    <cellStyle name="Hyperlink 432 2" xfId="36871" hidden="1"/>
    <cellStyle name="Hyperlink 432 2" xfId="40777" hidden="1"/>
    <cellStyle name="Hyperlink 432 2" xfId="42214" hidden="1"/>
    <cellStyle name="Hyperlink 432 2" xfId="43476"/>
    <cellStyle name="Hyperlink 433" xfId="3858" hidden="1"/>
    <cellStyle name="Hyperlink 433" xfId="8149"/>
    <cellStyle name="Hyperlink 433 2" xfId="10825" hidden="1"/>
    <cellStyle name="Hyperlink 433 2" xfId="14731" hidden="1"/>
    <cellStyle name="Hyperlink 433 2" xfId="18714" hidden="1"/>
    <cellStyle name="Hyperlink 433 2" xfId="22621" hidden="1"/>
    <cellStyle name="Hyperlink 433 2" xfId="24059" hidden="1"/>
    <cellStyle name="Hyperlink 433 2" xfId="25321" hidden="1"/>
    <cellStyle name="Hyperlink 433 2" xfId="28986" hidden="1"/>
    <cellStyle name="Hyperlink 433 2" xfId="32892" hidden="1"/>
    <cellStyle name="Hyperlink 433 2" xfId="36872" hidden="1"/>
    <cellStyle name="Hyperlink 433 2" xfId="40778" hidden="1"/>
    <cellStyle name="Hyperlink 433 2" xfId="42215" hidden="1"/>
    <cellStyle name="Hyperlink 433 2" xfId="43477"/>
    <cellStyle name="Hyperlink 434" xfId="3860" hidden="1"/>
    <cellStyle name="Hyperlink 434" xfId="8151"/>
    <cellStyle name="Hyperlink 434 2" xfId="10826" hidden="1"/>
    <cellStyle name="Hyperlink 434 2" xfId="14732" hidden="1"/>
    <cellStyle name="Hyperlink 434 2" xfId="18715" hidden="1"/>
    <cellStyle name="Hyperlink 434 2" xfId="22622" hidden="1"/>
    <cellStyle name="Hyperlink 434 2" xfId="24060" hidden="1"/>
    <cellStyle name="Hyperlink 434 2" xfId="25322" hidden="1"/>
    <cellStyle name="Hyperlink 434 2" xfId="28987" hidden="1"/>
    <cellStyle name="Hyperlink 434 2" xfId="32893" hidden="1"/>
    <cellStyle name="Hyperlink 434 2" xfId="36873" hidden="1"/>
    <cellStyle name="Hyperlink 434 2" xfId="40779" hidden="1"/>
    <cellStyle name="Hyperlink 434 2" xfId="42216" hidden="1"/>
    <cellStyle name="Hyperlink 434 2" xfId="43478"/>
    <cellStyle name="Hyperlink 435" xfId="3862" hidden="1"/>
    <cellStyle name="Hyperlink 435" xfId="8153"/>
    <cellStyle name="Hyperlink 435 2" xfId="10827" hidden="1"/>
    <cellStyle name="Hyperlink 435 2" xfId="14733" hidden="1"/>
    <cellStyle name="Hyperlink 435 2" xfId="18716" hidden="1"/>
    <cellStyle name="Hyperlink 435 2" xfId="22623" hidden="1"/>
    <cellStyle name="Hyperlink 435 2" xfId="24061" hidden="1"/>
    <cellStyle name="Hyperlink 435 2" xfId="25323" hidden="1"/>
    <cellStyle name="Hyperlink 435 2" xfId="28988" hidden="1"/>
    <cellStyle name="Hyperlink 435 2" xfId="32894" hidden="1"/>
    <cellStyle name="Hyperlink 435 2" xfId="36874" hidden="1"/>
    <cellStyle name="Hyperlink 435 2" xfId="40780" hidden="1"/>
    <cellStyle name="Hyperlink 435 2" xfId="42217" hidden="1"/>
    <cellStyle name="Hyperlink 435 2" xfId="43479"/>
    <cellStyle name="Hyperlink 436" xfId="3864" hidden="1"/>
    <cellStyle name="Hyperlink 436" xfId="8155"/>
    <cellStyle name="Hyperlink 436 2" xfId="10828" hidden="1"/>
    <cellStyle name="Hyperlink 436 2" xfId="14734" hidden="1"/>
    <cellStyle name="Hyperlink 436 2" xfId="18717" hidden="1"/>
    <cellStyle name="Hyperlink 436 2" xfId="22624" hidden="1"/>
    <cellStyle name="Hyperlink 436 2" xfId="24062" hidden="1"/>
    <cellStyle name="Hyperlink 436 2" xfId="25324" hidden="1"/>
    <cellStyle name="Hyperlink 436 2" xfId="28989" hidden="1"/>
    <cellStyle name="Hyperlink 436 2" xfId="32895" hidden="1"/>
    <cellStyle name="Hyperlink 436 2" xfId="36875" hidden="1"/>
    <cellStyle name="Hyperlink 436 2" xfId="40781" hidden="1"/>
    <cellStyle name="Hyperlink 436 2" xfId="42218" hidden="1"/>
    <cellStyle name="Hyperlink 436 2" xfId="43480"/>
    <cellStyle name="Hyperlink 437" xfId="3866" hidden="1"/>
    <cellStyle name="Hyperlink 437" xfId="8157"/>
    <cellStyle name="Hyperlink 437 2" xfId="10829" hidden="1"/>
    <cellStyle name="Hyperlink 437 2" xfId="14735" hidden="1"/>
    <cellStyle name="Hyperlink 437 2" xfId="18718" hidden="1"/>
    <cellStyle name="Hyperlink 437 2" xfId="22625" hidden="1"/>
    <cellStyle name="Hyperlink 437 2" xfId="24063" hidden="1"/>
    <cellStyle name="Hyperlink 437 2" xfId="25325" hidden="1"/>
    <cellStyle name="Hyperlink 437 2" xfId="28990" hidden="1"/>
    <cellStyle name="Hyperlink 437 2" xfId="32896" hidden="1"/>
    <cellStyle name="Hyperlink 437 2" xfId="36876" hidden="1"/>
    <cellStyle name="Hyperlink 437 2" xfId="40782" hidden="1"/>
    <cellStyle name="Hyperlink 437 2" xfId="42219" hidden="1"/>
    <cellStyle name="Hyperlink 437 2" xfId="43481"/>
    <cellStyle name="Hyperlink 438" xfId="3868" hidden="1"/>
    <cellStyle name="Hyperlink 438" xfId="8159"/>
    <cellStyle name="Hyperlink 438 2" xfId="10830" hidden="1"/>
    <cellStyle name="Hyperlink 438 2" xfId="14736" hidden="1"/>
    <cellStyle name="Hyperlink 438 2" xfId="18719" hidden="1"/>
    <cellStyle name="Hyperlink 438 2" xfId="22626" hidden="1"/>
    <cellStyle name="Hyperlink 438 2" xfId="24064" hidden="1"/>
    <cellStyle name="Hyperlink 438 2" xfId="25326" hidden="1"/>
    <cellStyle name="Hyperlink 438 2" xfId="28991" hidden="1"/>
    <cellStyle name="Hyperlink 438 2" xfId="32897" hidden="1"/>
    <cellStyle name="Hyperlink 438 2" xfId="36877" hidden="1"/>
    <cellStyle name="Hyperlink 438 2" xfId="40783" hidden="1"/>
    <cellStyle name="Hyperlink 438 2" xfId="42220" hidden="1"/>
    <cellStyle name="Hyperlink 438 2" xfId="43482"/>
    <cellStyle name="Hyperlink 439" xfId="3870" hidden="1"/>
    <cellStyle name="Hyperlink 439" xfId="8169"/>
    <cellStyle name="Hyperlink 439 2" xfId="10831" hidden="1"/>
    <cellStyle name="Hyperlink 439 2" xfId="14737" hidden="1"/>
    <cellStyle name="Hyperlink 439 2" xfId="18720" hidden="1"/>
    <cellStyle name="Hyperlink 439 2" xfId="22627" hidden="1"/>
    <cellStyle name="Hyperlink 439 2" xfId="24065" hidden="1"/>
    <cellStyle name="Hyperlink 439 2" xfId="25327" hidden="1"/>
    <cellStyle name="Hyperlink 439 2" xfId="28992" hidden="1"/>
    <cellStyle name="Hyperlink 439 2" xfId="32898" hidden="1"/>
    <cellStyle name="Hyperlink 439 2" xfId="36878" hidden="1"/>
    <cellStyle name="Hyperlink 439 2" xfId="40784" hidden="1"/>
    <cellStyle name="Hyperlink 439 2" xfId="42221" hidden="1"/>
    <cellStyle name="Hyperlink 439 2" xfId="43483"/>
    <cellStyle name="Hyperlink 44" xfId="1927" hidden="1"/>
    <cellStyle name="Hyperlink 44" xfId="6840"/>
    <cellStyle name="Hyperlink 44 2" xfId="10178" hidden="1"/>
    <cellStyle name="Hyperlink 44 2" xfId="14084" hidden="1"/>
    <cellStyle name="Hyperlink 44 2" xfId="18067" hidden="1"/>
    <cellStyle name="Hyperlink 44 2" xfId="21974" hidden="1"/>
    <cellStyle name="Hyperlink 44 2" xfId="23862" hidden="1"/>
    <cellStyle name="Hyperlink 44 2" xfId="25124" hidden="1"/>
    <cellStyle name="Hyperlink 44 2" xfId="28339" hidden="1"/>
    <cellStyle name="Hyperlink 44 2" xfId="32245" hidden="1"/>
    <cellStyle name="Hyperlink 44 2" xfId="36225" hidden="1"/>
    <cellStyle name="Hyperlink 44 2" xfId="40131" hidden="1"/>
    <cellStyle name="Hyperlink 44 2" xfId="42018" hidden="1"/>
    <cellStyle name="Hyperlink 44 2" xfId="43280"/>
    <cellStyle name="Hyperlink 440" xfId="3872" hidden="1"/>
    <cellStyle name="Hyperlink 440" xfId="8177"/>
    <cellStyle name="Hyperlink 440 2" xfId="10832" hidden="1"/>
    <cellStyle name="Hyperlink 440 2" xfId="14738" hidden="1"/>
    <cellStyle name="Hyperlink 440 2" xfId="18721" hidden="1"/>
    <cellStyle name="Hyperlink 440 2" xfId="22628" hidden="1"/>
    <cellStyle name="Hyperlink 440 2" xfId="24066" hidden="1"/>
    <cellStyle name="Hyperlink 440 2" xfId="25328" hidden="1"/>
    <cellStyle name="Hyperlink 440 2" xfId="28993" hidden="1"/>
    <cellStyle name="Hyperlink 440 2" xfId="32899" hidden="1"/>
    <cellStyle name="Hyperlink 440 2" xfId="36879" hidden="1"/>
    <cellStyle name="Hyperlink 440 2" xfId="40785" hidden="1"/>
    <cellStyle name="Hyperlink 440 2" xfId="42222" hidden="1"/>
    <cellStyle name="Hyperlink 440 2" xfId="43484"/>
    <cellStyle name="Hyperlink 441" xfId="3874" hidden="1"/>
    <cellStyle name="Hyperlink 441" xfId="8179"/>
    <cellStyle name="Hyperlink 441 2" xfId="10833" hidden="1"/>
    <cellStyle name="Hyperlink 441 2" xfId="14739" hidden="1"/>
    <cellStyle name="Hyperlink 441 2" xfId="18722" hidden="1"/>
    <cellStyle name="Hyperlink 441 2" xfId="22629" hidden="1"/>
    <cellStyle name="Hyperlink 441 2" xfId="24067" hidden="1"/>
    <cellStyle name="Hyperlink 441 2" xfId="25329" hidden="1"/>
    <cellStyle name="Hyperlink 441 2" xfId="28994" hidden="1"/>
    <cellStyle name="Hyperlink 441 2" xfId="32900" hidden="1"/>
    <cellStyle name="Hyperlink 441 2" xfId="36880" hidden="1"/>
    <cellStyle name="Hyperlink 441 2" xfId="40786" hidden="1"/>
    <cellStyle name="Hyperlink 441 2" xfId="42223" hidden="1"/>
    <cellStyle name="Hyperlink 441 2" xfId="43485"/>
    <cellStyle name="Hyperlink 442" xfId="3876" hidden="1"/>
    <cellStyle name="Hyperlink 442" xfId="8181"/>
    <cellStyle name="Hyperlink 442 2" xfId="10834" hidden="1"/>
    <cellStyle name="Hyperlink 442 2" xfId="14740" hidden="1"/>
    <cellStyle name="Hyperlink 442 2" xfId="18723" hidden="1"/>
    <cellStyle name="Hyperlink 442 2" xfId="22630" hidden="1"/>
    <cellStyle name="Hyperlink 442 2" xfId="24068" hidden="1"/>
    <cellStyle name="Hyperlink 442 2" xfId="25330" hidden="1"/>
    <cellStyle name="Hyperlink 442 2" xfId="28995" hidden="1"/>
    <cellStyle name="Hyperlink 442 2" xfId="32901" hidden="1"/>
    <cellStyle name="Hyperlink 442 2" xfId="36881" hidden="1"/>
    <cellStyle name="Hyperlink 442 2" xfId="40787" hidden="1"/>
    <cellStyle name="Hyperlink 442 2" xfId="42224" hidden="1"/>
    <cellStyle name="Hyperlink 442 2" xfId="43486"/>
    <cellStyle name="Hyperlink 443" xfId="3878" hidden="1"/>
    <cellStyle name="Hyperlink 443" xfId="8183"/>
    <cellStyle name="Hyperlink 443 2" xfId="10835" hidden="1"/>
    <cellStyle name="Hyperlink 443 2" xfId="14741" hidden="1"/>
    <cellStyle name="Hyperlink 443 2" xfId="18724" hidden="1"/>
    <cellStyle name="Hyperlink 443 2" xfId="22631" hidden="1"/>
    <cellStyle name="Hyperlink 443 2" xfId="24069" hidden="1"/>
    <cellStyle name="Hyperlink 443 2" xfId="25331" hidden="1"/>
    <cellStyle name="Hyperlink 443 2" xfId="28996" hidden="1"/>
    <cellStyle name="Hyperlink 443 2" xfId="32902" hidden="1"/>
    <cellStyle name="Hyperlink 443 2" xfId="36882" hidden="1"/>
    <cellStyle name="Hyperlink 443 2" xfId="40788" hidden="1"/>
    <cellStyle name="Hyperlink 443 2" xfId="42225" hidden="1"/>
    <cellStyle name="Hyperlink 443 2" xfId="43487"/>
    <cellStyle name="Hyperlink 444" xfId="3880" hidden="1"/>
    <cellStyle name="Hyperlink 444" xfId="8185"/>
    <cellStyle name="Hyperlink 444 2" xfId="10836" hidden="1"/>
    <cellStyle name="Hyperlink 444 2" xfId="14742" hidden="1"/>
    <cellStyle name="Hyperlink 444 2" xfId="18725" hidden="1"/>
    <cellStyle name="Hyperlink 444 2" xfId="22632" hidden="1"/>
    <cellStyle name="Hyperlink 444 2" xfId="24070" hidden="1"/>
    <cellStyle name="Hyperlink 444 2" xfId="25332" hidden="1"/>
    <cellStyle name="Hyperlink 444 2" xfId="28997" hidden="1"/>
    <cellStyle name="Hyperlink 444 2" xfId="32903" hidden="1"/>
    <cellStyle name="Hyperlink 444 2" xfId="36883" hidden="1"/>
    <cellStyle name="Hyperlink 444 2" xfId="40789" hidden="1"/>
    <cellStyle name="Hyperlink 444 2" xfId="42226" hidden="1"/>
    <cellStyle name="Hyperlink 444 2" xfId="43488"/>
    <cellStyle name="Hyperlink 445" xfId="3882" hidden="1"/>
    <cellStyle name="Hyperlink 445" xfId="8309" hidden="1"/>
    <cellStyle name="Hyperlink 445" xfId="11436" hidden="1"/>
    <cellStyle name="Hyperlink 445" xfId="13204" hidden="1"/>
    <cellStyle name="Hyperlink 445" xfId="15342" hidden="1"/>
    <cellStyle name="Hyperlink 445" xfId="17166" hidden="1"/>
    <cellStyle name="Hyperlink 445" xfId="19325" hidden="1"/>
    <cellStyle name="Hyperlink 445" xfId="21094" hidden="1"/>
    <cellStyle name="Hyperlink 445" xfId="23232" hidden="1"/>
    <cellStyle name="Hyperlink 445" xfId="23613" hidden="1"/>
    <cellStyle name="Hyperlink 445" xfId="24429" hidden="1"/>
    <cellStyle name="Hyperlink 445" xfId="24875" hidden="1"/>
    <cellStyle name="Hyperlink 445" xfId="25691" hidden="1"/>
    <cellStyle name="Hyperlink 445" xfId="27459" hidden="1"/>
    <cellStyle name="Hyperlink 445" xfId="29597" hidden="1"/>
    <cellStyle name="Hyperlink 445" xfId="31365" hidden="1"/>
    <cellStyle name="Hyperlink 445" xfId="33503" hidden="1"/>
    <cellStyle name="Hyperlink 445" xfId="35324" hidden="1"/>
    <cellStyle name="Hyperlink 445" xfId="37483" hidden="1"/>
    <cellStyle name="Hyperlink 445" xfId="39251" hidden="1"/>
    <cellStyle name="Hyperlink 445" xfId="41389" hidden="1"/>
    <cellStyle name="Hyperlink 445" xfId="41769" hidden="1"/>
    <cellStyle name="Hyperlink 445" xfId="42585" hidden="1"/>
    <cellStyle name="Hyperlink 445" xfId="43031" hidden="1"/>
    <cellStyle name="Hyperlink 445" xfId="43847"/>
    <cellStyle name="Hyperlink 446" xfId="3884" hidden="1"/>
    <cellStyle name="Hyperlink 446" xfId="8311" hidden="1"/>
    <cellStyle name="Hyperlink 446" xfId="11437" hidden="1"/>
    <cellStyle name="Hyperlink 446" xfId="13205" hidden="1"/>
    <cellStyle name="Hyperlink 446" xfId="15343" hidden="1"/>
    <cellStyle name="Hyperlink 446" xfId="17167" hidden="1"/>
    <cellStyle name="Hyperlink 446" xfId="19326" hidden="1"/>
    <cellStyle name="Hyperlink 446" xfId="21095" hidden="1"/>
    <cellStyle name="Hyperlink 446" xfId="23233" hidden="1"/>
    <cellStyle name="Hyperlink 446" xfId="23614" hidden="1"/>
    <cellStyle name="Hyperlink 446" xfId="24430" hidden="1"/>
    <cellStyle name="Hyperlink 446" xfId="24876" hidden="1"/>
    <cellStyle name="Hyperlink 446" xfId="25692" hidden="1"/>
    <cellStyle name="Hyperlink 446" xfId="27460" hidden="1"/>
    <cellStyle name="Hyperlink 446" xfId="29598" hidden="1"/>
    <cellStyle name="Hyperlink 446" xfId="31366" hidden="1"/>
    <cellStyle name="Hyperlink 446" xfId="33504" hidden="1"/>
    <cellStyle name="Hyperlink 446" xfId="35325" hidden="1"/>
    <cellStyle name="Hyperlink 446" xfId="37484" hidden="1"/>
    <cellStyle name="Hyperlink 446" xfId="39252" hidden="1"/>
    <cellStyle name="Hyperlink 446" xfId="41390" hidden="1"/>
    <cellStyle name="Hyperlink 446" xfId="41770" hidden="1"/>
    <cellStyle name="Hyperlink 446" xfId="42586" hidden="1"/>
    <cellStyle name="Hyperlink 446" xfId="43032" hidden="1"/>
    <cellStyle name="Hyperlink 446" xfId="43848"/>
    <cellStyle name="Hyperlink 447" xfId="3886" hidden="1"/>
    <cellStyle name="Hyperlink 447" xfId="8313" hidden="1"/>
    <cellStyle name="Hyperlink 447" xfId="11438" hidden="1"/>
    <cellStyle name="Hyperlink 447" xfId="13206" hidden="1"/>
    <cellStyle name="Hyperlink 447" xfId="15344" hidden="1"/>
    <cellStyle name="Hyperlink 447" xfId="17168" hidden="1"/>
    <cellStyle name="Hyperlink 447" xfId="19327" hidden="1"/>
    <cellStyle name="Hyperlink 447" xfId="21096" hidden="1"/>
    <cellStyle name="Hyperlink 447" xfId="23234" hidden="1"/>
    <cellStyle name="Hyperlink 447" xfId="23615" hidden="1"/>
    <cellStyle name="Hyperlink 447" xfId="24431" hidden="1"/>
    <cellStyle name="Hyperlink 447" xfId="24877" hidden="1"/>
    <cellStyle name="Hyperlink 447" xfId="25693" hidden="1"/>
    <cellStyle name="Hyperlink 447" xfId="27461" hidden="1"/>
    <cellStyle name="Hyperlink 447" xfId="29599" hidden="1"/>
    <cellStyle name="Hyperlink 447" xfId="31367" hidden="1"/>
    <cellStyle name="Hyperlink 447" xfId="33505" hidden="1"/>
    <cellStyle name="Hyperlink 447" xfId="35326" hidden="1"/>
    <cellStyle name="Hyperlink 447" xfId="37485" hidden="1"/>
    <cellStyle name="Hyperlink 447" xfId="39253" hidden="1"/>
    <cellStyle name="Hyperlink 447" xfId="41391" hidden="1"/>
    <cellStyle name="Hyperlink 447" xfId="41771" hidden="1"/>
    <cellStyle name="Hyperlink 447" xfId="42587" hidden="1"/>
    <cellStyle name="Hyperlink 447" xfId="43033" hidden="1"/>
    <cellStyle name="Hyperlink 447" xfId="43849"/>
    <cellStyle name="Hyperlink 448" xfId="3888" hidden="1"/>
    <cellStyle name="Hyperlink 448" xfId="8316" hidden="1"/>
    <cellStyle name="Hyperlink 448" xfId="11439" hidden="1"/>
    <cellStyle name="Hyperlink 448" xfId="13207" hidden="1"/>
    <cellStyle name="Hyperlink 448" xfId="15345" hidden="1"/>
    <cellStyle name="Hyperlink 448" xfId="17169" hidden="1"/>
    <cellStyle name="Hyperlink 448" xfId="19328" hidden="1"/>
    <cellStyle name="Hyperlink 448" xfId="21097" hidden="1"/>
    <cellStyle name="Hyperlink 448" xfId="23235" hidden="1"/>
    <cellStyle name="Hyperlink 448" xfId="23616" hidden="1"/>
    <cellStyle name="Hyperlink 448" xfId="24432" hidden="1"/>
    <cellStyle name="Hyperlink 448" xfId="24878" hidden="1"/>
    <cellStyle name="Hyperlink 448" xfId="25694" hidden="1"/>
    <cellStyle name="Hyperlink 448" xfId="27462" hidden="1"/>
    <cellStyle name="Hyperlink 448" xfId="29600" hidden="1"/>
    <cellStyle name="Hyperlink 448" xfId="31368" hidden="1"/>
    <cellStyle name="Hyperlink 448" xfId="33506" hidden="1"/>
    <cellStyle name="Hyperlink 448" xfId="35327" hidden="1"/>
    <cellStyle name="Hyperlink 448" xfId="37486" hidden="1"/>
    <cellStyle name="Hyperlink 448" xfId="39254" hidden="1"/>
    <cellStyle name="Hyperlink 448" xfId="41392" hidden="1"/>
    <cellStyle name="Hyperlink 448" xfId="41772" hidden="1"/>
    <cellStyle name="Hyperlink 448" xfId="42588" hidden="1"/>
    <cellStyle name="Hyperlink 448" xfId="43034" hidden="1"/>
    <cellStyle name="Hyperlink 448" xfId="43850"/>
    <cellStyle name="Hyperlink 449" xfId="3890" hidden="1"/>
    <cellStyle name="Hyperlink 449" xfId="8318" hidden="1"/>
    <cellStyle name="Hyperlink 449" xfId="11440" hidden="1"/>
    <cellStyle name="Hyperlink 449" xfId="13208" hidden="1"/>
    <cellStyle name="Hyperlink 449" xfId="15346" hidden="1"/>
    <cellStyle name="Hyperlink 449" xfId="17170" hidden="1"/>
    <cellStyle name="Hyperlink 449" xfId="19329" hidden="1"/>
    <cellStyle name="Hyperlink 449" xfId="21098" hidden="1"/>
    <cellStyle name="Hyperlink 449" xfId="23236" hidden="1"/>
    <cellStyle name="Hyperlink 449" xfId="23617" hidden="1"/>
    <cellStyle name="Hyperlink 449" xfId="24433" hidden="1"/>
    <cellStyle name="Hyperlink 449" xfId="24879" hidden="1"/>
    <cellStyle name="Hyperlink 449" xfId="25695" hidden="1"/>
    <cellStyle name="Hyperlink 449" xfId="27463" hidden="1"/>
    <cellStyle name="Hyperlink 449" xfId="29601" hidden="1"/>
    <cellStyle name="Hyperlink 449" xfId="31369" hidden="1"/>
    <cellStyle name="Hyperlink 449" xfId="33507" hidden="1"/>
    <cellStyle name="Hyperlink 449" xfId="35328" hidden="1"/>
    <cellStyle name="Hyperlink 449" xfId="37487" hidden="1"/>
    <cellStyle name="Hyperlink 449" xfId="39255" hidden="1"/>
    <cellStyle name="Hyperlink 449" xfId="41393" hidden="1"/>
    <cellStyle name="Hyperlink 449" xfId="41773" hidden="1"/>
    <cellStyle name="Hyperlink 449" xfId="42589" hidden="1"/>
    <cellStyle name="Hyperlink 449" xfId="43035" hidden="1"/>
    <cellStyle name="Hyperlink 449" xfId="43851"/>
    <cellStyle name="Hyperlink 45" xfId="1929" hidden="1"/>
    <cellStyle name="Hyperlink 45" xfId="6842"/>
    <cellStyle name="Hyperlink 45 2" xfId="10179" hidden="1"/>
    <cellStyle name="Hyperlink 45 2" xfId="14085" hidden="1"/>
    <cellStyle name="Hyperlink 45 2" xfId="18068" hidden="1"/>
    <cellStyle name="Hyperlink 45 2" xfId="21975" hidden="1"/>
    <cellStyle name="Hyperlink 45 2" xfId="23863" hidden="1"/>
    <cellStyle name="Hyperlink 45 2" xfId="25125" hidden="1"/>
    <cellStyle name="Hyperlink 45 2" xfId="28340" hidden="1"/>
    <cellStyle name="Hyperlink 45 2" xfId="32246" hidden="1"/>
    <cellStyle name="Hyperlink 45 2" xfId="36226" hidden="1"/>
    <cellStyle name="Hyperlink 45 2" xfId="40132" hidden="1"/>
    <cellStyle name="Hyperlink 45 2" xfId="42019" hidden="1"/>
    <cellStyle name="Hyperlink 45 2" xfId="43281"/>
    <cellStyle name="Hyperlink 450" xfId="3892" hidden="1"/>
    <cellStyle name="Hyperlink 450" xfId="8320" hidden="1"/>
    <cellStyle name="Hyperlink 450" xfId="11441" hidden="1"/>
    <cellStyle name="Hyperlink 450" xfId="13209" hidden="1"/>
    <cellStyle name="Hyperlink 450" xfId="15347" hidden="1"/>
    <cellStyle name="Hyperlink 450" xfId="17171" hidden="1"/>
    <cellStyle name="Hyperlink 450" xfId="19330" hidden="1"/>
    <cellStyle name="Hyperlink 450" xfId="21099" hidden="1"/>
    <cellStyle name="Hyperlink 450" xfId="23237" hidden="1"/>
    <cellStyle name="Hyperlink 450" xfId="23618" hidden="1"/>
    <cellStyle name="Hyperlink 450" xfId="24434" hidden="1"/>
    <cellStyle name="Hyperlink 450" xfId="24880" hidden="1"/>
    <cellStyle name="Hyperlink 450" xfId="25696" hidden="1"/>
    <cellStyle name="Hyperlink 450" xfId="27464" hidden="1"/>
    <cellStyle name="Hyperlink 450" xfId="29602" hidden="1"/>
    <cellStyle name="Hyperlink 450" xfId="31370" hidden="1"/>
    <cellStyle name="Hyperlink 450" xfId="33508" hidden="1"/>
    <cellStyle name="Hyperlink 450" xfId="35329" hidden="1"/>
    <cellStyle name="Hyperlink 450" xfId="37488" hidden="1"/>
    <cellStyle name="Hyperlink 450" xfId="39256" hidden="1"/>
    <cellStyle name="Hyperlink 450" xfId="41394" hidden="1"/>
    <cellStyle name="Hyperlink 450" xfId="41774" hidden="1"/>
    <cellStyle name="Hyperlink 450" xfId="42590" hidden="1"/>
    <cellStyle name="Hyperlink 450" xfId="43036" hidden="1"/>
    <cellStyle name="Hyperlink 450" xfId="43852"/>
    <cellStyle name="Hyperlink 451" xfId="3529" hidden="1"/>
    <cellStyle name="Hyperlink 451" xfId="8323"/>
    <cellStyle name="Hyperlink 451 2" xfId="10806" hidden="1"/>
    <cellStyle name="Hyperlink 451 2" xfId="14712" hidden="1"/>
    <cellStyle name="Hyperlink 451 2" xfId="18695" hidden="1"/>
    <cellStyle name="Hyperlink 451 2" xfId="22602" hidden="1"/>
    <cellStyle name="Hyperlink 451 2" xfId="24040" hidden="1"/>
    <cellStyle name="Hyperlink 451 2" xfId="25302" hidden="1"/>
    <cellStyle name="Hyperlink 451 2" xfId="28967" hidden="1"/>
    <cellStyle name="Hyperlink 451 2" xfId="32873" hidden="1"/>
    <cellStyle name="Hyperlink 451 2" xfId="36853" hidden="1"/>
    <cellStyle name="Hyperlink 451 2" xfId="40759" hidden="1"/>
    <cellStyle name="Hyperlink 451 2" xfId="42196" hidden="1"/>
    <cellStyle name="Hyperlink 451 2" xfId="43458"/>
    <cellStyle name="Hyperlink 452" xfId="3615" hidden="1"/>
    <cellStyle name="Hyperlink 452" xfId="8325"/>
    <cellStyle name="Hyperlink 452 2" xfId="10812" hidden="1"/>
    <cellStyle name="Hyperlink 452 2" xfId="14718" hidden="1"/>
    <cellStyle name="Hyperlink 452 2" xfId="18701" hidden="1"/>
    <cellStyle name="Hyperlink 452 2" xfId="22608" hidden="1"/>
    <cellStyle name="Hyperlink 452 2" xfId="24046" hidden="1"/>
    <cellStyle name="Hyperlink 452 2" xfId="25308" hidden="1"/>
    <cellStyle name="Hyperlink 452 2" xfId="28973" hidden="1"/>
    <cellStyle name="Hyperlink 452 2" xfId="32879" hidden="1"/>
    <cellStyle name="Hyperlink 452 2" xfId="36859" hidden="1"/>
    <cellStyle name="Hyperlink 452 2" xfId="40765" hidden="1"/>
    <cellStyle name="Hyperlink 452 2" xfId="42202" hidden="1"/>
    <cellStyle name="Hyperlink 452 2" xfId="43464"/>
    <cellStyle name="Hyperlink 453" xfId="3345" hidden="1"/>
    <cellStyle name="Hyperlink 453" xfId="8327"/>
    <cellStyle name="Hyperlink 453 2" xfId="10769" hidden="1"/>
    <cellStyle name="Hyperlink 453 2" xfId="14675" hidden="1"/>
    <cellStyle name="Hyperlink 453 2" xfId="18658" hidden="1"/>
    <cellStyle name="Hyperlink 453 2" xfId="22565" hidden="1"/>
    <cellStyle name="Hyperlink 453 2" xfId="24003" hidden="1"/>
    <cellStyle name="Hyperlink 453 2" xfId="25265" hidden="1"/>
    <cellStyle name="Hyperlink 453 2" xfId="28930" hidden="1"/>
    <cellStyle name="Hyperlink 453 2" xfId="32836" hidden="1"/>
    <cellStyle name="Hyperlink 453 2" xfId="36816" hidden="1"/>
    <cellStyle name="Hyperlink 453 2" xfId="40722" hidden="1"/>
    <cellStyle name="Hyperlink 453 2" xfId="42159" hidden="1"/>
    <cellStyle name="Hyperlink 453 2" xfId="43421"/>
    <cellStyle name="Hyperlink 454" xfId="3937" hidden="1"/>
    <cellStyle name="Hyperlink 454" xfId="8329"/>
    <cellStyle name="Hyperlink 454 2" xfId="10849" hidden="1"/>
    <cellStyle name="Hyperlink 454 2" xfId="14755" hidden="1"/>
    <cellStyle name="Hyperlink 454 2" xfId="18738" hidden="1"/>
    <cellStyle name="Hyperlink 454 2" xfId="22645" hidden="1"/>
    <cellStyle name="Hyperlink 454 2" xfId="24083" hidden="1"/>
    <cellStyle name="Hyperlink 454 2" xfId="25345" hidden="1"/>
    <cellStyle name="Hyperlink 454 2" xfId="29010" hidden="1"/>
    <cellStyle name="Hyperlink 454 2" xfId="32916" hidden="1"/>
    <cellStyle name="Hyperlink 454 2" xfId="36896" hidden="1"/>
    <cellStyle name="Hyperlink 454 2" xfId="40802" hidden="1"/>
    <cellStyle name="Hyperlink 454 2" xfId="42239" hidden="1"/>
    <cellStyle name="Hyperlink 454 2" xfId="43501"/>
    <cellStyle name="Hyperlink 455" xfId="3938" hidden="1"/>
    <cellStyle name="Hyperlink 455" xfId="8331"/>
    <cellStyle name="Hyperlink 455 2" xfId="10850" hidden="1"/>
    <cellStyle name="Hyperlink 455 2" xfId="14756" hidden="1"/>
    <cellStyle name="Hyperlink 455 2" xfId="18739" hidden="1"/>
    <cellStyle name="Hyperlink 455 2" xfId="22646" hidden="1"/>
    <cellStyle name="Hyperlink 455 2" xfId="24084" hidden="1"/>
    <cellStyle name="Hyperlink 455 2" xfId="25346" hidden="1"/>
    <cellStyle name="Hyperlink 455 2" xfId="29011" hidden="1"/>
    <cellStyle name="Hyperlink 455 2" xfId="32917" hidden="1"/>
    <cellStyle name="Hyperlink 455 2" xfId="36897" hidden="1"/>
    <cellStyle name="Hyperlink 455 2" xfId="40803" hidden="1"/>
    <cellStyle name="Hyperlink 455 2" xfId="42240" hidden="1"/>
    <cellStyle name="Hyperlink 455 2" xfId="43502"/>
    <cellStyle name="Hyperlink 456" xfId="3341" hidden="1"/>
    <cellStyle name="Hyperlink 456" xfId="8333"/>
    <cellStyle name="Hyperlink 456 2" xfId="10767" hidden="1"/>
    <cellStyle name="Hyperlink 456 2" xfId="14673" hidden="1"/>
    <cellStyle name="Hyperlink 456 2" xfId="18656" hidden="1"/>
    <cellStyle name="Hyperlink 456 2" xfId="22563" hidden="1"/>
    <cellStyle name="Hyperlink 456 2" xfId="24001" hidden="1"/>
    <cellStyle name="Hyperlink 456 2" xfId="25263" hidden="1"/>
    <cellStyle name="Hyperlink 456 2" xfId="28928" hidden="1"/>
    <cellStyle name="Hyperlink 456 2" xfId="32834" hidden="1"/>
    <cellStyle name="Hyperlink 456 2" xfId="36814" hidden="1"/>
    <cellStyle name="Hyperlink 456 2" xfId="40720" hidden="1"/>
    <cellStyle name="Hyperlink 456 2" xfId="42157" hidden="1"/>
    <cellStyle name="Hyperlink 456 2" xfId="43419"/>
    <cellStyle name="Hyperlink 457" xfId="3935" hidden="1"/>
    <cellStyle name="Hyperlink 457" xfId="8335"/>
    <cellStyle name="Hyperlink 457 2" xfId="10847" hidden="1"/>
    <cellStyle name="Hyperlink 457 2" xfId="14753" hidden="1"/>
    <cellStyle name="Hyperlink 457 2" xfId="18736" hidden="1"/>
    <cellStyle name="Hyperlink 457 2" xfId="22643" hidden="1"/>
    <cellStyle name="Hyperlink 457 2" xfId="24081" hidden="1"/>
    <cellStyle name="Hyperlink 457 2" xfId="25343" hidden="1"/>
    <cellStyle name="Hyperlink 457 2" xfId="29008" hidden="1"/>
    <cellStyle name="Hyperlink 457 2" xfId="32914" hidden="1"/>
    <cellStyle name="Hyperlink 457 2" xfId="36894" hidden="1"/>
    <cellStyle name="Hyperlink 457 2" xfId="40800" hidden="1"/>
    <cellStyle name="Hyperlink 457 2" xfId="42237" hidden="1"/>
    <cellStyle name="Hyperlink 457 2" xfId="43499"/>
    <cellStyle name="Hyperlink 458" xfId="3936" hidden="1"/>
    <cellStyle name="Hyperlink 458" xfId="8337"/>
    <cellStyle name="Hyperlink 458 2" xfId="10848" hidden="1"/>
    <cellStyle name="Hyperlink 458 2" xfId="14754" hidden="1"/>
    <cellStyle name="Hyperlink 458 2" xfId="18737" hidden="1"/>
    <cellStyle name="Hyperlink 458 2" xfId="22644" hidden="1"/>
    <cellStyle name="Hyperlink 458 2" xfId="24082" hidden="1"/>
    <cellStyle name="Hyperlink 458 2" xfId="25344" hidden="1"/>
    <cellStyle name="Hyperlink 458 2" xfId="29009" hidden="1"/>
    <cellStyle name="Hyperlink 458 2" xfId="32915" hidden="1"/>
    <cellStyle name="Hyperlink 458 2" xfId="36895" hidden="1"/>
    <cellStyle name="Hyperlink 458 2" xfId="40801" hidden="1"/>
    <cellStyle name="Hyperlink 458 2" xfId="42238" hidden="1"/>
    <cellStyle name="Hyperlink 458 2" xfId="43500"/>
    <cellStyle name="Hyperlink 459" xfId="3359" hidden="1"/>
    <cellStyle name="Hyperlink 459" xfId="8339"/>
    <cellStyle name="Hyperlink 459 2" xfId="10774" hidden="1"/>
    <cellStyle name="Hyperlink 459 2" xfId="14680" hidden="1"/>
    <cellStyle name="Hyperlink 459 2" xfId="18663" hidden="1"/>
    <cellStyle name="Hyperlink 459 2" xfId="22570" hidden="1"/>
    <cellStyle name="Hyperlink 459 2" xfId="24008" hidden="1"/>
    <cellStyle name="Hyperlink 459 2" xfId="25270" hidden="1"/>
    <cellStyle name="Hyperlink 459 2" xfId="28935" hidden="1"/>
    <cellStyle name="Hyperlink 459 2" xfId="32841" hidden="1"/>
    <cellStyle name="Hyperlink 459 2" xfId="36821" hidden="1"/>
    <cellStyle name="Hyperlink 459 2" xfId="40727" hidden="1"/>
    <cellStyle name="Hyperlink 459 2" xfId="42164" hidden="1"/>
    <cellStyle name="Hyperlink 459 2" xfId="43426"/>
    <cellStyle name="Hyperlink 46" xfId="1931" hidden="1"/>
    <cellStyle name="Hyperlink 46" xfId="6844"/>
    <cellStyle name="Hyperlink 46 2" xfId="10180" hidden="1"/>
    <cellStyle name="Hyperlink 46 2" xfId="14086" hidden="1"/>
    <cellStyle name="Hyperlink 46 2" xfId="18069" hidden="1"/>
    <cellStyle name="Hyperlink 46 2" xfId="21976" hidden="1"/>
    <cellStyle name="Hyperlink 46 2" xfId="23864" hidden="1"/>
    <cellStyle name="Hyperlink 46 2" xfId="25126" hidden="1"/>
    <cellStyle name="Hyperlink 46 2" xfId="28341" hidden="1"/>
    <cellStyle name="Hyperlink 46 2" xfId="32247" hidden="1"/>
    <cellStyle name="Hyperlink 46 2" xfId="36227" hidden="1"/>
    <cellStyle name="Hyperlink 46 2" xfId="40133" hidden="1"/>
    <cellStyle name="Hyperlink 46 2" xfId="42020" hidden="1"/>
    <cellStyle name="Hyperlink 46 2" xfId="43282"/>
    <cellStyle name="Hyperlink 460" xfId="3933" hidden="1"/>
    <cellStyle name="Hyperlink 460" xfId="8341"/>
    <cellStyle name="Hyperlink 460 2" xfId="10845" hidden="1"/>
    <cellStyle name="Hyperlink 460 2" xfId="14751" hidden="1"/>
    <cellStyle name="Hyperlink 460 2" xfId="18734" hidden="1"/>
    <cellStyle name="Hyperlink 460 2" xfId="22641" hidden="1"/>
    <cellStyle name="Hyperlink 460 2" xfId="24079" hidden="1"/>
    <cellStyle name="Hyperlink 460 2" xfId="25341" hidden="1"/>
    <cellStyle name="Hyperlink 460 2" xfId="29006" hidden="1"/>
    <cellStyle name="Hyperlink 460 2" xfId="32912" hidden="1"/>
    <cellStyle name="Hyperlink 460 2" xfId="36892" hidden="1"/>
    <cellStyle name="Hyperlink 460 2" xfId="40798" hidden="1"/>
    <cellStyle name="Hyperlink 460 2" xfId="42235" hidden="1"/>
    <cellStyle name="Hyperlink 460 2" xfId="43497"/>
    <cellStyle name="Hyperlink 461" xfId="3934" hidden="1"/>
    <cellStyle name="Hyperlink 461" xfId="8343"/>
    <cellStyle name="Hyperlink 461 2" xfId="10846" hidden="1"/>
    <cellStyle name="Hyperlink 461 2" xfId="14752" hidden="1"/>
    <cellStyle name="Hyperlink 461 2" xfId="18735" hidden="1"/>
    <cellStyle name="Hyperlink 461 2" xfId="22642" hidden="1"/>
    <cellStyle name="Hyperlink 461 2" xfId="24080" hidden="1"/>
    <cellStyle name="Hyperlink 461 2" xfId="25342" hidden="1"/>
    <cellStyle name="Hyperlink 461 2" xfId="29007" hidden="1"/>
    <cellStyle name="Hyperlink 461 2" xfId="32913" hidden="1"/>
    <cellStyle name="Hyperlink 461 2" xfId="36893" hidden="1"/>
    <cellStyle name="Hyperlink 461 2" xfId="40799" hidden="1"/>
    <cellStyle name="Hyperlink 461 2" xfId="42236" hidden="1"/>
    <cellStyle name="Hyperlink 461 2" xfId="43498"/>
    <cellStyle name="Hyperlink 462" xfId="3356" hidden="1"/>
    <cellStyle name="Hyperlink 462" xfId="8345"/>
    <cellStyle name="Hyperlink 462 2" xfId="10773" hidden="1"/>
    <cellStyle name="Hyperlink 462 2" xfId="14679" hidden="1"/>
    <cellStyle name="Hyperlink 462 2" xfId="18662" hidden="1"/>
    <cellStyle name="Hyperlink 462 2" xfId="22569" hidden="1"/>
    <cellStyle name="Hyperlink 462 2" xfId="24007" hidden="1"/>
    <cellStyle name="Hyperlink 462 2" xfId="25269" hidden="1"/>
    <cellStyle name="Hyperlink 462 2" xfId="28934" hidden="1"/>
    <cellStyle name="Hyperlink 462 2" xfId="32840" hidden="1"/>
    <cellStyle name="Hyperlink 462 2" xfId="36820" hidden="1"/>
    <cellStyle name="Hyperlink 462 2" xfId="40726" hidden="1"/>
    <cellStyle name="Hyperlink 462 2" xfId="42163" hidden="1"/>
    <cellStyle name="Hyperlink 462 2" xfId="43425"/>
    <cellStyle name="Hyperlink 463" xfId="3931" hidden="1"/>
    <cellStyle name="Hyperlink 463" xfId="8378"/>
    <cellStyle name="Hyperlink 463 2" xfId="10843" hidden="1"/>
    <cellStyle name="Hyperlink 463 2" xfId="14749" hidden="1"/>
    <cellStyle name="Hyperlink 463 2" xfId="18732" hidden="1"/>
    <cellStyle name="Hyperlink 463 2" xfId="22639" hidden="1"/>
    <cellStyle name="Hyperlink 463 2" xfId="24077" hidden="1"/>
    <cellStyle name="Hyperlink 463 2" xfId="25339" hidden="1"/>
    <cellStyle name="Hyperlink 463 2" xfId="29004" hidden="1"/>
    <cellStyle name="Hyperlink 463 2" xfId="32910" hidden="1"/>
    <cellStyle name="Hyperlink 463 2" xfId="36890" hidden="1"/>
    <cellStyle name="Hyperlink 463 2" xfId="40796" hidden="1"/>
    <cellStyle name="Hyperlink 463 2" xfId="42233" hidden="1"/>
    <cellStyle name="Hyperlink 463 2" xfId="43495"/>
    <cellStyle name="Hyperlink 464" xfId="3932" hidden="1"/>
    <cellStyle name="Hyperlink 464" xfId="8380"/>
    <cellStyle name="Hyperlink 464 2" xfId="10844" hidden="1"/>
    <cellStyle name="Hyperlink 464 2" xfId="14750" hidden="1"/>
    <cellStyle name="Hyperlink 464 2" xfId="18733" hidden="1"/>
    <cellStyle name="Hyperlink 464 2" xfId="22640" hidden="1"/>
    <cellStyle name="Hyperlink 464 2" xfId="24078" hidden="1"/>
    <cellStyle name="Hyperlink 464 2" xfId="25340" hidden="1"/>
    <cellStyle name="Hyperlink 464 2" xfId="29005" hidden="1"/>
    <cellStyle name="Hyperlink 464 2" xfId="32911" hidden="1"/>
    <cellStyle name="Hyperlink 464 2" xfId="36891" hidden="1"/>
    <cellStyle name="Hyperlink 464 2" xfId="40797" hidden="1"/>
    <cellStyle name="Hyperlink 464 2" xfId="42234" hidden="1"/>
    <cellStyle name="Hyperlink 464 2" xfId="43496"/>
    <cellStyle name="Hyperlink 465" xfId="3354" hidden="1"/>
    <cellStyle name="Hyperlink 465" xfId="8382"/>
    <cellStyle name="Hyperlink 465 2" xfId="10772" hidden="1"/>
    <cellStyle name="Hyperlink 465 2" xfId="14678" hidden="1"/>
    <cellStyle name="Hyperlink 465 2" xfId="18661" hidden="1"/>
    <cellStyle name="Hyperlink 465 2" xfId="22568" hidden="1"/>
    <cellStyle name="Hyperlink 465 2" xfId="24006" hidden="1"/>
    <cellStyle name="Hyperlink 465 2" xfId="25268" hidden="1"/>
    <cellStyle name="Hyperlink 465 2" xfId="28933" hidden="1"/>
    <cellStyle name="Hyperlink 465 2" xfId="32839" hidden="1"/>
    <cellStyle name="Hyperlink 465 2" xfId="36819" hidden="1"/>
    <cellStyle name="Hyperlink 465 2" xfId="40725" hidden="1"/>
    <cellStyle name="Hyperlink 465 2" xfId="42162" hidden="1"/>
    <cellStyle name="Hyperlink 465 2" xfId="43424"/>
    <cellStyle name="Hyperlink 466" xfId="3929" hidden="1"/>
    <cellStyle name="Hyperlink 466" xfId="8384"/>
    <cellStyle name="Hyperlink 466 2" xfId="10841" hidden="1"/>
    <cellStyle name="Hyperlink 466 2" xfId="14747" hidden="1"/>
    <cellStyle name="Hyperlink 466 2" xfId="18730" hidden="1"/>
    <cellStyle name="Hyperlink 466 2" xfId="22637" hidden="1"/>
    <cellStyle name="Hyperlink 466 2" xfId="24075" hidden="1"/>
    <cellStyle name="Hyperlink 466 2" xfId="25337" hidden="1"/>
    <cellStyle name="Hyperlink 466 2" xfId="29002" hidden="1"/>
    <cellStyle name="Hyperlink 466 2" xfId="32908" hidden="1"/>
    <cellStyle name="Hyperlink 466 2" xfId="36888" hidden="1"/>
    <cellStyle name="Hyperlink 466 2" xfId="40794" hidden="1"/>
    <cellStyle name="Hyperlink 466 2" xfId="42231" hidden="1"/>
    <cellStyle name="Hyperlink 466 2" xfId="43493"/>
    <cellStyle name="Hyperlink 467" xfId="3930" hidden="1"/>
    <cellStyle name="Hyperlink 467" xfId="8386"/>
    <cellStyle name="Hyperlink 467 2" xfId="10842" hidden="1"/>
    <cellStyle name="Hyperlink 467 2" xfId="14748" hidden="1"/>
    <cellStyle name="Hyperlink 467 2" xfId="18731" hidden="1"/>
    <cellStyle name="Hyperlink 467 2" xfId="22638" hidden="1"/>
    <cellStyle name="Hyperlink 467 2" xfId="24076" hidden="1"/>
    <cellStyle name="Hyperlink 467 2" xfId="25338" hidden="1"/>
    <cellStyle name="Hyperlink 467 2" xfId="29003" hidden="1"/>
    <cellStyle name="Hyperlink 467 2" xfId="32909" hidden="1"/>
    <cellStyle name="Hyperlink 467 2" xfId="36889" hidden="1"/>
    <cellStyle name="Hyperlink 467 2" xfId="40795" hidden="1"/>
    <cellStyle name="Hyperlink 467 2" xfId="42232" hidden="1"/>
    <cellStyle name="Hyperlink 467 2" xfId="43494"/>
    <cellStyle name="Hyperlink 468" xfId="3351" hidden="1"/>
    <cellStyle name="Hyperlink 468" xfId="8388"/>
    <cellStyle name="Hyperlink 468 2" xfId="10771" hidden="1"/>
    <cellStyle name="Hyperlink 468 2" xfId="14677" hidden="1"/>
    <cellStyle name="Hyperlink 468 2" xfId="18660" hidden="1"/>
    <cellStyle name="Hyperlink 468 2" xfId="22567" hidden="1"/>
    <cellStyle name="Hyperlink 468 2" xfId="24005" hidden="1"/>
    <cellStyle name="Hyperlink 468 2" xfId="25267" hidden="1"/>
    <cellStyle name="Hyperlink 468 2" xfId="28932" hidden="1"/>
    <cellStyle name="Hyperlink 468 2" xfId="32838" hidden="1"/>
    <cellStyle name="Hyperlink 468 2" xfId="36818" hidden="1"/>
    <cellStyle name="Hyperlink 468 2" xfId="40724" hidden="1"/>
    <cellStyle name="Hyperlink 468 2" xfId="42161" hidden="1"/>
    <cellStyle name="Hyperlink 468 2" xfId="43423"/>
    <cellStyle name="Hyperlink 469" xfId="3344" hidden="1"/>
    <cellStyle name="Hyperlink 469" xfId="8390"/>
    <cellStyle name="Hyperlink 469 2" xfId="10768" hidden="1"/>
    <cellStyle name="Hyperlink 469 2" xfId="14674" hidden="1"/>
    <cellStyle name="Hyperlink 469 2" xfId="18657" hidden="1"/>
    <cellStyle name="Hyperlink 469 2" xfId="22564" hidden="1"/>
    <cellStyle name="Hyperlink 469 2" xfId="24002" hidden="1"/>
    <cellStyle name="Hyperlink 469 2" xfId="25264" hidden="1"/>
    <cellStyle name="Hyperlink 469 2" xfId="28929" hidden="1"/>
    <cellStyle name="Hyperlink 469 2" xfId="32835" hidden="1"/>
    <cellStyle name="Hyperlink 469 2" xfId="36815" hidden="1"/>
    <cellStyle name="Hyperlink 469 2" xfId="40721" hidden="1"/>
    <cellStyle name="Hyperlink 469 2" xfId="42158" hidden="1"/>
    <cellStyle name="Hyperlink 469 2" xfId="43420"/>
    <cellStyle name="Hyperlink 47" xfId="1933" hidden="1"/>
    <cellStyle name="Hyperlink 47" xfId="6846"/>
    <cellStyle name="Hyperlink 47 2" xfId="10181" hidden="1"/>
    <cellStyle name="Hyperlink 47 2" xfId="14087" hidden="1"/>
    <cellStyle name="Hyperlink 47 2" xfId="18070" hidden="1"/>
    <cellStyle name="Hyperlink 47 2" xfId="21977" hidden="1"/>
    <cellStyle name="Hyperlink 47 2" xfId="23865" hidden="1"/>
    <cellStyle name="Hyperlink 47 2" xfId="25127" hidden="1"/>
    <cellStyle name="Hyperlink 47 2" xfId="28342" hidden="1"/>
    <cellStyle name="Hyperlink 47 2" xfId="32248" hidden="1"/>
    <cellStyle name="Hyperlink 47 2" xfId="36228" hidden="1"/>
    <cellStyle name="Hyperlink 47 2" xfId="40134" hidden="1"/>
    <cellStyle name="Hyperlink 47 2" xfId="42021" hidden="1"/>
    <cellStyle name="Hyperlink 47 2" xfId="43283"/>
    <cellStyle name="Hyperlink 470" xfId="3928" hidden="1"/>
    <cellStyle name="Hyperlink 470" xfId="8392"/>
    <cellStyle name="Hyperlink 470 2" xfId="10840" hidden="1"/>
    <cellStyle name="Hyperlink 470 2" xfId="14746" hidden="1"/>
    <cellStyle name="Hyperlink 470 2" xfId="18729" hidden="1"/>
    <cellStyle name="Hyperlink 470 2" xfId="22636" hidden="1"/>
    <cellStyle name="Hyperlink 470 2" xfId="24074" hidden="1"/>
    <cellStyle name="Hyperlink 470 2" xfId="25336" hidden="1"/>
    <cellStyle name="Hyperlink 470 2" xfId="29001" hidden="1"/>
    <cellStyle name="Hyperlink 470 2" xfId="32907" hidden="1"/>
    <cellStyle name="Hyperlink 470 2" xfId="36887" hidden="1"/>
    <cellStyle name="Hyperlink 470 2" xfId="40793" hidden="1"/>
    <cellStyle name="Hyperlink 470 2" xfId="42230" hidden="1"/>
    <cellStyle name="Hyperlink 470 2" xfId="43492"/>
    <cellStyle name="Hyperlink 471" xfId="3601" hidden="1"/>
    <cellStyle name="Hyperlink 471" xfId="8394"/>
    <cellStyle name="Hyperlink 471 2" xfId="10811" hidden="1"/>
    <cellStyle name="Hyperlink 471 2" xfId="14717" hidden="1"/>
    <cellStyle name="Hyperlink 471 2" xfId="18700" hidden="1"/>
    <cellStyle name="Hyperlink 471 2" xfId="22607" hidden="1"/>
    <cellStyle name="Hyperlink 471 2" xfId="24045" hidden="1"/>
    <cellStyle name="Hyperlink 471 2" xfId="25307" hidden="1"/>
    <cellStyle name="Hyperlink 471 2" xfId="28972" hidden="1"/>
    <cellStyle name="Hyperlink 471 2" xfId="32878" hidden="1"/>
    <cellStyle name="Hyperlink 471 2" xfId="36858" hidden="1"/>
    <cellStyle name="Hyperlink 471 2" xfId="40764" hidden="1"/>
    <cellStyle name="Hyperlink 471 2" xfId="42201" hidden="1"/>
    <cellStyle name="Hyperlink 471 2" xfId="43463"/>
    <cellStyle name="Hyperlink 472" xfId="3903" hidden="1"/>
    <cellStyle name="Hyperlink 472" xfId="8396"/>
    <cellStyle name="Hyperlink 472 2" xfId="10838" hidden="1"/>
    <cellStyle name="Hyperlink 472 2" xfId="14744" hidden="1"/>
    <cellStyle name="Hyperlink 472 2" xfId="18727" hidden="1"/>
    <cellStyle name="Hyperlink 472 2" xfId="22634" hidden="1"/>
    <cellStyle name="Hyperlink 472 2" xfId="24072" hidden="1"/>
    <cellStyle name="Hyperlink 472 2" xfId="25334" hidden="1"/>
    <cellStyle name="Hyperlink 472 2" xfId="28999" hidden="1"/>
    <cellStyle name="Hyperlink 472 2" xfId="32905" hidden="1"/>
    <cellStyle name="Hyperlink 472 2" xfId="36885" hidden="1"/>
    <cellStyle name="Hyperlink 472 2" xfId="40791" hidden="1"/>
    <cellStyle name="Hyperlink 472 2" xfId="42228" hidden="1"/>
    <cellStyle name="Hyperlink 472 2" xfId="43490"/>
    <cellStyle name="Hyperlink 473" xfId="3515" hidden="1"/>
    <cellStyle name="Hyperlink 473" xfId="8398"/>
    <cellStyle name="Hyperlink 473 2" xfId="10805" hidden="1"/>
    <cellStyle name="Hyperlink 473 2" xfId="14711" hidden="1"/>
    <cellStyle name="Hyperlink 473 2" xfId="18694" hidden="1"/>
    <cellStyle name="Hyperlink 473 2" xfId="22601" hidden="1"/>
    <cellStyle name="Hyperlink 473 2" xfId="24039" hidden="1"/>
    <cellStyle name="Hyperlink 473 2" xfId="25301" hidden="1"/>
    <cellStyle name="Hyperlink 473 2" xfId="28966" hidden="1"/>
    <cellStyle name="Hyperlink 473 2" xfId="32872" hidden="1"/>
    <cellStyle name="Hyperlink 473 2" xfId="36852" hidden="1"/>
    <cellStyle name="Hyperlink 473 2" xfId="40758" hidden="1"/>
    <cellStyle name="Hyperlink 473 2" xfId="42195" hidden="1"/>
    <cellStyle name="Hyperlink 473 2" xfId="43457"/>
    <cellStyle name="Hyperlink 474" xfId="3431" hidden="1"/>
    <cellStyle name="Hyperlink 474" xfId="8400"/>
    <cellStyle name="Hyperlink 474 2" xfId="10779" hidden="1"/>
    <cellStyle name="Hyperlink 474 2" xfId="14685" hidden="1"/>
    <cellStyle name="Hyperlink 474 2" xfId="18668" hidden="1"/>
    <cellStyle name="Hyperlink 474 2" xfId="22575" hidden="1"/>
    <cellStyle name="Hyperlink 474 2" xfId="24013" hidden="1"/>
    <cellStyle name="Hyperlink 474 2" xfId="25275" hidden="1"/>
    <cellStyle name="Hyperlink 474 2" xfId="28940" hidden="1"/>
    <cellStyle name="Hyperlink 474 2" xfId="32846" hidden="1"/>
    <cellStyle name="Hyperlink 474 2" xfId="36826" hidden="1"/>
    <cellStyle name="Hyperlink 474 2" xfId="40732" hidden="1"/>
    <cellStyle name="Hyperlink 474 2" xfId="42169" hidden="1"/>
    <cellStyle name="Hyperlink 474 2" xfId="43431"/>
    <cellStyle name="Hyperlink 475" xfId="3794" hidden="1"/>
    <cellStyle name="Hyperlink 475" xfId="8402" hidden="1"/>
    <cellStyle name="Hyperlink 475" xfId="11442" hidden="1"/>
    <cellStyle name="Hyperlink 475" xfId="13210" hidden="1"/>
    <cellStyle name="Hyperlink 475" xfId="15348" hidden="1"/>
    <cellStyle name="Hyperlink 475" xfId="17172" hidden="1"/>
    <cellStyle name="Hyperlink 475" xfId="19331" hidden="1"/>
    <cellStyle name="Hyperlink 475" xfId="21100" hidden="1"/>
    <cellStyle name="Hyperlink 475" xfId="23238" hidden="1"/>
    <cellStyle name="Hyperlink 475" xfId="23619" hidden="1"/>
    <cellStyle name="Hyperlink 475" xfId="24435" hidden="1"/>
    <cellStyle name="Hyperlink 475" xfId="24881" hidden="1"/>
    <cellStyle name="Hyperlink 475" xfId="25697" hidden="1"/>
    <cellStyle name="Hyperlink 475" xfId="27465" hidden="1"/>
    <cellStyle name="Hyperlink 475" xfId="29603" hidden="1"/>
    <cellStyle name="Hyperlink 475" xfId="31371" hidden="1"/>
    <cellStyle name="Hyperlink 475" xfId="33509" hidden="1"/>
    <cellStyle name="Hyperlink 475" xfId="35330" hidden="1"/>
    <cellStyle name="Hyperlink 475" xfId="37489" hidden="1"/>
    <cellStyle name="Hyperlink 475" xfId="39257" hidden="1"/>
    <cellStyle name="Hyperlink 475" xfId="41395" hidden="1"/>
    <cellStyle name="Hyperlink 475" xfId="41775" hidden="1"/>
    <cellStyle name="Hyperlink 475" xfId="42591" hidden="1"/>
    <cellStyle name="Hyperlink 475" xfId="43037" hidden="1"/>
    <cellStyle name="Hyperlink 475" xfId="43853"/>
    <cellStyle name="Hyperlink 476" xfId="3349" hidden="1"/>
    <cellStyle name="Hyperlink 476" xfId="8404" hidden="1"/>
    <cellStyle name="Hyperlink 476" xfId="11443" hidden="1"/>
    <cellStyle name="Hyperlink 476" xfId="13211" hidden="1"/>
    <cellStyle name="Hyperlink 476" xfId="15349" hidden="1"/>
    <cellStyle name="Hyperlink 476" xfId="17173" hidden="1"/>
    <cellStyle name="Hyperlink 476" xfId="19332" hidden="1"/>
    <cellStyle name="Hyperlink 476" xfId="21101" hidden="1"/>
    <cellStyle name="Hyperlink 476" xfId="23239" hidden="1"/>
    <cellStyle name="Hyperlink 476" xfId="23620" hidden="1"/>
    <cellStyle name="Hyperlink 476" xfId="24436" hidden="1"/>
    <cellStyle name="Hyperlink 476" xfId="24882" hidden="1"/>
    <cellStyle name="Hyperlink 476" xfId="25698" hidden="1"/>
    <cellStyle name="Hyperlink 476" xfId="27466" hidden="1"/>
    <cellStyle name="Hyperlink 476" xfId="29604" hidden="1"/>
    <cellStyle name="Hyperlink 476" xfId="31372" hidden="1"/>
    <cellStyle name="Hyperlink 476" xfId="33510" hidden="1"/>
    <cellStyle name="Hyperlink 476" xfId="35331" hidden="1"/>
    <cellStyle name="Hyperlink 476" xfId="37490" hidden="1"/>
    <cellStyle name="Hyperlink 476" xfId="39258" hidden="1"/>
    <cellStyle name="Hyperlink 476" xfId="41396" hidden="1"/>
    <cellStyle name="Hyperlink 476" xfId="41776" hidden="1"/>
    <cellStyle name="Hyperlink 476" xfId="42592" hidden="1"/>
    <cellStyle name="Hyperlink 476" xfId="43038" hidden="1"/>
    <cellStyle name="Hyperlink 476" xfId="43854"/>
    <cellStyle name="Hyperlink 477" xfId="3740" hidden="1"/>
    <cellStyle name="Hyperlink 477" xfId="8406" hidden="1"/>
    <cellStyle name="Hyperlink 477" xfId="11444" hidden="1"/>
    <cellStyle name="Hyperlink 477" xfId="13212" hidden="1"/>
    <cellStyle name="Hyperlink 477" xfId="15350" hidden="1"/>
    <cellStyle name="Hyperlink 477" xfId="17174" hidden="1"/>
    <cellStyle name="Hyperlink 477" xfId="19333" hidden="1"/>
    <cellStyle name="Hyperlink 477" xfId="21102" hidden="1"/>
    <cellStyle name="Hyperlink 477" xfId="23240" hidden="1"/>
    <cellStyle name="Hyperlink 477" xfId="23621" hidden="1"/>
    <cellStyle name="Hyperlink 477" xfId="24437" hidden="1"/>
    <cellStyle name="Hyperlink 477" xfId="24883" hidden="1"/>
    <cellStyle name="Hyperlink 477" xfId="25699" hidden="1"/>
    <cellStyle name="Hyperlink 477" xfId="27467" hidden="1"/>
    <cellStyle name="Hyperlink 477" xfId="29605" hidden="1"/>
    <cellStyle name="Hyperlink 477" xfId="31373" hidden="1"/>
    <cellStyle name="Hyperlink 477" xfId="33511" hidden="1"/>
    <cellStyle name="Hyperlink 477" xfId="35332" hidden="1"/>
    <cellStyle name="Hyperlink 477" xfId="37491" hidden="1"/>
    <cellStyle name="Hyperlink 477" xfId="39259" hidden="1"/>
    <cellStyle name="Hyperlink 477" xfId="41397" hidden="1"/>
    <cellStyle name="Hyperlink 477" xfId="41777" hidden="1"/>
    <cellStyle name="Hyperlink 477" xfId="42593" hidden="1"/>
    <cellStyle name="Hyperlink 477" xfId="43039" hidden="1"/>
    <cellStyle name="Hyperlink 477" xfId="43855"/>
    <cellStyle name="Hyperlink 478" xfId="3417" hidden="1"/>
    <cellStyle name="Hyperlink 478" xfId="8408" hidden="1"/>
    <cellStyle name="Hyperlink 478" xfId="11445" hidden="1"/>
    <cellStyle name="Hyperlink 478" xfId="13213" hidden="1"/>
    <cellStyle name="Hyperlink 478" xfId="15351" hidden="1"/>
    <cellStyle name="Hyperlink 478" xfId="17175" hidden="1"/>
    <cellStyle name="Hyperlink 478" xfId="19334" hidden="1"/>
    <cellStyle name="Hyperlink 478" xfId="21103" hidden="1"/>
    <cellStyle name="Hyperlink 478" xfId="23241" hidden="1"/>
    <cellStyle name="Hyperlink 478" xfId="23622" hidden="1"/>
    <cellStyle name="Hyperlink 478" xfId="24438" hidden="1"/>
    <cellStyle name="Hyperlink 478" xfId="24884" hidden="1"/>
    <cellStyle name="Hyperlink 478" xfId="25700" hidden="1"/>
    <cellStyle name="Hyperlink 478" xfId="27468" hidden="1"/>
    <cellStyle name="Hyperlink 478" xfId="29606" hidden="1"/>
    <cellStyle name="Hyperlink 478" xfId="31374" hidden="1"/>
    <cellStyle name="Hyperlink 478" xfId="33512" hidden="1"/>
    <cellStyle name="Hyperlink 478" xfId="35333" hidden="1"/>
    <cellStyle name="Hyperlink 478" xfId="37492" hidden="1"/>
    <cellStyle name="Hyperlink 478" xfId="39260" hidden="1"/>
    <cellStyle name="Hyperlink 478" xfId="41398" hidden="1"/>
    <cellStyle name="Hyperlink 478" xfId="41778" hidden="1"/>
    <cellStyle name="Hyperlink 478" xfId="42594" hidden="1"/>
    <cellStyle name="Hyperlink 478" xfId="43040" hidden="1"/>
    <cellStyle name="Hyperlink 478" xfId="43856"/>
    <cellStyle name="Hyperlink 479" xfId="3400" hidden="1"/>
    <cellStyle name="Hyperlink 479" xfId="8410" hidden="1"/>
    <cellStyle name="Hyperlink 479" xfId="11446" hidden="1"/>
    <cellStyle name="Hyperlink 479" xfId="13214" hidden="1"/>
    <cellStyle name="Hyperlink 479" xfId="15352" hidden="1"/>
    <cellStyle name="Hyperlink 479" xfId="17176" hidden="1"/>
    <cellStyle name="Hyperlink 479" xfId="19335" hidden="1"/>
    <cellStyle name="Hyperlink 479" xfId="21104" hidden="1"/>
    <cellStyle name="Hyperlink 479" xfId="23242" hidden="1"/>
    <cellStyle name="Hyperlink 479" xfId="23623" hidden="1"/>
    <cellStyle name="Hyperlink 479" xfId="24439" hidden="1"/>
    <cellStyle name="Hyperlink 479" xfId="24885" hidden="1"/>
    <cellStyle name="Hyperlink 479" xfId="25701" hidden="1"/>
    <cellStyle name="Hyperlink 479" xfId="27469" hidden="1"/>
    <cellStyle name="Hyperlink 479" xfId="29607" hidden="1"/>
    <cellStyle name="Hyperlink 479" xfId="31375" hidden="1"/>
    <cellStyle name="Hyperlink 479" xfId="33513" hidden="1"/>
    <cellStyle name="Hyperlink 479" xfId="35334" hidden="1"/>
    <cellStyle name="Hyperlink 479" xfId="37493" hidden="1"/>
    <cellStyle name="Hyperlink 479" xfId="39261" hidden="1"/>
    <cellStyle name="Hyperlink 479" xfId="41399" hidden="1"/>
    <cellStyle name="Hyperlink 479" xfId="41779" hidden="1"/>
    <cellStyle name="Hyperlink 479" xfId="42595" hidden="1"/>
    <cellStyle name="Hyperlink 479" xfId="43041" hidden="1"/>
    <cellStyle name="Hyperlink 479" xfId="43857"/>
    <cellStyle name="Hyperlink 48" xfId="1935" hidden="1"/>
    <cellStyle name="Hyperlink 48" xfId="6848"/>
    <cellStyle name="Hyperlink 48 2" xfId="10182" hidden="1"/>
    <cellStyle name="Hyperlink 48 2" xfId="14088" hidden="1"/>
    <cellStyle name="Hyperlink 48 2" xfId="18071" hidden="1"/>
    <cellStyle name="Hyperlink 48 2" xfId="21978" hidden="1"/>
    <cellStyle name="Hyperlink 48 2" xfId="23866" hidden="1"/>
    <cellStyle name="Hyperlink 48 2" xfId="25128" hidden="1"/>
    <cellStyle name="Hyperlink 48 2" xfId="28343" hidden="1"/>
    <cellStyle name="Hyperlink 48 2" xfId="32249" hidden="1"/>
    <cellStyle name="Hyperlink 48 2" xfId="36229" hidden="1"/>
    <cellStyle name="Hyperlink 48 2" xfId="40135" hidden="1"/>
    <cellStyle name="Hyperlink 48 2" xfId="42022" hidden="1"/>
    <cellStyle name="Hyperlink 48 2" xfId="43284"/>
    <cellStyle name="Hyperlink 480" xfId="3382" hidden="1"/>
    <cellStyle name="Hyperlink 480" xfId="8412" hidden="1"/>
    <cellStyle name="Hyperlink 480" xfId="11447" hidden="1"/>
    <cellStyle name="Hyperlink 480" xfId="13215" hidden="1"/>
    <cellStyle name="Hyperlink 480" xfId="15353" hidden="1"/>
    <cellStyle name="Hyperlink 480" xfId="17177" hidden="1"/>
    <cellStyle name="Hyperlink 480" xfId="19336" hidden="1"/>
    <cellStyle name="Hyperlink 480" xfId="21105" hidden="1"/>
    <cellStyle name="Hyperlink 480" xfId="23243" hidden="1"/>
    <cellStyle name="Hyperlink 480" xfId="23624" hidden="1"/>
    <cellStyle name="Hyperlink 480" xfId="24440" hidden="1"/>
    <cellStyle name="Hyperlink 480" xfId="24886" hidden="1"/>
    <cellStyle name="Hyperlink 480" xfId="25702" hidden="1"/>
    <cellStyle name="Hyperlink 480" xfId="27470" hidden="1"/>
    <cellStyle name="Hyperlink 480" xfId="29608" hidden="1"/>
    <cellStyle name="Hyperlink 480" xfId="31376" hidden="1"/>
    <cellStyle name="Hyperlink 480" xfId="33514" hidden="1"/>
    <cellStyle name="Hyperlink 480" xfId="35335" hidden="1"/>
    <cellStyle name="Hyperlink 480" xfId="37494" hidden="1"/>
    <cellStyle name="Hyperlink 480" xfId="39262" hidden="1"/>
    <cellStyle name="Hyperlink 480" xfId="41400" hidden="1"/>
    <cellStyle name="Hyperlink 480" xfId="41780" hidden="1"/>
    <cellStyle name="Hyperlink 480" xfId="42596" hidden="1"/>
    <cellStyle name="Hyperlink 480" xfId="43042" hidden="1"/>
    <cellStyle name="Hyperlink 480" xfId="43858"/>
    <cellStyle name="Hyperlink 481" xfId="3372" hidden="1"/>
    <cellStyle name="Hyperlink 481" xfId="8500" hidden="1"/>
    <cellStyle name="Hyperlink 481" xfId="11452" hidden="1"/>
    <cellStyle name="Hyperlink 481" xfId="13220" hidden="1"/>
    <cellStyle name="Hyperlink 481" xfId="15358" hidden="1"/>
    <cellStyle name="Hyperlink 481" xfId="17182" hidden="1"/>
    <cellStyle name="Hyperlink 481" xfId="19341" hidden="1"/>
    <cellStyle name="Hyperlink 481" xfId="21110" hidden="1"/>
    <cellStyle name="Hyperlink 481" xfId="23248" hidden="1"/>
    <cellStyle name="Hyperlink 481" xfId="23629" hidden="1"/>
    <cellStyle name="Hyperlink 481" xfId="24445" hidden="1"/>
    <cellStyle name="Hyperlink 481" xfId="24891" hidden="1"/>
    <cellStyle name="Hyperlink 481" xfId="25707" hidden="1"/>
    <cellStyle name="Hyperlink 481" xfId="27475" hidden="1"/>
    <cellStyle name="Hyperlink 481" xfId="29613" hidden="1"/>
    <cellStyle name="Hyperlink 481" xfId="31381" hidden="1"/>
    <cellStyle name="Hyperlink 481" xfId="33519" hidden="1"/>
    <cellStyle name="Hyperlink 481" xfId="35340" hidden="1"/>
    <cellStyle name="Hyperlink 481" xfId="37499" hidden="1"/>
    <cellStyle name="Hyperlink 481" xfId="39267" hidden="1"/>
    <cellStyle name="Hyperlink 481" xfId="41405" hidden="1"/>
    <cellStyle name="Hyperlink 481" xfId="41785" hidden="1"/>
    <cellStyle name="Hyperlink 481" xfId="42601" hidden="1"/>
    <cellStyle name="Hyperlink 481" xfId="43047" hidden="1"/>
    <cellStyle name="Hyperlink 481" xfId="43863"/>
    <cellStyle name="Hyperlink 482" xfId="3806" hidden="1"/>
    <cellStyle name="Hyperlink 482" xfId="8502" hidden="1"/>
    <cellStyle name="Hyperlink 482" xfId="11453" hidden="1"/>
    <cellStyle name="Hyperlink 482" xfId="13221" hidden="1"/>
    <cellStyle name="Hyperlink 482" xfId="15359" hidden="1"/>
    <cellStyle name="Hyperlink 482" xfId="17183" hidden="1"/>
    <cellStyle name="Hyperlink 482" xfId="19342" hidden="1"/>
    <cellStyle name="Hyperlink 482" xfId="21111" hidden="1"/>
    <cellStyle name="Hyperlink 482" xfId="23249" hidden="1"/>
    <cellStyle name="Hyperlink 482" xfId="23630" hidden="1"/>
    <cellStyle name="Hyperlink 482" xfId="24446" hidden="1"/>
    <cellStyle name="Hyperlink 482" xfId="24892" hidden="1"/>
    <cellStyle name="Hyperlink 482" xfId="25708" hidden="1"/>
    <cellStyle name="Hyperlink 482" xfId="27476" hidden="1"/>
    <cellStyle name="Hyperlink 482" xfId="29614" hidden="1"/>
    <cellStyle name="Hyperlink 482" xfId="31382" hidden="1"/>
    <cellStyle name="Hyperlink 482" xfId="33520" hidden="1"/>
    <cellStyle name="Hyperlink 482" xfId="35341" hidden="1"/>
    <cellStyle name="Hyperlink 482" xfId="37500" hidden="1"/>
    <cellStyle name="Hyperlink 482" xfId="39268" hidden="1"/>
    <cellStyle name="Hyperlink 482" xfId="41406" hidden="1"/>
    <cellStyle name="Hyperlink 482" xfId="41786" hidden="1"/>
    <cellStyle name="Hyperlink 482" xfId="42602" hidden="1"/>
    <cellStyle name="Hyperlink 482" xfId="43048" hidden="1"/>
    <cellStyle name="Hyperlink 482" xfId="43864"/>
    <cellStyle name="Hyperlink 483" xfId="3363" hidden="1"/>
    <cellStyle name="Hyperlink 483" xfId="8504" hidden="1"/>
    <cellStyle name="Hyperlink 483" xfId="11454" hidden="1"/>
    <cellStyle name="Hyperlink 483" xfId="13222" hidden="1"/>
    <cellStyle name="Hyperlink 483" xfId="15360" hidden="1"/>
    <cellStyle name="Hyperlink 483" xfId="17184" hidden="1"/>
    <cellStyle name="Hyperlink 483" xfId="19343" hidden="1"/>
    <cellStyle name="Hyperlink 483" xfId="21112" hidden="1"/>
    <cellStyle name="Hyperlink 483" xfId="23250" hidden="1"/>
    <cellStyle name="Hyperlink 483" xfId="23631" hidden="1"/>
    <cellStyle name="Hyperlink 483" xfId="24447" hidden="1"/>
    <cellStyle name="Hyperlink 483" xfId="24893" hidden="1"/>
    <cellStyle name="Hyperlink 483" xfId="25709" hidden="1"/>
    <cellStyle name="Hyperlink 483" xfId="27477" hidden="1"/>
    <cellStyle name="Hyperlink 483" xfId="29615" hidden="1"/>
    <cellStyle name="Hyperlink 483" xfId="31383" hidden="1"/>
    <cellStyle name="Hyperlink 483" xfId="33521" hidden="1"/>
    <cellStyle name="Hyperlink 483" xfId="35342" hidden="1"/>
    <cellStyle name="Hyperlink 483" xfId="37501" hidden="1"/>
    <cellStyle name="Hyperlink 483" xfId="39269" hidden="1"/>
    <cellStyle name="Hyperlink 483" xfId="41407" hidden="1"/>
    <cellStyle name="Hyperlink 483" xfId="41787" hidden="1"/>
    <cellStyle name="Hyperlink 483" xfId="42603" hidden="1"/>
    <cellStyle name="Hyperlink 483" xfId="43049" hidden="1"/>
    <cellStyle name="Hyperlink 483" xfId="43865"/>
    <cellStyle name="Hyperlink 484" xfId="3791" hidden="1"/>
    <cellStyle name="Hyperlink 484" xfId="8507" hidden="1"/>
    <cellStyle name="Hyperlink 484" xfId="11455" hidden="1"/>
    <cellStyle name="Hyperlink 484" xfId="13223" hidden="1"/>
    <cellStyle name="Hyperlink 484" xfId="15361" hidden="1"/>
    <cellStyle name="Hyperlink 484" xfId="17185" hidden="1"/>
    <cellStyle name="Hyperlink 484" xfId="19344" hidden="1"/>
    <cellStyle name="Hyperlink 484" xfId="21113" hidden="1"/>
    <cellStyle name="Hyperlink 484" xfId="23251" hidden="1"/>
    <cellStyle name="Hyperlink 484" xfId="23632" hidden="1"/>
    <cellStyle name="Hyperlink 484" xfId="24448" hidden="1"/>
    <cellStyle name="Hyperlink 484" xfId="24894" hidden="1"/>
    <cellStyle name="Hyperlink 484" xfId="25710" hidden="1"/>
    <cellStyle name="Hyperlink 484" xfId="27478" hidden="1"/>
    <cellStyle name="Hyperlink 484" xfId="29616" hidden="1"/>
    <cellStyle name="Hyperlink 484" xfId="31384" hidden="1"/>
    <cellStyle name="Hyperlink 484" xfId="33522" hidden="1"/>
    <cellStyle name="Hyperlink 484" xfId="35343" hidden="1"/>
    <cellStyle name="Hyperlink 484" xfId="37502" hidden="1"/>
    <cellStyle name="Hyperlink 484" xfId="39270" hidden="1"/>
    <cellStyle name="Hyperlink 484" xfId="41408" hidden="1"/>
    <cellStyle name="Hyperlink 484" xfId="41788" hidden="1"/>
    <cellStyle name="Hyperlink 484" xfId="42604" hidden="1"/>
    <cellStyle name="Hyperlink 484" xfId="43050" hidden="1"/>
    <cellStyle name="Hyperlink 484" xfId="43866"/>
    <cellStyle name="Hyperlink 485" xfId="3346" hidden="1"/>
    <cellStyle name="Hyperlink 485" xfId="8509" hidden="1"/>
    <cellStyle name="Hyperlink 485" xfId="11456" hidden="1"/>
    <cellStyle name="Hyperlink 485" xfId="13224" hidden="1"/>
    <cellStyle name="Hyperlink 485" xfId="15362" hidden="1"/>
    <cellStyle name="Hyperlink 485" xfId="17186" hidden="1"/>
    <cellStyle name="Hyperlink 485" xfId="19345" hidden="1"/>
    <cellStyle name="Hyperlink 485" xfId="21114" hidden="1"/>
    <cellStyle name="Hyperlink 485" xfId="23252" hidden="1"/>
    <cellStyle name="Hyperlink 485" xfId="23633" hidden="1"/>
    <cellStyle name="Hyperlink 485" xfId="24449" hidden="1"/>
    <cellStyle name="Hyperlink 485" xfId="24895" hidden="1"/>
    <cellStyle name="Hyperlink 485" xfId="25711" hidden="1"/>
    <cellStyle name="Hyperlink 485" xfId="27479" hidden="1"/>
    <cellStyle name="Hyperlink 485" xfId="29617" hidden="1"/>
    <cellStyle name="Hyperlink 485" xfId="31385" hidden="1"/>
    <cellStyle name="Hyperlink 485" xfId="33523" hidden="1"/>
    <cellStyle name="Hyperlink 485" xfId="35344" hidden="1"/>
    <cellStyle name="Hyperlink 485" xfId="37503" hidden="1"/>
    <cellStyle name="Hyperlink 485" xfId="39271" hidden="1"/>
    <cellStyle name="Hyperlink 485" xfId="41409" hidden="1"/>
    <cellStyle name="Hyperlink 485" xfId="41789" hidden="1"/>
    <cellStyle name="Hyperlink 485" xfId="42605" hidden="1"/>
    <cellStyle name="Hyperlink 485" xfId="43051" hidden="1"/>
    <cellStyle name="Hyperlink 485" xfId="43867"/>
    <cellStyle name="Hyperlink 486" xfId="3737" hidden="1"/>
    <cellStyle name="Hyperlink 486" xfId="8511" hidden="1"/>
    <cellStyle name="Hyperlink 486" xfId="11457" hidden="1"/>
    <cellStyle name="Hyperlink 486" xfId="13225" hidden="1"/>
    <cellStyle name="Hyperlink 486" xfId="15363" hidden="1"/>
    <cellStyle name="Hyperlink 486" xfId="17187" hidden="1"/>
    <cellStyle name="Hyperlink 486" xfId="19346" hidden="1"/>
    <cellStyle name="Hyperlink 486" xfId="21115" hidden="1"/>
    <cellStyle name="Hyperlink 486" xfId="23253" hidden="1"/>
    <cellStyle name="Hyperlink 486" xfId="23634" hidden="1"/>
    <cellStyle name="Hyperlink 486" xfId="24450" hidden="1"/>
    <cellStyle name="Hyperlink 486" xfId="24896" hidden="1"/>
    <cellStyle name="Hyperlink 486" xfId="25712" hidden="1"/>
    <cellStyle name="Hyperlink 486" xfId="27480" hidden="1"/>
    <cellStyle name="Hyperlink 486" xfId="29618" hidden="1"/>
    <cellStyle name="Hyperlink 486" xfId="31386" hidden="1"/>
    <cellStyle name="Hyperlink 486" xfId="33524" hidden="1"/>
    <cellStyle name="Hyperlink 486" xfId="35345" hidden="1"/>
    <cellStyle name="Hyperlink 486" xfId="37504" hidden="1"/>
    <cellStyle name="Hyperlink 486" xfId="39272" hidden="1"/>
    <cellStyle name="Hyperlink 486" xfId="41410" hidden="1"/>
    <cellStyle name="Hyperlink 486" xfId="41790" hidden="1"/>
    <cellStyle name="Hyperlink 486" xfId="42606" hidden="1"/>
    <cellStyle name="Hyperlink 486" xfId="43052" hidden="1"/>
    <cellStyle name="Hyperlink 486" xfId="43868"/>
    <cellStyle name="Hyperlink 487" xfId="3436" hidden="1"/>
    <cellStyle name="Hyperlink 487" xfId="8513" hidden="1"/>
    <cellStyle name="Hyperlink 487" xfId="11458" hidden="1"/>
    <cellStyle name="Hyperlink 487" xfId="13226" hidden="1"/>
    <cellStyle name="Hyperlink 487" xfId="15364" hidden="1"/>
    <cellStyle name="Hyperlink 487" xfId="17188" hidden="1"/>
    <cellStyle name="Hyperlink 487" xfId="19347" hidden="1"/>
    <cellStyle name="Hyperlink 487" xfId="21116" hidden="1"/>
    <cellStyle name="Hyperlink 487" xfId="23254" hidden="1"/>
    <cellStyle name="Hyperlink 487" xfId="23635" hidden="1"/>
    <cellStyle name="Hyperlink 487" xfId="24451" hidden="1"/>
    <cellStyle name="Hyperlink 487" xfId="24897" hidden="1"/>
    <cellStyle name="Hyperlink 487" xfId="25713" hidden="1"/>
    <cellStyle name="Hyperlink 487" xfId="27481" hidden="1"/>
    <cellStyle name="Hyperlink 487" xfId="29619" hidden="1"/>
    <cellStyle name="Hyperlink 487" xfId="31387" hidden="1"/>
    <cellStyle name="Hyperlink 487" xfId="33525" hidden="1"/>
    <cellStyle name="Hyperlink 487" xfId="35346" hidden="1"/>
    <cellStyle name="Hyperlink 487" xfId="37505" hidden="1"/>
    <cellStyle name="Hyperlink 487" xfId="39273" hidden="1"/>
    <cellStyle name="Hyperlink 487" xfId="41411" hidden="1"/>
    <cellStyle name="Hyperlink 487" xfId="41791" hidden="1"/>
    <cellStyle name="Hyperlink 487" xfId="42607" hidden="1"/>
    <cellStyle name="Hyperlink 487" xfId="43053" hidden="1"/>
    <cellStyle name="Hyperlink 487" xfId="43869"/>
    <cellStyle name="Hyperlink 488" xfId="3415" hidden="1"/>
    <cellStyle name="Hyperlink 488" xfId="8515" hidden="1"/>
    <cellStyle name="Hyperlink 488" xfId="11459" hidden="1"/>
    <cellStyle name="Hyperlink 488" xfId="13227" hidden="1"/>
    <cellStyle name="Hyperlink 488" xfId="15365" hidden="1"/>
    <cellStyle name="Hyperlink 488" xfId="17189" hidden="1"/>
    <cellStyle name="Hyperlink 488" xfId="19348" hidden="1"/>
    <cellStyle name="Hyperlink 488" xfId="21117" hidden="1"/>
    <cellStyle name="Hyperlink 488" xfId="23255" hidden="1"/>
    <cellStyle name="Hyperlink 488" xfId="23636" hidden="1"/>
    <cellStyle name="Hyperlink 488" xfId="24452" hidden="1"/>
    <cellStyle name="Hyperlink 488" xfId="24898" hidden="1"/>
    <cellStyle name="Hyperlink 488" xfId="25714" hidden="1"/>
    <cellStyle name="Hyperlink 488" xfId="27482" hidden="1"/>
    <cellStyle name="Hyperlink 488" xfId="29620" hidden="1"/>
    <cellStyle name="Hyperlink 488" xfId="31388" hidden="1"/>
    <cellStyle name="Hyperlink 488" xfId="33526" hidden="1"/>
    <cellStyle name="Hyperlink 488" xfId="35347" hidden="1"/>
    <cellStyle name="Hyperlink 488" xfId="37506" hidden="1"/>
    <cellStyle name="Hyperlink 488" xfId="39274" hidden="1"/>
    <cellStyle name="Hyperlink 488" xfId="41412" hidden="1"/>
    <cellStyle name="Hyperlink 488" xfId="41792" hidden="1"/>
    <cellStyle name="Hyperlink 488" xfId="42608" hidden="1"/>
    <cellStyle name="Hyperlink 488" xfId="43054" hidden="1"/>
    <cellStyle name="Hyperlink 488" xfId="43870"/>
    <cellStyle name="Hyperlink 489" xfId="3398" hidden="1"/>
    <cellStyle name="Hyperlink 489" xfId="8517" hidden="1"/>
    <cellStyle name="Hyperlink 489" xfId="11460" hidden="1"/>
    <cellStyle name="Hyperlink 489" xfId="13228" hidden="1"/>
    <cellStyle name="Hyperlink 489" xfId="15366" hidden="1"/>
    <cellStyle name="Hyperlink 489" xfId="17190" hidden="1"/>
    <cellStyle name="Hyperlink 489" xfId="19349" hidden="1"/>
    <cellStyle name="Hyperlink 489" xfId="21118" hidden="1"/>
    <cellStyle name="Hyperlink 489" xfId="23256" hidden="1"/>
    <cellStyle name="Hyperlink 489" xfId="23637" hidden="1"/>
    <cellStyle name="Hyperlink 489" xfId="24453" hidden="1"/>
    <cellStyle name="Hyperlink 489" xfId="24899" hidden="1"/>
    <cellStyle name="Hyperlink 489" xfId="25715" hidden="1"/>
    <cellStyle name="Hyperlink 489" xfId="27483" hidden="1"/>
    <cellStyle name="Hyperlink 489" xfId="29621" hidden="1"/>
    <cellStyle name="Hyperlink 489" xfId="31389" hidden="1"/>
    <cellStyle name="Hyperlink 489" xfId="33527" hidden="1"/>
    <cellStyle name="Hyperlink 489" xfId="35348" hidden="1"/>
    <cellStyle name="Hyperlink 489" xfId="37507" hidden="1"/>
    <cellStyle name="Hyperlink 489" xfId="39275" hidden="1"/>
    <cellStyle name="Hyperlink 489" xfId="41413" hidden="1"/>
    <cellStyle name="Hyperlink 489" xfId="41793" hidden="1"/>
    <cellStyle name="Hyperlink 489" xfId="42609" hidden="1"/>
    <cellStyle name="Hyperlink 489" xfId="43055" hidden="1"/>
    <cellStyle name="Hyperlink 489" xfId="43871"/>
    <cellStyle name="Hyperlink 49" xfId="1938" hidden="1"/>
    <cellStyle name="Hyperlink 49" xfId="6850"/>
    <cellStyle name="Hyperlink 49 2" xfId="10183" hidden="1"/>
    <cellStyle name="Hyperlink 49 2" xfId="14089" hidden="1"/>
    <cellStyle name="Hyperlink 49 2" xfId="18072" hidden="1"/>
    <cellStyle name="Hyperlink 49 2" xfId="21979" hidden="1"/>
    <cellStyle name="Hyperlink 49 2" xfId="23867" hidden="1"/>
    <cellStyle name="Hyperlink 49 2" xfId="25129" hidden="1"/>
    <cellStyle name="Hyperlink 49 2" xfId="28344" hidden="1"/>
    <cellStyle name="Hyperlink 49 2" xfId="32250" hidden="1"/>
    <cellStyle name="Hyperlink 49 2" xfId="36230" hidden="1"/>
    <cellStyle name="Hyperlink 49 2" xfId="40136" hidden="1"/>
    <cellStyle name="Hyperlink 49 2" xfId="42023" hidden="1"/>
    <cellStyle name="Hyperlink 49 2" xfId="43285"/>
    <cellStyle name="Hyperlink 490" xfId="3380" hidden="1"/>
    <cellStyle name="Hyperlink 490" xfId="8519" hidden="1"/>
    <cellStyle name="Hyperlink 490" xfId="11461" hidden="1"/>
    <cellStyle name="Hyperlink 490" xfId="13229" hidden="1"/>
    <cellStyle name="Hyperlink 490" xfId="15367" hidden="1"/>
    <cellStyle name="Hyperlink 490" xfId="17191" hidden="1"/>
    <cellStyle name="Hyperlink 490" xfId="19350" hidden="1"/>
    <cellStyle name="Hyperlink 490" xfId="21119" hidden="1"/>
    <cellStyle name="Hyperlink 490" xfId="23257" hidden="1"/>
    <cellStyle name="Hyperlink 490" xfId="23638" hidden="1"/>
    <cellStyle name="Hyperlink 490" xfId="24454" hidden="1"/>
    <cellStyle name="Hyperlink 490" xfId="24900" hidden="1"/>
    <cellStyle name="Hyperlink 490" xfId="25716" hidden="1"/>
    <cellStyle name="Hyperlink 490" xfId="27484" hidden="1"/>
    <cellStyle name="Hyperlink 490" xfId="29622" hidden="1"/>
    <cellStyle name="Hyperlink 490" xfId="31390" hidden="1"/>
    <cellStyle name="Hyperlink 490" xfId="33528" hidden="1"/>
    <cellStyle name="Hyperlink 490" xfId="35349" hidden="1"/>
    <cellStyle name="Hyperlink 490" xfId="37508" hidden="1"/>
    <cellStyle name="Hyperlink 490" xfId="39276" hidden="1"/>
    <cellStyle name="Hyperlink 490" xfId="41414" hidden="1"/>
    <cellStyle name="Hyperlink 490" xfId="41794" hidden="1"/>
    <cellStyle name="Hyperlink 490" xfId="42610" hidden="1"/>
    <cellStyle name="Hyperlink 490" xfId="43056" hidden="1"/>
    <cellStyle name="Hyperlink 490" xfId="43872"/>
    <cellStyle name="Hyperlink 491" xfId="3526" hidden="1"/>
    <cellStyle name="Hyperlink 491" xfId="8521" hidden="1"/>
    <cellStyle name="Hyperlink 491" xfId="11462" hidden="1"/>
    <cellStyle name="Hyperlink 491" xfId="13230" hidden="1"/>
    <cellStyle name="Hyperlink 491" xfId="15368" hidden="1"/>
    <cellStyle name="Hyperlink 491" xfId="17192" hidden="1"/>
    <cellStyle name="Hyperlink 491" xfId="19351" hidden="1"/>
    <cellStyle name="Hyperlink 491" xfId="21120" hidden="1"/>
    <cellStyle name="Hyperlink 491" xfId="23258" hidden="1"/>
    <cellStyle name="Hyperlink 491" xfId="23639" hidden="1"/>
    <cellStyle name="Hyperlink 491" xfId="24455" hidden="1"/>
    <cellStyle name="Hyperlink 491" xfId="24901" hidden="1"/>
    <cellStyle name="Hyperlink 491" xfId="25717" hidden="1"/>
    <cellStyle name="Hyperlink 491" xfId="27485" hidden="1"/>
    <cellStyle name="Hyperlink 491" xfId="29623" hidden="1"/>
    <cellStyle name="Hyperlink 491" xfId="31391" hidden="1"/>
    <cellStyle name="Hyperlink 491" xfId="33529" hidden="1"/>
    <cellStyle name="Hyperlink 491" xfId="35350" hidden="1"/>
    <cellStyle name="Hyperlink 491" xfId="37509" hidden="1"/>
    <cellStyle name="Hyperlink 491" xfId="39277" hidden="1"/>
    <cellStyle name="Hyperlink 491" xfId="41415" hidden="1"/>
    <cellStyle name="Hyperlink 491" xfId="41795" hidden="1"/>
    <cellStyle name="Hyperlink 491" xfId="42611" hidden="1"/>
    <cellStyle name="Hyperlink 491" xfId="43057" hidden="1"/>
    <cellStyle name="Hyperlink 491" xfId="43873"/>
    <cellStyle name="Hyperlink 492" xfId="3908" hidden="1"/>
    <cellStyle name="Hyperlink 492" xfId="8523" hidden="1"/>
    <cellStyle name="Hyperlink 492" xfId="11463" hidden="1"/>
    <cellStyle name="Hyperlink 492" xfId="13231" hidden="1"/>
    <cellStyle name="Hyperlink 492" xfId="15369" hidden="1"/>
    <cellStyle name="Hyperlink 492" xfId="17193" hidden="1"/>
    <cellStyle name="Hyperlink 492" xfId="19352" hidden="1"/>
    <cellStyle name="Hyperlink 492" xfId="21121" hidden="1"/>
    <cellStyle name="Hyperlink 492" xfId="23259" hidden="1"/>
    <cellStyle name="Hyperlink 492" xfId="23640" hidden="1"/>
    <cellStyle name="Hyperlink 492" xfId="24456" hidden="1"/>
    <cellStyle name="Hyperlink 492" xfId="24902" hidden="1"/>
    <cellStyle name="Hyperlink 492" xfId="25718" hidden="1"/>
    <cellStyle name="Hyperlink 492" xfId="27486" hidden="1"/>
    <cellStyle name="Hyperlink 492" xfId="29624" hidden="1"/>
    <cellStyle name="Hyperlink 492" xfId="31392" hidden="1"/>
    <cellStyle name="Hyperlink 492" xfId="33530" hidden="1"/>
    <cellStyle name="Hyperlink 492" xfId="35351" hidden="1"/>
    <cellStyle name="Hyperlink 492" xfId="37510" hidden="1"/>
    <cellStyle name="Hyperlink 492" xfId="39278" hidden="1"/>
    <cellStyle name="Hyperlink 492" xfId="41416" hidden="1"/>
    <cellStyle name="Hyperlink 492" xfId="41796" hidden="1"/>
    <cellStyle name="Hyperlink 492" xfId="42612" hidden="1"/>
    <cellStyle name="Hyperlink 492" xfId="43058" hidden="1"/>
    <cellStyle name="Hyperlink 492" xfId="43874"/>
    <cellStyle name="Hyperlink 493" xfId="4019" hidden="1"/>
    <cellStyle name="Hyperlink 493" xfId="8525" hidden="1"/>
    <cellStyle name="Hyperlink 493" xfId="11464" hidden="1"/>
    <cellStyle name="Hyperlink 493" xfId="13232" hidden="1"/>
    <cellStyle name="Hyperlink 493" xfId="15370" hidden="1"/>
    <cellStyle name="Hyperlink 493" xfId="17194" hidden="1"/>
    <cellStyle name="Hyperlink 493" xfId="19353" hidden="1"/>
    <cellStyle name="Hyperlink 493" xfId="21122" hidden="1"/>
    <cellStyle name="Hyperlink 493" xfId="23260" hidden="1"/>
    <cellStyle name="Hyperlink 493" xfId="23641" hidden="1"/>
    <cellStyle name="Hyperlink 493" xfId="24457" hidden="1"/>
    <cellStyle name="Hyperlink 493" xfId="24903" hidden="1"/>
    <cellStyle name="Hyperlink 493" xfId="25719" hidden="1"/>
    <cellStyle name="Hyperlink 493" xfId="27487" hidden="1"/>
    <cellStyle name="Hyperlink 493" xfId="29625" hidden="1"/>
    <cellStyle name="Hyperlink 493" xfId="31393" hidden="1"/>
    <cellStyle name="Hyperlink 493" xfId="33531" hidden="1"/>
    <cellStyle name="Hyperlink 493" xfId="35352" hidden="1"/>
    <cellStyle name="Hyperlink 493" xfId="37511" hidden="1"/>
    <cellStyle name="Hyperlink 493" xfId="39279" hidden="1"/>
    <cellStyle name="Hyperlink 493" xfId="41417" hidden="1"/>
    <cellStyle name="Hyperlink 493" xfId="41797" hidden="1"/>
    <cellStyle name="Hyperlink 493" xfId="42613" hidden="1"/>
    <cellStyle name="Hyperlink 493" xfId="43059" hidden="1"/>
    <cellStyle name="Hyperlink 493" xfId="43875"/>
    <cellStyle name="Hyperlink 494" xfId="4021" hidden="1"/>
    <cellStyle name="Hyperlink 494" xfId="8527" hidden="1"/>
    <cellStyle name="Hyperlink 494" xfId="11465" hidden="1"/>
    <cellStyle name="Hyperlink 494" xfId="13233" hidden="1"/>
    <cellStyle name="Hyperlink 494" xfId="15371" hidden="1"/>
    <cellStyle name="Hyperlink 494" xfId="17195" hidden="1"/>
    <cellStyle name="Hyperlink 494" xfId="19354" hidden="1"/>
    <cellStyle name="Hyperlink 494" xfId="21123" hidden="1"/>
    <cellStyle name="Hyperlink 494" xfId="23261" hidden="1"/>
    <cellStyle name="Hyperlink 494" xfId="23642" hidden="1"/>
    <cellStyle name="Hyperlink 494" xfId="24458" hidden="1"/>
    <cellStyle name="Hyperlink 494" xfId="24904" hidden="1"/>
    <cellStyle name="Hyperlink 494" xfId="25720" hidden="1"/>
    <cellStyle name="Hyperlink 494" xfId="27488" hidden="1"/>
    <cellStyle name="Hyperlink 494" xfId="29626" hidden="1"/>
    <cellStyle name="Hyperlink 494" xfId="31394" hidden="1"/>
    <cellStyle name="Hyperlink 494" xfId="33532" hidden="1"/>
    <cellStyle name="Hyperlink 494" xfId="35353" hidden="1"/>
    <cellStyle name="Hyperlink 494" xfId="37512" hidden="1"/>
    <cellStyle name="Hyperlink 494" xfId="39280" hidden="1"/>
    <cellStyle name="Hyperlink 494" xfId="41418" hidden="1"/>
    <cellStyle name="Hyperlink 494" xfId="41798" hidden="1"/>
    <cellStyle name="Hyperlink 494" xfId="42614" hidden="1"/>
    <cellStyle name="Hyperlink 494" xfId="43060" hidden="1"/>
    <cellStyle name="Hyperlink 494" xfId="43876"/>
    <cellStyle name="Hyperlink 495" xfId="4023" hidden="1"/>
    <cellStyle name="Hyperlink 495" xfId="8529" hidden="1"/>
    <cellStyle name="Hyperlink 495" xfId="11466" hidden="1"/>
    <cellStyle name="Hyperlink 495" xfId="13234" hidden="1"/>
    <cellStyle name="Hyperlink 495" xfId="15372" hidden="1"/>
    <cellStyle name="Hyperlink 495" xfId="17196" hidden="1"/>
    <cellStyle name="Hyperlink 495" xfId="19355" hidden="1"/>
    <cellStyle name="Hyperlink 495" xfId="21124" hidden="1"/>
    <cellStyle name="Hyperlink 495" xfId="23262" hidden="1"/>
    <cellStyle name="Hyperlink 495" xfId="23643" hidden="1"/>
    <cellStyle name="Hyperlink 495" xfId="24459" hidden="1"/>
    <cellStyle name="Hyperlink 495" xfId="24905" hidden="1"/>
    <cellStyle name="Hyperlink 495" xfId="25721" hidden="1"/>
    <cellStyle name="Hyperlink 495" xfId="27489" hidden="1"/>
    <cellStyle name="Hyperlink 495" xfId="29627" hidden="1"/>
    <cellStyle name="Hyperlink 495" xfId="31395" hidden="1"/>
    <cellStyle name="Hyperlink 495" xfId="33533" hidden="1"/>
    <cellStyle name="Hyperlink 495" xfId="35354" hidden="1"/>
    <cellStyle name="Hyperlink 495" xfId="37513" hidden="1"/>
    <cellStyle name="Hyperlink 495" xfId="39281" hidden="1"/>
    <cellStyle name="Hyperlink 495" xfId="41419" hidden="1"/>
    <cellStyle name="Hyperlink 495" xfId="41799" hidden="1"/>
    <cellStyle name="Hyperlink 495" xfId="42615" hidden="1"/>
    <cellStyle name="Hyperlink 495" xfId="43061" hidden="1"/>
    <cellStyle name="Hyperlink 495" xfId="43877"/>
    <cellStyle name="Hyperlink 496" xfId="4025" hidden="1"/>
    <cellStyle name="Hyperlink 496" xfId="8531" hidden="1"/>
    <cellStyle name="Hyperlink 496" xfId="11467" hidden="1"/>
    <cellStyle name="Hyperlink 496" xfId="13235" hidden="1"/>
    <cellStyle name="Hyperlink 496" xfId="15373" hidden="1"/>
    <cellStyle name="Hyperlink 496" xfId="17197" hidden="1"/>
    <cellStyle name="Hyperlink 496" xfId="19356" hidden="1"/>
    <cellStyle name="Hyperlink 496" xfId="21125" hidden="1"/>
    <cellStyle name="Hyperlink 496" xfId="23263" hidden="1"/>
    <cellStyle name="Hyperlink 496" xfId="23644" hidden="1"/>
    <cellStyle name="Hyperlink 496" xfId="24460" hidden="1"/>
    <cellStyle name="Hyperlink 496" xfId="24906" hidden="1"/>
    <cellStyle name="Hyperlink 496" xfId="25722" hidden="1"/>
    <cellStyle name="Hyperlink 496" xfId="27490" hidden="1"/>
    <cellStyle name="Hyperlink 496" xfId="29628" hidden="1"/>
    <cellStyle name="Hyperlink 496" xfId="31396" hidden="1"/>
    <cellStyle name="Hyperlink 496" xfId="33534" hidden="1"/>
    <cellStyle name="Hyperlink 496" xfId="35355" hidden="1"/>
    <cellStyle name="Hyperlink 496" xfId="37514" hidden="1"/>
    <cellStyle name="Hyperlink 496" xfId="39282" hidden="1"/>
    <cellStyle name="Hyperlink 496" xfId="41420" hidden="1"/>
    <cellStyle name="Hyperlink 496" xfId="41800" hidden="1"/>
    <cellStyle name="Hyperlink 496" xfId="42616" hidden="1"/>
    <cellStyle name="Hyperlink 496" xfId="43062" hidden="1"/>
    <cellStyle name="Hyperlink 496" xfId="43878"/>
    <cellStyle name="Hyperlink 497" xfId="4027" hidden="1"/>
    <cellStyle name="Hyperlink 497" xfId="8533" hidden="1"/>
    <cellStyle name="Hyperlink 497" xfId="11468" hidden="1"/>
    <cellStyle name="Hyperlink 497" xfId="13236" hidden="1"/>
    <cellStyle name="Hyperlink 497" xfId="15374" hidden="1"/>
    <cellStyle name="Hyperlink 497" xfId="17198" hidden="1"/>
    <cellStyle name="Hyperlink 497" xfId="19357" hidden="1"/>
    <cellStyle name="Hyperlink 497" xfId="21126" hidden="1"/>
    <cellStyle name="Hyperlink 497" xfId="23264" hidden="1"/>
    <cellStyle name="Hyperlink 497" xfId="23645" hidden="1"/>
    <cellStyle name="Hyperlink 497" xfId="24461" hidden="1"/>
    <cellStyle name="Hyperlink 497" xfId="24907" hidden="1"/>
    <cellStyle name="Hyperlink 497" xfId="25723" hidden="1"/>
    <cellStyle name="Hyperlink 497" xfId="27491" hidden="1"/>
    <cellStyle name="Hyperlink 497" xfId="29629" hidden="1"/>
    <cellStyle name="Hyperlink 497" xfId="31397" hidden="1"/>
    <cellStyle name="Hyperlink 497" xfId="33535" hidden="1"/>
    <cellStyle name="Hyperlink 497" xfId="35356" hidden="1"/>
    <cellStyle name="Hyperlink 497" xfId="37515" hidden="1"/>
    <cellStyle name="Hyperlink 497" xfId="39283" hidden="1"/>
    <cellStyle name="Hyperlink 497" xfId="41421" hidden="1"/>
    <cellStyle name="Hyperlink 497" xfId="41801" hidden="1"/>
    <cellStyle name="Hyperlink 497" xfId="42617" hidden="1"/>
    <cellStyle name="Hyperlink 497" xfId="43063" hidden="1"/>
    <cellStyle name="Hyperlink 497" xfId="43879"/>
    <cellStyle name="Hyperlink 498" xfId="4029" hidden="1"/>
    <cellStyle name="Hyperlink 498" xfId="8535" hidden="1"/>
    <cellStyle name="Hyperlink 498" xfId="11469" hidden="1"/>
    <cellStyle name="Hyperlink 498" xfId="13237" hidden="1"/>
    <cellStyle name="Hyperlink 498" xfId="15375" hidden="1"/>
    <cellStyle name="Hyperlink 498" xfId="17199" hidden="1"/>
    <cellStyle name="Hyperlink 498" xfId="19358" hidden="1"/>
    <cellStyle name="Hyperlink 498" xfId="21127" hidden="1"/>
    <cellStyle name="Hyperlink 498" xfId="23265" hidden="1"/>
    <cellStyle name="Hyperlink 498" xfId="23646" hidden="1"/>
    <cellStyle name="Hyperlink 498" xfId="24462" hidden="1"/>
    <cellStyle name="Hyperlink 498" xfId="24908" hidden="1"/>
    <cellStyle name="Hyperlink 498" xfId="25724" hidden="1"/>
    <cellStyle name="Hyperlink 498" xfId="27492" hidden="1"/>
    <cellStyle name="Hyperlink 498" xfId="29630" hidden="1"/>
    <cellStyle name="Hyperlink 498" xfId="31398" hidden="1"/>
    <cellStyle name="Hyperlink 498" xfId="33536" hidden="1"/>
    <cellStyle name="Hyperlink 498" xfId="35357" hidden="1"/>
    <cellStyle name="Hyperlink 498" xfId="37516" hidden="1"/>
    <cellStyle name="Hyperlink 498" xfId="39284" hidden="1"/>
    <cellStyle name="Hyperlink 498" xfId="41422" hidden="1"/>
    <cellStyle name="Hyperlink 498" xfId="41802" hidden="1"/>
    <cellStyle name="Hyperlink 498" xfId="42618" hidden="1"/>
    <cellStyle name="Hyperlink 498" xfId="43064" hidden="1"/>
    <cellStyle name="Hyperlink 498" xfId="43880"/>
    <cellStyle name="Hyperlink 499" xfId="4031" hidden="1"/>
    <cellStyle name="Hyperlink 499" xfId="8538" hidden="1"/>
    <cellStyle name="Hyperlink 499" xfId="11470" hidden="1"/>
    <cellStyle name="Hyperlink 499" xfId="13238" hidden="1"/>
    <cellStyle name="Hyperlink 499" xfId="15376" hidden="1"/>
    <cellStyle name="Hyperlink 499" xfId="17200" hidden="1"/>
    <cellStyle name="Hyperlink 499" xfId="19359" hidden="1"/>
    <cellStyle name="Hyperlink 499" xfId="21128" hidden="1"/>
    <cellStyle name="Hyperlink 499" xfId="23266" hidden="1"/>
    <cellStyle name="Hyperlink 499" xfId="23647" hidden="1"/>
    <cellStyle name="Hyperlink 499" xfId="24463" hidden="1"/>
    <cellStyle name="Hyperlink 499" xfId="24909" hidden="1"/>
    <cellStyle name="Hyperlink 499" xfId="25725" hidden="1"/>
    <cellStyle name="Hyperlink 499" xfId="27493" hidden="1"/>
    <cellStyle name="Hyperlink 499" xfId="29631" hidden="1"/>
    <cellStyle name="Hyperlink 499" xfId="31399" hidden="1"/>
    <cellStyle name="Hyperlink 499" xfId="33537" hidden="1"/>
    <cellStyle name="Hyperlink 499" xfId="35358" hidden="1"/>
    <cellStyle name="Hyperlink 499" xfId="37517" hidden="1"/>
    <cellStyle name="Hyperlink 499" xfId="39285" hidden="1"/>
    <cellStyle name="Hyperlink 499" xfId="41423" hidden="1"/>
    <cellStyle name="Hyperlink 499" xfId="41803" hidden="1"/>
    <cellStyle name="Hyperlink 499" xfId="42619" hidden="1"/>
    <cellStyle name="Hyperlink 499" xfId="43065" hidden="1"/>
    <cellStyle name="Hyperlink 499" xfId="43881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1558" hidden="1"/>
    <cellStyle name="Hyperlink 5" xfId="6648" hidden="1"/>
    <cellStyle name="Hyperlink 5" xfId="9485" hidden="1"/>
    <cellStyle name="Hyperlink 5" xfId="9530" hidden="1"/>
    <cellStyle name="Hyperlink 5" xfId="9709" hidden="1"/>
    <cellStyle name="Hyperlink 5" xfId="9716" hidden="1"/>
    <cellStyle name="Hyperlink 5" xfId="10133" hidden="1"/>
    <cellStyle name="Hyperlink 5" xfId="11201" hidden="1"/>
    <cellStyle name="Hyperlink 5" xfId="11619" hidden="1"/>
    <cellStyle name="Hyperlink 5" xfId="11662" hidden="1"/>
    <cellStyle name="Hyperlink 5" xfId="11839" hidden="1"/>
    <cellStyle name="Hyperlink 5" xfId="11844" hidden="1"/>
    <cellStyle name="Hyperlink 5" xfId="12247" hidden="1"/>
    <cellStyle name="Hyperlink 5" xfId="12969" hidden="1"/>
    <cellStyle name="Hyperlink 5" xfId="13391" hidden="1"/>
    <cellStyle name="Hyperlink 5" xfId="13436" hidden="1"/>
    <cellStyle name="Hyperlink 5" xfId="13615" hidden="1"/>
    <cellStyle name="Hyperlink 5" xfId="13622" hidden="1"/>
    <cellStyle name="Hyperlink 5" xfId="14039" hidden="1"/>
    <cellStyle name="Hyperlink 5" xfId="15107" hidden="1"/>
    <cellStyle name="Hyperlink 5" xfId="15543" hidden="1"/>
    <cellStyle name="Hyperlink 5" xfId="15586" hidden="1"/>
    <cellStyle name="Hyperlink 5" xfId="15763" hidden="1"/>
    <cellStyle name="Hyperlink 5" xfId="15768" hidden="1"/>
    <cellStyle name="Hyperlink 5" xfId="16160" hidden="1"/>
    <cellStyle name="Hyperlink 5" xfId="16923" hidden="1"/>
    <cellStyle name="Hyperlink 5" xfId="17374" hidden="1"/>
    <cellStyle name="Hyperlink 5" xfId="17419" hidden="1"/>
    <cellStyle name="Hyperlink 5" xfId="17598" hidden="1"/>
    <cellStyle name="Hyperlink 5" xfId="17605" hidden="1"/>
    <cellStyle name="Hyperlink 5" xfId="18022" hidden="1"/>
    <cellStyle name="Hyperlink 5" xfId="19090" hidden="1"/>
    <cellStyle name="Hyperlink 5" xfId="19509" hidden="1"/>
    <cellStyle name="Hyperlink 5" xfId="19552" hidden="1"/>
    <cellStyle name="Hyperlink 5" xfId="19729" hidden="1"/>
    <cellStyle name="Hyperlink 5" xfId="19734" hidden="1"/>
    <cellStyle name="Hyperlink 5" xfId="20137" hidden="1"/>
    <cellStyle name="Hyperlink 5" xfId="20859" hidden="1"/>
    <cellStyle name="Hyperlink 5" xfId="21281" hidden="1"/>
    <cellStyle name="Hyperlink 5" xfId="21326" hidden="1"/>
    <cellStyle name="Hyperlink 5" xfId="21505" hidden="1"/>
    <cellStyle name="Hyperlink 5" xfId="21512" hidden="1"/>
    <cellStyle name="Hyperlink 5" xfId="21929" hidden="1"/>
    <cellStyle name="Hyperlink 5" xfId="22997" hidden="1"/>
    <cellStyle name="Hyperlink 5" xfId="16246" hidden="1"/>
    <cellStyle name="Hyperlink 5" xfId="16725" hidden="1"/>
    <cellStyle name="Hyperlink 5" xfId="17323" hidden="1"/>
    <cellStyle name="Hyperlink 5" xfId="16721" hidden="1"/>
    <cellStyle name="Hyperlink 5" xfId="16666" hidden="1"/>
    <cellStyle name="Hyperlink 5" xfId="23378" hidden="1"/>
    <cellStyle name="Hyperlink 5" xfId="23757" hidden="1"/>
    <cellStyle name="Hyperlink 5" xfId="23762" hidden="1"/>
    <cellStyle name="Hyperlink 5" xfId="23767" hidden="1"/>
    <cellStyle name="Hyperlink 5" xfId="23772" hidden="1"/>
    <cellStyle name="Hyperlink 5" xfId="23817" hidden="1"/>
    <cellStyle name="Hyperlink 5" xfId="24194" hidden="1"/>
    <cellStyle name="Hyperlink 5" xfId="24569" hidden="1"/>
    <cellStyle name="Hyperlink 5" xfId="24572" hidden="1"/>
    <cellStyle name="Hyperlink 5" xfId="24575" hidden="1"/>
    <cellStyle name="Hyperlink 5" xfId="24578" hidden="1"/>
    <cellStyle name="Hyperlink 5" xfId="24609" hidden="1"/>
    <cellStyle name="Hyperlink 5" xfId="24640" hidden="1"/>
    <cellStyle name="Hyperlink 5" xfId="25019" hidden="1"/>
    <cellStyle name="Hyperlink 5" xfId="25024" hidden="1"/>
    <cellStyle name="Hyperlink 5" xfId="25029" hidden="1"/>
    <cellStyle name="Hyperlink 5" xfId="25034" hidden="1"/>
    <cellStyle name="Hyperlink 5" xfId="25079" hidden="1"/>
    <cellStyle name="Hyperlink 5" xfId="25456" hidden="1"/>
    <cellStyle name="Hyperlink 5" xfId="25886" hidden="1"/>
    <cellStyle name="Hyperlink 5" xfId="25929" hidden="1"/>
    <cellStyle name="Hyperlink 5" xfId="26106" hidden="1"/>
    <cellStyle name="Hyperlink 5" xfId="26111" hidden="1"/>
    <cellStyle name="Hyperlink 5" xfId="26502" hidden="1"/>
    <cellStyle name="Hyperlink 5" xfId="27224" hidden="1"/>
    <cellStyle name="Hyperlink 5" xfId="27646" hidden="1"/>
    <cellStyle name="Hyperlink 5" xfId="27691" hidden="1"/>
    <cellStyle name="Hyperlink 5" xfId="27870" hidden="1"/>
    <cellStyle name="Hyperlink 5" xfId="27877" hidden="1"/>
    <cellStyle name="Hyperlink 5" xfId="28294" hidden="1"/>
    <cellStyle name="Hyperlink 5" xfId="29362" hidden="1"/>
    <cellStyle name="Hyperlink 5" xfId="29780" hidden="1"/>
    <cellStyle name="Hyperlink 5" xfId="29823" hidden="1"/>
    <cellStyle name="Hyperlink 5" xfId="30000" hidden="1"/>
    <cellStyle name="Hyperlink 5" xfId="30005" hidden="1"/>
    <cellStyle name="Hyperlink 5" xfId="30408" hidden="1"/>
    <cellStyle name="Hyperlink 5" xfId="31130" hidden="1"/>
    <cellStyle name="Hyperlink 5" xfId="31552" hidden="1"/>
    <cellStyle name="Hyperlink 5" xfId="31597" hidden="1"/>
    <cellStyle name="Hyperlink 5" xfId="31776" hidden="1"/>
    <cellStyle name="Hyperlink 5" xfId="31783" hidden="1"/>
    <cellStyle name="Hyperlink 5" xfId="32200" hidden="1"/>
    <cellStyle name="Hyperlink 5" xfId="33268" hidden="1"/>
    <cellStyle name="Hyperlink 5" xfId="33701" hidden="1"/>
    <cellStyle name="Hyperlink 5" xfId="33744" hidden="1"/>
    <cellStyle name="Hyperlink 5" xfId="33921" hidden="1"/>
    <cellStyle name="Hyperlink 5" xfId="33926" hidden="1"/>
    <cellStyle name="Hyperlink 5" xfId="34318" hidden="1"/>
    <cellStyle name="Hyperlink 5" xfId="35081" hidden="1"/>
    <cellStyle name="Hyperlink 5" xfId="35532" hidden="1"/>
    <cellStyle name="Hyperlink 5" xfId="35577" hidden="1"/>
    <cellStyle name="Hyperlink 5" xfId="35756" hidden="1"/>
    <cellStyle name="Hyperlink 5" xfId="35763" hidden="1"/>
    <cellStyle name="Hyperlink 5" xfId="36180" hidden="1"/>
    <cellStyle name="Hyperlink 5" xfId="37248" hidden="1"/>
    <cellStyle name="Hyperlink 5" xfId="37666" hidden="1"/>
    <cellStyle name="Hyperlink 5" xfId="37709" hidden="1"/>
    <cellStyle name="Hyperlink 5" xfId="37886" hidden="1"/>
    <cellStyle name="Hyperlink 5" xfId="37891" hidden="1"/>
    <cellStyle name="Hyperlink 5" xfId="38294" hidden="1"/>
    <cellStyle name="Hyperlink 5" xfId="39016" hidden="1"/>
    <cellStyle name="Hyperlink 5" xfId="39438" hidden="1"/>
    <cellStyle name="Hyperlink 5" xfId="39483" hidden="1"/>
    <cellStyle name="Hyperlink 5" xfId="39662" hidden="1"/>
    <cellStyle name="Hyperlink 5" xfId="39669" hidden="1"/>
    <cellStyle name="Hyperlink 5" xfId="40086" hidden="1"/>
    <cellStyle name="Hyperlink 5" xfId="41154" hidden="1"/>
    <cellStyle name="Hyperlink 5" xfId="34404" hidden="1"/>
    <cellStyle name="Hyperlink 5" xfId="34883" hidden="1"/>
    <cellStyle name="Hyperlink 5" xfId="35481" hidden="1"/>
    <cellStyle name="Hyperlink 5" xfId="34879" hidden="1"/>
    <cellStyle name="Hyperlink 5" xfId="34824" hidden="1"/>
    <cellStyle name="Hyperlink 5" xfId="41534" hidden="1"/>
    <cellStyle name="Hyperlink 5" xfId="41913" hidden="1"/>
    <cellStyle name="Hyperlink 5" xfId="41918" hidden="1"/>
    <cellStyle name="Hyperlink 5" xfId="41923" hidden="1"/>
    <cellStyle name="Hyperlink 5" xfId="41928" hidden="1"/>
    <cellStyle name="Hyperlink 5" xfId="41973" hidden="1"/>
    <cellStyle name="Hyperlink 5" xfId="42350" hidden="1"/>
    <cellStyle name="Hyperlink 5" xfId="42725" hidden="1"/>
    <cellStyle name="Hyperlink 5" xfId="42728" hidden="1"/>
    <cellStyle name="Hyperlink 5" xfId="42731" hidden="1"/>
    <cellStyle name="Hyperlink 5" xfId="42734" hidden="1"/>
    <cellStyle name="Hyperlink 5" xfId="42765" hidden="1"/>
    <cellStyle name="Hyperlink 5" xfId="42796" hidden="1"/>
    <cellStyle name="Hyperlink 5" xfId="43175" hidden="1"/>
    <cellStyle name="Hyperlink 5" xfId="43180" hidden="1"/>
    <cellStyle name="Hyperlink 5" xfId="43185" hidden="1"/>
    <cellStyle name="Hyperlink 5" xfId="43190" hidden="1"/>
    <cellStyle name="Hyperlink 5" xfId="43235" hidden="1"/>
    <cellStyle name="Hyperlink 5" xfId="43612"/>
    <cellStyle name="Hyperlink 50" xfId="1940" hidden="1"/>
    <cellStyle name="Hyperlink 50" xfId="6852"/>
    <cellStyle name="Hyperlink 50 2" xfId="10184" hidden="1"/>
    <cellStyle name="Hyperlink 50 2" xfId="14090" hidden="1"/>
    <cellStyle name="Hyperlink 50 2" xfId="18073" hidden="1"/>
    <cellStyle name="Hyperlink 50 2" xfId="21980" hidden="1"/>
    <cellStyle name="Hyperlink 50 2" xfId="23868" hidden="1"/>
    <cellStyle name="Hyperlink 50 2" xfId="25130" hidden="1"/>
    <cellStyle name="Hyperlink 50 2" xfId="28345" hidden="1"/>
    <cellStyle name="Hyperlink 50 2" xfId="32251" hidden="1"/>
    <cellStyle name="Hyperlink 50 2" xfId="36231" hidden="1"/>
    <cellStyle name="Hyperlink 50 2" xfId="40137" hidden="1"/>
    <cellStyle name="Hyperlink 50 2" xfId="42024" hidden="1"/>
    <cellStyle name="Hyperlink 50 2" xfId="43286"/>
    <cellStyle name="Hyperlink 500" xfId="4033" hidden="1"/>
    <cellStyle name="Hyperlink 500" xfId="8540" hidden="1"/>
    <cellStyle name="Hyperlink 500" xfId="11471" hidden="1"/>
    <cellStyle name="Hyperlink 500" xfId="13239" hidden="1"/>
    <cellStyle name="Hyperlink 500" xfId="15377" hidden="1"/>
    <cellStyle name="Hyperlink 500" xfId="17201" hidden="1"/>
    <cellStyle name="Hyperlink 500" xfId="19360" hidden="1"/>
    <cellStyle name="Hyperlink 500" xfId="21129" hidden="1"/>
    <cellStyle name="Hyperlink 500" xfId="23267" hidden="1"/>
    <cellStyle name="Hyperlink 500" xfId="23648" hidden="1"/>
    <cellStyle name="Hyperlink 500" xfId="24464" hidden="1"/>
    <cellStyle name="Hyperlink 500" xfId="24910" hidden="1"/>
    <cellStyle name="Hyperlink 500" xfId="25726" hidden="1"/>
    <cellStyle name="Hyperlink 500" xfId="27494" hidden="1"/>
    <cellStyle name="Hyperlink 500" xfId="29632" hidden="1"/>
    <cellStyle name="Hyperlink 500" xfId="31400" hidden="1"/>
    <cellStyle name="Hyperlink 500" xfId="33538" hidden="1"/>
    <cellStyle name="Hyperlink 500" xfId="35359" hidden="1"/>
    <cellStyle name="Hyperlink 500" xfId="37518" hidden="1"/>
    <cellStyle name="Hyperlink 500" xfId="39286" hidden="1"/>
    <cellStyle name="Hyperlink 500" xfId="41424" hidden="1"/>
    <cellStyle name="Hyperlink 500" xfId="41804" hidden="1"/>
    <cellStyle name="Hyperlink 500" xfId="42620" hidden="1"/>
    <cellStyle name="Hyperlink 500" xfId="43066" hidden="1"/>
    <cellStyle name="Hyperlink 500" xfId="43882"/>
    <cellStyle name="Hyperlink 501" xfId="4035" hidden="1"/>
    <cellStyle name="Hyperlink 501" xfId="8542" hidden="1"/>
    <cellStyle name="Hyperlink 501" xfId="11472" hidden="1"/>
    <cellStyle name="Hyperlink 501" xfId="13240" hidden="1"/>
    <cellStyle name="Hyperlink 501" xfId="15378" hidden="1"/>
    <cellStyle name="Hyperlink 501" xfId="17202" hidden="1"/>
    <cellStyle name="Hyperlink 501" xfId="19361" hidden="1"/>
    <cellStyle name="Hyperlink 501" xfId="21130" hidden="1"/>
    <cellStyle name="Hyperlink 501" xfId="23268" hidden="1"/>
    <cellStyle name="Hyperlink 501" xfId="23649" hidden="1"/>
    <cellStyle name="Hyperlink 501" xfId="24465" hidden="1"/>
    <cellStyle name="Hyperlink 501" xfId="24911" hidden="1"/>
    <cellStyle name="Hyperlink 501" xfId="25727" hidden="1"/>
    <cellStyle name="Hyperlink 501" xfId="27495" hidden="1"/>
    <cellStyle name="Hyperlink 501" xfId="29633" hidden="1"/>
    <cellStyle name="Hyperlink 501" xfId="31401" hidden="1"/>
    <cellStyle name="Hyperlink 501" xfId="33539" hidden="1"/>
    <cellStyle name="Hyperlink 501" xfId="35360" hidden="1"/>
    <cellStyle name="Hyperlink 501" xfId="37519" hidden="1"/>
    <cellStyle name="Hyperlink 501" xfId="39287" hidden="1"/>
    <cellStyle name="Hyperlink 501" xfId="41425" hidden="1"/>
    <cellStyle name="Hyperlink 501" xfId="41805" hidden="1"/>
    <cellStyle name="Hyperlink 501" xfId="42621" hidden="1"/>
    <cellStyle name="Hyperlink 501" xfId="43067" hidden="1"/>
    <cellStyle name="Hyperlink 501" xfId="43883"/>
    <cellStyle name="Hyperlink 502" xfId="4037" hidden="1"/>
    <cellStyle name="Hyperlink 502" xfId="8544" hidden="1"/>
    <cellStyle name="Hyperlink 502" xfId="11473" hidden="1"/>
    <cellStyle name="Hyperlink 502" xfId="13241" hidden="1"/>
    <cellStyle name="Hyperlink 502" xfId="15379" hidden="1"/>
    <cellStyle name="Hyperlink 502" xfId="17203" hidden="1"/>
    <cellStyle name="Hyperlink 502" xfId="19362" hidden="1"/>
    <cellStyle name="Hyperlink 502" xfId="21131" hidden="1"/>
    <cellStyle name="Hyperlink 502" xfId="23269" hidden="1"/>
    <cellStyle name="Hyperlink 502" xfId="23650" hidden="1"/>
    <cellStyle name="Hyperlink 502" xfId="24466" hidden="1"/>
    <cellStyle name="Hyperlink 502" xfId="24912" hidden="1"/>
    <cellStyle name="Hyperlink 502" xfId="25728" hidden="1"/>
    <cellStyle name="Hyperlink 502" xfId="27496" hidden="1"/>
    <cellStyle name="Hyperlink 502" xfId="29634" hidden="1"/>
    <cellStyle name="Hyperlink 502" xfId="31402" hidden="1"/>
    <cellStyle name="Hyperlink 502" xfId="33540" hidden="1"/>
    <cellStyle name="Hyperlink 502" xfId="35361" hidden="1"/>
    <cellStyle name="Hyperlink 502" xfId="37520" hidden="1"/>
    <cellStyle name="Hyperlink 502" xfId="39288" hidden="1"/>
    <cellStyle name="Hyperlink 502" xfId="41426" hidden="1"/>
    <cellStyle name="Hyperlink 502" xfId="41806" hidden="1"/>
    <cellStyle name="Hyperlink 502" xfId="42622" hidden="1"/>
    <cellStyle name="Hyperlink 502" xfId="43068" hidden="1"/>
    <cellStyle name="Hyperlink 502" xfId="43884"/>
    <cellStyle name="Hyperlink 503" xfId="4039" hidden="1"/>
    <cellStyle name="Hyperlink 503" xfId="8546" hidden="1"/>
    <cellStyle name="Hyperlink 503" xfId="11474" hidden="1"/>
    <cellStyle name="Hyperlink 503" xfId="13242" hidden="1"/>
    <cellStyle name="Hyperlink 503" xfId="15380" hidden="1"/>
    <cellStyle name="Hyperlink 503" xfId="17204" hidden="1"/>
    <cellStyle name="Hyperlink 503" xfId="19363" hidden="1"/>
    <cellStyle name="Hyperlink 503" xfId="21132" hidden="1"/>
    <cellStyle name="Hyperlink 503" xfId="23270" hidden="1"/>
    <cellStyle name="Hyperlink 503" xfId="23651" hidden="1"/>
    <cellStyle name="Hyperlink 503" xfId="24467" hidden="1"/>
    <cellStyle name="Hyperlink 503" xfId="24913" hidden="1"/>
    <cellStyle name="Hyperlink 503" xfId="25729" hidden="1"/>
    <cellStyle name="Hyperlink 503" xfId="27497" hidden="1"/>
    <cellStyle name="Hyperlink 503" xfId="29635" hidden="1"/>
    <cellStyle name="Hyperlink 503" xfId="31403" hidden="1"/>
    <cellStyle name="Hyperlink 503" xfId="33541" hidden="1"/>
    <cellStyle name="Hyperlink 503" xfId="35362" hidden="1"/>
    <cellStyle name="Hyperlink 503" xfId="37521" hidden="1"/>
    <cellStyle name="Hyperlink 503" xfId="39289" hidden="1"/>
    <cellStyle name="Hyperlink 503" xfId="41427" hidden="1"/>
    <cellStyle name="Hyperlink 503" xfId="41807" hidden="1"/>
    <cellStyle name="Hyperlink 503" xfId="42623" hidden="1"/>
    <cellStyle name="Hyperlink 503" xfId="43069" hidden="1"/>
    <cellStyle name="Hyperlink 503" xfId="43885"/>
    <cellStyle name="Hyperlink 504" xfId="4041" hidden="1"/>
    <cellStyle name="Hyperlink 504" xfId="8548" hidden="1"/>
    <cellStyle name="Hyperlink 504" xfId="11475" hidden="1"/>
    <cellStyle name="Hyperlink 504" xfId="13243" hidden="1"/>
    <cellStyle name="Hyperlink 504" xfId="15381" hidden="1"/>
    <cellStyle name="Hyperlink 504" xfId="17205" hidden="1"/>
    <cellStyle name="Hyperlink 504" xfId="19364" hidden="1"/>
    <cellStyle name="Hyperlink 504" xfId="21133" hidden="1"/>
    <cellStyle name="Hyperlink 504" xfId="23271" hidden="1"/>
    <cellStyle name="Hyperlink 504" xfId="23652" hidden="1"/>
    <cellStyle name="Hyperlink 504" xfId="24468" hidden="1"/>
    <cellStyle name="Hyperlink 504" xfId="24914" hidden="1"/>
    <cellStyle name="Hyperlink 504" xfId="25730" hidden="1"/>
    <cellStyle name="Hyperlink 504" xfId="27498" hidden="1"/>
    <cellStyle name="Hyperlink 504" xfId="29636" hidden="1"/>
    <cellStyle name="Hyperlink 504" xfId="31404" hidden="1"/>
    <cellStyle name="Hyperlink 504" xfId="33542" hidden="1"/>
    <cellStyle name="Hyperlink 504" xfId="35363" hidden="1"/>
    <cellStyle name="Hyperlink 504" xfId="37522" hidden="1"/>
    <cellStyle name="Hyperlink 504" xfId="39290" hidden="1"/>
    <cellStyle name="Hyperlink 504" xfId="41428" hidden="1"/>
    <cellStyle name="Hyperlink 504" xfId="41808" hidden="1"/>
    <cellStyle name="Hyperlink 504" xfId="42624" hidden="1"/>
    <cellStyle name="Hyperlink 504" xfId="43070" hidden="1"/>
    <cellStyle name="Hyperlink 504" xfId="43886"/>
    <cellStyle name="Hyperlink 505" xfId="4043" hidden="1"/>
    <cellStyle name="Hyperlink 505" xfId="8550" hidden="1"/>
    <cellStyle name="Hyperlink 505" xfId="11476" hidden="1"/>
    <cellStyle name="Hyperlink 505" xfId="13244" hidden="1"/>
    <cellStyle name="Hyperlink 505" xfId="15382" hidden="1"/>
    <cellStyle name="Hyperlink 505" xfId="17206" hidden="1"/>
    <cellStyle name="Hyperlink 505" xfId="19365" hidden="1"/>
    <cellStyle name="Hyperlink 505" xfId="21134" hidden="1"/>
    <cellStyle name="Hyperlink 505" xfId="23272" hidden="1"/>
    <cellStyle name="Hyperlink 505" xfId="23653" hidden="1"/>
    <cellStyle name="Hyperlink 505" xfId="24469" hidden="1"/>
    <cellStyle name="Hyperlink 505" xfId="24915" hidden="1"/>
    <cellStyle name="Hyperlink 505" xfId="25731" hidden="1"/>
    <cellStyle name="Hyperlink 505" xfId="27499" hidden="1"/>
    <cellStyle name="Hyperlink 505" xfId="29637" hidden="1"/>
    <cellStyle name="Hyperlink 505" xfId="31405" hidden="1"/>
    <cellStyle name="Hyperlink 505" xfId="33543" hidden="1"/>
    <cellStyle name="Hyperlink 505" xfId="35364" hidden="1"/>
    <cellStyle name="Hyperlink 505" xfId="37523" hidden="1"/>
    <cellStyle name="Hyperlink 505" xfId="39291" hidden="1"/>
    <cellStyle name="Hyperlink 505" xfId="41429" hidden="1"/>
    <cellStyle name="Hyperlink 505" xfId="41809" hidden="1"/>
    <cellStyle name="Hyperlink 505" xfId="42625" hidden="1"/>
    <cellStyle name="Hyperlink 505" xfId="43071" hidden="1"/>
    <cellStyle name="Hyperlink 505" xfId="43887"/>
    <cellStyle name="Hyperlink 506" xfId="4045" hidden="1"/>
    <cellStyle name="Hyperlink 506" xfId="8552" hidden="1"/>
    <cellStyle name="Hyperlink 506" xfId="11477" hidden="1"/>
    <cellStyle name="Hyperlink 506" xfId="13245" hidden="1"/>
    <cellStyle name="Hyperlink 506" xfId="15383" hidden="1"/>
    <cellStyle name="Hyperlink 506" xfId="17207" hidden="1"/>
    <cellStyle name="Hyperlink 506" xfId="19366" hidden="1"/>
    <cellStyle name="Hyperlink 506" xfId="21135" hidden="1"/>
    <cellStyle name="Hyperlink 506" xfId="23273" hidden="1"/>
    <cellStyle name="Hyperlink 506" xfId="23654" hidden="1"/>
    <cellStyle name="Hyperlink 506" xfId="24470" hidden="1"/>
    <cellStyle name="Hyperlink 506" xfId="24916" hidden="1"/>
    <cellStyle name="Hyperlink 506" xfId="25732" hidden="1"/>
    <cellStyle name="Hyperlink 506" xfId="27500" hidden="1"/>
    <cellStyle name="Hyperlink 506" xfId="29638" hidden="1"/>
    <cellStyle name="Hyperlink 506" xfId="31406" hidden="1"/>
    <cellStyle name="Hyperlink 506" xfId="33544" hidden="1"/>
    <cellStyle name="Hyperlink 506" xfId="35365" hidden="1"/>
    <cellStyle name="Hyperlink 506" xfId="37524" hidden="1"/>
    <cellStyle name="Hyperlink 506" xfId="39292" hidden="1"/>
    <cellStyle name="Hyperlink 506" xfId="41430" hidden="1"/>
    <cellStyle name="Hyperlink 506" xfId="41810" hidden="1"/>
    <cellStyle name="Hyperlink 506" xfId="42626" hidden="1"/>
    <cellStyle name="Hyperlink 506" xfId="43072" hidden="1"/>
    <cellStyle name="Hyperlink 506" xfId="43888"/>
    <cellStyle name="Hyperlink 507" xfId="4047" hidden="1"/>
    <cellStyle name="Hyperlink 507" xfId="8554" hidden="1"/>
    <cellStyle name="Hyperlink 507" xfId="11478" hidden="1"/>
    <cellStyle name="Hyperlink 507" xfId="13246" hidden="1"/>
    <cellStyle name="Hyperlink 507" xfId="15384" hidden="1"/>
    <cellStyle name="Hyperlink 507" xfId="17208" hidden="1"/>
    <cellStyle name="Hyperlink 507" xfId="19367" hidden="1"/>
    <cellStyle name="Hyperlink 507" xfId="21136" hidden="1"/>
    <cellStyle name="Hyperlink 507" xfId="23274" hidden="1"/>
    <cellStyle name="Hyperlink 507" xfId="23655" hidden="1"/>
    <cellStyle name="Hyperlink 507" xfId="24471" hidden="1"/>
    <cellStyle name="Hyperlink 507" xfId="24917" hidden="1"/>
    <cellStyle name="Hyperlink 507" xfId="25733" hidden="1"/>
    <cellStyle name="Hyperlink 507" xfId="27501" hidden="1"/>
    <cellStyle name="Hyperlink 507" xfId="29639" hidden="1"/>
    <cellStyle name="Hyperlink 507" xfId="31407" hidden="1"/>
    <cellStyle name="Hyperlink 507" xfId="33545" hidden="1"/>
    <cellStyle name="Hyperlink 507" xfId="35366" hidden="1"/>
    <cellStyle name="Hyperlink 507" xfId="37525" hidden="1"/>
    <cellStyle name="Hyperlink 507" xfId="39293" hidden="1"/>
    <cellStyle name="Hyperlink 507" xfId="41431" hidden="1"/>
    <cellStyle name="Hyperlink 507" xfId="41811" hidden="1"/>
    <cellStyle name="Hyperlink 507" xfId="42627" hidden="1"/>
    <cellStyle name="Hyperlink 507" xfId="43073" hidden="1"/>
    <cellStyle name="Hyperlink 507" xfId="43889"/>
    <cellStyle name="Hyperlink 508" xfId="4049" hidden="1"/>
    <cellStyle name="Hyperlink 508" xfId="8556" hidden="1"/>
    <cellStyle name="Hyperlink 508" xfId="11479" hidden="1"/>
    <cellStyle name="Hyperlink 508" xfId="13247" hidden="1"/>
    <cellStyle name="Hyperlink 508" xfId="15385" hidden="1"/>
    <cellStyle name="Hyperlink 508" xfId="17209" hidden="1"/>
    <cellStyle name="Hyperlink 508" xfId="19368" hidden="1"/>
    <cellStyle name="Hyperlink 508" xfId="21137" hidden="1"/>
    <cellStyle name="Hyperlink 508" xfId="23275" hidden="1"/>
    <cellStyle name="Hyperlink 508" xfId="23656" hidden="1"/>
    <cellStyle name="Hyperlink 508" xfId="24472" hidden="1"/>
    <cellStyle name="Hyperlink 508" xfId="24918" hidden="1"/>
    <cellStyle name="Hyperlink 508" xfId="25734" hidden="1"/>
    <cellStyle name="Hyperlink 508" xfId="27502" hidden="1"/>
    <cellStyle name="Hyperlink 508" xfId="29640" hidden="1"/>
    <cellStyle name="Hyperlink 508" xfId="31408" hidden="1"/>
    <cellStyle name="Hyperlink 508" xfId="33546" hidden="1"/>
    <cellStyle name="Hyperlink 508" xfId="35367" hidden="1"/>
    <cellStyle name="Hyperlink 508" xfId="37526" hidden="1"/>
    <cellStyle name="Hyperlink 508" xfId="39294" hidden="1"/>
    <cellStyle name="Hyperlink 508" xfId="41432" hidden="1"/>
    <cellStyle name="Hyperlink 508" xfId="41812" hidden="1"/>
    <cellStyle name="Hyperlink 508" xfId="42628" hidden="1"/>
    <cellStyle name="Hyperlink 508" xfId="43074" hidden="1"/>
    <cellStyle name="Hyperlink 508" xfId="43890"/>
    <cellStyle name="Hyperlink 509" xfId="4051" hidden="1"/>
    <cellStyle name="Hyperlink 509" xfId="8558" hidden="1"/>
    <cellStyle name="Hyperlink 509" xfId="11480" hidden="1"/>
    <cellStyle name="Hyperlink 509" xfId="13248" hidden="1"/>
    <cellStyle name="Hyperlink 509" xfId="15386" hidden="1"/>
    <cellStyle name="Hyperlink 509" xfId="17210" hidden="1"/>
    <cellStyle name="Hyperlink 509" xfId="19369" hidden="1"/>
    <cellStyle name="Hyperlink 509" xfId="21138" hidden="1"/>
    <cellStyle name="Hyperlink 509" xfId="23276" hidden="1"/>
    <cellStyle name="Hyperlink 509" xfId="23657" hidden="1"/>
    <cellStyle name="Hyperlink 509" xfId="24473" hidden="1"/>
    <cellStyle name="Hyperlink 509" xfId="24919" hidden="1"/>
    <cellStyle name="Hyperlink 509" xfId="25735" hidden="1"/>
    <cellStyle name="Hyperlink 509" xfId="27503" hidden="1"/>
    <cellStyle name="Hyperlink 509" xfId="29641" hidden="1"/>
    <cellStyle name="Hyperlink 509" xfId="31409" hidden="1"/>
    <cellStyle name="Hyperlink 509" xfId="33547" hidden="1"/>
    <cellStyle name="Hyperlink 509" xfId="35368" hidden="1"/>
    <cellStyle name="Hyperlink 509" xfId="37527" hidden="1"/>
    <cellStyle name="Hyperlink 509" xfId="39295" hidden="1"/>
    <cellStyle name="Hyperlink 509" xfId="41433" hidden="1"/>
    <cellStyle name="Hyperlink 509" xfId="41813" hidden="1"/>
    <cellStyle name="Hyperlink 509" xfId="42629" hidden="1"/>
    <cellStyle name="Hyperlink 509" xfId="43075" hidden="1"/>
    <cellStyle name="Hyperlink 509" xfId="43891"/>
    <cellStyle name="Hyperlink 51" xfId="1942" hidden="1"/>
    <cellStyle name="Hyperlink 51" xfId="6854"/>
    <cellStyle name="Hyperlink 51 2" xfId="10185" hidden="1"/>
    <cellStyle name="Hyperlink 51 2" xfId="14091" hidden="1"/>
    <cellStyle name="Hyperlink 51 2" xfId="18074" hidden="1"/>
    <cellStyle name="Hyperlink 51 2" xfId="21981" hidden="1"/>
    <cellStyle name="Hyperlink 51 2" xfId="23869" hidden="1"/>
    <cellStyle name="Hyperlink 51 2" xfId="25131" hidden="1"/>
    <cellStyle name="Hyperlink 51 2" xfId="28346" hidden="1"/>
    <cellStyle name="Hyperlink 51 2" xfId="32252" hidden="1"/>
    <cellStyle name="Hyperlink 51 2" xfId="36232" hidden="1"/>
    <cellStyle name="Hyperlink 51 2" xfId="40138" hidden="1"/>
    <cellStyle name="Hyperlink 51 2" xfId="42025" hidden="1"/>
    <cellStyle name="Hyperlink 51 2" xfId="43287"/>
    <cellStyle name="Hyperlink 510" xfId="4053" hidden="1"/>
    <cellStyle name="Hyperlink 510" xfId="8560" hidden="1"/>
    <cellStyle name="Hyperlink 510" xfId="11481" hidden="1"/>
    <cellStyle name="Hyperlink 510" xfId="13249" hidden="1"/>
    <cellStyle name="Hyperlink 510" xfId="15387" hidden="1"/>
    <cellStyle name="Hyperlink 510" xfId="17211" hidden="1"/>
    <cellStyle name="Hyperlink 510" xfId="19370" hidden="1"/>
    <cellStyle name="Hyperlink 510" xfId="21139" hidden="1"/>
    <cellStyle name="Hyperlink 510" xfId="23277" hidden="1"/>
    <cellStyle name="Hyperlink 510" xfId="23658" hidden="1"/>
    <cellStyle name="Hyperlink 510" xfId="24474" hidden="1"/>
    <cellStyle name="Hyperlink 510" xfId="24920" hidden="1"/>
    <cellStyle name="Hyperlink 510" xfId="25736" hidden="1"/>
    <cellStyle name="Hyperlink 510" xfId="27504" hidden="1"/>
    <cellStyle name="Hyperlink 510" xfId="29642" hidden="1"/>
    <cellStyle name="Hyperlink 510" xfId="31410" hidden="1"/>
    <cellStyle name="Hyperlink 510" xfId="33548" hidden="1"/>
    <cellStyle name="Hyperlink 510" xfId="35369" hidden="1"/>
    <cellStyle name="Hyperlink 510" xfId="37528" hidden="1"/>
    <cellStyle name="Hyperlink 510" xfId="39296" hidden="1"/>
    <cellStyle name="Hyperlink 510" xfId="41434" hidden="1"/>
    <cellStyle name="Hyperlink 510" xfId="41814" hidden="1"/>
    <cellStyle name="Hyperlink 510" xfId="42630" hidden="1"/>
    <cellStyle name="Hyperlink 510" xfId="43076" hidden="1"/>
    <cellStyle name="Hyperlink 510" xfId="43892"/>
    <cellStyle name="Hyperlink 511" xfId="4143" hidden="1"/>
    <cellStyle name="Hyperlink 511" xfId="8562" hidden="1"/>
    <cellStyle name="Hyperlink 511" xfId="11482" hidden="1"/>
    <cellStyle name="Hyperlink 511" xfId="13250" hidden="1"/>
    <cellStyle name="Hyperlink 511" xfId="15388" hidden="1"/>
    <cellStyle name="Hyperlink 511" xfId="17212" hidden="1"/>
    <cellStyle name="Hyperlink 511" xfId="19371" hidden="1"/>
    <cellStyle name="Hyperlink 511" xfId="21140" hidden="1"/>
    <cellStyle name="Hyperlink 511" xfId="23278" hidden="1"/>
    <cellStyle name="Hyperlink 511" xfId="23659" hidden="1"/>
    <cellStyle name="Hyperlink 511" xfId="24475" hidden="1"/>
    <cellStyle name="Hyperlink 511" xfId="24921" hidden="1"/>
    <cellStyle name="Hyperlink 511" xfId="25737" hidden="1"/>
    <cellStyle name="Hyperlink 511" xfId="27505" hidden="1"/>
    <cellStyle name="Hyperlink 511" xfId="29643" hidden="1"/>
    <cellStyle name="Hyperlink 511" xfId="31411" hidden="1"/>
    <cellStyle name="Hyperlink 511" xfId="33549" hidden="1"/>
    <cellStyle name="Hyperlink 511" xfId="35370" hidden="1"/>
    <cellStyle name="Hyperlink 511" xfId="37529" hidden="1"/>
    <cellStyle name="Hyperlink 511" xfId="39297" hidden="1"/>
    <cellStyle name="Hyperlink 511" xfId="41435" hidden="1"/>
    <cellStyle name="Hyperlink 511" xfId="41815" hidden="1"/>
    <cellStyle name="Hyperlink 511" xfId="42631" hidden="1"/>
    <cellStyle name="Hyperlink 511" xfId="43077" hidden="1"/>
    <cellStyle name="Hyperlink 511" xfId="43893"/>
    <cellStyle name="Hyperlink 512" xfId="4145" hidden="1"/>
    <cellStyle name="Hyperlink 512" xfId="8564" hidden="1"/>
    <cellStyle name="Hyperlink 512" xfId="11483" hidden="1"/>
    <cellStyle name="Hyperlink 512" xfId="13251" hidden="1"/>
    <cellStyle name="Hyperlink 512" xfId="15389" hidden="1"/>
    <cellStyle name="Hyperlink 512" xfId="17213" hidden="1"/>
    <cellStyle name="Hyperlink 512" xfId="19372" hidden="1"/>
    <cellStyle name="Hyperlink 512" xfId="21141" hidden="1"/>
    <cellStyle name="Hyperlink 512" xfId="23279" hidden="1"/>
    <cellStyle name="Hyperlink 512" xfId="23660" hidden="1"/>
    <cellStyle name="Hyperlink 512" xfId="24476" hidden="1"/>
    <cellStyle name="Hyperlink 512" xfId="24922" hidden="1"/>
    <cellStyle name="Hyperlink 512" xfId="25738" hidden="1"/>
    <cellStyle name="Hyperlink 512" xfId="27506" hidden="1"/>
    <cellStyle name="Hyperlink 512" xfId="29644" hidden="1"/>
    <cellStyle name="Hyperlink 512" xfId="31412" hidden="1"/>
    <cellStyle name="Hyperlink 512" xfId="33550" hidden="1"/>
    <cellStyle name="Hyperlink 512" xfId="35371" hidden="1"/>
    <cellStyle name="Hyperlink 512" xfId="37530" hidden="1"/>
    <cellStyle name="Hyperlink 512" xfId="39298" hidden="1"/>
    <cellStyle name="Hyperlink 512" xfId="41436" hidden="1"/>
    <cellStyle name="Hyperlink 512" xfId="41816" hidden="1"/>
    <cellStyle name="Hyperlink 512" xfId="42632" hidden="1"/>
    <cellStyle name="Hyperlink 512" xfId="43078" hidden="1"/>
    <cellStyle name="Hyperlink 512" xfId="43894"/>
    <cellStyle name="Hyperlink 513" xfId="4147" hidden="1"/>
    <cellStyle name="Hyperlink 513" xfId="8566" hidden="1"/>
    <cellStyle name="Hyperlink 513" xfId="11484" hidden="1"/>
    <cellStyle name="Hyperlink 513" xfId="13252" hidden="1"/>
    <cellStyle name="Hyperlink 513" xfId="15390" hidden="1"/>
    <cellStyle name="Hyperlink 513" xfId="17214" hidden="1"/>
    <cellStyle name="Hyperlink 513" xfId="19373" hidden="1"/>
    <cellStyle name="Hyperlink 513" xfId="21142" hidden="1"/>
    <cellStyle name="Hyperlink 513" xfId="23280" hidden="1"/>
    <cellStyle name="Hyperlink 513" xfId="23661" hidden="1"/>
    <cellStyle name="Hyperlink 513" xfId="24477" hidden="1"/>
    <cellStyle name="Hyperlink 513" xfId="24923" hidden="1"/>
    <cellStyle name="Hyperlink 513" xfId="25739" hidden="1"/>
    <cellStyle name="Hyperlink 513" xfId="27507" hidden="1"/>
    <cellStyle name="Hyperlink 513" xfId="29645" hidden="1"/>
    <cellStyle name="Hyperlink 513" xfId="31413" hidden="1"/>
    <cellStyle name="Hyperlink 513" xfId="33551" hidden="1"/>
    <cellStyle name="Hyperlink 513" xfId="35372" hidden="1"/>
    <cellStyle name="Hyperlink 513" xfId="37531" hidden="1"/>
    <cellStyle name="Hyperlink 513" xfId="39299" hidden="1"/>
    <cellStyle name="Hyperlink 513" xfId="41437" hidden="1"/>
    <cellStyle name="Hyperlink 513" xfId="41817" hidden="1"/>
    <cellStyle name="Hyperlink 513" xfId="42633" hidden="1"/>
    <cellStyle name="Hyperlink 513" xfId="43079" hidden="1"/>
    <cellStyle name="Hyperlink 513" xfId="43895"/>
    <cellStyle name="Hyperlink 514" xfId="4150" hidden="1"/>
    <cellStyle name="Hyperlink 514" xfId="8568" hidden="1"/>
    <cellStyle name="Hyperlink 514" xfId="11485" hidden="1"/>
    <cellStyle name="Hyperlink 514" xfId="13253" hidden="1"/>
    <cellStyle name="Hyperlink 514" xfId="15391" hidden="1"/>
    <cellStyle name="Hyperlink 514" xfId="17215" hidden="1"/>
    <cellStyle name="Hyperlink 514" xfId="19374" hidden="1"/>
    <cellStyle name="Hyperlink 514" xfId="21143" hidden="1"/>
    <cellStyle name="Hyperlink 514" xfId="23281" hidden="1"/>
    <cellStyle name="Hyperlink 514" xfId="23662" hidden="1"/>
    <cellStyle name="Hyperlink 514" xfId="24478" hidden="1"/>
    <cellStyle name="Hyperlink 514" xfId="24924" hidden="1"/>
    <cellStyle name="Hyperlink 514" xfId="25740" hidden="1"/>
    <cellStyle name="Hyperlink 514" xfId="27508" hidden="1"/>
    <cellStyle name="Hyperlink 514" xfId="29646" hidden="1"/>
    <cellStyle name="Hyperlink 514" xfId="31414" hidden="1"/>
    <cellStyle name="Hyperlink 514" xfId="33552" hidden="1"/>
    <cellStyle name="Hyperlink 514" xfId="35373" hidden="1"/>
    <cellStyle name="Hyperlink 514" xfId="37532" hidden="1"/>
    <cellStyle name="Hyperlink 514" xfId="39300" hidden="1"/>
    <cellStyle name="Hyperlink 514" xfId="41438" hidden="1"/>
    <cellStyle name="Hyperlink 514" xfId="41818" hidden="1"/>
    <cellStyle name="Hyperlink 514" xfId="42634" hidden="1"/>
    <cellStyle name="Hyperlink 514" xfId="43080" hidden="1"/>
    <cellStyle name="Hyperlink 514" xfId="43896"/>
    <cellStyle name="Hyperlink 515" xfId="4152" hidden="1"/>
    <cellStyle name="Hyperlink 515" xfId="8570" hidden="1"/>
    <cellStyle name="Hyperlink 515" xfId="11486" hidden="1"/>
    <cellStyle name="Hyperlink 515" xfId="13254" hidden="1"/>
    <cellStyle name="Hyperlink 515" xfId="15392" hidden="1"/>
    <cellStyle name="Hyperlink 515" xfId="17216" hidden="1"/>
    <cellStyle name="Hyperlink 515" xfId="19375" hidden="1"/>
    <cellStyle name="Hyperlink 515" xfId="21144" hidden="1"/>
    <cellStyle name="Hyperlink 515" xfId="23282" hidden="1"/>
    <cellStyle name="Hyperlink 515" xfId="23663" hidden="1"/>
    <cellStyle name="Hyperlink 515" xfId="24479" hidden="1"/>
    <cellStyle name="Hyperlink 515" xfId="24925" hidden="1"/>
    <cellStyle name="Hyperlink 515" xfId="25741" hidden="1"/>
    <cellStyle name="Hyperlink 515" xfId="27509" hidden="1"/>
    <cellStyle name="Hyperlink 515" xfId="29647" hidden="1"/>
    <cellStyle name="Hyperlink 515" xfId="31415" hidden="1"/>
    <cellStyle name="Hyperlink 515" xfId="33553" hidden="1"/>
    <cellStyle name="Hyperlink 515" xfId="35374" hidden="1"/>
    <cellStyle name="Hyperlink 515" xfId="37533" hidden="1"/>
    <cellStyle name="Hyperlink 515" xfId="39301" hidden="1"/>
    <cellStyle name="Hyperlink 515" xfId="41439" hidden="1"/>
    <cellStyle name="Hyperlink 515" xfId="41819" hidden="1"/>
    <cellStyle name="Hyperlink 515" xfId="42635" hidden="1"/>
    <cellStyle name="Hyperlink 515" xfId="43081" hidden="1"/>
    <cellStyle name="Hyperlink 515" xfId="43897"/>
    <cellStyle name="Hyperlink 516" xfId="4154" hidden="1"/>
    <cellStyle name="Hyperlink 516" xfId="8572" hidden="1"/>
    <cellStyle name="Hyperlink 516" xfId="11487" hidden="1"/>
    <cellStyle name="Hyperlink 516" xfId="13255" hidden="1"/>
    <cellStyle name="Hyperlink 516" xfId="15393" hidden="1"/>
    <cellStyle name="Hyperlink 516" xfId="17217" hidden="1"/>
    <cellStyle name="Hyperlink 516" xfId="19376" hidden="1"/>
    <cellStyle name="Hyperlink 516" xfId="21145" hidden="1"/>
    <cellStyle name="Hyperlink 516" xfId="23283" hidden="1"/>
    <cellStyle name="Hyperlink 516" xfId="23664" hidden="1"/>
    <cellStyle name="Hyperlink 516" xfId="24480" hidden="1"/>
    <cellStyle name="Hyperlink 516" xfId="24926" hidden="1"/>
    <cellStyle name="Hyperlink 516" xfId="25742" hidden="1"/>
    <cellStyle name="Hyperlink 516" xfId="27510" hidden="1"/>
    <cellStyle name="Hyperlink 516" xfId="29648" hidden="1"/>
    <cellStyle name="Hyperlink 516" xfId="31416" hidden="1"/>
    <cellStyle name="Hyperlink 516" xfId="33554" hidden="1"/>
    <cellStyle name="Hyperlink 516" xfId="35375" hidden="1"/>
    <cellStyle name="Hyperlink 516" xfId="37534" hidden="1"/>
    <cellStyle name="Hyperlink 516" xfId="39302" hidden="1"/>
    <cellStyle name="Hyperlink 516" xfId="41440" hidden="1"/>
    <cellStyle name="Hyperlink 516" xfId="41820" hidden="1"/>
    <cellStyle name="Hyperlink 516" xfId="42636" hidden="1"/>
    <cellStyle name="Hyperlink 516" xfId="43082" hidden="1"/>
    <cellStyle name="Hyperlink 516" xfId="43898"/>
    <cellStyle name="Hyperlink 517" xfId="4156" hidden="1"/>
    <cellStyle name="Hyperlink 517" xfId="8209"/>
    <cellStyle name="Hyperlink 517 2" xfId="10861" hidden="1"/>
    <cellStyle name="Hyperlink 517 2" xfId="14767" hidden="1"/>
    <cellStyle name="Hyperlink 517 2" xfId="18750" hidden="1"/>
    <cellStyle name="Hyperlink 517 2" xfId="22657" hidden="1"/>
    <cellStyle name="Hyperlink 517 2" xfId="24095" hidden="1"/>
    <cellStyle name="Hyperlink 517 2" xfId="25357" hidden="1"/>
    <cellStyle name="Hyperlink 517 2" xfId="29022" hidden="1"/>
    <cellStyle name="Hyperlink 517 2" xfId="32928" hidden="1"/>
    <cellStyle name="Hyperlink 517 2" xfId="36908" hidden="1"/>
    <cellStyle name="Hyperlink 517 2" xfId="40814" hidden="1"/>
    <cellStyle name="Hyperlink 517 2" xfId="42251" hidden="1"/>
    <cellStyle name="Hyperlink 517 2" xfId="43513"/>
    <cellStyle name="Hyperlink 518" xfId="4158" hidden="1"/>
    <cellStyle name="Hyperlink 518" xfId="8295"/>
    <cellStyle name="Hyperlink 518 2" xfId="10862" hidden="1"/>
    <cellStyle name="Hyperlink 518 2" xfId="14768" hidden="1"/>
    <cellStyle name="Hyperlink 518 2" xfId="18751" hidden="1"/>
    <cellStyle name="Hyperlink 518 2" xfId="22658" hidden="1"/>
    <cellStyle name="Hyperlink 518 2" xfId="24096" hidden="1"/>
    <cellStyle name="Hyperlink 518 2" xfId="25358" hidden="1"/>
    <cellStyle name="Hyperlink 518 2" xfId="29023" hidden="1"/>
    <cellStyle name="Hyperlink 518 2" xfId="32929" hidden="1"/>
    <cellStyle name="Hyperlink 518 2" xfId="36909" hidden="1"/>
    <cellStyle name="Hyperlink 518 2" xfId="40815" hidden="1"/>
    <cellStyle name="Hyperlink 518 2" xfId="42252" hidden="1"/>
    <cellStyle name="Hyperlink 518 2" xfId="43514"/>
    <cellStyle name="Hyperlink 519" xfId="4160" hidden="1"/>
    <cellStyle name="Hyperlink 519" xfId="8025"/>
    <cellStyle name="Hyperlink 519 2" xfId="10863" hidden="1"/>
    <cellStyle name="Hyperlink 519 2" xfId="14769" hidden="1"/>
    <cellStyle name="Hyperlink 519 2" xfId="18752" hidden="1"/>
    <cellStyle name="Hyperlink 519 2" xfId="22659" hidden="1"/>
    <cellStyle name="Hyperlink 519 2" xfId="24097" hidden="1"/>
    <cellStyle name="Hyperlink 519 2" xfId="25359" hidden="1"/>
    <cellStyle name="Hyperlink 519 2" xfId="29024" hidden="1"/>
    <cellStyle name="Hyperlink 519 2" xfId="32930" hidden="1"/>
    <cellStyle name="Hyperlink 519 2" xfId="36910" hidden="1"/>
    <cellStyle name="Hyperlink 519 2" xfId="40816" hidden="1"/>
    <cellStyle name="Hyperlink 519 2" xfId="42253" hidden="1"/>
    <cellStyle name="Hyperlink 519 2" xfId="43515"/>
    <cellStyle name="Hyperlink 52" xfId="1944" hidden="1"/>
    <cellStyle name="Hyperlink 52" xfId="6856"/>
    <cellStyle name="Hyperlink 52 2" xfId="10186" hidden="1"/>
    <cellStyle name="Hyperlink 52 2" xfId="14092" hidden="1"/>
    <cellStyle name="Hyperlink 52 2" xfId="18075" hidden="1"/>
    <cellStyle name="Hyperlink 52 2" xfId="21982" hidden="1"/>
    <cellStyle name="Hyperlink 52 2" xfId="23870" hidden="1"/>
    <cellStyle name="Hyperlink 52 2" xfId="25132" hidden="1"/>
    <cellStyle name="Hyperlink 52 2" xfId="28347" hidden="1"/>
    <cellStyle name="Hyperlink 52 2" xfId="32253" hidden="1"/>
    <cellStyle name="Hyperlink 52 2" xfId="36233" hidden="1"/>
    <cellStyle name="Hyperlink 52 2" xfId="40139" hidden="1"/>
    <cellStyle name="Hyperlink 52 2" xfId="42026" hidden="1"/>
    <cellStyle name="Hyperlink 52 2" xfId="43288"/>
    <cellStyle name="Hyperlink 520" xfId="4162" hidden="1"/>
    <cellStyle name="Hyperlink 520" xfId="8617"/>
    <cellStyle name="Hyperlink 520 2" xfId="10864" hidden="1"/>
    <cellStyle name="Hyperlink 520 2" xfId="14770" hidden="1"/>
    <cellStyle name="Hyperlink 520 2" xfId="18753" hidden="1"/>
    <cellStyle name="Hyperlink 520 2" xfId="22660" hidden="1"/>
    <cellStyle name="Hyperlink 520 2" xfId="24098" hidden="1"/>
    <cellStyle name="Hyperlink 520 2" xfId="25360" hidden="1"/>
    <cellStyle name="Hyperlink 520 2" xfId="29025" hidden="1"/>
    <cellStyle name="Hyperlink 520 2" xfId="32931" hidden="1"/>
    <cellStyle name="Hyperlink 520 2" xfId="36911" hidden="1"/>
    <cellStyle name="Hyperlink 520 2" xfId="40817" hidden="1"/>
    <cellStyle name="Hyperlink 520 2" xfId="42254" hidden="1"/>
    <cellStyle name="Hyperlink 520 2" xfId="43516"/>
    <cellStyle name="Hyperlink 521" xfId="4164" hidden="1"/>
    <cellStyle name="Hyperlink 521" xfId="8618"/>
    <cellStyle name="Hyperlink 521 2" xfId="10865" hidden="1"/>
    <cellStyle name="Hyperlink 521 2" xfId="14771" hidden="1"/>
    <cellStyle name="Hyperlink 521 2" xfId="18754" hidden="1"/>
    <cellStyle name="Hyperlink 521 2" xfId="22661" hidden="1"/>
    <cellStyle name="Hyperlink 521 2" xfId="24099" hidden="1"/>
    <cellStyle name="Hyperlink 521 2" xfId="25361" hidden="1"/>
    <cellStyle name="Hyperlink 521 2" xfId="29026" hidden="1"/>
    <cellStyle name="Hyperlink 521 2" xfId="32932" hidden="1"/>
    <cellStyle name="Hyperlink 521 2" xfId="36912" hidden="1"/>
    <cellStyle name="Hyperlink 521 2" xfId="40818" hidden="1"/>
    <cellStyle name="Hyperlink 521 2" xfId="42255" hidden="1"/>
    <cellStyle name="Hyperlink 521 2" xfId="43517"/>
    <cellStyle name="Hyperlink 522" xfId="4166" hidden="1"/>
    <cellStyle name="Hyperlink 522" xfId="8021"/>
    <cellStyle name="Hyperlink 522 2" xfId="10866" hidden="1"/>
    <cellStyle name="Hyperlink 522 2" xfId="14772" hidden="1"/>
    <cellStyle name="Hyperlink 522 2" xfId="18755" hidden="1"/>
    <cellStyle name="Hyperlink 522 2" xfId="22662" hidden="1"/>
    <cellStyle name="Hyperlink 522 2" xfId="24100" hidden="1"/>
    <cellStyle name="Hyperlink 522 2" xfId="25362" hidden="1"/>
    <cellStyle name="Hyperlink 522 2" xfId="29027" hidden="1"/>
    <cellStyle name="Hyperlink 522 2" xfId="32933" hidden="1"/>
    <cellStyle name="Hyperlink 522 2" xfId="36913" hidden="1"/>
    <cellStyle name="Hyperlink 522 2" xfId="40819" hidden="1"/>
    <cellStyle name="Hyperlink 522 2" xfId="42256" hidden="1"/>
    <cellStyle name="Hyperlink 522 2" xfId="43518"/>
    <cellStyle name="Hyperlink 523" xfId="4168" hidden="1"/>
    <cellStyle name="Hyperlink 523" xfId="8615"/>
    <cellStyle name="Hyperlink 523 2" xfId="10867" hidden="1"/>
    <cellStyle name="Hyperlink 523 2" xfId="14773" hidden="1"/>
    <cellStyle name="Hyperlink 523 2" xfId="18756" hidden="1"/>
    <cellStyle name="Hyperlink 523 2" xfId="22663" hidden="1"/>
    <cellStyle name="Hyperlink 523 2" xfId="24101" hidden="1"/>
    <cellStyle name="Hyperlink 523 2" xfId="25363" hidden="1"/>
    <cellStyle name="Hyperlink 523 2" xfId="29028" hidden="1"/>
    <cellStyle name="Hyperlink 523 2" xfId="32934" hidden="1"/>
    <cellStyle name="Hyperlink 523 2" xfId="36914" hidden="1"/>
    <cellStyle name="Hyperlink 523 2" xfId="40820" hidden="1"/>
    <cellStyle name="Hyperlink 523 2" xfId="42257" hidden="1"/>
    <cellStyle name="Hyperlink 523 2" xfId="43519"/>
    <cellStyle name="Hyperlink 524" xfId="4170" hidden="1"/>
    <cellStyle name="Hyperlink 524" xfId="8616"/>
    <cellStyle name="Hyperlink 524 2" xfId="10868" hidden="1"/>
    <cellStyle name="Hyperlink 524 2" xfId="14774" hidden="1"/>
    <cellStyle name="Hyperlink 524 2" xfId="18757" hidden="1"/>
    <cellStyle name="Hyperlink 524 2" xfId="22664" hidden="1"/>
    <cellStyle name="Hyperlink 524 2" xfId="24102" hidden="1"/>
    <cellStyle name="Hyperlink 524 2" xfId="25364" hidden="1"/>
    <cellStyle name="Hyperlink 524 2" xfId="29029" hidden="1"/>
    <cellStyle name="Hyperlink 524 2" xfId="32935" hidden="1"/>
    <cellStyle name="Hyperlink 524 2" xfId="36915" hidden="1"/>
    <cellStyle name="Hyperlink 524 2" xfId="40821" hidden="1"/>
    <cellStyle name="Hyperlink 524 2" xfId="42258" hidden="1"/>
    <cellStyle name="Hyperlink 524 2" xfId="43520"/>
    <cellStyle name="Hyperlink 525" xfId="4172" hidden="1"/>
    <cellStyle name="Hyperlink 525" xfId="8039"/>
    <cellStyle name="Hyperlink 525 2" xfId="10869" hidden="1"/>
    <cellStyle name="Hyperlink 525 2" xfId="14775" hidden="1"/>
    <cellStyle name="Hyperlink 525 2" xfId="18758" hidden="1"/>
    <cellStyle name="Hyperlink 525 2" xfId="22665" hidden="1"/>
    <cellStyle name="Hyperlink 525 2" xfId="24103" hidden="1"/>
    <cellStyle name="Hyperlink 525 2" xfId="25365" hidden="1"/>
    <cellStyle name="Hyperlink 525 2" xfId="29030" hidden="1"/>
    <cellStyle name="Hyperlink 525 2" xfId="32936" hidden="1"/>
    <cellStyle name="Hyperlink 525 2" xfId="36916" hidden="1"/>
    <cellStyle name="Hyperlink 525 2" xfId="40822" hidden="1"/>
    <cellStyle name="Hyperlink 525 2" xfId="42259" hidden="1"/>
    <cellStyle name="Hyperlink 525 2" xfId="43521"/>
    <cellStyle name="Hyperlink 526" xfId="4174" hidden="1"/>
    <cellStyle name="Hyperlink 526" xfId="8613"/>
    <cellStyle name="Hyperlink 526 2" xfId="10870" hidden="1"/>
    <cellStyle name="Hyperlink 526 2" xfId="14776" hidden="1"/>
    <cellStyle name="Hyperlink 526 2" xfId="18759" hidden="1"/>
    <cellStyle name="Hyperlink 526 2" xfId="22666" hidden="1"/>
    <cellStyle name="Hyperlink 526 2" xfId="24104" hidden="1"/>
    <cellStyle name="Hyperlink 526 2" xfId="25366" hidden="1"/>
    <cellStyle name="Hyperlink 526 2" xfId="29031" hidden="1"/>
    <cellStyle name="Hyperlink 526 2" xfId="32937" hidden="1"/>
    <cellStyle name="Hyperlink 526 2" xfId="36917" hidden="1"/>
    <cellStyle name="Hyperlink 526 2" xfId="40823" hidden="1"/>
    <cellStyle name="Hyperlink 526 2" xfId="42260" hidden="1"/>
    <cellStyle name="Hyperlink 526 2" xfId="43522"/>
    <cellStyle name="Hyperlink 527" xfId="4176" hidden="1"/>
    <cellStyle name="Hyperlink 527" xfId="8614"/>
    <cellStyle name="Hyperlink 527 2" xfId="10871" hidden="1"/>
    <cellStyle name="Hyperlink 527 2" xfId="14777" hidden="1"/>
    <cellStyle name="Hyperlink 527 2" xfId="18760" hidden="1"/>
    <cellStyle name="Hyperlink 527 2" xfId="22667" hidden="1"/>
    <cellStyle name="Hyperlink 527 2" xfId="24105" hidden="1"/>
    <cellStyle name="Hyperlink 527 2" xfId="25367" hidden="1"/>
    <cellStyle name="Hyperlink 527 2" xfId="29032" hidden="1"/>
    <cellStyle name="Hyperlink 527 2" xfId="32938" hidden="1"/>
    <cellStyle name="Hyperlink 527 2" xfId="36918" hidden="1"/>
    <cellStyle name="Hyperlink 527 2" xfId="40824" hidden="1"/>
    <cellStyle name="Hyperlink 527 2" xfId="42261" hidden="1"/>
    <cellStyle name="Hyperlink 527 2" xfId="43523"/>
    <cellStyle name="Hyperlink 528" xfId="4178" hidden="1"/>
    <cellStyle name="Hyperlink 528" xfId="8036"/>
    <cellStyle name="Hyperlink 528 2" xfId="10872" hidden="1"/>
    <cellStyle name="Hyperlink 528 2" xfId="14778" hidden="1"/>
    <cellStyle name="Hyperlink 528 2" xfId="18761" hidden="1"/>
    <cellStyle name="Hyperlink 528 2" xfId="22668" hidden="1"/>
    <cellStyle name="Hyperlink 528 2" xfId="24106" hidden="1"/>
    <cellStyle name="Hyperlink 528 2" xfId="25368" hidden="1"/>
    <cellStyle name="Hyperlink 528 2" xfId="29033" hidden="1"/>
    <cellStyle name="Hyperlink 528 2" xfId="32939" hidden="1"/>
    <cellStyle name="Hyperlink 528 2" xfId="36919" hidden="1"/>
    <cellStyle name="Hyperlink 528 2" xfId="40825" hidden="1"/>
    <cellStyle name="Hyperlink 528 2" xfId="42262" hidden="1"/>
    <cellStyle name="Hyperlink 528 2" xfId="43524"/>
    <cellStyle name="Hyperlink 529" xfId="4181" hidden="1"/>
    <cellStyle name="Hyperlink 529" xfId="8611"/>
    <cellStyle name="Hyperlink 529 2" xfId="10873" hidden="1"/>
    <cellStyle name="Hyperlink 529 2" xfId="14779" hidden="1"/>
    <cellStyle name="Hyperlink 529 2" xfId="18762" hidden="1"/>
    <cellStyle name="Hyperlink 529 2" xfId="22669" hidden="1"/>
    <cellStyle name="Hyperlink 529 2" xfId="24107" hidden="1"/>
    <cellStyle name="Hyperlink 529 2" xfId="25369" hidden="1"/>
    <cellStyle name="Hyperlink 529 2" xfId="29034" hidden="1"/>
    <cellStyle name="Hyperlink 529 2" xfId="32940" hidden="1"/>
    <cellStyle name="Hyperlink 529 2" xfId="36920" hidden="1"/>
    <cellStyle name="Hyperlink 529 2" xfId="40826" hidden="1"/>
    <cellStyle name="Hyperlink 529 2" xfId="42263" hidden="1"/>
    <cellStyle name="Hyperlink 529 2" xfId="43525"/>
    <cellStyle name="Hyperlink 53" xfId="1946" hidden="1"/>
    <cellStyle name="Hyperlink 53" xfId="6858"/>
    <cellStyle name="Hyperlink 53 2" xfId="10187" hidden="1"/>
    <cellStyle name="Hyperlink 53 2" xfId="14093" hidden="1"/>
    <cellStyle name="Hyperlink 53 2" xfId="18076" hidden="1"/>
    <cellStyle name="Hyperlink 53 2" xfId="21983" hidden="1"/>
    <cellStyle name="Hyperlink 53 2" xfId="23871" hidden="1"/>
    <cellStyle name="Hyperlink 53 2" xfId="25133" hidden="1"/>
    <cellStyle name="Hyperlink 53 2" xfId="28348" hidden="1"/>
    <cellStyle name="Hyperlink 53 2" xfId="32254" hidden="1"/>
    <cellStyle name="Hyperlink 53 2" xfId="36234" hidden="1"/>
    <cellStyle name="Hyperlink 53 2" xfId="40140" hidden="1"/>
    <cellStyle name="Hyperlink 53 2" xfId="42027" hidden="1"/>
    <cellStyle name="Hyperlink 53 2" xfId="43289"/>
    <cellStyle name="Hyperlink 530" xfId="4183" hidden="1"/>
    <cellStyle name="Hyperlink 530" xfId="8612"/>
    <cellStyle name="Hyperlink 530 2" xfId="10874" hidden="1"/>
    <cellStyle name="Hyperlink 530 2" xfId="14780" hidden="1"/>
    <cellStyle name="Hyperlink 530 2" xfId="18763" hidden="1"/>
    <cellStyle name="Hyperlink 530 2" xfId="22670" hidden="1"/>
    <cellStyle name="Hyperlink 530 2" xfId="24108" hidden="1"/>
    <cellStyle name="Hyperlink 530 2" xfId="25370" hidden="1"/>
    <cellStyle name="Hyperlink 530 2" xfId="29035" hidden="1"/>
    <cellStyle name="Hyperlink 530 2" xfId="32941" hidden="1"/>
    <cellStyle name="Hyperlink 530 2" xfId="36921" hidden="1"/>
    <cellStyle name="Hyperlink 530 2" xfId="40827" hidden="1"/>
    <cellStyle name="Hyperlink 530 2" xfId="42264" hidden="1"/>
    <cellStyle name="Hyperlink 530 2" xfId="43526"/>
    <cellStyle name="Hyperlink 531" xfId="4185" hidden="1"/>
    <cellStyle name="Hyperlink 531" xfId="8034"/>
    <cellStyle name="Hyperlink 531 2" xfId="10875" hidden="1"/>
    <cellStyle name="Hyperlink 531 2" xfId="14781" hidden="1"/>
    <cellStyle name="Hyperlink 531 2" xfId="18764" hidden="1"/>
    <cellStyle name="Hyperlink 531 2" xfId="22671" hidden="1"/>
    <cellStyle name="Hyperlink 531 2" xfId="24109" hidden="1"/>
    <cellStyle name="Hyperlink 531 2" xfId="25371" hidden="1"/>
    <cellStyle name="Hyperlink 531 2" xfId="29036" hidden="1"/>
    <cellStyle name="Hyperlink 531 2" xfId="32942" hidden="1"/>
    <cellStyle name="Hyperlink 531 2" xfId="36922" hidden="1"/>
    <cellStyle name="Hyperlink 531 2" xfId="40828" hidden="1"/>
    <cellStyle name="Hyperlink 531 2" xfId="42265" hidden="1"/>
    <cellStyle name="Hyperlink 531 2" xfId="43527"/>
    <cellStyle name="Hyperlink 532" xfId="4187" hidden="1"/>
    <cellStyle name="Hyperlink 532" xfId="8609"/>
    <cellStyle name="Hyperlink 532 2" xfId="10876" hidden="1"/>
    <cellStyle name="Hyperlink 532 2" xfId="14782" hidden="1"/>
    <cellStyle name="Hyperlink 532 2" xfId="18765" hidden="1"/>
    <cellStyle name="Hyperlink 532 2" xfId="22672" hidden="1"/>
    <cellStyle name="Hyperlink 532 2" xfId="24110" hidden="1"/>
    <cellStyle name="Hyperlink 532 2" xfId="25372" hidden="1"/>
    <cellStyle name="Hyperlink 532 2" xfId="29037" hidden="1"/>
    <cellStyle name="Hyperlink 532 2" xfId="32943" hidden="1"/>
    <cellStyle name="Hyperlink 532 2" xfId="36923" hidden="1"/>
    <cellStyle name="Hyperlink 532 2" xfId="40829" hidden="1"/>
    <cellStyle name="Hyperlink 532 2" xfId="42266" hidden="1"/>
    <cellStyle name="Hyperlink 532 2" xfId="43528"/>
    <cellStyle name="Hyperlink 533" xfId="4189" hidden="1"/>
    <cellStyle name="Hyperlink 533" xfId="8610"/>
    <cellStyle name="Hyperlink 533 2" xfId="10877" hidden="1"/>
    <cellStyle name="Hyperlink 533 2" xfId="14783" hidden="1"/>
    <cellStyle name="Hyperlink 533 2" xfId="18766" hidden="1"/>
    <cellStyle name="Hyperlink 533 2" xfId="22673" hidden="1"/>
    <cellStyle name="Hyperlink 533 2" xfId="24111" hidden="1"/>
    <cellStyle name="Hyperlink 533 2" xfId="25373" hidden="1"/>
    <cellStyle name="Hyperlink 533 2" xfId="29038" hidden="1"/>
    <cellStyle name="Hyperlink 533 2" xfId="32944" hidden="1"/>
    <cellStyle name="Hyperlink 533 2" xfId="36924" hidden="1"/>
    <cellStyle name="Hyperlink 533 2" xfId="40830" hidden="1"/>
    <cellStyle name="Hyperlink 533 2" xfId="42267" hidden="1"/>
    <cellStyle name="Hyperlink 533 2" xfId="43529"/>
    <cellStyle name="Hyperlink 534" xfId="4191" hidden="1"/>
    <cellStyle name="Hyperlink 534" xfId="8031"/>
    <cellStyle name="Hyperlink 534 2" xfId="10878" hidden="1"/>
    <cellStyle name="Hyperlink 534 2" xfId="14784" hidden="1"/>
    <cellStyle name="Hyperlink 534 2" xfId="18767" hidden="1"/>
    <cellStyle name="Hyperlink 534 2" xfId="22674" hidden="1"/>
    <cellStyle name="Hyperlink 534 2" xfId="24112" hidden="1"/>
    <cellStyle name="Hyperlink 534 2" xfId="25374" hidden="1"/>
    <cellStyle name="Hyperlink 534 2" xfId="29039" hidden="1"/>
    <cellStyle name="Hyperlink 534 2" xfId="32945" hidden="1"/>
    <cellStyle name="Hyperlink 534 2" xfId="36925" hidden="1"/>
    <cellStyle name="Hyperlink 534 2" xfId="40831" hidden="1"/>
    <cellStyle name="Hyperlink 534 2" xfId="42268" hidden="1"/>
    <cellStyle name="Hyperlink 534 2" xfId="43530"/>
    <cellStyle name="Hyperlink 535" xfId="4193" hidden="1"/>
    <cellStyle name="Hyperlink 535" xfId="8024"/>
    <cellStyle name="Hyperlink 535 2" xfId="10879" hidden="1"/>
    <cellStyle name="Hyperlink 535 2" xfId="14785" hidden="1"/>
    <cellStyle name="Hyperlink 535 2" xfId="18768" hidden="1"/>
    <cellStyle name="Hyperlink 535 2" xfId="22675" hidden="1"/>
    <cellStyle name="Hyperlink 535 2" xfId="24113" hidden="1"/>
    <cellStyle name="Hyperlink 535 2" xfId="25375" hidden="1"/>
    <cellStyle name="Hyperlink 535 2" xfId="29040" hidden="1"/>
    <cellStyle name="Hyperlink 535 2" xfId="32946" hidden="1"/>
    <cellStyle name="Hyperlink 535 2" xfId="36926" hidden="1"/>
    <cellStyle name="Hyperlink 535 2" xfId="40832" hidden="1"/>
    <cellStyle name="Hyperlink 535 2" xfId="42269" hidden="1"/>
    <cellStyle name="Hyperlink 535 2" xfId="43531"/>
    <cellStyle name="Hyperlink 536" xfId="4195" hidden="1"/>
    <cellStyle name="Hyperlink 536" xfId="8608"/>
    <cellStyle name="Hyperlink 536 2" xfId="10880" hidden="1"/>
    <cellStyle name="Hyperlink 536 2" xfId="14786" hidden="1"/>
    <cellStyle name="Hyperlink 536 2" xfId="18769" hidden="1"/>
    <cellStyle name="Hyperlink 536 2" xfId="22676" hidden="1"/>
    <cellStyle name="Hyperlink 536 2" xfId="24114" hidden="1"/>
    <cellStyle name="Hyperlink 536 2" xfId="25376" hidden="1"/>
    <cellStyle name="Hyperlink 536 2" xfId="29041" hidden="1"/>
    <cellStyle name="Hyperlink 536 2" xfId="32947" hidden="1"/>
    <cellStyle name="Hyperlink 536 2" xfId="36927" hidden="1"/>
    <cellStyle name="Hyperlink 536 2" xfId="40833" hidden="1"/>
    <cellStyle name="Hyperlink 536 2" xfId="42270" hidden="1"/>
    <cellStyle name="Hyperlink 536 2" xfId="43532"/>
    <cellStyle name="Hyperlink 537" xfId="4197" hidden="1"/>
    <cellStyle name="Hyperlink 537" xfId="8281"/>
    <cellStyle name="Hyperlink 537 2" xfId="10881" hidden="1"/>
    <cellStyle name="Hyperlink 537 2" xfId="14787" hidden="1"/>
    <cellStyle name="Hyperlink 537 2" xfId="18770" hidden="1"/>
    <cellStyle name="Hyperlink 537 2" xfId="22677" hidden="1"/>
    <cellStyle name="Hyperlink 537 2" xfId="24115" hidden="1"/>
    <cellStyle name="Hyperlink 537 2" xfId="25377" hidden="1"/>
    <cellStyle name="Hyperlink 537 2" xfId="29042" hidden="1"/>
    <cellStyle name="Hyperlink 537 2" xfId="32948" hidden="1"/>
    <cellStyle name="Hyperlink 537 2" xfId="36928" hidden="1"/>
    <cellStyle name="Hyperlink 537 2" xfId="40834" hidden="1"/>
    <cellStyle name="Hyperlink 537 2" xfId="42271" hidden="1"/>
    <cellStyle name="Hyperlink 537 2" xfId="43533"/>
    <cellStyle name="Hyperlink 538" xfId="4199" hidden="1"/>
    <cellStyle name="Hyperlink 538" xfId="8583"/>
    <cellStyle name="Hyperlink 538 2" xfId="10882" hidden="1"/>
    <cellStyle name="Hyperlink 538 2" xfId="14788" hidden="1"/>
    <cellStyle name="Hyperlink 538 2" xfId="18771" hidden="1"/>
    <cellStyle name="Hyperlink 538 2" xfId="22678" hidden="1"/>
    <cellStyle name="Hyperlink 538 2" xfId="24116" hidden="1"/>
    <cellStyle name="Hyperlink 538 2" xfId="25378" hidden="1"/>
    <cellStyle name="Hyperlink 538 2" xfId="29043" hidden="1"/>
    <cellStyle name="Hyperlink 538 2" xfId="32949" hidden="1"/>
    <cellStyle name="Hyperlink 538 2" xfId="36929" hidden="1"/>
    <cellStyle name="Hyperlink 538 2" xfId="40835" hidden="1"/>
    <cellStyle name="Hyperlink 538 2" xfId="42272" hidden="1"/>
    <cellStyle name="Hyperlink 538 2" xfId="43534"/>
    <cellStyle name="Hyperlink 539" xfId="4201" hidden="1"/>
    <cellStyle name="Hyperlink 539" xfId="8195"/>
    <cellStyle name="Hyperlink 539 2" xfId="10883" hidden="1"/>
    <cellStyle name="Hyperlink 539 2" xfId="14789" hidden="1"/>
    <cellStyle name="Hyperlink 539 2" xfId="18772" hidden="1"/>
    <cellStyle name="Hyperlink 539 2" xfId="22679" hidden="1"/>
    <cellStyle name="Hyperlink 539 2" xfId="24117" hidden="1"/>
    <cellStyle name="Hyperlink 539 2" xfId="25379" hidden="1"/>
    <cellStyle name="Hyperlink 539 2" xfId="29044" hidden="1"/>
    <cellStyle name="Hyperlink 539 2" xfId="32950" hidden="1"/>
    <cellStyle name="Hyperlink 539 2" xfId="36930" hidden="1"/>
    <cellStyle name="Hyperlink 539 2" xfId="40836" hidden="1"/>
    <cellStyle name="Hyperlink 539 2" xfId="42273" hidden="1"/>
    <cellStyle name="Hyperlink 539 2" xfId="43535"/>
    <cellStyle name="Hyperlink 54" xfId="1948" hidden="1"/>
    <cellStyle name="Hyperlink 54" xfId="6860"/>
    <cellStyle name="Hyperlink 54 2" xfId="10188" hidden="1"/>
    <cellStyle name="Hyperlink 54 2" xfId="14094" hidden="1"/>
    <cellStyle name="Hyperlink 54 2" xfId="18077" hidden="1"/>
    <cellStyle name="Hyperlink 54 2" xfId="21984" hidden="1"/>
    <cellStyle name="Hyperlink 54 2" xfId="23872" hidden="1"/>
    <cellStyle name="Hyperlink 54 2" xfId="25134" hidden="1"/>
    <cellStyle name="Hyperlink 54 2" xfId="28349" hidden="1"/>
    <cellStyle name="Hyperlink 54 2" xfId="32255" hidden="1"/>
    <cellStyle name="Hyperlink 54 2" xfId="36235" hidden="1"/>
    <cellStyle name="Hyperlink 54 2" xfId="40141" hidden="1"/>
    <cellStyle name="Hyperlink 54 2" xfId="42028" hidden="1"/>
    <cellStyle name="Hyperlink 54 2" xfId="43290"/>
    <cellStyle name="Hyperlink 540" xfId="4203" hidden="1"/>
    <cellStyle name="Hyperlink 540" xfId="8111"/>
    <cellStyle name="Hyperlink 540 2" xfId="10884" hidden="1"/>
    <cellStyle name="Hyperlink 540 2" xfId="14790" hidden="1"/>
    <cellStyle name="Hyperlink 540 2" xfId="18773" hidden="1"/>
    <cellStyle name="Hyperlink 540 2" xfId="22680" hidden="1"/>
    <cellStyle name="Hyperlink 540 2" xfId="24118" hidden="1"/>
    <cellStyle name="Hyperlink 540 2" xfId="25380" hidden="1"/>
    <cellStyle name="Hyperlink 540 2" xfId="29045" hidden="1"/>
    <cellStyle name="Hyperlink 540 2" xfId="32951" hidden="1"/>
    <cellStyle name="Hyperlink 540 2" xfId="36931" hidden="1"/>
    <cellStyle name="Hyperlink 540 2" xfId="40837" hidden="1"/>
    <cellStyle name="Hyperlink 540 2" xfId="42274" hidden="1"/>
    <cellStyle name="Hyperlink 540 2" xfId="43536"/>
    <cellStyle name="Hyperlink 541" xfId="4205" hidden="1"/>
    <cellStyle name="Hyperlink 541" xfId="8474" hidden="1"/>
    <cellStyle name="Hyperlink 541" xfId="11450" hidden="1"/>
    <cellStyle name="Hyperlink 541" xfId="13218" hidden="1"/>
    <cellStyle name="Hyperlink 541" xfId="15356" hidden="1"/>
    <cellStyle name="Hyperlink 541" xfId="17180" hidden="1"/>
    <cellStyle name="Hyperlink 541" xfId="19339" hidden="1"/>
    <cellStyle name="Hyperlink 541" xfId="21108" hidden="1"/>
    <cellStyle name="Hyperlink 541" xfId="23246" hidden="1"/>
    <cellStyle name="Hyperlink 541" xfId="23627" hidden="1"/>
    <cellStyle name="Hyperlink 541" xfId="24443" hidden="1"/>
    <cellStyle name="Hyperlink 541" xfId="24889" hidden="1"/>
    <cellStyle name="Hyperlink 541" xfId="25705" hidden="1"/>
    <cellStyle name="Hyperlink 541" xfId="27473" hidden="1"/>
    <cellStyle name="Hyperlink 541" xfId="29611" hidden="1"/>
    <cellStyle name="Hyperlink 541" xfId="31379" hidden="1"/>
    <cellStyle name="Hyperlink 541" xfId="33517" hidden="1"/>
    <cellStyle name="Hyperlink 541" xfId="35338" hidden="1"/>
    <cellStyle name="Hyperlink 541" xfId="37497" hidden="1"/>
    <cellStyle name="Hyperlink 541" xfId="39265" hidden="1"/>
    <cellStyle name="Hyperlink 541" xfId="41403" hidden="1"/>
    <cellStyle name="Hyperlink 541" xfId="41783" hidden="1"/>
    <cellStyle name="Hyperlink 541" xfId="42599" hidden="1"/>
    <cellStyle name="Hyperlink 541" xfId="43045" hidden="1"/>
    <cellStyle name="Hyperlink 541" xfId="43861"/>
    <cellStyle name="Hyperlink 542" xfId="4207" hidden="1"/>
    <cellStyle name="Hyperlink 542" xfId="8029" hidden="1"/>
    <cellStyle name="Hyperlink 542" xfId="11427" hidden="1"/>
    <cellStyle name="Hyperlink 542" xfId="13195" hidden="1"/>
    <cellStyle name="Hyperlink 542" xfId="15333" hidden="1"/>
    <cellStyle name="Hyperlink 542" xfId="17154" hidden="1"/>
    <cellStyle name="Hyperlink 542" xfId="19316" hidden="1"/>
    <cellStyle name="Hyperlink 542" xfId="21085" hidden="1"/>
    <cellStyle name="Hyperlink 542" xfId="23223" hidden="1"/>
    <cellStyle name="Hyperlink 542" xfId="23604" hidden="1"/>
    <cellStyle name="Hyperlink 542" xfId="24420" hidden="1"/>
    <cellStyle name="Hyperlink 542" xfId="24866" hidden="1"/>
    <cellStyle name="Hyperlink 542" xfId="25682" hidden="1"/>
    <cellStyle name="Hyperlink 542" xfId="27450" hidden="1"/>
    <cellStyle name="Hyperlink 542" xfId="29588" hidden="1"/>
    <cellStyle name="Hyperlink 542" xfId="31356" hidden="1"/>
    <cellStyle name="Hyperlink 542" xfId="33494" hidden="1"/>
    <cellStyle name="Hyperlink 542" xfId="35312" hidden="1"/>
    <cellStyle name="Hyperlink 542" xfId="37474" hidden="1"/>
    <cellStyle name="Hyperlink 542" xfId="39242" hidden="1"/>
    <cellStyle name="Hyperlink 542" xfId="41380" hidden="1"/>
    <cellStyle name="Hyperlink 542" xfId="41760" hidden="1"/>
    <cellStyle name="Hyperlink 542" xfId="42576" hidden="1"/>
    <cellStyle name="Hyperlink 542" xfId="43022" hidden="1"/>
    <cellStyle name="Hyperlink 542" xfId="43838"/>
    <cellStyle name="Hyperlink 543" xfId="4209" hidden="1"/>
    <cellStyle name="Hyperlink 543" xfId="8420" hidden="1"/>
    <cellStyle name="Hyperlink 543" xfId="11448" hidden="1"/>
    <cellStyle name="Hyperlink 543" xfId="13216" hidden="1"/>
    <cellStyle name="Hyperlink 543" xfId="15354" hidden="1"/>
    <cellStyle name="Hyperlink 543" xfId="17178" hidden="1"/>
    <cellStyle name="Hyperlink 543" xfId="19337" hidden="1"/>
    <cellStyle name="Hyperlink 543" xfId="21106" hidden="1"/>
    <cellStyle name="Hyperlink 543" xfId="23244" hidden="1"/>
    <cellStyle name="Hyperlink 543" xfId="23625" hidden="1"/>
    <cellStyle name="Hyperlink 543" xfId="24441" hidden="1"/>
    <cellStyle name="Hyperlink 543" xfId="24887" hidden="1"/>
    <cellStyle name="Hyperlink 543" xfId="25703" hidden="1"/>
    <cellStyle name="Hyperlink 543" xfId="27471" hidden="1"/>
    <cellStyle name="Hyperlink 543" xfId="29609" hidden="1"/>
    <cellStyle name="Hyperlink 543" xfId="31377" hidden="1"/>
    <cellStyle name="Hyperlink 543" xfId="33515" hidden="1"/>
    <cellStyle name="Hyperlink 543" xfId="35336" hidden="1"/>
    <cellStyle name="Hyperlink 543" xfId="37495" hidden="1"/>
    <cellStyle name="Hyperlink 543" xfId="39263" hidden="1"/>
    <cellStyle name="Hyperlink 543" xfId="41401" hidden="1"/>
    <cellStyle name="Hyperlink 543" xfId="41781" hidden="1"/>
    <cellStyle name="Hyperlink 543" xfId="42597" hidden="1"/>
    <cellStyle name="Hyperlink 543" xfId="43043" hidden="1"/>
    <cellStyle name="Hyperlink 543" xfId="43859"/>
    <cellStyle name="Hyperlink 544" xfId="4211" hidden="1"/>
    <cellStyle name="Hyperlink 544" xfId="8097" hidden="1"/>
    <cellStyle name="Hyperlink 544" xfId="11431" hidden="1"/>
    <cellStyle name="Hyperlink 544" xfId="13199" hidden="1"/>
    <cellStyle name="Hyperlink 544" xfId="15337" hidden="1"/>
    <cellStyle name="Hyperlink 544" xfId="17160" hidden="1"/>
    <cellStyle name="Hyperlink 544" xfId="19320" hidden="1"/>
    <cellStyle name="Hyperlink 544" xfId="21089" hidden="1"/>
    <cellStyle name="Hyperlink 544" xfId="23227" hidden="1"/>
    <cellStyle name="Hyperlink 544" xfId="23608" hidden="1"/>
    <cellStyle name="Hyperlink 544" xfId="24424" hidden="1"/>
    <cellStyle name="Hyperlink 544" xfId="24870" hidden="1"/>
    <cellStyle name="Hyperlink 544" xfId="25686" hidden="1"/>
    <cellStyle name="Hyperlink 544" xfId="27454" hidden="1"/>
    <cellStyle name="Hyperlink 544" xfId="29592" hidden="1"/>
    <cellStyle name="Hyperlink 544" xfId="31360" hidden="1"/>
    <cellStyle name="Hyperlink 544" xfId="33498" hidden="1"/>
    <cellStyle name="Hyperlink 544" xfId="35318" hidden="1"/>
    <cellStyle name="Hyperlink 544" xfId="37478" hidden="1"/>
    <cellStyle name="Hyperlink 544" xfId="39246" hidden="1"/>
    <cellStyle name="Hyperlink 544" xfId="41384" hidden="1"/>
    <cellStyle name="Hyperlink 544" xfId="41764" hidden="1"/>
    <cellStyle name="Hyperlink 544" xfId="42580" hidden="1"/>
    <cellStyle name="Hyperlink 544" xfId="43026" hidden="1"/>
    <cellStyle name="Hyperlink 544" xfId="43842"/>
    <cellStyle name="Hyperlink 545" xfId="4213" hidden="1"/>
    <cellStyle name="Hyperlink 545" xfId="8080" hidden="1"/>
    <cellStyle name="Hyperlink 545" xfId="11429" hidden="1"/>
    <cellStyle name="Hyperlink 545" xfId="13197" hidden="1"/>
    <cellStyle name="Hyperlink 545" xfId="15335" hidden="1"/>
    <cellStyle name="Hyperlink 545" xfId="17157" hidden="1"/>
    <cellStyle name="Hyperlink 545" xfId="19318" hidden="1"/>
    <cellStyle name="Hyperlink 545" xfId="21087" hidden="1"/>
    <cellStyle name="Hyperlink 545" xfId="23225" hidden="1"/>
    <cellStyle name="Hyperlink 545" xfId="23606" hidden="1"/>
    <cellStyle name="Hyperlink 545" xfId="24422" hidden="1"/>
    <cellStyle name="Hyperlink 545" xfId="24868" hidden="1"/>
    <cellStyle name="Hyperlink 545" xfId="25684" hidden="1"/>
    <cellStyle name="Hyperlink 545" xfId="27452" hidden="1"/>
    <cellStyle name="Hyperlink 545" xfId="29590" hidden="1"/>
    <cellStyle name="Hyperlink 545" xfId="31358" hidden="1"/>
    <cellStyle name="Hyperlink 545" xfId="33496" hidden="1"/>
    <cellStyle name="Hyperlink 545" xfId="35315" hidden="1"/>
    <cellStyle name="Hyperlink 545" xfId="37476" hidden="1"/>
    <cellStyle name="Hyperlink 545" xfId="39244" hidden="1"/>
    <cellStyle name="Hyperlink 545" xfId="41382" hidden="1"/>
    <cellStyle name="Hyperlink 545" xfId="41762" hidden="1"/>
    <cellStyle name="Hyperlink 545" xfId="42578" hidden="1"/>
    <cellStyle name="Hyperlink 545" xfId="43024" hidden="1"/>
    <cellStyle name="Hyperlink 545" xfId="43840"/>
    <cellStyle name="Hyperlink 546" xfId="4215" hidden="1"/>
    <cellStyle name="Hyperlink 546" xfId="8062" hidden="1"/>
    <cellStyle name="Hyperlink 546" xfId="11428" hidden="1"/>
    <cellStyle name="Hyperlink 546" xfId="13196" hidden="1"/>
    <cellStyle name="Hyperlink 546" xfId="15334" hidden="1"/>
    <cellStyle name="Hyperlink 546" xfId="17155" hidden="1"/>
    <cellStyle name="Hyperlink 546" xfId="19317" hidden="1"/>
    <cellStyle name="Hyperlink 546" xfId="21086" hidden="1"/>
    <cellStyle name="Hyperlink 546" xfId="23224" hidden="1"/>
    <cellStyle name="Hyperlink 546" xfId="23605" hidden="1"/>
    <cellStyle name="Hyperlink 546" xfId="24421" hidden="1"/>
    <cellStyle name="Hyperlink 546" xfId="24867" hidden="1"/>
    <cellStyle name="Hyperlink 546" xfId="25683" hidden="1"/>
    <cellStyle name="Hyperlink 546" xfId="27451" hidden="1"/>
    <cellStyle name="Hyperlink 546" xfId="29589" hidden="1"/>
    <cellStyle name="Hyperlink 546" xfId="31357" hidden="1"/>
    <cellStyle name="Hyperlink 546" xfId="33495" hidden="1"/>
    <cellStyle name="Hyperlink 546" xfId="35313" hidden="1"/>
    <cellStyle name="Hyperlink 546" xfId="37475" hidden="1"/>
    <cellStyle name="Hyperlink 546" xfId="39243" hidden="1"/>
    <cellStyle name="Hyperlink 546" xfId="41381" hidden="1"/>
    <cellStyle name="Hyperlink 546" xfId="41761" hidden="1"/>
    <cellStyle name="Hyperlink 546" xfId="42577" hidden="1"/>
    <cellStyle name="Hyperlink 546" xfId="43023" hidden="1"/>
    <cellStyle name="Hyperlink 546" xfId="43839"/>
    <cellStyle name="Hyperlink 547" xfId="3997" hidden="1"/>
    <cellStyle name="Hyperlink 547" xfId="8052"/>
    <cellStyle name="Hyperlink 547 2" xfId="10858" hidden="1"/>
    <cellStyle name="Hyperlink 547 2" xfId="14764" hidden="1"/>
    <cellStyle name="Hyperlink 547 2" xfId="18747" hidden="1"/>
    <cellStyle name="Hyperlink 547 2" xfId="22654" hidden="1"/>
    <cellStyle name="Hyperlink 547 2" xfId="24092" hidden="1"/>
    <cellStyle name="Hyperlink 547 2" xfId="25354" hidden="1"/>
    <cellStyle name="Hyperlink 547 2" xfId="29019" hidden="1"/>
    <cellStyle name="Hyperlink 547 2" xfId="32925" hidden="1"/>
    <cellStyle name="Hyperlink 547 2" xfId="36905" hidden="1"/>
    <cellStyle name="Hyperlink 547 2" xfId="40811" hidden="1"/>
    <cellStyle name="Hyperlink 547 2" xfId="42248" hidden="1"/>
    <cellStyle name="Hyperlink 547 2" xfId="43510"/>
    <cellStyle name="Hyperlink 548" xfId="4275" hidden="1"/>
    <cellStyle name="Hyperlink 548" xfId="8486"/>
    <cellStyle name="Hyperlink 548 2" xfId="10896" hidden="1"/>
    <cellStyle name="Hyperlink 548 2" xfId="14802" hidden="1"/>
    <cellStyle name="Hyperlink 548 2" xfId="18785" hidden="1"/>
    <cellStyle name="Hyperlink 548 2" xfId="22692" hidden="1"/>
    <cellStyle name="Hyperlink 548 2" xfId="24130" hidden="1"/>
    <cellStyle name="Hyperlink 548 2" xfId="25392" hidden="1"/>
    <cellStyle name="Hyperlink 548 2" xfId="29057" hidden="1"/>
    <cellStyle name="Hyperlink 548 2" xfId="32963" hidden="1"/>
    <cellStyle name="Hyperlink 548 2" xfId="36943" hidden="1"/>
    <cellStyle name="Hyperlink 548 2" xfId="40849" hidden="1"/>
    <cellStyle name="Hyperlink 548 2" xfId="42286" hidden="1"/>
    <cellStyle name="Hyperlink 548 2" xfId="43548"/>
    <cellStyle name="Hyperlink 549" xfId="3919" hidden="1"/>
    <cellStyle name="Hyperlink 549" xfId="8043"/>
    <cellStyle name="Hyperlink 549 2" xfId="10839" hidden="1"/>
    <cellStyle name="Hyperlink 549 2" xfId="14745" hidden="1"/>
    <cellStyle name="Hyperlink 549 2" xfId="18728" hidden="1"/>
    <cellStyle name="Hyperlink 549 2" xfId="22635" hidden="1"/>
    <cellStyle name="Hyperlink 549 2" xfId="24073" hidden="1"/>
    <cellStyle name="Hyperlink 549 2" xfId="25335" hidden="1"/>
    <cellStyle name="Hyperlink 549 2" xfId="29000" hidden="1"/>
    <cellStyle name="Hyperlink 549 2" xfId="32906" hidden="1"/>
    <cellStyle name="Hyperlink 549 2" xfId="36886" hidden="1"/>
    <cellStyle name="Hyperlink 549 2" xfId="40792" hidden="1"/>
    <cellStyle name="Hyperlink 549 2" xfId="42229" hidden="1"/>
    <cellStyle name="Hyperlink 549 2" xfId="43491"/>
    <cellStyle name="Hyperlink 55" xfId="1950" hidden="1"/>
    <cellStyle name="Hyperlink 55" xfId="6870"/>
    <cellStyle name="Hyperlink 55 2" xfId="10189" hidden="1"/>
    <cellStyle name="Hyperlink 55 2" xfId="14095" hidden="1"/>
    <cellStyle name="Hyperlink 55 2" xfId="18078" hidden="1"/>
    <cellStyle name="Hyperlink 55 2" xfId="21985" hidden="1"/>
    <cellStyle name="Hyperlink 55 2" xfId="23873" hidden="1"/>
    <cellStyle name="Hyperlink 55 2" xfId="25135" hidden="1"/>
    <cellStyle name="Hyperlink 55 2" xfId="28350" hidden="1"/>
    <cellStyle name="Hyperlink 55 2" xfId="32256" hidden="1"/>
    <cellStyle name="Hyperlink 55 2" xfId="36236" hidden="1"/>
    <cellStyle name="Hyperlink 55 2" xfId="40142" hidden="1"/>
    <cellStyle name="Hyperlink 55 2" xfId="42029" hidden="1"/>
    <cellStyle name="Hyperlink 55 2" xfId="43291"/>
    <cellStyle name="Hyperlink 550" xfId="3998" hidden="1"/>
    <cellStyle name="Hyperlink 550" xfId="8471"/>
    <cellStyle name="Hyperlink 550 2" xfId="10859" hidden="1"/>
    <cellStyle name="Hyperlink 550 2" xfId="14765" hidden="1"/>
    <cellStyle name="Hyperlink 550 2" xfId="18748" hidden="1"/>
    <cellStyle name="Hyperlink 550 2" xfId="22655" hidden="1"/>
    <cellStyle name="Hyperlink 550 2" xfId="24093" hidden="1"/>
    <cellStyle name="Hyperlink 550 2" xfId="25355" hidden="1"/>
    <cellStyle name="Hyperlink 550 2" xfId="29020" hidden="1"/>
    <cellStyle name="Hyperlink 550 2" xfId="32926" hidden="1"/>
    <cellStyle name="Hyperlink 550 2" xfId="36906" hidden="1"/>
    <cellStyle name="Hyperlink 550 2" xfId="40812" hidden="1"/>
    <cellStyle name="Hyperlink 550 2" xfId="42249" hidden="1"/>
    <cellStyle name="Hyperlink 550 2" xfId="43511"/>
    <cellStyle name="Hyperlink 551" xfId="4273" hidden="1"/>
    <cellStyle name="Hyperlink 551" xfId="8026"/>
    <cellStyle name="Hyperlink 551 2" xfId="10894" hidden="1"/>
    <cellStyle name="Hyperlink 551 2" xfId="14800" hidden="1"/>
    <cellStyle name="Hyperlink 551 2" xfId="18783" hidden="1"/>
    <cellStyle name="Hyperlink 551 2" xfId="22690" hidden="1"/>
    <cellStyle name="Hyperlink 551 2" xfId="24128" hidden="1"/>
    <cellStyle name="Hyperlink 551 2" xfId="25390" hidden="1"/>
    <cellStyle name="Hyperlink 551 2" xfId="29055" hidden="1"/>
    <cellStyle name="Hyperlink 551 2" xfId="32961" hidden="1"/>
    <cellStyle name="Hyperlink 551 2" xfId="36941" hidden="1"/>
    <cellStyle name="Hyperlink 551 2" xfId="40847" hidden="1"/>
    <cellStyle name="Hyperlink 551 2" xfId="42284" hidden="1"/>
    <cellStyle name="Hyperlink 551 2" xfId="43546"/>
    <cellStyle name="Hyperlink 552" xfId="4274" hidden="1"/>
    <cellStyle name="Hyperlink 552" xfId="8417"/>
    <cellStyle name="Hyperlink 552 2" xfId="10895" hidden="1"/>
    <cellStyle name="Hyperlink 552 2" xfId="14801" hidden="1"/>
    <cellStyle name="Hyperlink 552 2" xfId="18784" hidden="1"/>
    <cellStyle name="Hyperlink 552 2" xfId="22691" hidden="1"/>
    <cellStyle name="Hyperlink 552 2" xfId="24129" hidden="1"/>
    <cellStyle name="Hyperlink 552 2" xfId="25391" hidden="1"/>
    <cellStyle name="Hyperlink 552 2" xfId="29056" hidden="1"/>
    <cellStyle name="Hyperlink 552 2" xfId="32962" hidden="1"/>
    <cellStyle name="Hyperlink 552 2" xfId="36942" hidden="1"/>
    <cellStyle name="Hyperlink 552 2" xfId="40848" hidden="1"/>
    <cellStyle name="Hyperlink 552 2" xfId="42285" hidden="1"/>
    <cellStyle name="Hyperlink 552 2" xfId="43547"/>
    <cellStyle name="Hyperlink 553" xfId="3979" hidden="1"/>
    <cellStyle name="Hyperlink 553" xfId="8116"/>
    <cellStyle name="Hyperlink 553 2" xfId="10855" hidden="1"/>
    <cellStyle name="Hyperlink 553 2" xfId="14761" hidden="1"/>
    <cellStyle name="Hyperlink 553 2" xfId="18744" hidden="1"/>
    <cellStyle name="Hyperlink 553 2" xfId="22651" hidden="1"/>
    <cellStyle name="Hyperlink 553 2" xfId="24089" hidden="1"/>
    <cellStyle name="Hyperlink 553 2" xfId="25351" hidden="1"/>
    <cellStyle name="Hyperlink 553 2" xfId="29016" hidden="1"/>
    <cellStyle name="Hyperlink 553 2" xfId="32922" hidden="1"/>
    <cellStyle name="Hyperlink 553 2" xfId="36902" hidden="1"/>
    <cellStyle name="Hyperlink 553 2" xfId="40808" hidden="1"/>
    <cellStyle name="Hyperlink 553 2" xfId="42245" hidden="1"/>
    <cellStyle name="Hyperlink 553 2" xfId="43507"/>
    <cellStyle name="Hyperlink 554" xfId="3367" hidden="1"/>
    <cellStyle name="Hyperlink 554" xfId="8095"/>
    <cellStyle name="Hyperlink 554 2" xfId="10775" hidden="1"/>
    <cellStyle name="Hyperlink 554 2" xfId="14681" hidden="1"/>
    <cellStyle name="Hyperlink 554 2" xfId="18664" hidden="1"/>
    <cellStyle name="Hyperlink 554 2" xfId="22571" hidden="1"/>
    <cellStyle name="Hyperlink 554 2" xfId="24009" hidden="1"/>
    <cellStyle name="Hyperlink 554 2" xfId="25271" hidden="1"/>
    <cellStyle name="Hyperlink 554 2" xfId="28936" hidden="1"/>
    <cellStyle name="Hyperlink 554 2" xfId="32842" hidden="1"/>
    <cellStyle name="Hyperlink 554 2" xfId="36822" hidden="1"/>
    <cellStyle name="Hyperlink 554 2" xfId="40728" hidden="1"/>
    <cellStyle name="Hyperlink 554 2" xfId="42165" hidden="1"/>
    <cellStyle name="Hyperlink 554 2" xfId="43427"/>
    <cellStyle name="Hyperlink 555" xfId="3403" hidden="1"/>
    <cellStyle name="Hyperlink 555" xfId="8078"/>
    <cellStyle name="Hyperlink 555 2" xfId="10776" hidden="1"/>
    <cellStyle name="Hyperlink 555 2" xfId="14682" hidden="1"/>
    <cellStyle name="Hyperlink 555 2" xfId="18665" hidden="1"/>
    <cellStyle name="Hyperlink 555 2" xfId="22572" hidden="1"/>
    <cellStyle name="Hyperlink 555 2" xfId="24010" hidden="1"/>
    <cellStyle name="Hyperlink 555 2" xfId="25272" hidden="1"/>
    <cellStyle name="Hyperlink 555 2" xfId="28937" hidden="1"/>
    <cellStyle name="Hyperlink 555 2" xfId="32843" hidden="1"/>
    <cellStyle name="Hyperlink 555 2" xfId="36823" hidden="1"/>
    <cellStyle name="Hyperlink 555 2" xfId="40729" hidden="1"/>
    <cellStyle name="Hyperlink 555 2" xfId="42166" hidden="1"/>
    <cellStyle name="Hyperlink 555 2" xfId="43428"/>
    <cellStyle name="Hyperlink 556" xfId="3412" hidden="1"/>
    <cellStyle name="Hyperlink 556" xfId="8060"/>
    <cellStyle name="Hyperlink 556 2" xfId="10778" hidden="1"/>
    <cellStyle name="Hyperlink 556 2" xfId="14684" hidden="1"/>
    <cellStyle name="Hyperlink 556 2" xfId="18667" hidden="1"/>
    <cellStyle name="Hyperlink 556 2" xfId="22574" hidden="1"/>
    <cellStyle name="Hyperlink 556 2" xfId="24012" hidden="1"/>
    <cellStyle name="Hyperlink 556 2" xfId="25274" hidden="1"/>
    <cellStyle name="Hyperlink 556 2" xfId="28939" hidden="1"/>
    <cellStyle name="Hyperlink 556 2" xfId="32845" hidden="1"/>
    <cellStyle name="Hyperlink 556 2" xfId="36825" hidden="1"/>
    <cellStyle name="Hyperlink 556 2" xfId="40731" hidden="1"/>
    <cellStyle name="Hyperlink 556 2" xfId="42168" hidden="1"/>
    <cellStyle name="Hyperlink 556 2" xfId="43430"/>
    <cellStyle name="Hyperlink 557" xfId="3894" hidden="1"/>
    <cellStyle name="Hyperlink 557" xfId="8206"/>
    <cellStyle name="Hyperlink 557 2" xfId="10837" hidden="1"/>
    <cellStyle name="Hyperlink 557 2" xfId="14743" hidden="1"/>
    <cellStyle name="Hyperlink 557 2" xfId="18726" hidden="1"/>
    <cellStyle name="Hyperlink 557 2" xfId="22633" hidden="1"/>
    <cellStyle name="Hyperlink 557 2" xfId="24071" hidden="1"/>
    <cellStyle name="Hyperlink 557 2" xfId="25333" hidden="1"/>
    <cellStyle name="Hyperlink 557 2" xfId="28998" hidden="1"/>
    <cellStyle name="Hyperlink 557 2" xfId="32904" hidden="1"/>
    <cellStyle name="Hyperlink 557 2" xfId="36884" hidden="1"/>
    <cellStyle name="Hyperlink 557 2" xfId="40790" hidden="1"/>
    <cellStyle name="Hyperlink 557 2" xfId="42227" hidden="1"/>
    <cellStyle name="Hyperlink 557 2" xfId="43489"/>
    <cellStyle name="Hyperlink 558" xfId="3583" hidden="1"/>
    <cellStyle name="Hyperlink 558" xfId="8588"/>
    <cellStyle name="Hyperlink 558 2" xfId="10810" hidden="1"/>
    <cellStyle name="Hyperlink 558 2" xfId="14716" hidden="1"/>
    <cellStyle name="Hyperlink 558 2" xfId="18699" hidden="1"/>
    <cellStyle name="Hyperlink 558 2" xfId="22606" hidden="1"/>
    <cellStyle name="Hyperlink 558 2" xfId="24044" hidden="1"/>
    <cellStyle name="Hyperlink 558 2" xfId="25306" hidden="1"/>
    <cellStyle name="Hyperlink 558 2" xfId="28971" hidden="1"/>
    <cellStyle name="Hyperlink 558 2" xfId="32877" hidden="1"/>
    <cellStyle name="Hyperlink 558 2" xfId="36857" hidden="1"/>
    <cellStyle name="Hyperlink 558 2" xfId="40763" hidden="1"/>
    <cellStyle name="Hyperlink 558 2" xfId="42200" hidden="1"/>
    <cellStyle name="Hyperlink 558 2" xfId="43462"/>
    <cellStyle name="Hyperlink 559" xfId="3954" hidden="1"/>
    <cellStyle name="Hyperlink 559" xfId="8699"/>
    <cellStyle name="Hyperlink 559 2" xfId="10851" hidden="1"/>
    <cellStyle name="Hyperlink 559 2" xfId="14757" hidden="1"/>
    <cellStyle name="Hyperlink 559 2" xfId="18740" hidden="1"/>
    <cellStyle name="Hyperlink 559 2" xfId="22647" hidden="1"/>
    <cellStyle name="Hyperlink 559 2" xfId="24085" hidden="1"/>
    <cellStyle name="Hyperlink 559 2" xfId="25347" hidden="1"/>
    <cellStyle name="Hyperlink 559 2" xfId="29012" hidden="1"/>
    <cellStyle name="Hyperlink 559 2" xfId="32918" hidden="1"/>
    <cellStyle name="Hyperlink 559 2" xfId="36898" hidden="1"/>
    <cellStyle name="Hyperlink 559 2" xfId="40804" hidden="1"/>
    <cellStyle name="Hyperlink 559 2" xfId="42241" hidden="1"/>
    <cellStyle name="Hyperlink 559 2" xfId="43503"/>
    <cellStyle name="Hyperlink 56" xfId="1952" hidden="1"/>
    <cellStyle name="Hyperlink 56" xfId="6878"/>
    <cellStyle name="Hyperlink 56 2" xfId="10190" hidden="1"/>
    <cellStyle name="Hyperlink 56 2" xfId="14096" hidden="1"/>
    <cellStyle name="Hyperlink 56 2" xfId="18079" hidden="1"/>
    <cellStyle name="Hyperlink 56 2" xfId="21986" hidden="1"/>
    <cellStyle name="Hyperlink 56 2" xfId="23874" hidden="1"/>
    <cellStyle name="Hyperlink 56 2" xfId="25136" hidden="1"/>
    <cellStyle name="Hyperlink 56 2" xfId="28351" hidden="1"/>
    <cellStyle name="Hyperlink 56 2" xfId="32257" hidden="1"/>
    <cellStyle name="Hyperlink 56 2" xfId="36237" hidden="1"/>
    <cellStyle name="Hyperlink 56 2" xfId="40143" hidden="1"/>
    <cellStyle name="Hyperlink 56 2" xfId="42030" hidden="1"/>
    <cellStyle name="Hyperlink 56 2" xfId="43292"/>
    <cellStyle name="Hyperlink 560" xfId="3960" hidden="1"/>
    <cellStyle name="Hyperlink 560" xfId="8701"/>
    <cellStyle name="Hyperlink 560 2" xfId="10852" hidden="1"/>
    <cellStyle name="Hyperlink 560 2" xfId="14758" hidden="1"/>
    <cellStyle name="Hyperlink 560 2" xfId="18741" hidden="1"/>
    <cellStyle name="Hyperlink 560 2" xfId="22648" hidden="1"/>
    <cellStyle name="Hyperlink 560 2" xfId="24086" hidden="1"/>
    <cellStyle name="Hyperlink 560 2" xfId="25348" hidden="1"/>
    <cellStyle name="Hyperlink 560 2" xfId="29013" hidden="1"/>
    <cellStyle name="Hyperlink 560 2" xfId="32919" hidden="1"/>
    <cellStyle name="Hyperlink 560 2" xfId="36899" hidden="1"/>
    <cellStyle name="Hyperlink 560 2" xfId="40805" hidden="1"/>
    <cellStyle name="Hyperlink 560 2" xfId="42242" hidden="1"/>
    <cellStyle name="Hyperlink 560 2" xfId="43504"/>
    <cellStyle name="Hyperlink 561" xfId="3530" hidden="1"/>
    <cellStyle name="Hyperlink 561" xfId="8703"/>
    <cellStyle name="Hyperlink 561 2" xfId="10807" hidden="1"/>
    <cellStyle name="Hyperlink 561 2" xfId="14713" hidden="1"/>
    <cellStyle name="Hyperlink 561 2" xfId="18696" hidden="1"/>
    <cellStyle name="Hyperlink 561 2" xfId="22603" hidden="1"/>
    <cellStyle name="Hyperlink 561 2" xfId="24041" hidden="1"/>
    <cellStyle name="Hyperlink 561 2" xfId="25303" hidden="1"/>
    <cellStyle name="Hyperlink 561 2" xfId="28968" hidden="1"/>
    <cellStyle name="Hyperlink 561 2" xfId="32874" hidden="1"/>
    <cellStyle name="Hyperlink 561 2" xfId="36854" hidden="1"/>
    <cellStyle name="Hyperlink 561 2" xfId="40760" hidden="1"/>
    <cellStyle name="Hyperlink 561 2" xfId="42197" hidden="1"/>
    <cellStyle name="Hyperlink 561 2" xfId="43459"/>
    <cellStyle name="Hyperlink 562" xfId="4270" hidden="1"/>
    <cellStyle name="Hyperlink 562" xfId="8705"/>
    <cellStyle name="Hyperlink 562 2" xfId="10893" hidden="1"/>
    <cellStyle name="Hyperlink 562 2" xfId="14799" hidden="1"/>
    <cellStyle name="Hyperlink 562 2" xfId="18782" hidden="1"/>
    <cellStyle name="Hyperlink 562 2" xfId="22689" hidden="1"/>
    <cellStyle name="Hyperlink 562 2" xfId="24127" hidden="1"/>
    <cellStyle name="Hyperlink 562 2" xfId="25389" hidden="1"/>
    <cellStyle name="Hyperlink 562 2" xfId="29054" hidden="1"/>
    <cellStyle name="Hyperlink 562 2" xfId="32960" hidden="1"/>
    <cellStyle name="Hyperlink 562 2" xfId="36940" hidden="1"/>
    <cellStyle name="Hyperlink 562 2" xfId="40846" hidden="1"/>
    <cellStyle name="Hyperlink 562 2" xfId="42283" hidden="1"/>
    <cellStyle name="Hyperlink 562 2" xfId="43545"/>
    <cellStyle name="Hyperlink 563" xfId="3538" hidden="1"/>
    <cellStyle name="Hyperlink 563" xfId="8707"/>
    <cellStyle name="Hyperlink 563 2" xfId="10808" hidden="1"/>
    <cellStyle name="Hyperlink 563 2" xfId="14714" hidden="1"/>
    <cellStyle name="Hyperlink 563 2" xfId="18697" hidden="1"/>
    <cellStyle name="Hyperlink 563 2" xfId="22604" hidden="1"/>
    <cellStyle name="Hyperlink 563 2" xfId="24042" hidden="1"/>
    <cellStyle name="Hyperlink 563 2" xfId="25304" hidden="1"/>
    <cellStyle name="Hyperlink 563 2" xfId="28969" hidden="1"/>
    <cellStyle name="Hyperlink 563 2" xfId="32875" hidden="1"/>
    <cellStyle name="Hyperlink 563 2" xfId="36855" hidden="1"/>
    <cellStyle name="Hyperlink 563 2" xfId="40761" hidden="1"/>
    <cellStyle name="Hyperlink 563 2" xfId="42198" hidden="1"/>
    <cellStyle name="Hyperlink 563 2" xfId="43460"/>
    <cellStyle name="Hyperlink 564" xfId="4269" hidden="1"/>
    <cellStyle name="Hyperlink 564" xfId="8709"/>
    <cellStyle name="Hyperlink 564 2" xfId="10892" hidden="1"/>
    <cellStyle name="Hyperlink 564 2" xfId="14798" hidden="1"/>
    <cellStyle name="Hyperlink 564 2" xfId="18781" hidden="1"/>
    <cellStyle name="Hyperlink 564 2" xfId="22688" hidden="1"/>
    <cellStyle name="Hyperlink 564 2" xfId="24126" hidden="1"/>
    <cellStyle name="Hyperlink 564 2" xfId="25388" hidden="1"/>
    <cellStyle name="Hyperlink 564 2" xfId="29053" hidden="1"/>
    <cellStyle name="Hyperlink 564 2" xfId="32959" hidden="1"/>
    <cellStyle name="Hyperlink 564 2" xfId="36939" hidden="1"/>
    <cellStyle name="Hyperlink 564 2" xfId="40845" hidden="1"/>
    <cellStyle name="Hyperlink 564 2" xfId="42282" hidden="1"/>
    <cellStyle name="Hyperlink 564 2" xfId="43544"/>
    <cellStyle name="Hyperlink 565" xfId="3435" hidden="1"/>
    <cellStyle name="Hyperlink 565" xfId="8711"/>
    <cellStyle name="Hyperlink 565 2" xfId="10780" hidden="1"/>
    <cellStyle name="Hyperlink 565 2" xfId="14686" hidden="1"/>
    <cellStyle name="Hyperlink 565 2" xfId="18669" hidden="1"/>
    <cellStyle name="Hyperlink 565 2" xfId="22576" hidden="1"/>
    <cellStyle name="Hyperlink 565 2" xfId="24014" hidden="1"/>
    <cellStyle name="Hyperlink 565 2" xfId="25276" hidden="1"/>
    <cellStyle name="Hyperlink 565 2" xfId="28941" hidden="1"/>
    <cellStyle name="Hyperlink 565 2" xfId="32847" hidden="1"/>
    <cellStyle name="Hyperlink 565 2" xfId="36827" hidden="1"/>
    <cellStyle name="Hyperlink 565 2" xfId="40733" hidden="1"/>
    <cellStyle name="Hyperlink 565 2" xfId="42170" hidden="1"/>
    <cellStyle name="Hyperlink 565 2" xfId="43432"/>
    <cellStyle name="Hyperlink 566" xfId="4267" hidden="1"/>
    <cellStyle name="Hyperlink 566" xfId="8713"/>
    <cellStyle name="Hyperlink 566 2" xfId="10891" hidden="1"/>
    <cellStyle name="Hyperlink 566 2" xfId="14797" hidden="1"/>
    <cellStyle name="Hyperlink 566 2" xfId="18780" hidden="1"/>
    <cellStyle name="Hyperlink 566 2" xfId="22687" hidden="1"/>
    <cellStyle name="Hyperlink 566 2" xfId="24125" hidden="1"/>
    <cellStyle name="Hyperlink 566 2" xfId="25387" hidden="1"/>
    <cellStyle name="Hyperlink 566 2" xfId="29052" hidden="1"/>
    <cellStyle name="Hyperlink 566 2" xfId="32958" hidden="1"/>
    <cellStyle name="Hyperlink 566 2" xfId="36938" hidden="1"/>
    <cellStyle name="Hyperlink 566 2" xfId="40844" hidden="1"/>
    <cellStyle name="Hyperlink 566 2" xfId="42281" hidden="1"/>
    <cellStyle name="Hyperlink 566 2" xfId="43543"/>
    <cellStyle name="Hyperlink 567" xfId="3978" hidden="1"/>
    <cellStyle name="Hyperlink 567" xfId="8715"/>
    <cellStyle name="Hyperlink 567 2" xfId="10854" hidden="1"/>
    <cellStyle name="Hyperlink 567 2" xfId="14760" hidden="1"/>
    <cellStyle name="Hyperlink 567 2" xfId="18743" hidden="1"/>
    <cellStyle name="Hyperlink 567 2" xfId="22650" hidden="1"/>
    <cellStyle name="Hyperlink 567 2" xfId="24088" hidden="1"/>
    <cellStyle name="Hyperlink 567 2" xfId="25350" hidden="1"/>
    <cellStyle name="Hyperlink 567 2" xfId="29015" hidden="1"/>
    <cellStyle name="Hyperlink 567 2" xfId="32921" hidden="1"/>
    <cellStyle name="Hyperlink 567 2" xfId="36901" hidden="1"/>
    <cellStyle name="Hyperlink 567 2" xfId="40807" hidden="1"/>
    <cellStyle name="Hyperlink 567 2" xfId="42244" hidden="1"/>
    <cellStyle name="Hyperlink 567 2" xfId="43506"/>
    <cellStyle name="Hyperlink 568" xfId="4266" hidden="1"/>
    <cellStyle name="Hyperlink 568" xfId="8717"/>
    <cellStyle name="Hyperlink 568 2" xfId="10890" hidden="1"/>
    <cellStyle name="Hyperlink 568 2" xfId="14796" hidden="1"/>
    <cellStyle name="Hyperlink 568 2" xfId="18779" hidden="1"/>
    <cellStyle name="Hyperlink 568 2" xfId="22686" hidden="1"/>
    <cellStyle name="Hyperlink 568 2" xfId="24124" hidden="1"/>
    <cellStyle name="Hyperlink 568 2" xfId="25386" hidden="1"/>
    <cellStyle name="Hyperlink 568 2" xfId="29051" hidden="1"/>
    <cellStyle name="Hyperlink 568 2" xfId="32957" hidden="1"/>
    <cellStyle name="Hyperlink 568 2" xfId="36937" hidden="1"/>
    <cellStyle name="Hyperlink 568 2" xfId="40843" hidden="1"/>
    <cellStyle name="Hyperlink 568 2" xfId="42280" hidden="1"/>
    <cellStyle name="Hyperlink 568 2" xfId="43542"/>
    <cellStyle name="Hyperlink 569" xfId="4264" hidden="1"/>
    <cellStyle name="Hyperlink 569" xfId="8719"/>
    <cellStyle name="Hyperlink 569 2" xfId="10888" hidden="1"/>
    <cellStyle name="Hyperlink 569 2" xfId="14794" hidden="1"/>
    <cellStyle name="Hyperlink 569 2" xfId="18777" hidden="1"/>
    <cellStyle name="Hyperlink 569 2" xfId="22684" hidden="1"/>
    <cellStyle name="Hyperlink 569 2" xfId="24122" hidden="1"/>
    <cellStyle name="Hyperlink 569 2" xfId="25384" hidden="1"/>
    <cellStyle name="Hyperlink 569 2" xfId="29049" hidden="1"/>
    <cellStyle name="Hyperlink 569 2" xfId="32955" hidden="1"/>
    <cellStyle name="Hyperlink 569 2" xfId="36935" hidden="1"/>
    <cellStyle name="Hyperlink 569 2" xfId="40841" hidden="1"/>
    <cellStyle name="Hyperlink 569 2" xfId="42278" hidden="1"/>
    <cellStyle name="Hyperlink 569 2" xfId="43540"/>
    <cellStyle name="Hyperlink 57" xfId="1954" hidden="1"/>
    <cellStyle name="Hyperlink 57" xfId="6880"/>
    <cellStyle name="Hyperlink 57 2" xfId="10191" hidden="1"/>
    <cellStyle name="Hyperlink 57 2" xfId="14097" hidden="1"/>
    <cellStyle name="Hyperlink 57 2" xfId="18080" hidden="1"/>
    <cellStyle name="Hyperlink 57 2" xfId="21987" hidden="1"/>
    <cellStyle name="Hyperlink 57 2" xfId="23875" hidden="1"/>
    <cellStyle name="Hyperlink 57 2" xfId="25137" hidden="1"/>
    <cellStyle name="Hyperlink 57 2" xfId="28352" hidden="1"/>
    <cellStyle name="Hyperlink 57 2" xfId="32258" hidden="1"/>
    <cellStyle name="Hyperlink 57 2" xfId="36238" hidden="1"/>
    <cellStyle name="Hyperlink 57 2" xfId="40144" hidden="1"/>
    <cellStyle name="Hyperlink 57 2" xfId="42031" hidden="1"/>
    <cellStyle name="Hyperlink 57 2" xfId="43293"/>
    <cellStyle name="Hyperlink 570" xfId="4265" hidden="1"/>
    <cellStyle name="Hyperlink 570" xfId="8721"/>
    <cellStyle name="Hyperlink 570 2" xfId="10889" hidden="1"/>
    <cellStyle name="Hyperlink 570 2" xfId="14795" hidden="1"/>
    <cellStyle name="Hyperlink 570 2" xfId="18778" hidden="1"/>
    <cellStyle name="Hyperlink 570 2" xfId="22685" hidden="1"/>
    <cellStyle name="Hyperlink 570 2" xfId="24123" hidden="1"/>
    <cellStyle name="Hyperlink 570 2" xfId="25385" hidden="1"/>
    <cellStyle name="Hyperlink 570 2" xfId="29050" hidden="1"/>
    <cellStyle name="Hyperlink 570 2" xfId="32956" hidden="1"/>
    <cellStyle name="Hyperlink 570 2" xfId="36936" hidden="1"/>
    <cellStyle name="Hyperlink 570 2" xfId="40842" hidden="1"/>
    <cellStyle name="Hyperlink 570 2" xfId="42279" hidden="1"/>
    <cellStyle name="Hyperlink 570 2" xfId="43541"/>
    <cellStyle name="Hyperlink 571" xfId="4117" hidden="1"/>
    <cellStyle name="Hyperlink 571" xfId="8723" hidden="1"/>
    <cellStyle name="Hyperlink 571" xfId="11491" hidden="1"/>
    <cellStyle name="Hyperlink 571" xfId="13259" hidden="1"/>
    <cellStyle name="Hyperlink 571" xfId="15397" hidden="1"/>
    <cellStyle name="Hyperlink 571" xfId="17231" hidden="1"/>
    <cellStyle name="Hyperlink 571" xfId="19380" hidden="1"/>
    <cellStyle name="Hyperlink 571" xfId="21149" hidden="1"/>
    <cellStyle name="Hyperlink 571" xfId="23287" hidden="1"/>
    <cellStyle name="Hyperlink 571" xfId="23668" hidden="1"/>
    <cellStyle name="Hyperlink 571" xfId="24484" hidden="1"/>
    <cellStyle name="Hyperlink 571" xfId="24930" hidden="1"/>
    <cellStyle name="Hyperlink 571" xfId="25746" hidden="1"/>
    <cellStyle name="Hyperlink 571" xfId="27514" hidden="1"/>
    <cellStyle name="Hyperlink 571" xfId="29652" hidden="1"/>
    <cellStyle name="Hyperlink 571" xfId="31420" hidden="1"/>
    <cellStyle name="Hyperlink 571" xfId="33558" hidden="1"/>
    <cellStyle name="Hyperlink 571" xfId="35389" hidden="1"/>
    <cellStyle name="Hyperlink 571" xfId="37538" hidden="1"/>
    <cellStyle name="Hyperlink 571" xfId="39306" hidden="1"/>
    <cellStyle name="Hyperlink 571" xfId="41444" hidden="1"/>
    <cellStyle name="Hyperlink 571" xfId="41824" hidden="1"/>
    <cellStyle name="Hyperlink 571" xfId="42640" hidden="1"/>
    <cellStyle name="Hyperlink 571" xfId="43086" hidden="1"/>
    <cellStyle name="Hyperlink 571" xfId="43902"/>
    <cellStyle name="Hyperlink 572" xfId="3481" hidden="1"/>
    <cellStyle name="Hyperlink 572" xfId="8725" hidden="1"/>
    <cellStyle name="Hyperlink 572" xfId="11492" hidden="1"/>
    <cellStyle name="Hyperlink 572" xfId="13260" hidden="1"/>
    <cellStyle name="Hyperlink 572" xfId="15398" hidden="1"/>
    <cellStyle name="Hyperlink 572" xfId="17232" hidden="1"/>
    <cellStyle name="Hyperlink 572" xfId="19381" hidden="1"/>
    <cellStyle name="Hyperlink 572" xfId="21150" hidden="1"/>
    <cellStyle name="Hyperlink 572" xfId="23288" hidden="1"/>
    <cellStyle name="Hyperlink 572" xfId="23669" hidden="1"/>
    <cellStyle name="Hyperlink 572" xfId="24485" hidden="1"/>
    <cellStyle name="Hyperlink 572" xfId="24931" hidden="1"/>
    <cellStyle name="Hyperlink 572" xfId="25747" hidden="1"/>
    <cellStyle name="Hyperlink 572" xfId="27515" hidden="1"/>
    <cellStyle name="Hyperlink 572" xfId="29653" hidden="1"/>
    <cellStyle name="Hyperlink 572" xfId="31421" hidden="1"/>
    <cellStyle name="Hyperlink 572" xfId="33559" hidden="1"/>
    <cellStyle name="Hyperlink 572" xfId="35390" hidden="1"/>
    <cellStyle name="Hyperlink 572" xfId="37539" hidden="1"/>
    <cellStyle name="Hyperlink 572" xfId="39307" hidden="1"/>
    <cellStyle name="Hyperlink 572" xfId="41445" hidden="1"/>
    <cellStyle name="Hyperlink 572" xfId="41825" hidden="1"/>
    <cellStyle name="Hyperlink 572" xfId="42641" hidden="1"/>
    <cellStyle name="Hyperlink 572" xfId="43087" hidden="1"/>
    <cellStyle name="Hyperlink 572" xfId="43903"/>
    <cellStyle name="Hyperlink 573" xfId="4061" hidden="1"/>
    <cellStyle name="Hyperlink 573" xfId="8727" hidden="1"/>
    <cellStyle name="Hyperlink 573" xfId="11493" hidden="1"/>
    <cellStyle name="Hyperlink 573" xfId="13261" hidden="1"/>
    <cellStyle name="Hyperlink 573" xfId="15399" hidden="1"/>
    <cellStyle name="Hyperlink 573" xfId="17233" hidden="1"/>
    <cellStyle name="Hyperlink 573" xfId="19382" hidden="1"/>
    <cellStyle name="Hyperlink 573" xfId="21151" hidden="1"/>
    <cellStyle name="Hyperlink 573" xfId="23289" hidden="1"/>
    <cellStyle name="Hyperlink 573" xfId="23670" hidden="1"/>
    <cellStyle name="Hyperlink 573" xfId="24486" hidden="1"/>
    <cellStyle name="Hyperlink 573" xfId="24932" hidden="1"/>
    <cellStyle name="Hyperlink 573" xfId="25748" hidden="1"/>
    <cellStyle name="Hyperlink 573" xfId="27516" hidden="1"/>
    <cellStyle name="Hyperlink 573" xfId="29654" hidden="1"/>
    <cellStyle name="Hyperlink 573" xfId="31422" hidden="1"/>
    <cellStyle name="Hyperlink 573" xfId="33560" hidden="1"/>
    <cellStyle name="Hyperlink 573" xfId="35391" hidden="1"/>
    <cellStyle name="Hyperlink 573" xfId="37540" hidden="1"/>
    <cellStyle name="Hyperlink 573" xfId="39308" hidden="1"/>
    <cellStyle name="Hyperlink 573" xfId="41446" hidden="1"/>
    <cellStyle name="Hyperlink 573" xfId="41826" hidden="1"/>
    <cellStyle name="Hyperlink 573" xfId="42642" hidden="1"/>
    <cellStyle name="Hyperlink 573" xfId="43088" hidden="1"/>
    <cellStyle name="Hyperlink 573" xfId="43904"/>
    <cellStyle name="Hyperlink 574" xfId="3984" hidden="1"/>
    <cellStyle name="Hyperlink 574" xfId="8729" hidden="1"/>
    <cellStyle name="Hyperlink 574" xfId="11494" hidden="1"/>
    <cellStyle name="Hyperlink 574" xfId="13262" hidden="1"/>
    <cellStyle name="Hyperlink 574" xfId="15400" hidden="1"/>
    <cellStyle name="Hyperlink 574" xfId="17234" hidden="1"/>
    <cellStyle name="Hyperlink 574" xfId="19383" hidden="1"/>
    <cellStyle name="Hyperlink 574" xfId="21152" hidden="1"/>
    <cellStyle name="Hyperlink 574" xfId="23290" hidden="1"/>
    <cellStyle name="Hyperlink 574" xfId="23671" hidden="1"/>
    <cellStyle name="Hyperlink 574" xfId="24487" hidden="1"/>
    <cellStyle name="Hyperlink 574" xfId="24933" hidden="1"/>
    <cellStyle name="Hyperlink 574" xfId="25749" hidden="1"/>
    <cellStyle name="Hyperlink 574" xfId="27517" hidden="1"/>
    <cellStyle name="Hyperlink 574" xfId="29655" hidden="1"/>
    <cellStyle name="Hyperlink 574" xfId="31423" hidden="1"/>
    <cellStyle name="Hyperlink 574" xfId="33561" hidden="1"/>
    <cellStyle name="Hyperlink 574" xfId="35392" hidden="1"/>
    <cellStyle name="Hyperlink 574" xfId="37541" hidden="1"/>
    <cellStyle name="Hyperlink 574" xfId="39309" hidden="1"/>
    <cellStyle name="Hyperlink 574" xfId="41447" hidden="1"/>
    <cellStyle name="Hyperlink 574" xfId="41827" hidden="1"/>
    <cellStyle name="Hyperlink 574" xfId="42643" hidden="1"/>
    <cellStyle name="Hyperlink 574" xfId="43089" hidden="1"/>
    <cellStyle name="Hyperlink 574" xfId="43905"/>
    <cellStyle name="Hyperlink 575" xfId="3340" hidden="1"/>
    <cellStyle name="Hyperlink 575" xfId="8731" hidden="1"/>
    <cellStyle name="Hyperlink 575" xfId="11495" hidden="1"/>
    <cellStyle name="Hyperlink 575" xfId="13263" hidden="1"/>
    <cellStyle name="Hyperlink 575" xfId="15401" hidden="1"/>
    <cellStyle name="Hyperlink 575" xfId="17235" hidden="1"/>
    <cellStyle name="Hyperlink 575" xfId="19384" hidden="1"/>
    <cellStyle name="Hyperlink 575" xfId="21153" hidden="1"/>
    <cellStyle name="Hyperlink 575" xfId="23291" hidden="1"/>
    <cellStyle name="Hyperlink 575" xfId="23672" hidden="1"/>
    <cellStyle name="Hyperlink 575" xfId="24488" hidden="1"/>
    <cellStyle name="Hyperlink 575" xfId="24934" hidden="1"/>
    <cellStyle name="Hyperlink 575" xfId="25750" hidden="1"/>
    <cellStyle name="Hyperlink 575" xfId="27518" hidden="1"/>
    <cellStyle name="Hyperlink 575" xfId="29656" hidden="1"/>
    <cellStyle name="Hyperlink 575" xfId="31424" hidden="1"/>
    <cellStyle name="Hyperlink 575" xfId="33562" hidden="1"/>
    <cellStyle name="Hyperlink 575" xfId="35393" hidden="1"/>
    <cellStyle name="Hyperlink 575" xfId="37542" hidden="1"/>
    <cellStyle name="Hyperlink 575" xfId="39310" hidden="1"/>
    <cellStyle name="Hyperlink 575" xfId="41448" hidden="1"/>
    <cellStyle name="Hyperlink 575" xfId="41828" hidden="1"/>
    <cellStyle name="Hyperlink 575" xfId="42644" hidden="1"/>
    <cellStyle name="Hyperlink 575" xfId="43090" hidden="1"/>
    <cellStyle name="Hyperlink 575" xfId="43906"/>
    <cellStyle name="Hyperlink 576" xfId="3335" hidden="1"/>
    <cellStyle name="Hyperlink 576" xfId="8733" hidden="1"/>
    <cellStyle name="Hyperlink 576" xfId="11496" hidden="1"/>
    <cellStyle name="Hyperlink 576" xfId="13264" hidden="1"/>
    <cellStyle name="Hyperlink 576" xfId="15402" hidden="1"/>
    <cellStyle name="Hyperlink 576" xfId="17236" hidden="1"/>
    <cellStyle name="Hyperlink 576" xfId="19385" hidden="1"/>
    <cellStyle name="Hyperlink 576" xfId="21154" hidden="1"/>
    <cellStyle name="Hyperlink 576" xfId="23292" hidden="1"/>
    <cellStyle name="Hyperlink 576" xfId="23673" hidden="1"/>
    <cellStyle name="Hyperlink 576" xfId="24489" hidden="1"/>
    <cellStyle name="Hyperlink 576" xfId="24935" hidden="1"/>
    <cellStyle name="Hyperlink 576" xfId="25751" hidden="1"/>
    <cellStyle name="Hyperlink 576" xfId="27519" hidden="1"/>
    <cellStyle name="Hyperlink 576" xfId="29657" hidden="1"/>
    <cellStyle name="Hyperlink 576" xfId="31425" hidden="1"/>
    <cellStyle name="Hyperlink 576" xfId="33563" hidden="1"/>
    <cellStyle name="Hyperlink 576" xfId="35394" hidden="1"/>
    <cellStyle name="Hyperlink 576" xfId="37543" hidden="1"/>
    <cellStyle name="Hyperlink 576" xfId="39311" hidden="1"/>
    <cellStyle name="Hyperlink 576" xfId="41449" hidden="1"/>
    <cellStyle name="Hyperlink 576" xfId="41829" hidden="1"/>
    <cellStyle name="Hyperlink 576" xfId="42645" hidden="1"/>
    <cellStyle name="Hyperlink 576" xfId="43091" hidden="1"/>
    <cellStyle name="Hyperlink 576" xfId="43907"/>
    <cellStyle name="Hyperlink 577" xfId="3353" hidden="1"/>
    <cellStyle name="Hyperlink 577" xfId="8823" hidden="1"/>
    <cellStyle name="Hyperlink 577" xfId="11499" hidden="1"/>
    <cellStyle name="Hyperlink 577" xfId="13267" hidden="1"/>
    <cellStyle name="Hyperlink 577" xfId="15405" hidden="1"/>
    <cellStyle name="Hyperlink 577" xfId="17239" hidden="1"/>
    <cellStyle name="Hyperlink 577" xfId="19388" hidden="1"/>
    <cellStyle name="Hyperlink 577" xfId="21157" hidden="1"/>
    <cellStyle name="Hyperlink 577" xfId="23295" hidden="1"/>
    <cellStyle name="Hyperlink 577" xfId="23676" hidden="1"/>
    <cellStyle name="Hyperlink 577" xfId="24492" hidden="1"/>
    <cellStyle name="Hyperlink 577" xfId="24938" hidden="1"/>
    <cellStyle name="Hyperlink 577" xfId="25754" hidden="1"/>
    <cellStyle name="Hyperlink 577" xfId="27522" hidden="1"/>
    <cellStyle name="Hyperlink 577" xfId="29660" hidden="1"/>
    <cellStyle name="Hyperlink 577" xfId="31428" hidden="1"/>
    <cellStyle name="Hyperlink 577" xfId="33566" hidden="1"/>
    <cellStyle name="Hyperlink 577" xfId="35397" hidden="1"/>
    <cellStyle name="Hyperlink 577" xfId="37546" hidden="1"/>
    <cellStyle name="Hyperlink 577" xfId="39314" hidden="1"/>
    <cellStyle name="Hyperlink 577" xfId="41452" hidden="1"/>
    <cellStyle name="Hyperlink 577" xfId="41832" hidden="1"/>
    <cellStyle name="Hyperlink 577" xfId="42648" hidden="1"/>
    <cellStyle name="Hyperlink 577" xfId="43094" hidden="1"/>
    <cellStyle name="Hyperlink 577" xfId="43910"/>
    <cellStyle name="Hyperlink 578" xfId="4248" hidden="1"/>
    <cellStyle name="Hyperlink 578" xfId="8825" hidden="1"/>
    <cellStyle name="Hyperlink 578" xfId="11500" hidden="1"/>
    <cellStyle name="Hyperlink 578" xfId="13268" hidden="1"/>
    <cellStyle name="Hyperlink 578" xfId="15406" hidden="1"/>
    <cellStyle name="Hyperlink 578" xfId="17240" hidden="1"/>
    <cellStyle name="Hyperlink 578" xfId="19389" hidden="1"/>
    <cellStyle name="Hyperlink 578" xfId="21158" hidden="1"/>
    <cellStyle name="Hyperlink 578" xfId="23296" hidden="1"/>
    <cellStyle name="Hyperlink 578" xfId="23677" hidden="1"/>
    <cellStyle name="Hyperlink 578" xfId="24493" hidden="1"/>
    <cellStyle name="Hyperlink 578" xfId="24939" hidden="1"/>
    <cellStyle name="Hyperlink 578" xfId="25755" hidden="1"/>
    <cellStyle name="Hyperlink 578" xfId="27523" hidden="1"/>
    <cellStyle name="Hyperlink 578" xfId="29661" hidden="1"/>
    <cellStyle name="Hyperlink 578" xfId="31429" hidden="1"/>
    <cellStyle name="Hyperlink 578" xfId="33567" hidden="1"/>
    <cellStyle name="Hyperlink 578" xfId="35398" hidden="1"/>
    <cellStyle name="Hyperlink 578" xfId="37547" hidden="1"/>
    <cellStyle name="Hyperlink 578" xfId="39315" hidden="1"/>
    <cellStyle name="Hyperlink 578" xfId="41453" hidden="1"/>
    <cellStyle name="Hyperlink 578" xfId="41833" hidden="1"/>
    <cellStyle name="Hyperlink 578" xfId="42649" hidden="1"/>
    <cellStyle name="Hyperlink 578" xfId="43095" hidden="1"/>
    <cellStyle name="Hyperlink 578" xfId="43911"/>
    <cellStyle name="Hyperlink 579" xfId="3535" hidden="1"/>
    <cellStyle name="Hyperlink 579" xfId="8827" hidden="1"/>
    <cellStyle name="Hyperlink 579" xfId="11501" hidden="1"/>
    <cellStyle name="Hyperlink 579" xfId="13269" hidden="1"/>
    <cellStyle name="Hyperlink 579" xfId="15407" hidden="1"/>
    <cellStyle name="Hyperlink 579" xfId="17241" hidden="1"/>
    <cellStyle name="Hyperlink 579" xfId="19390" hidden="1"/>
    <cellStyle name="Hyperlink 579" xfId="21159" hidden="1"/>
    <cellStyle name="Hyperlink 579" xfId="23297" hidden="1"/>
    <cellStyle name="Hyperlink 579" xfId="23678" hidden="1"/>
    <cellStyle name="Hyperlink 579" xfId="24494" hidden="1"/>
    <cellStyle name="Hyperlink 579" xfId="24940" hidden="1"/>
    <cellStyle name="Hyperlink 579" xfId="25756" hidden="1"/>
    <cellStyle name="Hyperlink 579" xfId="27524" hidden="1"/>
    <cellStyle name="Hyperlink 579" xfId="29662" hidden="1"/>
    <cellStyle name="Hyperlink 579" xfId="31430" hidden="1"/>
    <cellStyle name="Hyperlink 579" xfId="33568" hidden="1"/>
    <cellStyle name="Hyperlink 579" xfId="35399" hidden="1"/>
    <cellStyle name="Hyperlink 579" xfId="37548" hidden="1"/>
    <cellStyle name="Hyperlink 579" xfId="39316" hidden="1"/>
    <cellStyle name="Hyperlink 579" xfId="41454" hidden="1"/>
    <cellStyle name="Hyperlink 579" xfId="41834" hidden="1"/>
    <cellStyle name="Hyperlink 579" xfId="42650" hidden="1"/>
    <cellStyle name="Hyperlink 579" xfId="43096" hidden="1"/>
    <cellStyle name="Hyperlink 579" xfId="43912"/>
    <cellStyle name="Hyperlink 58" xfId="1956" hidden="1"/>
    <cellStyle name="Hyperlink 58" xfId="6882"/>
    <cellStyle name="Hyperlink 58 2" xfId="10192" hidden="1"/>
    <cellStyle name="Hyperlink 58 2" xfId="14098" hidden="1"/>
    <cellStyle name="Hyperlink 58 2" xfId="18081" hidden="1"/>
    <cellStyle name="Hyperlink 58 2" xfId="21988" hidden="1"/>
    <cellStyle name="Hyperlink 58 2" xfId="23876" hidden="1"/>
    <cellStyle name="Hyperlink 58 2" xfId="25138" hidden="1"/>
    <cellStyle name="Hyperlink 58 2" xfId="28353" hidden="1"/>
    <cellStyle name="Hyperlink 58 2" xfId="32259" hidden="1"/>
    <cellStyle name="Hyperlink 58 2" xfId="36239" hidden="1"/>
    <cellStyle name="Hyperlink 58 2" xfId="40145" hidden="1"/>
    <cellStyle name="Hyperlink 58 2" xfId="42032" hidden="1"/>
    <cellStyle name="Hyperlink 58 2" xfId="43294"/>
    <cellStyle name="Hyperlink 580" xfId="4247" hidden="1"/>
    <cellStyle name="Hyperlink 580" xfId="8830" hidden="1"/>
    <cellStyle name="Hyperlink 580" xfId="11502" hidden="1"/>
    <cellStyle name="Hyperlink 580" xfId="13270" hidden="1"/>
    <cellStyle name="Hyperlink 580" xfId="15408" hidden="1"/>
    <cellStyle name="Hyperlink 580" xfId="17242" hidden="1"/>
    <cellStyle name="Hyperlink 580" xfId="19391" hidden="1"/>
    <cellStyle name="Hyperlink 580" xfId="21160" hidden="1"/>
    <cellStyle name="Hyperlink 580" xfId="23298" hidden="1"/>
    <cellStyle name="Hyperlink 580" xfId="23679" hidden="1"/>
    <cellStyle name="Hyperlink 580" xfId="24495" hidden="1"/>
    <cellStyle name="Hyperlink 580" xfId="24941" hidden="1"/>
    <cellStyle name="Hyperlink 580" xfId="25757" hidden="1"/>
    <cellStyle name="Hyperlink 580" xfId="27525" hidden="1"/>
    <cellStyle name="Hyperlink 580" xfId="29663" hidden="1"/>
    <cellStyle name="Hyperlink 580" xfId="31431" hidden="1"/>
    <cellStyle name="Hyperlink 580" xfId="33569" hidden="1"/>
    <cellStyle name="Hyperlink 580" xfId="35400" hidden="1"/>
    <cellStyle name="Hyperlink 580" xfId="37549" hidden="1"/>
    <cellStyle name="Hyperlink 580" xfId="39317" hidden="1"/>
    <cellStyle name="Hyperlink 580" xfId="41455" hidden="1"/>
    <cellStyle name="Hyperlink 580" xfId="41835" hidden="1"/>
    <cellStyle name="Hyperlink 580" xfId="42651" hidden="1"/>
    <cellStyle name="Hyperlink 580" xfId="43097" hidden="1"/>
    <cellStyle name="Hyperlink 580" xfId="43913"/>
    <cellStyle name="Hyperlink 581" xfId="3914" hidden="1"/>
    <cellStyle name="Hyperlink 581" xfId="8832" hidden="1"/>
    <cellStyle name="Hyperlink 581" xfId="11503" hidden="1"/>
    <cellStyle name="Hyperlink 581" xfId="13271" hidden="1"/>
    <cellStyle name="Hyperlink 581" xfId="15409" hidden="1"/>
    <cellStyle name="Hyperlink 581" xfId="17243" hidden="1"/>
    <cellStyle name="Hyperlink 581" xfId="19392" hidden="1"/>
    <cellStyle name="Hyperlink 581" xfId="21161" hidden="1"/>
    <cellStyle name="Hyperlink 581" xfId="23299" hidden="1"/>
    <cellStyle name="Hyperlink 581" xfId="23680" hidden="1"/>
    <cellStyle name="Hyperlink 581" xfId="24496" hidden="1"/>
    <cellStyle name="Hyperlink 581" xfId="24942" hidden="1"/>
    <cellStyle name="Hyperlink 581" xfId="25758" hidden="1"/>
    <cellStyle name="Hyperlink 581" xfId="27526" hidden="1"/>
    <cellStyle name="Hyperlink 581" xfId="29664" hidden="1"/>
    <cellStyle name="Hyperlink 581" xfId="31432" hidden="1"/>
    <cellStyle name="Hyperlink 581" xfId="33570" hidden="1"/>
    <cellStyle name="Hyperlink 581" xfId="35401" hidden="1"/>
    <cellStyle name="Hyperlink 581" xfId="37550" hidden="1"/>
    <cellStyle name="Hyperlink 581" xfId="39318" hidden="1"/>
    <cellStyle name="Hyperlink 581" xfId="41456" hidden="1"/>
    <cellStyle name="Hyperlink 581" xfId="41836" hidden="1"/>
    <cellStyle name="Hyperlink 581" xfId="42652" hidden="1"/>
    <cellStyle name="Hyperlink 581" xfId="43098" hidden="1"/>
    <cellStyle name="Hyperlink 581" xfId="43914"/>
    <cellStyle name="Hyperlink 582" xfId="4221" hidden="1"/>
    <cellStyle name="Hyperlink 582" xfId="8834" hidden="1"/>
    <cellStyle name="Hyperlink 582" xfId="11504" hidden="1"/>
    <cellStyle name="Hyperlink 582" xfId="13272" hidden="1"/>
    <cellStyle name="Hyperlink 582" xfId="15410" hidden="1"/>
    <cellStyle name="Hyperlink 582" xfId="17244" hidden="1"/>
    <cellStyle name="Hyperlink 582" xfId="19393" hidden="1"/>
    <cellStyle name="Hyperlink 582" xfId="21162" hidden="1"/>
    <cellStyle name="Hyperlink 582" xfId="23300" hidden="1"/>
    <cellStyle name="Hyperlink 582" xfId="23681" hidden="1"/>
    <cellStyle name="Hyperlink 582" xfId="24497" hidden="1"/>
    <cellStyle name="Hyperlink 582" xfId="24943" hidden="1"/>
    <cellStyle name="Hyperlink 582" xfId="25759" hidden="1"/>
    <cellStyle name="Hyperlink 582" xfId="27527" hidden="1"/>
    <cellStyle name="Hyperlink 582" xfId="29665" hidden="1"/>
    <cellStyle name="Hyperlink 582" xfId="31433" hidden="1"/>
    <cellStyle name="Hyperlink 582" xfId="33571" hidden="1"/>
    <cellStyle name="Hyperlink 582" xfId="35402" hidden="1"/>
    <cellStyle name="Hyperlink 582" xfId="37551" hidden="1"/>
    <cellStyle name="Hyperlink 582" xfId="39319" hidden="1"/>
    <cellStyle name="Hyperlink 582" xfId="41457" hidden="1"/>
    <cellStyle name="Hyperlink 582" xfId="41837" hidden="1"/>
    <cellStyle name="Hyperlink 582" xfId="42653" hidden="1"/>
    <cellStyle name="Hyperlink 582" xfId="43099" hidden="1"/>
    <cellStyle name="Hyperlink 582" xfId="43915"/>
    <cellStyle name="Hyperlink 583" xfId="3925" hidden="1"/>
    <cellStyle name="Hyperlink 583" xfId="8836" hidden="1"/>
    <cellStyle name="Hyperlink 583" xfId="11505" hidden="1"/>
    <cellStyle name="Hyperlink 583" xfId="13273" hidden="1"/>
    <cellStyle name="Hyperlink 583" xfId="15411" hidden="1"/>
    <cellStyle name="Hyperlink 583" xfId="17245" hidden="1"/>
    <cellStyle name="Hyperlink 583" xfId="19394" hidden="1"/>
    <cellStyle name="Hyperlink 583" xfId="21163" hidden="1"/>
    <cellStyle name="Hyperlink 583" xfId="23301" hidden="1"/>
    <cellStyle name="Hyperlink 583" xfId="23682" hidden="1"/>
    <cellStyle name="Hyperlink 583" xfId="24498" hidden="1"/>
    <cellStyle name="Hyperlink 583" xfId="24944" hidden="1"/>
    <cellStyle name="Hyperlink 583" xfId="25760" hidden="1"/>
    <cellStyle name="Hyperlink 583" xfId="27528" hidden="1"/>
    <cellStyle name="Hyperlink 583" xfId="29666" hidden="1"/>
    <cellStyle name="Hyperlink 583" xfId="31434" hidden="1"/>
    <cellStyle name="Hyperlink 583" xfId="33572" hidden="1"/>
    <cellStyle name="Hyperlink 583" xfId="35403" hidden="1"/>
    <cellStyle name="Hyperlink 583" xfId="37552" hidden="1"/>
    <cellStyle name="Hyperlink 583" xfId="39320" hidden="1"/>
    <cellStyle name="Hyperlink 583" xfId="41458" hidden="1"/>
    <cellStyle name="Hyperlink 583" xfId="41838" hidden="1"/>
    <cellStyle name="Hyperlink 583" xfId="42654" hidden="1"/>
    <cellStyle name="Hyperlink 583" xfId="43100" hidden="1"/>
    <cellStyle name="Hyperlink 583" xfId="43916"/>
    <cellStyle name="Hyperlink 584" xfId="3581" hidden="1"/>
    <cellStyle name="Hyperlink 584" xfId="8838" hidden="1"/>
    <cellStyle name="Hyperlink 584" xfId="11506" hidden="1"/>
    <cellStyle name="Hyperlink 584" xfId="13274" hidden="1"/>
    <cellStyle name="Hyperlink 584" xfId="15412" hidden="1"/>
    <cellStyle name="Hyperlink 584" xfId="17246" hidden="1"/>
    <cellStyle name="Hyperlink 584" xfId="19395" hidden="1"/>
    <cellStyle name="Hyperlink 584" xfId="21164" hidden="1"/>
    <cellStyle name="Hyperlink 584" xfId="23302" hidden="1"/>
    <cellStyle name="Hyperlink 584" xfId="23683" hidden="1"/>
    <cellStyle name="Hyperlink 584" xfId="24499" hidden="1"/>
    <cellStyle name="Hyperlink 584" xfId="24945" hidden="1"/>
    <cellStyle name="Hyperlink 584" xfId="25761" hidden="1"/>
    <cellStyle name="Hyperlink 584" xfId="27529" hidden="1"/>
    <cellStyle name="Hyperlink 584" xfId="29667" hidden="1"/>
    <cellStyle name="Hyperlink 584" xfId="31435" hidden="1"/>
    <cellStyle name="Hyperlink 584" xfId="33573" hidden="1"/>
    <cellStyle name="Hyperlink 584" xfId="35404" hidden="1"/>
    <cellStyle name="Hyperlink 584" xfId="37553" hidden="1"/>
    <cellStyle name="Hyperlink 584" xfId="39321" hidden="1"/>
    <cellStyle name="Hyperlink 584" xfId="41459" hidden="1"/>
    <cellStyle name="Hyperlink 584" xfId="41839" hidden="1"/>
    <cellStyle name="Hyperlink 584" xfId="42655" hidden="1"/>
    <cellStyle name="Hyperlink 584" xfId="43101" hidden="1"/>
    <cellStyle name="Hyperlink 584" xfId="43917"/>
    <cellStyle name="Hyperlink 585" xfId="3612" hidden="1"/>
    <cellStyle name="Hyperlink 585" xfId="8840" hidden="1"/>
    <cellStyle name="Hyperlink 585" xfId="11507" hidden="1"/>
    <cellStyle name="Hyperlink 585" xfId="13275" hidden="1"/>
    <cellStyle name="Hyperlink 585" xfId="15413" hidden="1"/>
    <cellStyle name="Hyperlink 585" xfId="17247" hidden="1"/>
    <cellStyle name="Hyperlink 585" xfId="19396" hidden="1"/>
    <cellStyle name="Hyperlink 585" xfId="21165" hidden="1"/>
    <cellStyle name="Hyperlink 585" xfId="23303" hidden="1"/>
    <cellStyle name="Hyperlink 585" xfId="23684" hidden="1"/>
    <cellStyle name="Hyperlink 585" xfId="24500" hidden="1"/>
    <cellStyle name="Hyperlink 585" xfId="24946" hidden="1"/>
    <cellStyle name="Hyperlink 585" xfId="25762" hidden="1"/>
    <cellStyle name="Hyperlink 585" xfId="27530" hidden="1"/>
    <cellStyle name="Hyperlink 585" xfId="29668" hidden="1"/>
    <cellStyle name="Hyperlink 585" xfId="31436" hidden="1"/>
    <cellStyle name="Hyperlink 585" xfId="33574" hidden="1"/>
    <cellStyle name="Hyperlink 585" xfId="35405" hidden="1"/>
    <cellStyle name="Hyperlink 585" xfId="37554" hidden="1"/>
    <cellStyle name="Hyperlink 585" xfId="39322" hidden="1"/>
    <cellStyle name="Hyperlink 585" xfId="41460" hidden="1"/>
    <cellStyle name="Hyperlink 585" xfId="41840" hidden="1"/>
    <cellStyle name="Hyperlink 585" xfId="42656" hidden="1"/>
    <cellStyle name="Hyperlink 585" xfId="43102" hidden="1"/>
    <cellStyle name="Hyperlink 585" xfId="43918"/>
    <cellStyle name="Hyperlink 586" xfId="3336" hidden="1"/>
    <cellStyle name="Hyperlink 586" xfId="8842" hidden="1"/>
    <cellStyle name="Hyperlink 586" xfId="11508" hidden="1"/>
    <cellStyle name="Hyperlink 586" xfId="13276" hidden="1"/>
    <cellStyle name="Hyperlink 586" xfId="15414" hidden="1"/>
    <cellStyle name="Hyperlink 586" xfId="17248" hidden="1"/>
    <cellStyle name="Hyperlink 586" xfId="19397" hidden="1"/>
    <cellStyle name="Hyperlink 586" xfId="21166" hidden="1"/>
    <cellStyle name="Hyperlink 586" xfId="23304" hidden="1"/>
    <cellStyle name="Hyperlink 586" xfId="23685" hidden="1"/>
    <cellStyle name="Hyperlink 586" xfId="24501" hidden="1"/>
    <cellStyle name="Hyperlink 586" xfId="24947" hidden="1"/>
    <cellStyle name="Hyperlink 586" xfId="25763" hidden="1"/>
    <cellStyle name="Hyperlink 586" xfId="27531" hidden="1"/>
    <cellStyle name="Hyperlink 586" xfId="29669" hidden="1"/>
    <cellStyle name="Hyperlink 586" xfId="31437" hidden="1"/>
    <cellStyle name="Hyperlink 586" xfId="33575" hidden="1"/>
    <cellStyle name="Hyperlink 586" xfId="35406" hidden="1"/>
    <cellStyle name="Hyperlink 586" xfId="37555" hidden="1"/>
    <cellStyle name="Hyperlink 586" xfId="39323" hidden="1"/>
    <cellStyle name="Hyperlink 586" xfId="41461" hidden="1"/>
    <cellStyle name="Hyperlink 586" xfId="41841" hidden="1"/>
    <cellStyle name="Hyperlink 586" xfId="42657" hidden="1"/>
    <cellStyle name="Hyperlink 586" xfId="43103" hidden="1"/>
    <cellStyle name="Hyperlink 586" xfId="43919"/>
    <cellStyle name="Hyperlink 587" xfId="3961" hidden="1"/>
    <cellStyle name="Hyperlink 587" xfId="8844" hidden="1"/>
    <cellStyle name="Hyperlink 587" xfId="11509" hidden="1"/>
    <cellStyle name="Hyperlink 587" xfId="13277" hidden="1"/>
    <cellStyle name="Hyperlink 587" xfId="15415" hidden="1"/>
    <cellStyle name="Hyperlink 587" xfId="17249" hidden="1"/>
    <cellStyle name="Hyperlink 587" xfId="19398" hidden="1"/>
    <cellStyle name="Hyperlink 587" xfId="21167" hidden="1"/>
    <cellStyle name="Hyperlink 587" xfId="23305" hidden="1"/>
    <cellStyle name="Hyperlink 587" xfId="23686" hidden="1"/>
    <cellStyle name="Hyperlink 587" xfId="24502" hidden="1"/>
    <cellStyle name="Hyperlink 587" xfId="24948" hidden="1"/>
    <cellStyle name="Hyperlink 587" xfId="25764" hidden="1"/>
    <cellStyle name="Hyperlink 587" xfId="27532" hidden="1"/>
    <cellStyle name="Hyperlink 587" xfId="29670" hidden="1"/>
    <cellStyle name="Hyperlink 587" xfId="31438" hidden="1"/>
    <cellStyle name="Hyperlink 587" xfId="33576" hidden="1"/>
    <cellStyle name="Hyperlink 587" xfId="35407" hidden="1"/>
    <cellStyle name="Hyperlink 587" xfId="37556" hidden="1"/>
    <cellStyle name="Hyperlink 587" xfId="39324" hidden="1"/>
    <cellStyle name="Hyperlink 587" xfId="41462" hidden="1"/>
    <cellStyle name="Hyperlink 587" xfId="41842" hidden="1"/>
    <cellStyle name="Hyperlink 587" xfId="42658" hidden="1"/>
    <cellStyle name="Hyperlink 587" xfId="43104" hidden="1"/>
    <cellStyle name="Hyperlink 587" xfId="43920"/>
    <cellStyle name="Hyperlink 588" xfId="3795" hidden="1"/>
    <cellStyle name="Hyperlink 588" xfId="8846" hidden="1"/>
    <cellStyle name="Hyperlink 588" xfId="11510" hidden="1"/>
    <cellStyle name="Hyperlink 588" xfId="13278" hidden="1"/>
    <cellStyle name="Hyperlink 588" xfId="15416" hidden="1"/>
    <cellStyle name="Hyperlink 588" xfId="17250" hidden="1"/>
    <cellStyle name="Hyperlink 588" xfId="19399" hidden="1"/>
    <cellStyle name="Hyperlink 588" xfId="21168" hidden="1"/>
    <cellStyle name="Hyperlink 588" xfId="23306" hidden="1"/>
    <cellStyle name="Hyperlink 588" xfId="23687" hidden="1"/>
    <cellStyle name="Hyperlink 588" xfId="24503" hidden="1"/>
    <cellStyle name="Hyperlink 588" xfId="24949" hidden="1"/>
    <cellStyle name="Hyperlink 588" xfId="25765" hidden="1"/>
    <cellStyle name="Hyperlink 588" xfId="27533" hidden="1"/>
    <cellStyle name="Hyperlink 588" xfId="29671" hidden="1"/>
    <cellStyle name="Hyperlink 588" xfId="31439" hidden="1"/>
    <cellStyle name="Hyperlink 588" xfId="33577" hidden="1"/>
    <cellStyle name="Hyperlink 588" xfId="35408" hidden="1"/>
    <cellStyle name="Hyperlink 588" xfId="37557" hidden="1"/>
    <cellStyle name="Hyperlink 588" xfId="39325" hidden="1"/>
    <cellStyle name="Hyperlink 588" xfId="41463" hidden="1"/>
    <cellStyle name="Hyperlink 588" xfId="41843" hidden="1"/>
    <cellStyle name="Hyperlink 588" xfId="42659" hidden="1"/>
    <cellStyle name="Hyperlink 588" xfId="43105" hidden="1"/>
    <cellStyle name="Hyperlink 588" xfId="43921"/>
    <cellStyle name="Hyperlink 589" xfId="4068" hidden="1"/>
    <cellStyle name="Hyperlink 589" xfId="8848" hidden="1"/>
    <cellStyle name="Hyperlink 589" xfId="11511" hidden="1"/>
    <cellStyle name="Hyperlink 589" xfId="13279" hidden="1"/>
    <cellStyle name="Hyperlink 589" xfId="15417" hidden="1"/>
    <cellStyle name="Hyperlink 589" xfId="17251" hidden="1"/>
    <cellStyle name="Hyperlink 589" xfId="19400" hidden="1"/>
    <cellStyle name="Hyperlink 589" xfId="21169" hidden="1"/>
    <cellStyle name="Hyperlink 589" xfId="23307" hidden="1"/>
    <cellStyle name="Hyperlink 589" xfId="23688" hidden="1"/>
    <cellStyle name="Hyperlink 589" xfId="24504" hidden="1"/>
    <cellStyle name="Hyperlink 589" xfId="24950" hidden="1"/>
    <cellStyle name="Hyperlink 589" xfId="25766" hidden="1"/>
    <cellStyle name="Hyperlink 589" xfId="27534" hidden="1"/>
    <cellStyle name="Hyperlink 589" xfId="29672" hidden="1"/>
    <cellStyle name="Hyperlink 589" xfId="31440" hidden="1"/>
    <cellStyle name="Hyperlink 589" xfId="33578" hidden="1"/>
    <cellStyle name="Hyperlink 589" xfId="35409" hidden="1"/>
    <cellStyle name="Hyperlink 589" xfId="37558" hidden="1"/>
    <cellStyle name="Hyperlink 589" xfId="39326" hidden="1"/>
    <cellStyle name="Hyperlink 589" xfId="41464" hidden="1"/>
    <cellStyle name="Hyperlink 589" xfId="41844" hidden="1"/>
    <cellStyle name="Hyperlink 589" xfId="42660" hidden="1"/>
    <cellStyle name="Hyperlink 589" xfId="43106" hidden="1"/>
    <cellStyle name="Hyperlink 589" xfId="43922"/>
    <cellStyle name="Hyperlink 59" xfId="1958" hidden="1"/>
    <cellStyle name="Hyperlink 59" xfId="6884"/>
    <cellStyle name="Hyperlink 59 2" xfId="10193" hidden="1"/>
    <cellStyle name="Hyperlink 59 2" xfId="14099" hidden="1"/>
    <cellStyle name="Hyperlink 59 2" xfId="18082" hidden="1"/>
    <cellStyle name="Hyperlink 59 2" xfId="21989" hidden="1"/>
    <cellStyle name="Hyperlink 59 2" xfId="23877" hidden="1"/>
    <cellStyle name="Hyperlink 59 2" xfId="25139" hidden="1"/>
    <cellStyle name="Hyperlink 59 2" xfId="28354" hidden="1"/>
    <cellStyle name="Hyperlink 59 2" xfId="32260" hidden="1"/>
    <cellStyle name="Hyperlink 59 2" xfId="36240" hidden="1"/>
    <cellStyle name="Hyperlink 59 2" xfId="40146" hidden="1"/>
    <cellStyle name="Hyperlink 59 2" xfId="42033" hidden="1"/>
    <cellStyle name="Hyperlink 59 2" xfId="43295"/>
    <cellStyle name="Hyperlink 590" xfId="3352" hidden="1"/>
    <cellStyle name="Hyperlink 590" xfId="8850" hidden="1"/>
    <cellStyle name="Hyperlink 590" xfId="11512" hidden="1"/>
    <cellStyle name="Hyperlink 590" xfId="13280" hidden="1"/>
    <cellStyle name="Hyperlink 590" xfId="15418" hidden="1"/>
    <cellStyle name="Hyperlink 590" xfId="17252" hidden="1"/>
    <cellStyle name="Hyperlink 590" xfId="19401" hidden="1"/>
    <cellStyle name="Hyperlink 590" xfId="21170" hidden="1"/>
    <cellStyle name="Hyperlink 590" xfId="23308" hidden="1"/>
    <cellStyle name="Hyperlink 590" xfId="23689" hidden="1"/>
    <cellStyle name="Hyperlink 590" xfId="24505" hidden="1"/>
    <cellStyle name="Hyperlink 590" xfId="24951" hidden="1"/>
    <cellStyle name="Hyperlink 590" xfId="25767" hidden="1"/>
    <cellStyle name="Hyperlink 590" xfId="27535" hidden="1"/>
    <cellStyle name="Hyperlink 590" xfId="29673" hidden="1"/>
    <cellStyle name="Hyperlink 590" xfId="31441" hidden="1"/>
    <cellStyle name="Hyperlink 590" xfId="33579" hidden="1"/>
    <cellStyle name="Hyperlink 590" xfId="35410" hidden="1"/>
    <cellStyle name="Hyperlink 590" xfId="37559" hidden="1"/>
    <cellStyle name="Hyperlink 590" xfId="39327" hidden="1"/>
    <cellStyle name="Hyperlink 590" xfId="41465" hidden="1"/>
    <cellStyle name="Hyperlink 590" xfId="41845" hidden="1"/>
    <cellStyle name="Hyperlink 590" xfId="42661" hidden="1"/>
    <cellStyle name="Hyperlink 590" xfId="43107" hidden="1"/>
    <cellStyle name="Hyperlink 590" xfId="43923"/>
    <cellStyle name="Hyperlink 591" xfId="3491" hidden="1"/>
    <cellStyle name="Hyperlink 591" xfId="8852" hidden="1"/>
    <cellStyle name="Hyperlink 591" xfId="11513" hidden="1"/>
    <cellStyle name="Hyperlink 591" xfId="13281" hidden="1"/>
    <cellStyle name="Hyperlink 591" xfId="15419" hidden="1"/>
    <cellStyle name="Hyperlink 591" xfId="17253" hidden="1"/>
    <cellStyle name="Hyperlink 591" xfId="19402" hidden="1"/>
    <cellStyle name="Hyperlink 591" xfId="21171" hidden="1"/>
    <cellStyle name="Hyperlink 591" xfId="23309" hidden="1"/>
    <cellStyle name="Hyperlink 591" xfId="23690" hidden="1"/>
    <cellStyle name="Hyperlink 591" xfId="24506" hidden="1"/>
    <cellStyle name="Hyperlink 591" xfId="24952" hidden="1"/>
    <cellStyle name="Hyperlink 591" xfId="25768" hidden="1"/>
    <cellStyle name="Hyperlink 591" xfId="27536" hidden="1"/>
    <cellStyle name="Hyperlink 591" xfId="29674" hidden="1"/>
    <cellStyle name="Hyperlink 591" xfId="31442" hidden="1"/>
    <cellStyle name="Hyperlink 591" xfId="33580" hidden="1"/>
    <cellStyle name="Hyperlink 591" xfId="35411" hidden="1"/>
    <cellStyle name="Hyperlink 591" xfId="37560" hidden="1"/>
    <cellStyle name="Hyperlink 591" xfId="39328" hidden="1"/>
    <cellStyle name="Hyperlink 591" xfId="41466" hidden="1"/>
    <cellStyle name="Hyperlink 591" xfId="41846" hidden="1"/>
    <cellStyle name="Hyperlink 591" xfId="42662" hidden="1"/>
    <cellStyle name="Hyperlink 591" xfId="43108" hidden="1"/>
    <cellStyle name="Hyperlink 591" xfId="43924"/>
    <cellStyle name="Hyperlink 592" xfId="3397" hidden="1"/>
    <cellStyle name="Hyperlink 592" xfId="8854" hidden="1"/>
    <cellStyle name="Hyperlink 592" xfId="11514" hidden="1"/>
    <cellStyle name="Hyperlink 592" xfId="13282" hidden="1"/>
    <cellStyle name="Hyperlink 592" xfId="15420" hidden="1"/>
    <cellStyle name="Hyperlink 592" xfId="17254" hidden="1"/>
    <cellStyle name="Hyperlink 592" xfId="19403" hidden="1"/>
    <cellStyle name="Hyperlink 592" xfId="21172" hidden="1"/>
    <cellStyle name="Hyperlink 592" xfId="23310" hidden="1"/>
    <cellStyle name="Hyperlink 592" xfId="23691" hidden="1"/>
    <cellStyle name="Hyperlink 592" xfId="24507" hidden="1"/>
    <cellStyle name="Hyperlink 592" xfId="24953" hidden="1"/>
    <cellStyle name="Hyperlink 592" xfId="25769" hidden="1"/>
    <cellStyle name="Hyperlink 592" xfId="27537" hidden="1"/>
    <cellStyle name="Hyperlink 592" xfId="29675" hidden="1"/>
    <cellStyle name="Hyperlink 592" xfId="31443" hidden="1"/>
    <cellStyle name="Hyperlink 592" xfId="33581" hidden="1"/>
    <cellStyle name="Hyperlink 592" xfId="35412" hidden="1"/>
    <cellStyle name="Hyperlink 592" xfId="37561" hidden="1"/>
    <cellStyle name="Hyperlink 592" xfId="39329" hidden="1"/>
    <cellStyle name="Hyperlink 592" xfId="41467" hidden="1"/>
    <cellStyle name="Hyperlink 592" xfId="41847" hidden="1"/>
    <cellStyle name="Hyperlink 592" xfId="42663" hidden="1"/>
    <cellStyle name="Hyperlink 592" xfId="43109" hidden="1"/>
    <cellStyle name="Hyperlink 592" xfId="43925"/>
    <cellStyle name="Hyperlink 593" xfId="3577" hidden="1"/>
    <cellStyle name="Hyperlink 593" xfId="8856" hidden="1"/>
    <cellStyle name="Hyperlink 593" xfId="11515" hidden="1"/>
    <cellStyle name="Hyperlink 593" xfId="13283" hidden="1"/>
    <cellStyle name="Hyperlink 593" xfId="15421" hidden="1"/>
    <cellStyle name="Hyperlink 593" xfId="17255" hidden="1"/>
    <cellStyle name="Hyperlink 593" xfId="19404" hidden="1"/>
    <cellStyle name="Hyperlink 593" xfId="21173" hidden="1"/>
    <cellStyle name="Hyperlink 593" xfId="23311" hidden="1"/>
    <cellStyle name="Hyperlink 593" xfId="23692" hidden="1"/>
    <cellStyle name="Hyperlink 593" xfId="24508" hidden="1"/>
    <cellStyle name="Hyperlink 593" xfId="24954" hidden="1"/>
    <cellStyle name="Hyperlink 593" xfId="25770" hidden="1"/>
    <cellStyle name="Hyperlink 593" xfId="27538" hidden="1"/>
    <cellStyle name="Hyperlink 593" xfId="29676" hidden="1"/>
    <cellStyle name="Hyperlink 593" xfId="31444" hidden="1"/>
    <cellStyle name="Hyperlink 593" xfId="33582" hidden="1"/>
    <cellStyle name="Hyperlink 593" xfId="35413" hidden="1"/>
    <cellStyle name="Hyperlink 593" xfId="37562" hidden="1"/>
    <cellStyle name="Hyperlink 593" xfId="39330" hidden="1"/>
    <cellStyle name="Hyperlink 593" xfId="41468" hidden="1"/>
    <cellStyle name="Hyperlink 593" xfId="41848" hidden="1"/>
    <cellStyle name="Hyperlink 593" xfId="42664" hidden="1"/>
    <cellStyle name="Hyperlink 593" xfId="43110" hidden="1"/>
    <cellStyle name="Hyperlink 593" xfId="43926"/>
    <cellStyle name="Hyperlink 594" xfId="4239" hidden="1"/>
    <cellStyle name="Hyperlink 594" xfId="8858" hidden="1"/>
    <cellStyle name="Hyperlink 594" xfId="11516" hidden="1"/>
    <cellStyle name="Hyperlink 594" xfId="13284" hidden="1"/>
    <cellStyle name="Hyperlink 594" xfId="15422" hidden="1"/>
    <cellStyle name="Hyperlink 594" xfId="17256" hidden="1"/>
    <cellStyle name="Hyperlink 594" xfId="19405" hidden="1"/>
    <cellStyle name="Hyperlink 594" xfId="21174" hidden="1"/>
    <cellStyle name="Hyperlink 594" xfId="23312" hidden="1"/>
    <cellStyle name="Hyperlink 594" xfId="23693" hidden="1"/>
    <cellStyle name="Hyperlink 594" xfId="24509" hidden="1"/>
    <cellStyle name="Hyperlink 594" xfId="24955" hidden="1"/>
    <cellStyle name="Hyperlink 594" xfId="25771" hidden="1"/>
    <cellStyle name="Hyperlink 594" xfId="27539" hidden="1"/>
    <cellStyle name="Hyperlink 594" xfId="29677" hidden="1"/>
    <cellStyle name="Hyperlink 594" xfId="31445" hidden="1"/>
    <cellStyle name="Hyperlink 594" xfId="33583" hidden="1"/>
    <cellStyle name="Hyperlink 594" xfId="35414" hidden="1"/>
    <cellStyle name="Hyperlink 594" xfId="37563" hidden="1"/>
    <cellStyle name="Hyperlink 594" xfId="39331" hidden="1"/>
    <cellStyle name="Hyperlink 594" xfId="41469" hidden="1"/>
    <cellStyle name="Hyperlink 594" xfId="41849" hidden="1"/>
    <cellStyle name="Hyperlink 594" xfId="42665" hidden="1"/>
    <cellStyle name="Hyperlink 594" xfId="43111" hidden="1"/>
    <cellStyle name="Hyperlink 594" xfId="43927"/>
    <cellStyle name="Hyperlink 595" xfId="3627" hidden="1"/>
    <cellStyle name="Hyperlink 595" xfId="8861" hidden="1"/>
    <cellStyle name="Hyperlink 595" xfId="11517" hidden="1"/>
    <cellStyle name="Hyperlink 595" xfId="13285" hidden="1"/>
    <cellStyle name="Hyperlink 595" xfId="15423" hidden="1"/>
    <cellStyle name="Hyperlink 595" xfId="17257" hidden="1"/>
    <cellStyle name="Hyperlink 595" xfId="19406" hidden="1"/>
    <cellStyle name="Hyperlink 595" xfId="21175" hidden="1"/>
    <cellStyle name="Hyperlink 595" xfId="23313" hidden="1"/>
    <cellStyle name="Hyperlink 595" xfId="23694" hidden="1"/>
    <cellStyle name="Hyperlink 595" xfId="24510" hidden="1"/>
    <cellStyle name="Hyperlink 595" xfId="24956" hidden="1"/>
    <cellStyle name="Hyperlink 595" xfId="25772" hidden="1"/>
    <cellStyle name="Hyperlink 595" xfId="27540" hidden="1"/>
    <cellStyle name="Hyperlink 595" xfId="29678" hidden="1"/>
    <cellStyle name="Hyperlink 595" xfId="31446" hidden="1"/>
    <cellStyle name="Hyperlink 595" xfId="33584" hidden="1"/>
    <cellStyle name="Hyperlink 595" xfId="35415" hidden="1"/>
    <cellStyle name="Hyperlink 595" xfId="37564" hidden="1"/>
    <cellStyle name="Hyperlink 595" xfId="39332" hidden="1"/>
    <cellStyle name="Hyperlink 595" xfId="41470" hidden="1"/>
    <cellStyle name="Hyperlink 595" xfId="41850" hidden="1"/>
    <cellStyle name="Hyperlink 595" xfId="42666" hidden="1"/>
    <cellStyle name="Hyperlink 595" xfId="43112" hidden="1"/>
    <cellStyle name="Hyperlink 595" xfId="43928"/>
    <cellStyle name="Hyperlink 596" xfId="4136" hidden="1"/>
    <cellStyle name="Hyperlink 596" xfId="8863" hidden="1"/>
    <cellStyle name="Hyperlink 596" xfId="11518" hidden="1"/>
    <cellStyle name="Hyperlink 596" xfId="13286" hidden="1"/>
    <cellStyle name="Hyperlink 596" xfId="15424" hidden="1"/>
    <cellStyle name="Hyperlink 596" xfId="17258" hidden="1"/>
    <cellStyle name="Hyperlink 596" xfId="19407" hidden="1"/>
    <cellStyle name="Hyperlink 596" xfId="21176" hidden="1"/>
    <cellStyle name="Hyperlink 596" xfId="23314" hidden="1"/>
    <cellStyle name="Hyperlink 596" xfId="23695" hidden="1"/>
    <cellStyle name="Hyperlink 596" xfId="24511" hidden="1"/>
    <cellStyle name="Hyperlink 596" xfId="24957" hidden="1"/>
    <cellStyle name="Hyperlink 596" xfId="25773" hidden="1"/>
    <cellStyle name="Hyperlink 596" xfId="27541" hidden="1"/>
    <cellStyle name="Hyperlink 596" xfId="29679" hidden="1"/>
    <cellStyle name="Hyperlink 596" xfId="31447" hidden="1"/>
    <cellStyle name="Hyperlink 596" xfId="33585" hidden="1"/>
    <cellStyle name="Hyperlink 596" xfId="35416" hidden="1"/>
    <cellStyle name="Hyperlink 596" xfId="37565" hidden="1"/>
    <cellStyle name="Hyperlink 596" xfId="39333" hidden="1"/>
    <cellStyle name="Hyperlink 596" xfId="41471" hidden="1"/>
    <cellStyle name="Hyperlink 596" xfId="41851" hidden="1"/>
    <cellStyle name="Hyperlink 596" xfId="42667" hidden="1"/>
    <cellStyle name="Hyperlink 596" xfId="43113" hidden="1"/>
    <cellStyle name="Hyperlink 596" xfId="43929"/>
    <cellStyle name="Hyperlink 597" xfId="3635" hidden="1"/>
    <cellStyle name="Hyperlink 597" xfId="8865" hidden="1"/>
    <cellStyle name="Hyperlink 597" xfId="11519" hidden="1"/>
    <cellStyle name="Hyperlink 597" xfId="13287" hidden="1"/>
    <cellStyle name="Hyperlink 597" xfId="15425" hidden="1"/>
    <cellStyle name="Hyperlink 597" xfId="17259" hidden="1"/>
    <cellStyle name="Hyperlink 597" xfId="19408" hidden="1"/>
    <cellStyle name="Hyperlink 597" xfId="21177" hidden="1"/>
    <cellStyle name="Hyperlink 597" xfId="23315" hidden="1"/>
    <cellStyle name="Hyperlink 597" xfId="23696" hidden="1"/>
    <cellStyle name="Hyperlink 597" xfId="24512" hidden="1"/>
    <cellStyle name="Hyperlink 597" xfId="24958" hidden="1"/>
    <cellStyle name="Hyperlink 597" xfId="25774" hidden="1"/>
    <cellStyle name="Hyperlink 597" xfId="27542" hidden="1"/>
    <cellStyle name="Hyperlink 597" xfId="29680" hidden="1"/>
    <cellStyle name="Hyperlink 597" xfId="31448" hidden="1"/>
    <cellStyle name="Hyperlink 597" xfId="33586" hidden="1"/>
    <cellStyle name="Hyperlink 597" xfId="35417" hidden="1"/>
    <cellStyle name="Hyperlink 597" xfId="37566" hidden="1"/>
    <cellStyle name="Hyperlink 597" xfId="39334" hidden="1"/>
    <cellStyle name="Hyperlink 597" xfId="41472" hidden="1"/>
    <cellStyle name="Hyperlink 597" xfId="41852" hidden="1"/>
    <cellStyle name="Hyperlink 597" xfId="42668" hidden="1"/>
    <cellStyle name="Hyperlink 597" xfId="43114" hidden="1"/>
    <cellStyle name="Hyperlink 597" xfId="43930"/>
    <cellStyle name="Hyperlink 598" xfId="4121" hidden="1"/>
    <cellStyle name="Hyperlink 598" xfId="8867" hidden="1"/>
    <cellStyle name="Hyperlink 598" xfId="11520" hidden="1"/>
    <cellStyle name="Hyperlink 598" xfId="13288" hidden="1"/>
    <cellStyle name="Hyperlink 598" xfId="15426" hidden="1"/>
    <cellStyle name="Hyperlink 598" xfId="17260" hidden="1"/>
    <cellStyle name="Hyperlink 598" xfId="19409" hidden="1"/>
    <cellStyle name="Hyperlink 598" xfId="21178" hidden="1"/>
    <cellStyle name="Hyperlink 598" xfId="23316" hidden="1"/>
    <cellStyle name="Hyperlink 598" xfId="23697" hidden="1"/>
    <cellStyle name="Hyperlink 598" xfId="24513" hidden="1"/>
    <cellStyle name="Hyperlink 598" xfId="24959" hidden="1"/>
    <cellStyle name="Hyperlink 598" xfId="25775" hidden="1"/>
    <cellStyle name="Hyperlink 598" xfId="27543" hidden="1"/>
    <cellStyle name="Hyperlink 598" xfId="29681" hidden="1"/>
    <cellStyle name="Hyperlink 598" xfId="31449" hidden="1"/>
    <cellStyle name="Hyperlink 598" xfId="33587" hidden="1"/>
    <cellStyle name="Hyperlink 598" xfId="35418" hidden="1"/>
    <cellStyle name="Hyperlink 598" xfId="37567" hidden="1"/>
    <cellStyle name="Hyperlink 598" xfId="39335" hidden="1"/>
    <cellStyle name="Hyperlink 598" xfId="41473" hidden="1"/>
    <cellStyle name="Hyperlink 598" xfId="41853" hidden="1"/>
    <cellStyle name="Hyperlink 598" xfId="42669" hidden="1"/>
    <cellStyle name="Hyperlink 598" xfId="43115" hidden="1"/>
    <cellStyle name="Hyperlink 598" xfId="43931"/>
    <cellStyle name="Hyperlink 599" xfId="3332" hidden="1"/>
    <cellStyle name="Hyperlink 599" xfId="8869" hidden="1"/>
    <cellStyle name="Hyperlink 599" xfId="11521" hidden="1"/>
    <cellStyle name="Hyperlink 599" xfId="13289" hidden="1"/>
    <cellStyle name="Hyperlink 599" xfId="15427" hidden="1"/>
    <cellStyle name="Hyperlink 599" xfId="17261" hidden="1"/>
    <cellStyle name="Hyperlink 599" xfId="19410" hidden="1"/>
    <cellStyle name="Hyperlink 599" xfId="21179" hidden="1"/>
    <cellStyle name="Hyperlink 599" xfId="23317" hidden="1"/>
    <cellStyle name="Hyperlink 599" xfId="23698" hidden="1"/>
    <cellStyle name="Hyperlink 599" xfId="24514" hidden="1"/>
    <cellStyle name="Hyperlink 599" xfId="24960" hidden="1"/>
    <cellStyle name="Hyperlink 599" xfId="25776" hidden="1"/>
    <cellStyle name="Hyperlink 599" xfId="27544" hidden="1"/>
    <cellStyle name="Hyperlink 599" xfId="29682" hidden="1"/>
    <cellStyle name="Hyperlink 599" xfId="31450" hidden="1"/>
    <cellStyle name="Hyperlink 599" xfId="33588" hidden="1"/>
    <cellStyle name="Hyperlink 599" xfId="35419" hidden="1"/>
    <cellStyle name="Hyperlink 599" xfId="37568" hidden="1"/>
    <cellStyle name="Hyperlink 599" xfId="39336" hidden="1"/>
    <cellStyle name="Hyperlink 599" xfId="41474" hidden="1"/>
    <cellStyle name="Hyperlink 599" xfId="41854" hidden="1"/>
    <cellStyle name="Hyperlink 599" xfId="42670" hidden="1"/>
    <cellStyle name="Hyperlink 599" xfId="43116" hidden="1"/>
    <cellStyle name="Hyperlink 599" xfId="43932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1561" hidden="1"/>
    <cellStyle name="Hyperlink 6" xfId="6650" hidden="1"/>
    <cellStyle name="Hyperlink 6" xfId="9486" hidden="1"/>
    <cellStyle name="Hyperlink 6" xfId="9531" hidden="1"/>
    <cellStyle name="Hyperlink 6" xfId="9710" hidden="1"/>
    <cellStyle name="Hyperlink 6" xfId="9717" hidden="1"/>
    <cellStyle name="Hyperlink 6" xfId="10134" hidden="1"/>
    <cellStyle name="Hyperlink 6" xfId="11202" hidden="1"/>
    <cellStyle name="Hyperlink 6" xfId="11620" hidden="1"/>
    <cellStyle name="Hyperlink 6" xfId="11663" hidden="1"/>
    <cellStyle name="Hyperlink 6" xfId="11840" hidden="1"/>
    <cellStyle name="Hyperlink 6" xfId="11845" hidden="1"/>
    <cellStyle name="Hyperlink 6" xfId="12248" hidden="1"/>
    <cellStyle name="Hyperlink 6" xfId="12970" hidden="1"/>
    <cellStyle name="Hyperlink 6" xfId="13392" hidden="1"/>
    <cellStyle name="Hyperlink 6" xfId="13437" hidden="1"/>
    <cellStyle name="Hyperlink 6" xfId="13616" hidden="1"/>
    <cellStyle name="Hyperlink 6" xfId="13623" hidden="1"/>
    <cellStyle name="Hyperlink 6" xfId="14040" hidden="1"/>
    <cellStyle name="Hyperlink 6" xfId="15108" hidden="1"/>
    <cellStyle name="Hyperlink 6" xfId="15544" hidden="1"/>
    <cellStyle name="Hyperlink 6" xfId="15587" hidden="1"/>
    <cellStyle name="Hyperlink 6" xfId="15764" hidden="1"/>
    <cellStyle name="Hyperlink 6" xfId="15769" hidden="1"/>
    <cellStyle name="Hyperlink 6" xfId="16161" hidden="1"/>
    <cellStyle name="Hyperlink 6" xfId="16924" hidden="1"/>
    <cellStyle name="Hyperlink 6" xfId="17375" hidden="1"/>
    <cellStyle name="Hyperlink 6" xfId="17420" hidden="1"/>
    <cellStyle name="Hyperlink 6" xfId="17599" hidden="1"/>
    <cellStyle name="Hyperlink 6" xfId="17606" hidden="1"/>
    <cellStyle name="Hyperlink 6" xfId="18023" hidden="1"/>
    <cellStyle name="Hyperlink 6" xfId="19091" hidden="1"/>
    <cellStyle name="Hyperlink 6" xfId="19510" hidden="1"/>
    <cellStyle name="Hyperlink 6" xfId="19553" hidden="1"/>
    <cellStyle name="Hyperlink 6" xfId="19730" hidden="1"/>
    <cellStyle name="Hyperlink 6" xfId="19735" hidden="1"/>
    <cellStyle name="Hyperlink 6" xfId="20138" hidden="1"/>
    <cellStyle name="Hyperlink 6" xfId="20860" hidden="1"/>
    <cellStyle name="Hyperlink 6" xfId="21282" hidden="1"/>
    <cellStyle name="Hyperlink 6" xfId="21327" hidden="1"/>
    <cellStyle name="Hyperlink 6" xfId="21506" hidden="1"/>
    <cellStyle name="Hyperlink 6" xfId="21513" hidden="1"/>
    <cellStyle name="Hyperlink 6" xfId="21930" hidden="1"/>
    <cellStyle name="Hyperlink 6" xfId="22998" hidden="1"/>
    <cellStyle name="Hyperlink 6" xfId="17320" hidden="1"/>
    <cellStyle name="Hyperlink 6" xfId="16247" hidden="1"/>
    <cellStyle name="Hyperlink 6" xfId="16724" hidden="1"/>
    <cellStyle name="Hyperlink 6" xfId="16245" hidden="1"/>
    <cellStyle name="Hyperlink 6" xfId="17229" hidden="1"/>
    <cellStyle name="Hyperlink 6" xfId="23379" hidden="1"/>
    <cellStyle name="Hyperlink 6" xfId="23758" hidden="1"/>
    <cellStyle name="Hyperlink 6" xfId="23763" hidden="1"/>
    <cellStyle name="Hyperlink 6" xfId="23768" hidden="1"/>
    <cellStyle name="Hyperlink 6" xfId="23773" hidden="1"/>
    <cellStyle name="Hyperlink 6" xfId="23818" hidden="1"/>
    <cellStyle name="Hyperlink 6" xfId="24195" hidden="1"/>
    <cellStyle name="Hyperlink 6" xfId="24570" hidden="1"/>
    <cellStyle name="Hyperlink 6" xfId="24573" hidden="1"/>
    <cellStyle name="Hyperlink 6" xfId="24576" hidden="1"/>
    <cellStyle name="Hyperlink 6" xfId="24579" hidden="1"/>
    <cellStyle name="Hyperlink 6" xfId="24610" hidden="1"/>
    <cellStyle name="Hyperlink 6" xfId="24641" hidden="1"/>
    <cellStyle name="Hyperlink 6" xfId="25020" hidden="1"/>
    <cellStyle name="Hyperlink 6" xfId="25025" hidden="1"/>
    <cellStyle name="Hyperlink 6" xfId="25030" hidden="1"/>
    <cellStyle name="Hyperlink 6" xfId="25035" hidden="1"/>
    <cellStyle name="Hyperlink 6" xfId="25080" hidden="1"/>
    <cellStyle name="Hyperlink 6" xfId="25457" hidden="1"/>
    <cellStyle name="Hyperlink 6" xfId="25887" hidden="1"/>
    <cellStyle name="Hyperlink 6" xfId="25930" hidden="1"/>
    <cellStyle name="Hyperlink 6" xfId="26107" hidden="1"/>
    <cellStyle name="Hyperlink 6" xfId="26112" hidden="1"/>
    <cellStyle name="Hyperlink 6" xfId="26503" hidden="1"/>
    <cellStyle name="Hyperlink 6" xfId="27225" hidden="1"/>
    <cellStyle name="Hyperlink 6" xfId="27647" hidden="1"/>
    <cellStyle name="Hyperlink 6" xfId="27692" hidden="1"/>
    <cellStyle name="Hyperlink 6" xfId="27871" hidden="1"/>
    <cellStyle name="Hyperlink 6" xfId="27878" hidden="1"/>
    <cellStyle name="Hyperlink 6" xfId="28295" hidden="1"/>
    <cellStyle name="Hyperlink 6" xfId="29363" hidden="1"/>
    <cellStyle name="Hyperlink 6" xfId="29781" hidden="1"/>
    <cellStyle name="Hyperlink 6" xfId="29824" hidden="1"/>
    <cellStyle name="Hyperlink 6" xfId="30001" hidden="1"/>
    <cellStyle name="Hyperlink 6" xfId="30006" hidden="1"/>
    <cellStyle name="Hyperlink 6" xfId="30409" hidden="1"/>
    <cellStyle name="Hyperlink 6" xfId="31131" hidden="1"/>
    <cellStyle name="Hyperlink 6" xfId="31553" hidden="1"/>
    <cellStyle name="Hyperlink 6" xfId="31598" hidden="1"/>
    <cellStyle name="Hyperlink 6" xfId="31777" hidden="1"/>
    <cellStyle name="Hyperlink 6" xfId="31784" hidden="1"/>
    <cellStyle name="Hyperlink 6" xfId="32201" hidden="1"/>
    <cellStyle name="Hyperlink 6" xfId="33269" hidden="1"/>
    <cellStyle name="Hyperlink 6" xfId="33702" hidden="1"/>
    <cellStyle name="Hyperlink 6" xfId="33745" hidden="1"/>
    <cellStyle name="Hyperlink 6" xfId="33922" hidden="1"/>
    <cellStyle name="Hyperlink 6" xfId="33927" hidden="1"/>
    <cellStyle name="Hyperlink 6" xfId="34319" hidden="1"/>
    <cellStyle name="Hyperlink 6" xfId="35082" hidden="1"/>
    <cellStyle name="Hyperlink 6" xfId="35533" hidden="1"/>
    <cellStyle name="Hyperlink 6" xfId="35578" hidden="1"/>
    <cellStyle name="Hyperlink 6" xfId="35757" hidden="1"/>
    <cellStyle name="Hyperlink 6" xfId="35764" hidden="1"/>
    <cellStyle name="Hyperlink 6" xfId="36181" hidden="1"/>
    <cellStyle name="Hyperlink 6" xfId="37249" hidden="1"/>
    <cellStyle name="Hyperlink 6" xfId="37667" hidden="1"/>
    <cellStyle name="Hyperlink 6" xfId="37710" hidden="1"/>
    <cellStyle name="Hyperlink 6" xfId="37887" hidden="1"/>
    <cellStyle name="Hyperlink 6" xfId="37892" hidden="1"/>
    <cellStyle name="Hyperlink 6" xfId="38295" hidden="1"/>
    <cellStyle name="Hyperlink 6" xfId="39017" hidden="1"/>
    <cellStyle name="Hyperlink 6" xfId="39439" hidden="1"/>
    <cellStyle name="Hyperlink 6" xfId="39484" hidden="1"/>
    <cellStyle name="Hyperlink 6" xfId="39663" hidden="1"/>
    <cellStyle name="Hyperlink 6" xfId="39670" hidden="1"/>
    <cellStyle name="Hyperlink 6" xfId="40087" hidden="1"/>
    <cellStyle name="Hyperlink 6" xfId="41155" hidden="1"/>
    <cellStyle name="Hyperlink 6" xfId="35478" hidden="1"/>
    <cellStyle name="Hyperlink 6" xfId="34405" hidden="1"/>
    <cellStyle name="Hyperlink 6" xfId="34882" hidden="1"/>
    <cellStyle name="Hyperlink 6" xfId="34403" hidden="1"/>
    <cellStyle name="Hyperlink 6" xfId="35387" hidden="1"/>
    <cellStyle name="Hyperlink 6" xfId="41535" hidden="1"/>
    <cellStyle name="Hyperlink 6" xfId="41914" hidden="1"/>
    <cellStyle name="Hyperlink 6" xfId="41919" hidden="1"/>
    <cellStyle name="Hyperlink 6" xfId="41924" hidden="1"/>
    <cellStyle name="Hyperlink 6" xfId="41929" hidden="1"/>
    <cellStyle name="Hyperlink 6" xfId="41974" hidden="1"/>
    <cellStyle name="Hyperlink 6" xfId="42351" hidden="1"/>
    <cellStyle name="Hyperlink 6" xfId="42726" hidden="1"/>
    <cellStyle name="Hyperlink 6" xfId="42729" hidden="1"/>
    <cellStyle name="Hyperlink 6" xfId="42732" hidden="1"/>
    <cellStyle name="Hyperlink 6" xfId="42735" hidden="1"/>
    <cellStyle name="Hyperlink 6" xfId="42766" hidden="1"/>
    <cellStyle name="Hyperlink 6" xfId="42797" hidden="1"/>
    <cellStyle name="Hyperlink 6" xfId="43176" hidden="1"/>
    <cellStyle name="Hyperlink 6" xfId="43181" hidden="1"/>
    <cellStyle name="Hyperlink 6" xfId="43186" hidden="1"/>
    <cellStyle name="Hyperlink 6" xfId="43191" hidden="1"/>
    <cellStyle name="Hyperlink 6" xfId="43236" hidden="1"/>
    <cellStyle name="Hyperlink 6" xfId="43613"/>
    <cellStyle name="Hyperlink 60" xfId="1960" hidden="1"/>
    <cellStyle name="Hyperlink 60" xfId="6886"/>
    <cellStyle name="Hyperlink 60 2" xfId="10194" hidden="1"/>
    <cellStyle name="Hyperlink 60 2" xfId="14100" hidden="1"/>
    <cellStyle name="Hyperlink 60 2" xfId="18083" hidden="1"/>
    <cellStyle name="Hyperlink 60 2" xfId="21990" hidden="1"/>
    <cellStyle name="Hyperlink 60 2" xfId="23878" hidden="1"/>
    <cellStyle name="Hyperlink 60 2" xfId="25140" hidden="1"/>
    <cellStyle name="Hyperlink 60 2" xfId="28355" hidden="1"/>
    <cellStyle name="Hyperlink 60 2" xfId="32261" hidden="1"/>
    <cellStyle name="Hyperlink 60 2" xfId="36241" hidden="1"/>
    <cellStyle name="Hyperlink 60 2" xfId="40147" hidden="1"/>
    <cellStyle name="Hyperlink 60 2" xfId="42034" hidden="1"/>
    <cellStyle name="Hyperlink 60 2" xfId="43296"/>
    <cellStyle name="Hyperlink 600" xfId="4066" hidden="1"/>
    <cellStyle name="Hyperlink 600" xfId="8871" hidden="1"/>
    <cellStyle name="Hyperlink 600" xfId="11522" hidden="1"/>
    <cellStyle name="Hyperlink 600" xfId="13290" hidden="1"/>
    <cellStyle name="Hyperlink 600" xfId="15428" hidden="1"/>
    <cellStyle name="Hyperlink 600" xfId="17262" hidden="1"/>
    <cellStyle name="Hyperlink 600" xfId="19411" hidden="1"/>
    <cellStyle name="Hyperlink 600" xfId="21180" hidden="1"/>
    <cellStyle name="Hyperlink 600" xfId="23318" hidden="1"/>
    <cellStyle name="Hyperlink 600" xfId="23699" hidden="1"/>
    <cellStyle name="Hyperlink 600" xfId="24515" hidden="1"/>
    <cellStyle name="Hyperlink 600" xfId="24961" hidden="1"/>
    <cellStyle name="Hyperlink 600" xfId="25777" hidden="1"/>
    <cellStyle name="Hyperlink 600" xfId="27545" hidden="1"/>
    <cellStyle name="Hyperlink 600" xfId="29683" hidden="1"/>
    <cellStyle name="Hyperlink 600" xfId="31451" hidden="1"/>
    <cellStyle name="Hyperlink 600" xfId="33589" hidden="1"/>
    <cellStyle name="Hyperlink 600" xfId="35420" hidden="1"/>
    <cellStyle name="Hyperlink 600" xfId="37569" hidden="1"/>
    <cellStyle name="Hyperlink 600" xfId="39337" hidden="1"/>
    <cellStyle name="Hyperlink 600" xfId="41475" hidden="1"/>
    <cellStyle name="Hyperlink 600" xfId="41855" hidden="1"/>
    <cellStyle name="Hyperlink 600" xfId="42671" hidden="1"/>
    <cellStyle name="Hyperlink 600" xfId="43117" hidden="1"/>
    <cellStyle name="Hyperlink 600" xfId="43933"/>
    <cellStyle name="Hyperlink 601" xfId="3943" hidden="1"/>
    <cellStyle name="Hyperlink 601" xfId="8873" hidden="1"/>
    <cellStyle name="Hyperlink 601" xfId="11523" hidden="1"/>
    <cellStyle name="Hyperlink 601" xfId="13291" hidden="1"/>
    <cellStyle name="Hyperlink 601" xfId="15429" hidden="1"/>
    <cellStyle name="Hyperlink 601" xfId="17263" hidden="1"/>
    <cellStyle name="Hyperlink 601" xfId="19412" hidden="1"/>
    <cellStyle name="Hyperlink 601" xfId="21181" hidden="1"/>
    <cellStyle name="Hyperlink 601" xfId="23319" hidden="1"/>
    <cellStyle name="Hyperlink 601" xfId="23700" hidden="1"/>
    <cellStyle name="Hyperlink 601" xfId="24516" hidden="1"/>
    <cellStyle name="Hyperlink 601" xfId="24962" hidden="1"/>
    <cellStyle name="Hyperlink 601" xfId="25778" hidden="1"/>
    <cellStyle name="Hyperlink 601" xfId="27546" hidden="1"/>
    <cellStyle name="Hyperlink 601" xfId="29684" hidden="1"/>
    <cellStyle name="Hyperlink 601" xfId="31452" hidden="1"/>
    <cellStyle name="Hyperlink 601" xfId="33590" hidden="1"/>
    <cellStyle name="Hyperlink 601" xfId="35421" hidden="1"/>
    <cellStyle name="Hyperlink 601" xfId="37570" hidden="1"/>
    <cellStyle name="Hyperlink 601" xfId="39338" hidden="1"/>
    <cellStyle name="Hyperlink 601" xfId="41476" hidden="1"/>
    <cellStyle name="Hyperlink 601" xfId="41856" hidden="1"/>
    <cellStyle name="Hyperlink 601" xfId="42672" hidden="1"/>
    <cellStyle name="Hyperlink 601" xfId="43118" hidden="1"/>
    <cellStyle name="Hyperlink 601" xfId="43934"/>
    <cellStyle name="Hyperlink 602" xfId="3493" hidden="1"/>
    <cellStyle name="Hyperlink 602" xfId="8875" hidden="1"/>
    <cellStyle name="Hyperlink 602" xfId="11524" hidden="1"/>
    <cellStyle name="Hyperlink 602" xfId="13292" hidden="1"/>
    <cellStyle name="Hyperlink 602" xfId="15430" hidden="1"/>
    <cellStyle name="Hyperlink 602" xfId="17264" hidden="1"/>
    <cellStyle name="Hyperlink 602" xfId="19413" hidden="1"/>
    <cellStyle name="Hyperlink 602" xfId="21182" hidden="1"/>
    <cellStyle name="Hyperlink 602" xfId="23320" hidden="1"/>
    <cellStyle name="Hyperlink 602" xfId="23701" hidden="1"/>
    <cellStyle name="Hyperlink 602" xfId="24517" hidden="1"/>
    <cellStyle name="Hyperlink 602" xfId="24963" hidden="1"/>
    <cellStyle name="Hyperlink 602" xfId="25779" hidden="1"/>
    <cellStyle name="Hyperlink 602" xfId="27547" hidden="1"/>
    <cellStyle name="Hyperlink 602" xfId="29685" hidden="1"/>
    <cellStyle name="Hyperlink 602" xfId="31453" hidden="1"/>
    <cellStyle name="Hyperlink 602" xfId="33591" hidden="1"/>
    <cellStyle name="Hyperlink 602" xfId="35422" hidden="1"/>
    <cellStyle name="Hyperlink 602" xfId="37571" hidden="1"/>
    <cellStyle name="Hyperlink 602" xfId="39339" hidden="1"/>
    <cellStyle name="Hyperlink 602" xfId="41477" hidden="1"/>
    <cellStyle name="Hyperlink 602" xfId="41857" hidden="1"/>
    <cellStyle name="Hyperlink 602" xfId="42673" hidden="1"/>
    <cellStyle name="Hyperlink 602" xfId="43119" hidden="1"/>
    <cellStyle name="Hyperlink 602" xfId="43935"/>
    <cellStyle name="Hyperlink 603" xfId="3414" hidden="1"/>
    <cellStyle name="Hyperlink 603" xfId="8877" hidden="1"/>
    <cellStyle name="Hyperlink 603" xfId="11525" hidden="1"/>
    <cellStyle name="Hyperlink 603" xfId="13293" hidden="1"/>
    <cellStyle name="Hyperlink 603" xfId="15431" hidden="1"/>
    <cellStyle name="Hyperlink 603" xfId="17265" hidden="1"/>
    <cellStyle name="Hyperlink 603" xfId="19414" hidden="1"/>
    <cellStyle name="Hyperlink 603" xfId="21183" hidden="1"/>
    <cellStyle name="Hyperlink 603" xfId="23321" hidden="1"/>
    <cellStyle name="Hyperlink 603" xfId="23702" hidden="1"/>
    <cellStyle name="Hyperlink 603" xfId="24518" hidden="1"/>
    <cellStyle name="Hyperlink 603" xfId="24964" hidden="1"/>
    <cellStyle name="Hyperlink 603" xfId="25780" hidden="1"/>
    <cellStyle name="Hyperlink 603" xfId="27548" hidden="1"/>
    <cellStyle name="Hyperlink 603" xfId="29686" hidden="1"/>
    <cellStyle name="Hyperlink 603" xfId="31454" hidden="1"/>
    <cellStyle name="Hyperlink 603" xfId="33592" hidden="1"/>
    <cellStyle name="Hyperlink 603" xfId="35423" hidden="1"/>
    <cellStyle name="Hyperlink 603" xfId="37572" hidden="1"/>
    <cellStyle name="Hyperlink 603" xfId="39340" hidden="1"/>
    <cellStyle name="Hyperlink 603" xfId="41478" hidden="1"/>
    <cellStyle name="Hyperlink 603" xfId="41858" hidden="1"/>
    <cellStyle name="Hyperlink 603" xfId="42674" hidden="1"/>
    <cellStyle name="Hyperlink 603" xfId="43120" hidden="1"/>
    <cellStyle name="Hyperlink 603" xfId="43936"/>
    <cellStyle name="Hyperlink 604" xfId="3605" hidden="1"/>
    <cellStyle name="Hyperlink 604" xfId="8879" hidden="1"/>
    <cellStyle name="Hyperlink 604" xfId="11526" hidden="1"/>
    <cellStyle name="Hyperlink 604" xfId="13294" hidden="1"/>
    <cellStyle name="Hyperlink 604" xfId="15432" hidden="1"/>
    <cellStyle name="Hyperlink 604" xfId="17266" hidden="1"/>
    <cellStyle name="Hyperlink 604" xfId="19415" hidden="1"/>
    <cellStyle name="Hyperlink 604" xfId="21184" hidden="1"/>
    <cellStyle name="Hyperlink 604" xfId="23322" hidden="1"/>
    <cellStyle name="Hyperlink 604" xfId="23703" hidden="1"/>
    <cellStyle name="Hyperlink 604" xfId="24519" hidden="1"/>
    <cellStyle name="Hyperlink 604" xfId="24965" hidden="1"/>
    <cellStyle name="Hyperlink 604" xfId="25781" hidden="1"/>
    <cellStyle name="Hyperlink 604" xfId="27549" hidden="1"/>
    <cellStyle name="Hyperlink 604" xfId="29687" hidden="1"/>
    <cellStyle name="Hyperlink 604" xfId="31455" hidden="1"/>
    <cellStyle name="Hyperlink 604" xfId="33593" hidden="1"/>
    <cellStyle name="Hyperlink 604" xfId="35424" hidden="1"/>
    <cellStyle name="Hyperlink 604" xfId="37573" hidden="1"/>
    <cellStyle name="Hyperlink 604" xfId="39341" hidden="1"/>
    <cellStyle name="Hyperlink 604" xfId="41479" hidden="1"/>
    <cellStyle name="Hyperlink 604" xfId="41859" hidden="1"/>
    <cellStyle name="Hyperlink 604" xfId="42675" hidden="1"/>
    <cellStyle name="Hyperlink 604" xfId="43121" hidden="1"/>
    <cellStyle name="Hyperlink 604" xfId="43937"/>
    <cellStyle name="Hyperlink 605" xfId="4237" hidden="1"/>
    <cellStyle name="Hyperlink 605" xfId="8881" hidden="1"/>
    <cellStyle name="Hyperlink 605" xfId="11527" hidden="1"/>
    <cellStyle name="Hyperlink 605" xfId="13295" hidden="1"/>
    <cellStyle name="Hyperlink 605" xfId="15433" hidden="1"/>
    <cellStyle name="Hyperlink 605" xfId="17267" hidden="1"/>
    <cellStyle name="Hyperlink 605" xfId="19416" hidden="1"/>
    <cellStyle name="Hyperlink 605" xfId="21185" hidden="1"/>
    <cellStyle name="Hyperlink 605" xfId="23323" hidden="1"/>
    <cellStyle name="Hyperlink 605" xfId="23704" hidden="1"/>
    <cellStyle name="Hyperlink 605" xfId="24520" hidden="1"/>
    <cellStyle name="Hyperlink 605" xfId="24966" hidden="1"/>
    <cellStyle name="Hyperlink 605" xfId="25782" hidden="1"/>
    <cellStyle name="Hyperlink 605" xfId="27550" hidden="1"/>
    <cellStyle name="Hyperlink 605" xfId="29688" hidden="1"/>
    <cellStyle name="Hyperlink 605" xfId="31456" hidden="1"/>
    <cellStyle name="Hyperlink 605" xfId="33594" hidden="1"/>
    <cellStyle name="Hyperlink 605" xfId="35425" hidden="1"/>
    <cellStyle name="Hyperlink 605" xfId="37574" hidden="1"/>
    <cellStyle name="Hyperlink 605" xfId="39342" hidden="1"/>
    <cellStyle name="Hyperlink 605" xfId="41480" hidden="1"/>
    <cellStyle name="Hyperlink 605" xfId="41860" hidden="1"/>
    <cellStyle name="Hyperlink 605" xfId="42676" hidden="1"/>
    <cellStyle name="Hyperlink 605" xfId="43122" hidden="1"/>
    <cellStyle name="Hyperlink 605" xfId="43938"/>
    <cellStyle name="Hyperlink 606" xfId="3818" hidden="1"/>
    <cellStyle name="Hyperlink 606" xfId="8883" hidden="1"/>
    <cellStyle name="Hyperlink 606" xfId="11528" hidden="1"/>
    <cellStyle name="Hyperlink 606" xfId="13296" hidden="1"/>
    <cellStyle name="Hyperlink 606" xfId="15434" hidden="1"/>
    <cellStyle name="Hyperlink 606" xfId="17268" hidden="1"/>
    <cellStyle name="Hyperlink 606" xfId="19417" hidden="1"/>
    <cellStyle name="Hyperlink 606" xfId="21186" hidden="1"/>
    <cellStyle name="Hyperlink 606" xfId="23324" hidden="1"/>
    <cellStyle name="Hyperlink 606" xfId="23705" hidden="1"/>
    <cellStyle name="Hyperlink 606" xfId="24521" hidden="1"/>
    <cellStyle name="Hyperlink 606" xfId="24967" hidden="1"/>
    <cellStyle name="Hyperlink 606" xfId="25783" hidden="1"/>
    <cellStyle name="Hyperlink 606" xfId="27551" hidden="1"/>
    <cellStyle name="Hyperlink 606" xfId="29689" hidden="1"/>
    <cellStyle name="Hyperlink 606" xfId="31457" hidden="1"/>
    <cellStyle name="Hyperlink 606" xfId="33595" hidden="1"/>
    <cellStyle name="Hyperlink 606" xfId="35426" hidden="1"/>
    <cellStyle name="Hyperlink 606" xfId="37575" hidden="1"/>
    <cellStyle name="Hyperlink 606" xfId="39343" hidden="1"/>
    <cellStyle name="Hyperlink 606" xfId="41481" hidden="1"/>
    <cellStyle name="Hyperlink 606" xfId="41861" hidden="1"/>
    <cellStyle name="Hyperlink 606" xfId="42677" hidden="1"/>
    <cellStyle name="Hyperlink 606" xfId="43123" hidden="1"/>
    <cellStyle name="Hyperlink 606" xfId="43939"/>
    <cellStyle name="Hyperlink 607" xfId="4333" hidden="1"/>
    <cellStyle name="Hyperlink 607" xfId="8885" hidden="1"/>
    <cellStyle name="Hyperlink 607" xfId="11529" hidden="1"/>
    <cellStyle name="Hyperlink 607" xfId="13297" hidden="1"/>
    <cellStyle name="Hyperlink 607" xfId="15435" hidden="1"/>
    <cellStyle name="Hyperlink 607" xfId="17269" hidden="1"/>
    <cellStyle name="Hyperlink 607" xfId="19418" hidden="1"/>
    <cellStyle name="Hyperlink 607" xfId="21187" hidden="1"/>
    <cellStyle name="Hyperlink 607" xfId="23325" hidden="1"/>
    <cellStyle name="Hyperlink 607" xfId="23706" hidden="1"/>
    <cellStyle name="Hyperlink 607" xfId="24522" hidden="1"/>
    <cellStyle name="Hyperlink 607" xfId="24968" hidden="1"/>
    <cellStyle name="Hyperlink 607" xfId="25784" hidden="1"/>
    <cellStyle name="Hyperlink 607" xfId="27552" hidden="1"/>
    <cellStyle name="Hyperlink 607" xfId="29690" hidden="1"/>
    <cellStyle name="Hyperlink 607" xfId="31458" hidden="1"/>
    <cellStyle name="Hyperlink 607" xfId="33596" hidden="1"/>
    <cellStyle name="Hyperlink 607" xfId="35427" hidden="1"/>
    <cellStyle name="Hyperlink 607" xfId="37576" hidden="1"/>
    <cellStyle name="Hyperlink 607" xfId="39344" hidden="1"/>
    <cellStyle name="Hyperlink 607" xfId="41482" hidden="1"/>
    <cellStyle name="Hyperlink 607" xfId="41862" hidden="1"/>
    <cellStyle name="Hyperlink 607" xfId="42678" hidden="1"/>
    <cellStyle name="Hyperlink 607" xfId="43124" hidden="1"/>
    <cellStyle name="Hyperlink 607" xfId="43940"/>
    <cellStyle name="Hyperlink 608" xfId="4335" hidden="1"/>
    <cellStyle name="Hyperlink 608" xfId="8887" hidden="1"/>
    <cellStyle name="Hyperlink 608" xfId="11530" hidden="1"/>
    <cellStyle name="Hyperlink 608" xfId="13298" hidden="1"/>
    <cellStyle name="Hyperlink 608" xfId="15436" hidden="1"/>
    <cellStyle name="Hyperlink 608" xfId="17270" hidden="1"/>
    <cellStyle name="Hyperlink 608" xfId="19419" hidden="1"/>
    <cellStyle name="Hyperlink 608" xfId="21188" hidden="1"/>
    <cellStyle name="Hyperlink 608" xfId="23326" hidden="1"/>
    <cellStyle name="Hyperlink 608" xfId="23707" hidden="1"/>
    <cellStyle name="Hyperlink 608" xfId="24523" hidden="1"/>
    <cellStyle name="Hyperlink 608" xfId="24969" hidden="1"/>
    <cellStyle name="Hyperlink 608" xfId="25785" hidden="1"/>
    <cellStyle name="Hyperlink 608" xfId="27553" hidden="1"/>
    <cellStyle name="Hyperlink 608" xfId="29691" hidden="1"/>
    <cellStyle name="Hyperlink 608" xfId="31459" hidden="1"/>
    <cellStyle name="Hyperlink 608" xfId="33597" hidden="1"/>
    <cellStyle name="Hyperlink 608" xfId="35428" hidden="1"/>
    <cellStyle name="Hyperlink 608" xfId="37577" hidden="1"/>
    <cellStyle name="Hyperlink 608" xfId="39345" hidden="1"/>
    <cellStyle name="Hyperlink 608" xfId="41483" hidden="1"/>
    <cellStyle name="Hyperlink 608" xfId="41863" hidden="1"/>
    <cellStyle name="Hyperlink 608" xfId="42679" hidden="1"/>
    <cellStyle name="Hyperlink 608" xfId="43125" hidden="1"/>
    <cellStyle name="Hyperlink 608" xfId="43941"/>
    <cellStyle name="Hyperlink 609" xfId="4337" hidden="1"/>
    <cellStyle name="Hyperlink 609" xfId="8889" hidden="1"/>
    <cellStyle name="Hyperlink 609" xfId="11531" hidden="1"/>
    <cellStyle name="Hyperlink 609" xfId="13299" hidden="1"/>
    <cellStyle name="Hyperlink 609" xfId="15437" hidden="1"/>
    <cellStyle name="Hyperlink 609" xfId="17271" hidden="1"/>
    <cellStyle name="Hyperlink 609" xfId="19420" hidden="1"/>
    <cellStyle name="Hyperlink 609" xfId="21189" hidden="1"/>
    <cellStyle name="Hyperlink 609" xfId="23327" hidden="1"/>
    <cellStyle name="Hyperlink 609" xfId="23708" hidden="1"/>
    <cellStyle name="Hyperlink 609" xfId="24524" hidden="1"/>
    <cellStyle name="Hyperlink 609" xfId="24970" hidden="1"/>
    <cellStyle name="Hyperlink 609" xfId="25786" hidden="1"/>
    <cellStyle name="Hyperlink 609" xfId="27554" hidden="1"/>
    <cellStyle name="Hyperlink 609" xfId="29692" hidden="1"/>
    <cellStyle name="Hyperlink 609" xfId="31460" hidden="1"/>
    <cellStyle name="Hyperlink 609" xfId="33598" hidden="1"/>
    <cellStyle name="Hyperlink 609" xfId="35429" hidden="1"/>
    <cellStyle name="Hyperlink 609" xfId="37578" hidden="1"/>
    <cellStyle name="Hyperlink 609" xfId="39346" hidden="1"/>
    <cellStyle name="Hyperlink 609" xfId="41484" hidden="1"/>
    <cellStyle name="Hyperlink 609" xfId="41864" hidden="1"/>
    <cellStyle name="Hyperlink 609" xfId="42680" hidden="1"/>
    <cellStyle name="Hyperlink 609" xfId="43126" hidden="1"/>
    <cellStyle name="Hyperlink 609" xfId="43942"/>
    <cellStyle name="Hyperlink 61" xfId="1962" hidden="1"/>
    <cellStyle name="Hyperlink 61" xfId="7010" hidden="1"/>
    <cellStyle name="Hyperlink 61" xfId="11245" hidden="1"/>
    <cellStyle name="Hyperlink 61" xfId="13013" hidden="1"/>
    <cellStyle name="Hyperlink 61" xfId="15151" hidden="1"/>
    <cellStyle name="Hyperlink 61" xfId="16969" hidden="1"/>
    <cellStyle name="Hyperlink 61" xfId="19134" hidden="1"/>
    <cellStyle name="Hyperlink 61" xfId="20903" hidden="1"/>
    <cellStyle name="Hyperlink 61" xfId="23041" hidden="1"/>
    <cellStyle name="Hyperlink 61" xfId="23422" hidden="1"/>
    <cellStyle name="Hyperlink 61" xfId="24238" hidden="1"/>
    <cellStyle name="Hyperlink 61" xfId="24684" hidden="1"/>
    <cellStyle name="Hyperlink 61" xfId="25500" hidden="1"/>
    <cellStyle name="Hyperlink 61" xfId="27268" hidden="1"/>
    <cellStyle name="Hyperlink 61" xfId="29406" hidden="1"/>
    <cellStyle name="Hyperlink 61" xfId="31174" hidden="1"/>
    <cellStyle name="Hyperlink 61" xfId="33312" hidden="1"/>
    <cellStyle name="Hyperlink 61" xfId="35127" hidden="1"/>
    <cellStyle name="Hyperlink 61" xfId="37292" hidden="1"/>
    <cellStyle name="Hyperlink 61" xfId="39060" hidden="1"/>
    <cellStyle name="Hyperlink 61" xfId="41198" hidden="1"/>
    <cellStyle name="Hyperlink 61" xfId="41578" hidden="1"/>
    <cellStyle name="Hyperlink 61" xfId="42394" hidden="1"/>
    <cellStyle name="Hyperlink 61" xfId="42840" hidden="1"/>
    <cellStyle name="Hyperlink 61" xfId="43656"/>
    <cellStyle name="Hyperlink 610" xfId="4339" hidden="1"/>
    <cellStyle name="Hyperlink 610" xfId="8891" hidden="1"/>
    <cellStyle name="Hyperlink 610" xfId="11532" hidden="1"/>
    <cellStyle name="Hyperlink 610" xfId="13300" hidden="1"/>
    <cellStyle name="Hyperlink 610" xfId="15438" hidden="1"/>
    <cellStyle name="Hyperlink 610" xfId="17272" hidden="1"/>
    <cellStyle name="Hyperlink 610" xfId="19421" hidden="1"/>
    <cellStyle name="Hyperlink 610" xfId="21190" hidden="1"/>
    <cellStyle name="Hyperlink 610" xfId="23328" hidden="1"/>
    <cellStyle name="Hyperlink 610" xfId="23709" hidden="1"/>
    <cellStyle name="Hyperlink 610" xfId="24525" hidden="1"/>
    <cellStyle name="Hyperlink 610" xfId="24971" hidden="1"/>
    <cellStyle name="Hyperlink 610" xfId="25787" hidden="1"/>
    <cellStyle name="Hyperlink 610" xfId="27555" hidden="1"/>
    <cellStyle name="Hyperlink 610" xfId="29693" hidden="1"/>
    <cellStyle name="Hyperlink 610" xfId="31461" hidden="1"/>
    <cellStyle name="Hyperlink 610" xfId="33599" hidden="1"/>
    <cellStyle name="Hyperlink 610" xfId="35430" hidden="1"/>
    <cellStyle name="Hyperlink 610" xfId="37579" hidden="1"/>
    <cellStyle name="Hyperlink 610" xfId="39347" hidden="1"/>
    <cellStyle name="Hyperlink 610" xfId="41485" hidden="1"/>
    <cellStyle name="Hyperlink 610" xfId="41865" hidden="1"/>
    <cellStyle name="Hyperlink 610" xfId="42681" hidden="1"/>
    <cellStyle name="Hyperlink 610" xfId="43127" hidden="1"/>
    <cellStyle name="Hyperlink 610" xfId="43943"/>
    <cellStyle name="Hyperlink 611" xfId="4341" hidden="1"/>
    <cellStyle name="Hyperlink 611" xfId="8893" hidden="1"/>
    <cellStyle name="Hyperlink 611" xfId="11533" hidden="1"/>
    <cellStyle name="Hyperlink 611" xfId="13301" hidden="1"/>
    <cellStyle name="Hyperlink 611" xfId="15439" hidden="1"/>
    <cellStyle name="Hyperlink 611" xfId="17273" hidden="1"/>
    <cellStyle name="Hyperlink 611" xfId="19422" hidden="1"/>
    <cellStyle name="Hyperlink 611" xfId="21191" hidden="1"/>
    <cellStyle name="Hyperlink 611" xfId="23329" hidden="1"/>
    <cellStyle name="Hyperlink 611" xfId="23710" hidden="1"/>
    <cellStyle name="Hyperlink 611" xfId="24526" hidden="1"/>
    <cellStyle name="Hyperlink 611" xfId="24972" hidden="1"/>
    <cellStyle name="Hyperlink 611" xfId="25788" hidden="1"/>
    <cellStyle name="Hyperlink 611" xfId="27556" hidden="1"/>
    <cellStyle name="Hyperlink 611" xfId="29694" hidden="1"/>
    <cellStyle name="Hyperlink 611" xfId="31462" hidden="1"/>
    <cellStyle name="Hyperlink 611" xfId="33600" hidden="1"/>
    <cellStyle name="Hyperlink 611" xfId="35431" hidden="1"/>
    <cellStyle name="Hyperlink 611" xfId="37580" hidden="1"/>
    <cellStyle name="Hyperlink 611" xfId="39348" hidden="1"/>
    <cellStyle name="Hyperlink 611" xfId="41486" hidden="1"/>
    <cellStyle name="Hyperlink 611" xfId="41866" hidden="1"/>
    <cellStyle name="Hyperlink 611" xfId="42682" hidden="1"/>
    <cellStyle name="Hyperlink 611" xfId="43128" hidden="1"/>
    <cellStyle name="Hyperlink 611" xfId="43944"/>
    <cellStyle name="Hyperlink 612" xfId="4343" hidden="1"/>
    <cellStyle name="Hyperlink 612" xfId="8895" hidden="1"/>
    <cellStyle name="Hyperlink 612" xfId="11534" hidden="1"/>
    <cellStyle name="Hyperlink 612" xfId="13302" hidden="1"/>
    <cellStyle name="Hyperlink 612" xfId="15440" hidden="1"/>
    <cellStyle name="Hyperlink 612" xfId="17274" hidden="1"/>
    <cellStyle name="Hyperlink 612" xfId="19423" hidden="1"/>
    <cellStyle name="Hyperlink 612" xfId="21192" hidden="1"/>
    <cellStyle name="Hyperlink 612" xfId="23330" hidden="1"/>
    <cellStyle name="Hyperlink 612" xfId="23711" hidden="1"/>
    <cellStyle name="Hyperlink 612" xfId="24527" hidden="1"/>
    <cellStyle name="Hyperlink 612" xfId="24973" hidden="1"/>
    <cellStyle name="Hyperlink 612" xfId="25789" hidden="1"/>
    <cellStyle name="Hyperlink 612" xfId="27557" hidden="1"/>
    <cellStyle name="Hyperlink 612" xfId="29695" hidden="1"/>
    <cellStyle name="Hyperlink 612" xfId="31463" hidden="1"/>
    <cellStyle name="Hyperlink 612" xfId="33601" hidden="1"/>
    <cellStyle name="Hyperlink 612" xfId="35432" hidden="1"/>
    <cellStyle name="Hyperlink 612" xfId="37581" hidden="1"/>
    <cellStyle name="Hyperlink 612" xfId="39349" hidden="1"/>
    <cellStyle name="Hyperlink 612" xfId="41487" hidden="1"/>
    <cellStyle name="Hyperlink 612" xfId="41867" hidden="1"/>
    <cellStyle name="Hyperlink 612" xfId="42683" hidden="1"/>
    <cellStyle name="Hyperlink 612" xfId="43129" hidden="1"/>
    <cellStyle name="Hyperlink 612" xfId="43945"/>
    <cellStyle name="Hyperlink 613" xfId="4345" hidden="1"/>
    <cellStyle name="Hyperlink 613" xfId="8677"/>
    <cellStyle name="Hyperlink 613 2" xfId="10900" hidden="1"/>
    <cellStyle name="Hyperlink 613 2" xfId="14806" hidden="1"/>
    <cellStyle name="Hyperlink 613 2" xfId="18789" hidden="1"/>
    <cellStyle name="Hyperlink 613 2" xfId="22696" hidden="1"/>
    <cellStyle name="Hyperlink 613 2" xfId="24134" hidden="1"/>
    <cellStyle name="Hyperlink 613 2" xfId="25396" hidden="1"/>
    <cellStyle name="Hyperlink 613 2" xfId="29061" hidden="1"/>
    <cellStyle name="Hyperlink 613 2" xfId="32967" hidden="1"/>
    <cellStyle name="Hyperlink 613 2" xfId="36947" hidden="1"/>
    <cellStyle name="Hyperlink 613 2" xfId="40853" hidden="1"/>
    <cellStyle name="Hyperlink 613 2" xfId="42290" hidden="1"/>
    <cellStyle name="Hyperlink 613 2" xfId="43552"/>
    <cellStyle name="Hyperlink 614" xfId="4347" hidden="1"/>
    <cellStyle name="Hyperlink 614" xfId="8955"/>
    <cellStyle name="Hyperlink 614 2" xfId="10901" hidden="1"/>
    <cellStyle name="Hyperlink 614 2" xfId="14807" hidden="1"/>
    <cellStyle name="Hyperlink 614 2" xfId="18790" hidden="1"/>
    <cellStyle name="Hyperlink 614 2" xfId="22697" hidden="1"/>
    <cellStyle name="Hyperlink 614 2" xfId="24135" hidden="1"/>
    <cellStyle name="Hyperlink 614 2" xfId="25397" hidden="1"/>
    <cellStyle name="Hyperlink 614 2" xfId="29062" hidden="1"/>
    <cellStyle name="Hyperlink 614 2" xfId="32968" hidden="1"/>
    <cellStyle name="Hyperlink 614 2" xfId="36948" hidden="1"/>
    <cellStyle name="Hyperlink 614 2" xfId="40854" hidden="1"/>
    <cellStyle name="Hyperlink 614 2" xfId="42291" hidden="1"/>
    <cellStyle name="Hyperlink 614 2" xfId="43553"/>
    <cellStyle name="Hyperlink 615" xfId="4349" hidden="1"/>
    <cellStyle name="Hyperlink 615" xfId="8599"/>
    <cellStyle name="Hyperlink 615 2" xfId="10902" hidden="1"/>
    <cellStyle name="Hyperlink 615 2" xfId="14808" hidden="1"/>
    <cellStyle name="Hyperlink 615 2" xfId="18791" hidden="1"/>
    <cellStyle name="Hyperlink 615 2" xfId="22698" hidden="1"/>
    <cellStyle name="Hyperlink 615 2" xfId="24136" hidden="1"/>
    <cellStyle name="Hyperlink 615 2" xfId="25398" hidden="1"/>
    <cellStyle name="Hyperlink 615 2" xfId="29063" hidden="1"/>
    <cellStyle name="Hyperlink 615 2" xfId="32969" hidden="1"/>
    <cellStyle name="Hyperlink 615 2" xfId="36949" hidden="1"/>
    <cellStyle name="Hyperlink 615 2" xfId="40855" hidden="1"/>
    <cellStyle name="Hyperlink 615 2" xfId="42292" hidden="1"/>
    <cellStyle name="Hyperlink 615 2" xfId="43554"/>
    <cellStyle name="Hyperlink 616" xfId="4351" hidden="1"/>
    <cellStyle name="Hyperlink 616" xfId="8678"/>
    <cellStyle name="Hyperlink 616 2" xfId="10903" hidden="1"/>
    <cellStyle name="Hyperlink 616 2" xfId="14809" hidden="1"/>
    <cellStyle name="Hyperlink 616 2" xfId="18792" hidden="1"/>
    <cellStyle name="Hyperlink 616 2" xfId="22699" hidden="1"/>
    <cellStyle name="Hyperlink 616 2" xfId="24137" hidden="1"/>
    <cellStyle name="Hyperlink 616 2" xfId="25399" hidden="1"/>
    <cellStyle name="Hyperlink 616 2" xfId="29064" hidden="1"/>
    <cellStyle name="Hyperlink 616 2" xfId="32970" hidden="1"/>
    <cellStyle name="Hyperlink 616 2" xfId="36950" hidden="1"/>
    <cellStyle name="Hyperlink 616 2" xfId="40856" hidden="1"/>
    <cellStyle name="Hyperlink 616 2" xfId="42293" hidden="1"/>
    <cellStyle name="Hyperlink 616 2" xfId="43555"/>
    <cellStyle name="Hyperlink 617" xfId="4353" hidden="1"/>
    <cellStyle name="Hyperlink 617" xfId="8953"/>
    <cellStyle name="Hyperlink 617 2" xfId="10904" hidden="1"/>
    <cellStyle name="Hyperlink 617 2" xfId="14810" hidden="1"/>
    <cellStyle name="Hyperlink 617 2" xfId="18793" hidden="1"/>
    <cellStyle name="Hyperlink 617 2" xfId="22700" hidden="1"/>
    <cellStyle name="Hyperlink 617 2" xfId="24138" hidden="1"/>
    <cellStyle name="Hyperlink 617 2" xfId="25400" hidden="1"/>
    <cellStyle name="Hyperlink 617 2" xfId="29065" hidden="1"/>
    <cellStyle name="Hyperlink 617 2" xfId="32971" hidden="1"/>
    <cellStyle name="Hyperlink 617 2" xfId="36951" hidden="1"/>
    <cellStyle name="Hyperlink 617 2" xfId="40857" hidden="1"/>
    <cellStyle name="Hyperlink 617 2" xfId="42294" hidden="1"/>
    <cellStyle name="Hyperlink 617 2" xfId="43556"/>
    <cellStyle name="Hyperlink 618" xfId="4355" hidden="1"/>
    <cellStyle name="Hyperlink 618" xfId="8954"/>
    <cellStyle name="Hyperlink 618 2" xfId="10905" hidden="1"/>
    <cellStyle name="Hyperlink 618 2" xfId="14811" hidden="1"/>
    <cellStyle name="Hyperlink 618 2" xfId="18794" hidden="1"/>
    <cellStyle name="Hyperlink 618 2" xfId="22701" hidden="1"/>
    <cellStyle name="Hyperlink 618 2" xfId="24139" hidden="1"/>
    <cellStyle name="Hyperlink 618 2" xfId="25401" hidden="1"/>
    <cellStyle name="Hyperlink 618 2" xfId="29066" hidden="1"/>
    <cellStyle name="Hyperlink 618 2" xfId="32972" hidden="1"/>
    <cellStyle name="Hyperlink 618 2" xfId="36952" hidden="1"/>
    <cellStyle name="Hyperlink 618 2" xfId="40858" hidden="1"/>
    <cellStyle name="Hyperlink 618 2" xfId="42295" hidden="1"/>
    <cellStyle name="Hyperlink 618 2" xfId="43557"/>
    <cellStyle name="Hyperlink 619" xfId="4357" hidden="1"/>
    <cellStyle name="Hyperlink 619" xfId="8659"/>
    <cellStyle name="Hyperlink 619 2" xfId="10906" hidden="1"/>
    <cellStyle name="Hyperlink 619 2" xfId="14812" hidden="1"/>
    <cellStyle name="Hyperlink 619 2" xfId="18795" hidden="1"/>
    <cellStyle name="Hyperlink 619 2" xfId="22702" hidden="1"/>
    <cellStyle name="Hyperlink 619 2" xfId="24140" hidden="1"/>
    <cellStyle name="Hyperlink 619 2" xfId="25402" hidden="1"/>
    <cellStyle name="Hyperlink 619 2" xfId="29067" hidden="1"/>
    <cellStyle name="Hyperlink 619 2" xfId="32973" hidden="1"/>
    <cellStyle name="Hyperlink 619 2" xfId="36953" hidden="1"/>
    <cellStyle name="Hyperlink 619 2" xfId="40859" hidden="1"/>
    <cellStyle name="Hyperlink 619 2" xfId="42296" hidden="1"/>
    <cellStyle name="Hyperlink 619 2" xfId="43558"/>
    <cellStyle name="Hyperlink 62" xfId="1964" hidden="1"/>
    <cellStyle name="Hyperlink 62" xfId="7012" hidden="1"/>
    <cellStyle name="Hyperlink 62" xfId="11246" hidden="1"/>
    <cellStyle name="Hyperlink 62" xfId="13014" hidden="1"/>
    <cellStyle name="Hyperlink 62" xfId="15152" hidden="1"/>
    <cellStyle name="Hyperlink 62" xfId="16970" hidden="1"/>
    <cellStyle name="Hyperlink 62" xfId="19135" hidden="1"/>
    <cellStyle name="Hyperlink 62" xfId="20904" hidden="1"/>
    <cellStyle name="Hyperlink 62" xfId="23042" hidden="1"/>
    <cellStyle name="Hyperlink 62" xfId="23423" hidden="1"/>
    <cellStyle name="Hyperlink 62" xfId="24239" hidden="1"/>
    <cellStyle name="Hyperlink 62" xfId="24685" hidden="1"/>
    <cellStyle name="Hyperlink 62" xfId="25501" hidden="1"/>
    <cellStyle name="Hyperlink 62" xfId="27269" hidden="1"/>
    <cellStyle name="Hyperlink 62" xfId="29407" hidden="1"/>
    <cellStyle name="Hyperlink 62" xfId="31175" hidden="1"/>
    <cellStyle name="Hyperlink 62" xfId="33313" hidden="1"/>
    <cellStyle name="Hyperlink 62" xfId="35128" hidden="1"/>
    <cellStyle name="Hyperlink 62" xfId="37293" hidden="1"/>
    <cellStyle name="Hyperlink 62" xfId="39061" hidden="1"/>
    <cellStyle name="Hyperlink 62" xfId="41199" hidden="1"/>
    <cellStyle name="Hyperlink 62" xfId="41579" hidden="1"/>
    <cellStyle name="Hyperlink 62" xfId="42395" hidden="1"/>
    <cellStyle name="Hyperlink 62" xfId="42841" hidden="1"/>
    <cellStyle name="Hyperlink 62" xfId="43657"/>
    <cellStyle name="Hyperlink 620" xfId="4359" hidden="1"/>
    <cellStyle name="Hyperlink 620" xfId="8047"/>
    <cellStyle name="Hyperlink 620 2" xfId="10907" hidden="1"/>
    <cellStyle name="Hyperlink 620 2" xfId="14813" hidden="1"/>
    <cellStyle name="Hyperlink 620 2" xfId="18796" hidden="1"/>
    <cellStyle name="Hyperlink 620 2" xfId="22703" hidden="1"/>
    <cellStyle name="Hyperlink 620 2" xfId="24141" hidden="1"/>
    <cellStyle name="Hyperlink 620 2" xfId="25403" hidden="1"/>
    <cellStyle name="Hyperlink 620 2" xfId="29068" hidden="1"/>
    <cellStyle name="Hyperlink 620 2" xfId="32974" hidden="1"/>
    <cellStyle name="Hyperlink 620 2" xfId="36954" hidden="1"/>
    <cellStyle name="Hyperlink 620 2" xfId="40860" hidden="1"/>
    <cellStyle name="Hyperlink 620 2" xfId="42297" hidden="1"/>
    <cellStyle name="Hyperlink 620 2" xfId="43559"/>
    <cellStyle name="Hyperlink 621" xfId="4361" hidden="1"/>
    <cellStyle name="Hyperlink 621" xfId="8083"/>
    <cellStyle name="Hyperlink 621 2" xfId="10908" hidden="1"/>
    <cellStyle name="Hyperlink 621 2" xfId="14814" hidden="1"/>
    <cellStyle name="Hyperlink 621 2" xfId="18797" hidden="1"/>
    <cellStyle name="Hyperlink 621 2" xfId="22704" hidden="1"/>
    <cellStyle name="Hyperlink 621 2" xfId="24142" hidden="1"/>
    <cellStyle name="Hyperlink 621 2" xfId="25404" hidden="1"/>
    <cellStyle name="Hyperlink 621 2" xfId="29069" hidden="1"/>
    <cellStyle name="Hyperlink 621 2" xfId="32975" hidden="1"/>
    <cellStyle name="Hyperlink 621 2" xfId="36955" hidden="1"/>
    <cellStyle name="Hyperlink 621 2" xfId="40861" hidden="1"/>
    <cellStyle name="Hyperlink 621 2" xfId="42298" hidden="1"/>
    <cellStyle name="Hyperlink 621 2" xfId="43560"/>
    <cellStyle name="Hyperlink 622" xfId="4363" hidden="1"/>
    <cellStyle name="Hyperlink 622" xfId="8092"/>
    <cellStyle name="Hyperlink 622 2" xfId="10909" hidden="1"/>
    <cellStyle name="Hyperlink 622 2" xfId="14815" hidden="1"/>
    <cellStyle name="Hyperlink 622 2" xfId="18798" hidden="1"/>
    <cellStyle name="Hyperlink 622 2" xfId="22705" hidden="1"/>
    <cellStyle name="Hyperlink 622 2" xfId="24143" hidden="1"/>
    <cellStyle name="Hyperlink 622 2" xfId="25405" hidden="1"/>
    <cellStyle name="Hyperlink 622 2" xfId="29070" hidden="1"/>
    <cellStyle name="Hyperlink 622 2" xfId="32976" hidden="1"/>
    <cellStyle name="Hyperlink 622 2" xfId="36956" hidden="1"/>
    <cellStyle name="Hyperlink 622 2" xfId="40862" hidden="1"/>
    <cellStyle name="Hyperlink 622 2" xfId="42299" hidden="1"/>
    <cellStyle name="Hyperlink 622 2" xfId="43561"/>
    <cellStyle name="Hyperlink 623" xfId="4365" hidden="1"/>
    <cellStyle name="Hyperlink 623" xfId="8574"/>
    <cellStyle name="Hyperlink 623 2" xfId="10910" hidden="1"/>
    <cellStyle name="Hyperlink 623 2" xfId="14816" hidden="1"/>
    <cellStyle name="Hyperlink 623 2" xfId="18799" hidden="1"/>
    <cellStyle name="Hyperlink 623 2" xfId="22706" hidden="1"/>
    <cellStyle name="Hyperlink 623 2" xfId="24144" hidden="1"/>
    <cellStyle name="Hyperlink 623 2" xfId="25406" hidden="1"/>
    <cellStyle name="Hyperlink 623 2" xfId="29071" hidden="1"/>
    <cellStyle name="Hyperlink 623 2" xfId="32977" hidden="1"/>
    <cellStyle name="Hyperlink 623 2" xfId="36957" hidden="1"/>
    <cellStyle name="Hyperlink 623 2" xfId="40863" hidden="1"/>
    <cellStyle name="Hyperlink 623 2" xfId="42300" hidden="1"/>
    <cellStyle name="Hyperlink 623 2" xfId="43562"/>
    <cellStyle name="Hyperlink 624" xfId="4367" hidden="1"/>
    <cellStyle name="Hyperlink 624" xfId="8263"/>
    <cellStyle name="Hyperlink 624 2" xfId="10911" hidden="1"/>
    <cellStyle name="Hyperlink 624 2" xfId="14817" hidden="1"/>
    <cellStyle name="Hyperlink 624 2" xfId="18800" hidden="1"/>
    <cellStyle name="Hyperlink 624 2" xfId="22707" hidden="1"/>
    <cellStyle name="Hyperlink 624 2" xfId="24145" hidden="1"/>
    <cellStyle name="Hyperlink 624 2" xfId="25407" hidden="1"/>
    <cellStyle name="Hyperlink 624 2" xfId="29072" hidden="1"/>
    <cellStyle name="Hyperlink 624 2" xfId="32978" hidden="1"/>
    <cellStyle name="Hyperlink 624 2" xfId="36958" hidden="1"/>
    <cellStyle name="Hyperlink 624 2" xfId="40864" hidden="1"/>
    <cellStyle name="Hyperlink 624 2" xfId="42301" hidden="1"/>
    <cellStyle name="Hyperlink 624 2" xfId="43563"/>
    <cellStyle name="Hyperlink 625" xfId="4370" hidden="1"/>
    <cellStyle name="Hyperlink 625" xfId="8634"/>
    <cellStyle name="Hyperlink 625 2" xfId="10913" hidden="1"/>
    <cellStyle name="Hyperlink 625 2" xfId="14819" hidden="1"/>
    <cellStyle name="Hyperlink 625 2" xfId="18802" hidden="1"/>
    <cellStyle name="Hyperlink 625 2" xfId="22709" hidden="1"/>
    <cellStyle name="Hyperlink 625 2" xfId="24147" hidden="1"/>
    <cellStyle name="Hyperlink 625 2" xfId="25409" hidden="1"/>
    <cellStyle name="Hyperlink 625 2" xfId="29074" hidden="1"/>
    <cellStyle name="Hyperlink 625 2" xfId="32980" hidden="1"/>
    <cellStyle name="Hyperlink 625 2" xfId="36960" hidden="1"/>
    <cellStyle name="Hyperlink 625 2" xfId="40866" hidden="1"/>
    <cellStyle name="Hyperlink 625 2" xfId="42303" hidden="1"/>
    <cellStyle name="Hyperlink 625 2" xfId="43565"/>
    <cellStyle name="Hyperlink 626" xfId="4372" hidden="1"/>
    <cellStyle name="Hyperlink 626" xfId="8640"/>
    <cellStyle name="Hyperlink 626 2" xfId="10914" hidden="1"/>
    <cellStyle name="Hyperlink 626 2" xfId="14820" hidden="1"/>
    <cellStyle name="Hyperlink 626 2" xfId="18803" hidden="1"/>
    <cellStyle name="Hyperlink 626 2" xfId="22710" hidden="1"/>
    <cellStyle name="Hyperlink 626 2" xfId="24148" hidden="1"/>
    <cellStyle name="Hyperlink 626 2" xfId="25410" hidden="1"/>
    <cellStyle name="Hyperlink 626 2" xfId="29075" hidden="1"/>
    <cellStyle name="Hyperlink 626 2" xfId="32981" hidden="1"/>
    <cellStyle name="Hyperlink 626 2" xfId="36961" hidden="1"/>
    <cellStyle name="Hyperlink 626 2" xfId="40867" hidden="1"/>
    <cellStyle name="Hyperlink 626 2" xfId="42304" hidden="1"/>
    <cellStyle name="Hyperlink 626 2" xfId="43566"/>
    <cellStyle name="Hyperlink 627" xfId="4374" hidden="1"/>
    <cellStyle name="Hyperlink 627" xfId="8210"/>
    <cellStyle name="Hyperlink 627 2" xfId="10915" hidden="1"/>
    <cellStyle name="Hyperlink 627 2" xfId="14821" hidden="1"/>
    <cellStyle name="Hyperlink 627 2" xfId="18804" hidden="1"/>
    <cellStyle name="Hyperlink 627 2" xfId="22711" hidden="1"/>
    <cellStyle name="Hyperlink 627 2" xfId="24149" hidden="1"/>
    <cellStyle name="Hyperlink 627 2" xfId="25411" hidden="1"/>
    <cellStyle name="Hyperlink 627 2" xfId="29076" hidden="1"/>
    <cellStyle name="Hyperlink 627 2" xfId="32982" hidden="1"/>
    <cellStyle name="Hyperlink 627 2" xfId="36962" hidden="1"/>
    <cellStyle name="Hyperlink 627 2" xfId="40868" hidden="1"/>
    <cellStyle name="Hyperlink 627 2" xfId="42305" hidden="1"/>
    <cellStyle name="Hyperlink 627 2" xfId="43567"/>
    <cellStyle name="Hyperlink 628" xfId="4376" hidden="1"/>
    <cellStyle name="Hyperlink 628" xfId="8950"/>
    <cellStyle name="Hyperlink 628 2" xfId="10916" hidden="1"/>
    <cellStyle name="Hyperlink 628 2" xfId="14822" hidden="1"/>
    <cellStyle name="Hyperlink 628 2" xfId="18805" hidden="1"/>
    <cellStyle name="Hyperlink 628 2" xfId="22712" hidden="1"/>
    <cellStyle name="Hyperlink 628 2" xfId="24150" hidden="1"/>
    <cellStyle name="Hyperlink 628 2" xfId="25412" hidden="1"/>
    <cellStyle name="Hyperlink 628 2" xfId="29077" hidden="1"/>
    <cellStyle name="Hyperlink 628 2" xfId="32983" hidden="1"/>
    <cellStyle name="Hyperlink 628 2" xfId="36963" hidden="1"/>
    <cellStyle name="Hyperlink 628 2" xfId="40869" hidden="1"/>
    <cellStyle name="Hyperlink 628 2" xfId="42306" hidden="1"/>
    <cellStyle name="Hyperlink 628 2" xfId="43568"/>
    <cellStyle name="Hyperlink 629" xfId="4378" hidden="1"/>
    <cellStyle name="Hyperlink 629" xfId="8218"/>
    <cellStyle name="Hyperlink 629 2" xfId="10917" hidden="1"/>
    <cellStyle name="Hyperlink 629 2" xfId="14823" hidden="1"/>
    <cellStyle name="Hyperlink 629 2" xfId="18806" hidden="1"/>
    <cellStyle name="Hyperlink 629 2" xfId="22713" hidden="1"/>
    <cellStyle name="Hyperlink 629 2" xfId="24151" hidden="1"/>
    <cellStyle name="Hyperlink 629 2" xfId="25413" hidden="1"/>
    <cellStyle name="Hyperlink 629 2" xfId="29078" hidden="1"/>
    <cellStyle name="Hyperlink 629 2" xfId="32984" hidden="1"/>
    <cellStyle name="Hyperlink 629 2" xfId="36964" hidden="1"/>
    <cellStyle name="Hyperlink 629 2" xfId="40870" hidden="1"/>
    <cellStyle name="Hyperlink 629 2" xfId="42307" hidden="1"/>
    <cellStyle name="Hyperlink 629 2" xfId="43569"/>
    <cellStyle name="Hyperlink 63" xfId="1966" hidden="1"/>
    <cellStyle name="Hyperlink 63" xfId="7014" hidden="1"/>
    <cellStyle name="Hyperlink 63" xfId="11247" hidden="1"/>
    <cellStyle name="Hyperlink 63" xfId="13015" hidden="1"/>
    <cellStyle name="Hyperlink 63" xfId="15153" hidden="1"/>
    <cellStyle name="Hyperlink 63" xfId="16971" hidden="1"/>
    <cellStyle name="Hyperlink 63" xfId="19136" hidden="1"/>
    <cellStyle name="Hyperlink 63" xfId="20905" hidden="1"/>
    <cellStyle name="Hyperlink 63" xfId="23043" hidden="1"/>
    <cellStyle name="Hyperlink 63" xfId="23424" hidden="1"/>
    <cellStyle name="Hyperlink 63" xfId="24240" hidden="1"/>
    <cellStyle name="Hyperlink 63" xfId="24686" hidden="1"/>
    <cellStyle name="Hyperlink 63" xfId="25502" hidden="1"/>
    <cellStyle name="Hyperlink 63" xfId="27270" hidden="1"/>
    <cellStyle name="Hyperlink 63" xfId="29408" hidden="1"/>
    <cellStyle name="Hyperlink 63" xfId="31176" hidden="1"/>
    <cellStyle name="Hyperlink 63" xfId="33314" hidden="1"/>
    <cellStyle name="Hyperlink 63" xfId="35129" hidden="1"/>
    <cellStyle name="Hyperlink 63" xfId="37294" hidden="1"/>
    <cellStyle name="Hyperlink 63" xfId="39062" hidden="1"/>
    <cellStyle name="Hyperlink 63" xfId="41200" hidden="1"/>
    <cellStyle name="Hyperlink 63" xfId="41580" hidden="1"/>
    <cellStyle name="Hyperlink 63" xfId="42396" hidden="1"/>
    <cellStyle name="Hyperlink 63" xfId="42842" hidden="1"/>
    <cellStyle name="Hyperlink 63" xfId="43658"/>
    <cellStyle name="Hyperlink 630" xfId="4380" hidden="1"/>
    <cellStyle name="Hyperlink 630" xfId="8949"/>
    <cellStyle name="Hyperlink 630 2" xfId="10918" hidden="1"/>
    <cellStyle name="Hyperlink 630 2" xfId="14824" hidden="1"/>
    <cellStyle name="Hyperlink 630 2" xfId="18807" hidden="1"/>
    <cellStyle name="Hyperlink 630 2" xfId="22714" hidden="1"/>
    <cellStyle name="Hyperlink 630 2" xfId="24152" hidden="1"/>
    <cellStyle name="Hyperlink 630 2" xfId="25414" hidden="1"/>
    <cellStyle name="Hyperlink 630 2" xfId="29079" hidden="1"/>
    <cellStyle name="Hyperlink 630 2" xfId="32985" hidden="1"/>
    <cellStyle name="Hyperlink 630 2" xfId="36965" hidden="1"/>
    <cellStyle name="Hyperlink 630 2" xfId="40871" hidden="1"/>
    <cellStyle name="Hyperlink 630 2" xfId="42308" hidden="1"/>
    <cellStyle name="Hyperlink 630 2" xfId="43570"/>
    <cellStyle name="Hyperlink 631" xfId="4382" hidden="1"/>
    <cellStyle name="Hyperlink 631" xfId="8115"/>
    <cellStyle name="Hyperlink 631 2" xfId="10919" hidden="1"/>
    <cellStyle name="Hyperlink 631 2" xfId="14825" hidden="1"/>
    <cellStyle name="Hyperlink 631 2" xfId="18808" hidden="1"/>
    <cellStyle name="Hyperlink 631 2" xfId="22715" hidden="1"/>
    <cellStyle name="Hyperlink 631 2" xfId="24153" hidden="1"/>
    <cellStyle name="Hyperlink 631 2" xfId="25415" hidden="1"/>
    <cellStyle name="Hyperlink 631 2" xfId="29080" hidden="1"/>
    <cellStyle name="Hyperlink 631 2" xfId="32986" hidden="1"/>
    <cellStyle name="Hyperlink 631 2" xfId="36966" hidden="1"/>
    <cellStyle name="Hyperlink 631 2" xfId="40872" hidden="1"/>
    <cellStyle name="Hyperlink 631 2" xfId="42309" hidden="1"/>
    <cellStyle name="Hyperlink 631 2" xfId="43571"/>
    <cellStyle name="Hyperlink 632" xfId="4384" hidden="1"/>
    <cellStyle name="Hyperlink 632" xfId="8947"/>
    <cellStyle name="Hyperlink 632 2" xfId="10920" hidden="1"/>
    <cellStyle name="Hyperlink 632 2" xfId="14826" hidden="1"/>
    <cellStyle name="Hyperlink 632 2" xfId="18809" hidden="1"/>
    <cellStyle name="Hyperlink 632 2" xfId="22716" hidden="1"/>
    <cellStyle name="Hyperlink 632 2" xfId="24154" hidden="1"/>
    <cellStyle name="Hyperlink 632 2" xfId="25416" hidden="1"/>
    <cellStyle name="Hyperlink 632 2" xfId="29081" hidden="1"/>
    <cellStyle name="Hyperlink 632 2" xfId="32987" hidden="1"/>
    <cellStyle name="Hyperlink 632 2" xfId="36967" hidden="1"/>
    <cellStyle name="Hyperlink 632 2" xfId="40873" hidden="1"/>
    <cellStyle name="Hyperlink 632 2" xfId="42310" hidden="1"/>
    <cellStyle name="Hyperlink 632 2" xfId="43572"/>
    <cellStyle name="Hyperlink 633" xfId="4386" hidden="1"/>
    <cellStyle name="Hyperlink 633" xfId="8658"/>
    <cellStyle name="Hyperlink 633 2" xfId="10921" hidden="1"/>
    <cellStyle name="Hyperlink 633 2" xfId="14827" hidden="1"/>
    <cellStyle name="Hyperlink 633 2" xfId="18810" hidden="1"/>
    <cellStyle name="Hyperlink 633 2" xfId="22717" hidden="1"/>
    <cellStyle name="Hyperlink 633 2" xfId="24155" hidden="1"/>
    <cellStyle name="Hyperlink 633 2" xfId="25417" hidden="1"/>
    <cellStyle name="Hyperlink 633 2" xfId="29082" hidden="1"/>
    <cellStyle name="Hyperlink 633 2" xfId="32988" hidden="1"/>
    <cellStyle name="Hyperlink 633 2" xfId="36968" hidden="1"/>
    <cellStyle name="Hyperlink 633 2" xfId="40874" hidden="1"/>
    <cellStyle name="Hyperlink 633 2" xfId="42311" hidden="1"/>
    <cellStyle name="Hyperlink 633 2" xfId="43573"/>
    <cellStyle name="Hyperlink 634" xfId="4388" hidden="1"/>
    <cellStyle name="Hyperlink 634" xfId="8946"/>
    <cellStyle name="Hyperlink 634 2" xfId="10922" hidden="1"/>
    <cellStyle name="Hyperlink 634 2" xfId="14828" hidden="1"/>
    <cellStyle name="Hyperlink 634 2" xfId="18811" hidden="1"/>
    <cellStyle name="Hyperlink 634 2" xfId="22718" hidden="1"/>
    <cellStyle name="Hyperlink 634 2" xfId="24156" hidden="1"/>
    <cellStyle name="Hyperlink 634 2" xfId="25418" hidden="1"/>
    <cellStyle name="Hyperlink 634 2" xfId="29083" hidden="1"/>
    <cellStyle name="Hyperlink 634 2" xfId="32989" hidden="1"/>
    <cellStyle name="Hyperlink 634 2" xfId="36969" hidden="1"/>
    <cellStyle name="Hyperlink 634 2" xfId="40875" hidden="1"/>
    <cellStyle name="Hyperlink 634 2" xfId="42312" hidden="1"/>
    <cellStyle name="Hyperlink 634 2" xfId="43574"/>
    <cellStyle name="Hyperlink 635" xfId="4390" hidden="1"/>
    <cellStyle name="Hyperlink 635" xfId="8944"/>
    <cellStyle name="Hyperlink 635 2" xfId="10923" hidden="1"/>
    <cellStyle name="Hyperlink 635 2" xfId="14829" hidden="1"/>
    <cellStyle name="Hyperlink 635 2" xfId="18812" hidden="1"/>
    <cellStyle name="Hyperlink 635 2" xfId="22719" hidden="1"/>
    <cellStyle name="Hyperlink 635 2" xfId="24157" hidden="1"/>
    <cellStyle name="Hyperlink 635 2" xfId="25419" hidden="1"/>
    <cellStyle name="Hyperlink 635 2" xfId="29084" hidden="1"/>
    <cellStyle name="Hyperlink 635 2" xfId="32990" hidden="1"/>
    <cellStyle name="Hyperlink 635 2" xfId="36970" hidden="1"/>
    <cellStyle name="Hyperlink 635 2" xfId="40876" hidden="1"/>
    <cellStyle name="Hyperlink 635 2" xfId="42313" hidden="1"/>
    <cellStyle name="Hyperlink 635 2" xfId="43575"/>
    <cellStyle name="Hyperlink 636" xfId="4392" hidden="1"/>
    <cellStyle name="Hyperlink 636" xfId="8945"/>
    <cellStyle name="Hyperlink 636 2" xfId="10924" hidden="1"/>
    <cellStyle name="Hyperlink 636 2" xfId="14830" hidden="1"/>
    <cellStyle name="Hyperlink 636 2" xfId="18813" hidden="1"/>
    <cellStyle name="Hyperlink 636 2" xfId="22720" hidden="1"/>
    <cellStyle name="Hyperlink 636 2" xfId="24158" hidden="1"/>
    <cellStyle name="Hyperlink 636 2" xfId="25420" hidden="1"/>
    <cellStyle name="Hyperlink 636 2" xfId="29085" hidden="1"/>
    <cellStyle name="Hyperlink 636 2" xfId="32991" hidden="1"/>
    <cellStyle name="Hyperlink 636 2" xfId="36971" hidden="1"/>
    <cellStyle name="Hyperlink 636 2" xfId="40877" hidden="1"/>
    <cellStyle name="Hyperlink 636 2" xfId="42314" hidden="1"/>
    <cellStyle name="Hyperlink 636 2" xfId="43576"/>
    <cellStyle name="Hyperlink 637" xfId="4394" hidden="1"/>
    <cellStyle name="Hyperlink 637" xfId="8797" hidden="1"/>
    <cellStyle name="Hyperlink 637" xfId="11498" hidden="1"/>
    <cellStyle name="Hyperlink 637" xfId="13266" hidden="1"/>
    <cellStyle name="Hyperlink 637" xfId="15404" hidden="1"/>
    <cellStyle name="Hyperlink 637" xfId="17238" hidden="1"/>
    <cellStyle name="Hyperlink 637" xfId="19387" hidden="1"/>
    <cellStyle name="Hyperlink 637" xfId="21156" hidden="1"/>
    <cellStyle name="Hyperlink 637" xfId="23294" hidden="1"/>
    <cellStyle name="Hyperlink 637" xfId="23675" hidden="1"/>
    <cellStyle name="Hyperlink 637" xfId="24491" hidden="1"/>
    <cellStyle name="Hyperlink 637" xfId="24937" hidden="1"/>
    <cellStyle name="Hyperlink 637" xfId="25753" hidden="1"/>
    <cellStyle name="Hyperlink 637" xfId="27521" hidden="1"/>
    <cellStyle name="Hyperlink 637" xfId="29659" hidden="1"/>
    <cellStyle name="Hyperlink 637" xfId="31427" hidden="1"/>
    <cellStyle name="Hyperlink 637" xfId="33565" hidden="1"/>
    <cellStyle name="Hyperlink 637" xfId="35396" hidden="1"/>
    <cellStyle name="Hyperlink 637" xfId="37545" hidden="1"/>
    <cellStyle name="Hyperlink 637" xfId="39313" hidden="1"/>
    <cellStyle name="Hyperlink 637" xfId="41451" hidden="1"/>
    <cellStyle name="Hyperlink 637" xfId="41831" hidden="1"/>
    <cellStyle name="Hyperlink 637" xfId="42647" hidden="1"/>
    <cellStyle name="Hyperlink 637" xfId="43093" hidden="1"/>
    <cellStyle name="Hyperlink 637" xfId="43909"/>
    <cellStyle name="Hyperlink 638" xfId="4396" hidden="1"/>
    <cellStyle name="Hyperlink 638" xfId="8161" hidden="1"/>
    <cellStyle name="Hyperlink 638" xfId="11432" hidden="1"/>
    <cellStyle name="Hyperlink 638" xfId="13200" hidden="1"/>
    <cellStyle name="Hyperlink 638" xfId="15338" hidden="1"/>
    <cellStyle name="Hyperlink 638" xfId="17161" hidden="1"/>
    <cellStyle name="Hyperlink 638" xfId="19321" hidden="1"/>
    <cellStyle name="Hyperlink 638" xfId="21090" hidden="1"/>
    <cellStyle name="Hyperlink 638" xfId="23228" hidden="1"/>
    <cellStyle name="Hyperlink 638" xfId="23609" hidden="1"/>
    <cellStyle name="Hyperlink 638" xfId="24425" hidden="1"/>
    <cellStyle name="Hyperlink 638" xfId="24871" hidden="1"/>
    <cellStyle name="Hyperlink 638" xfId="25687" hidden="1"/>
    <cellStyle name="Hyperlink 638" xfId="27455" hidden="1"/>
    <cellStyle name="Hyperlink 638" xfId="29593" hidden="1"/>
    <cellStyle name="Hyperlink 638" xfId="31361" hidden="1"/>
    <cellStyle name="Hyperlink 638" xfId="33499" hidden="1"/>
    <cellStyle name="Hyperlink 638" xfId="35319" hidden="1"/>
    <cellStyle name="Hyperlink 638" xfId="37479" hidden="1"/>
    <cellStyle name="Hyperlink 638" xfId="39247" hidden="1"/>
    <cellStyle name="Hyperlink 638" xfId="41385" hidden="1"/>
    <cellStyle name="Hyperlink 638" xfId="41765" hidden="1"/>
    <cellStyle name="Hyperlink 638" xfId="42581" hidden="1"/>
    <cellStyle name="Hyperlink 638" xfId="43027" hidden="1"/>
    <cellStyle name="Hyperlink 638" xfId="43843"/>
    <cellStyle name="Hyperlink 639" xfId="4398" hidden="1"/>
    <cellStyle name="Hyperlink 639" xfId="8741" hidden="1"/>
    <cellStyle name="Hyperlink 639" xfId="11497" hidden="1"/>
    <cellStyle name="Hyperlink 639" xfId="13265" hidden="1"/>
    <cellStyle name="Hyperlink 639" xfId="15403" hidden="1"/>
    <cellStyle name="Hyperlink 639" xfId="17237" hidden="1"/>
    <cellStyle name="Hyperlink 639" xfId="19386" hidden="1"/>
    <cellStyle name="Hyperlink 639" xfId="21155" hidden="1"/>
    <cellStyle name="Hyperlink 639" xfId="23293" hidden="1"/>
    <cellStyle name="Hyperlink 639" xfId="23674" hidden="1"/>
    <cellStyle name="Hyperlink 639" xfId="24490" hidden="1"/>
    <cellStyle name="Hyperlink 639" xfId="24936" hidden="1"/>
    <cellStyle name="Hyperlink 639" xfId="25752" hidden="1"/>
    <cellStyle name="Hyperlink 639" xfId="27520" hidden="1"/>
    <cellStyle name="Hyperlink 639" xfId="29658" hidden="1"/>
    <cellStyle name="Hyperlink 639" xfId="31426" hidden="1"/>
    <cellStyle name="Hyperlink 639" xfId="33564" hidden="1"/>
    <cellStyle name="Hyperlink 639" xfId="35395" hidden="1"/>
    <cellStyle name="Hyperlink 639" xfId="37544" hidden="1"/>
    <cellStyle name="Hyperlink 639" xfId="39312" hidden="1"/>
    <cellStyle name="Hyperlink 639" xfId="41450" hidden="1"/>
    <cellStyle name="Hyperlink 639" xfId="41830" hidden="1"/>
    <cellStyle name="Hyperlink 639" xfId="42646" hidden="1"/>
    <cellStyle name="Hyperlink 639" xfId="43092" hidden="1"/>
    <cellStyle name="Hyperlink 639" xfId="43908"/>
    <cellStyle name="Hyperlink 64" xfId="1968" hidden="1"/>
    <cellStyle name="Hyperlink 64" xfId="7017" hidden="1"/>
    <cellStyle name="Hyperlink 64" xfId="11248" hidden="1"/>
    <cellStyle name="Hyperlink 64" xfId="13016" hidden="1"/>
    <cellStyle name="Hyperlink 64" xfId="15154" hidden="1"/>
    <cellStyle name="Hyperlink 64" xfId="16972" hidden="1"/>
    <cellStyle name="Hyperlink 64" xfId="19137" hidden="1"/>
    <cellStyle name="Hyperlink 64" xfId="20906" hidden="1"/>
    <cellStyle name="Hyperlink 64" xfId="23044" hidden="1"/>
    <cellStyle name="Hyperlink 64" xfId="23425" hidden="1"/>
    <cellStyle name="Hyperlink 64" xfId="24241" hidden="1"/>
    <cellStyle name="Hyperlink 64" xfId="24687" hidden="1"/>
    <cellStyle name="Hyperlink 64" xfId="25503" hidden="1"/>
    <cellStyle name="Hyperlink 64" xfId="27271" hidden="1"/>
    <cellStyle name="Hyperlink 64" xfId="29409" hidden="1"/>
    <cellStyle name="Hyperlink 64" xfId="31177" hidden="1"/>
    <cellStyle name="Hyperlink 64" xfId="33315" hidden="1"/>
    <cellStyle name="Hyperlink 64" xfId="35130" hidden="1"/>
    <cellStyle name="Hyperlink 64" xfId="37295" hidden="1"/>
    <cellStyle name="Hyperlink 64" xfId="39063" hidden="1"/>
    <cellStyle name="Hyperlink 64" xfId="41201" hidden="1"/>
    <cellStyle name="Hyperlink 64" xfId="41581" hidden="1"/>
    <cellStyle name="Hyperlink 64" xfId="42397" hidden="1"/>
    <cellStyle name="Hyperlink 64" xfId="42843" hidden="1"/>
    <cellStyle name="Hyperlink 64" xfId="43659"/>
    <cellStyle name="Hyperlink 640" xfId="4400" hidden="1"/>
    <cellStyle name="Hyperlink 640" xfId="8664" hidden="1"/>
    <cellStyle name="Hyperlink 640" xfId="11490" hidden="1"/>
    <cellStyle name="Hyperlink 640" xfId="13258" hidden="1"/>
    <cellStyle name="Hyperlink 640" xfId="15396" hidden="1"/>
    <cellStyle name="Hyperlink 640" xfId="17221" hidden="1"/>
    <cellStyle name="Hyperlink 640" xfId="19379" hidden="1"/>
    <cellStyle name="Hyperlink 640" xfId="21148" hidden="1"/>
    <cellStyle name="Hyperlink 640" xfId="23286" hidden="1"/>
    <cellStyle name="Hyperlink 640" xfId="23667" hidden="1"/>
    <cellStyle name="Hyperlink 640" xfId="24483" hidden="1"/>
    <cellStyle name="Hyperlink 640" xfId="24929" hidden="1"/>
    <cellStyle name="Hyperlink 640" xfId="25745" hidden="1"/>
    <cellStyle name="Hyperlink 640" xfId="27513" hidden="1"/>
    <cellStyle name="Hyperlink 640" xfId="29651" hidden="1"/>
    <cellStyle name="Hyperlink 640" xfId="31419" hidden="1"/>
    <cellStyle name="Hyperlink 640" xfId="33557" hidden="1"/>
    <cellStyle name="Hyperlink 640" xfId="35379" hidden="1"/>
    <cellStyle name="Hyperlink 640" xfId="37537" hidden="1"/>
    <cellStyle name="Hyperlink 640" xfId="39305" hidden="1"/>
    <cellStyle name="Hyperlink 640" xfId="41443" hidden="1"/>
    <cellStyle name="Hyperlink 640" xfId="41823" hidden="1"/>
    <cellStyle name="Hyperlink 640" xfId="42639" hidden="1"/>
    <cellStyle name="Hyperlink 640" xfId="43085" hidden="1"/>
    <cellStyle name="Hyperlink 640" xfId="43901"/>
    <cellStyle name="Hyperlink 641" xfId="4402" hidden="1"/>
    <cellStyle name="Hyperlink 641" xfId="8020" hidden="1"/>
    <cellStyle name="Hyperlink 641" xfId="11426" hidden="1"/>
    <cellStyle name="Hyperlink 641" xfId="13194" hidden="1"/>
    <cellStyle name="Hyperlink 641" xfId="15332" hidden="1"/>
    <cellStyle name="Hyperlink 641" xfId="17153" hidden="1"/>
    <cellStyle name="Hyperlink 641" xfId="19315" hidden="1"/>
    <cellStyle name="Hyperlink 641" xfId="21084" hidden="1"/>
    <cellStyle name="Hyperlink 641" xfId="23222" hidden="1"/>
    <cellStyle name="Hyperlink 641" xfId="23603" hidden="1"/>
    <cellStyle name="Hyperlink 641" xfId="24419" hidden="1"/>
    <cellStyle name="Hyperlink 641" xfId="24865" hidden="1"/>
    <cellStyle name="Hyperlink 641" xfId="25681" hidden="1"/>
    <cellStyle name="Hyperlink 641" xfId="27449" hidden="1"/>
    <cellStyle name="Hyperlink 641" xfId="29587" hidden="1"/>
    <cellStyle name="Hyperlink 641" xfId="31355" hidden="1"/>
    <cellStyle name="Hyperlink 641" xfId="33493" hidden="1"/>
    <cellStyle name="Hyperlink 641" xfId="35311" hidden="1"/>
    <cellStyle name="Hyperlink 641" xfId="37473" hidden="1"/>
    <cellStyle name="Hyperlink 641" xfId="39241" hidden="1"/>
    <cellStyle name="Hyperlink 641" xfId="41379" hidden="1"/>
    <cellStyle name="Hyperlink 641" xfId="41759" hidden="1"/>
    <cellStyle name="Hyperlink 641" xfId="42575" hidden="1"/>
    <cellStyle name="Hyperlink 641" xfId="43021" hidden="1"/>
    <cellStyle name="Hyperlink 641" xfId="43837"/>
    <cellStyle name="Hyperlink 642" xfId="4404" hidden="1"/>
    <cellStyle name="Hyperlink 642" xfId="8015" hidden="1"/>
    <cellStyle name="Hyperlink 642" xfId="11425" hidden="1"/>
    <cellStyle name="Hyperlink 642" xfId="13193" hidden="1"/>
    <cellStyle name="Hyperlink 642" xfId="15331" hidden="1"/>
    <cellStyle name="Hyperlink 642" xfId="17152" hidden="1"/>
    <cellStyle name="Hyperlink 642" xfId="19314" hidden="1"/>
    <cellStyle name="Hyperlink 642" xfId="21083" hidden="1"/>
    <cellStyle name="Hyperlink 642" xfId="23221" hidden="1"/>
    <cellStyle name="Hyperlink 642" xfId="23602" hidden="1"/>
    <cellStyle name="Hyperlink 642" xfId="24418" hidden="1"/>
    <cellStyle name="Hyperlink 642" xfId="24864" hidden="1"/>
    <cellStyle name="Hyperlink 642" xfId="25680" hidden="1"/>
    <cellStyle name="Hyperlink 642" xfId="27448" hidden="1"/>
    <cellStyle name="Hyperlink 642" xfId="29586" hidden="1"/>
    <cellStyle name="Hyperlink 642" xfId="31354" hidden="1"/>
    <cellStyle name="Hyperlink 642" xfId="33492" hidden="1"/>
    <cellStyle name="Hyperlink 642" xfId="35310" hidden="1"/>
    <cellStyle name="Hyperlink 642" xfId="37472" hidden="1"/>
    <cellStyle name="Hyperlink 642" xfId="39240" hidden="1"/>
    <cellStyle name="Hyperlink 642" xfId="41378" hidden="1"/>
    <cellStyle name="Hyperlink 642" xfId="41758" hidden="1"/>
    <cellStyle name="Hyperlink 642" xfId="42574" hidden="1"/>
    <cellStyle name="Hyperlink 642" xfId="43020" hidden="1"/>
    <cellStyle name="Hyperlink 642" xfId="43836"/>
    <cellStyle name="Hyperlink 643" xfId="4251" hidden="1"/>
    <cellStyle name="Hyperlink 643" xfId="8033"/>
    <cellStyle name="Hyperlink 643 2" xfId="10886" hidden="1"/>
    <cellStyle name="Hyperlink 643 2" xfId="14792" hidden="1"/>
    <cellStyle name="Hyperlink 643 2" xfId="18775" hidden="1"/>
    <cellStyle name="Hyperlink 643 2" xfId="22682" hidden="1"/>
    <cellStyle name="Hyperlink 643 2" xfId="24120" hidden="1"/>
    <cellStyle name="Hyperlink 643 2" xfId="25382" hidden="1"/>
    <cellStyle name="Hyperlink 643 2" xfId="29047" hidden="1"/>
    <cellStyle name="Hyperlink 643 2" xfId="32953" hidden="1"/>
    <cellStyle name="Hyperlink 643 2" xfId="36933" hidden="1"/>
    <cellStyle name="Hyperlink 643 2" xfId="40839" hidden="1"/>
    <cellStyle name="Hyperlink 643 2" xfId="42276" hidden="1"/>
    <cellStyle name="Hyperlink 643 2" xfId="43538"/>
    <cellStyle name="Hyperlink 644" xfId="4446" hidden="1"/>
    <cellStyle name="Hyperlink 644" xfId="8928"/>
    <cellStyle name="Hyperlink 644 2" xfId="10934" hidden="1"/>
    <cellStyle name="Hyperlink 644 2" xfId="14840" hidden="1"/>
    <cellStyle name="Hyperlink 644 2" xfId="18823" hidden="1"/>
    <cellStyle name="Hyperlink 644 2" xfId="22730" hidden="1"/>
    <cellStyle name="Hyperlink 644 2" xfId="24168" hidden="1"/>
    <cellStyle name="Hyperlink 644 2" xfId="25430" hidden="1"/>
    <cellStyle name="Hyperlink 644 2" xfId="29095" hidden="1"/>
    <cellStyle name="Hyperlink 644 2" xfId="33001" hidden="1"/>
    <cellStyle name="Hyperlink 644 2" xfId="36981" hidden="1"/>
    <cellStyle name="Hyperlink 644 2" xfId="40887" hidden="1"/>
    <cellStyle name="Hyperlink 644 2" xfId="42324" hidden="1"/>
    <cellStyle name="Hyperlink 644 2" xfId="43586"/>
    <cellStyle name="Hyperlink 645" xfId="3968" hidden="1"/>
    <cellStyle name="Hyperlink 645" xfId="8215"/>
    <cellStyle name="Hyperlink 645 2" xfId="10853" hidden="1"/>
    <cellStyle name="Hyperlink 645 2" xfId="14759" hidden="1"/>
    <cellStyle name="Hyperlink 645 2" xfId="18742" hidden="1"/>
    <cellStyle name="Hyperlink 645 2" xfId="22649" hidden="1"/>
    <cellStyle name="Hyperlink 645 2" xfId="24087" hidden="1"/>
    <cellStyle name="Hyperlink 645 2" xfId="25349" hidden="1"/>
    <cellStyle name="Hyperlink 645 2" xfId="29014" hidden="1"/>
    <cellStyle name="Hyperlink 645 2" xfId="32920" hidden="1"/>
    <cellStyle name="Hyperlink 645 2" xfId="36900" hidden="1"/>
    <cellStyle name="Hyperlink 645 2" xfId="40806" hidden="1"/>
    <cellStyle name="Hyperlink 645 2" xfId="42243" hidden="1"/>
    <cellStyle name="Hyperlink 645 2" xfId="43505"/>
    <cellStyle name="Hyperlink 646" xfId="4369" hidden="1"/>
    <cellStyle name="Hyperlink 646" xfId="8927"/>
    <cellStyle name="Hyperlink 646 2" xfId="10912" hidden="1"/>
    <cellStyle name="Hyperlink 646 2" xfId="14818" hidden="1"/>
    <cellStyle name="Hyperlink 646 2" xfId="18801" hidden="1"/>
    <cellStyle name="Hyperlink 646 2" xfId="22708" hidden="1"/>
    <cellStyle name="Hyperlink 646 2" xfId="24146" hidden="1"/>
    <cellStyle name="Hyperlink 646 2" xfId="25408" hidden="1"/>
    <cellStyle name="Hyperlink 646 2" xfId="29073" hidden="1"/>
    <cellStyle name="Hyperlink 646 2" xfId="32979" hidden="1"/>
    <cellStyle name="Hyperlink 646 2" xfId="36959" hidden="1"/>
    <cellStyle name="Hyperlink 646 2" xfId="40865" hidden="1"/>
    <cellStyle name="Hyperlink 646 2" xfId="42302" hidden="1"/>
    <cellStyle name="Hyperlink 646 2" xfId="43564"/>
    <cellStyle name="Hyperlink 647" xfId="3986" hidden="1"/>
    <cellStyle name="Hyperlink 647" xfId="8594"/>
    <cellStyle name="Hyperlink 647 2" xfId="10857" hidden="1"/>
    <cellStyle name="Hyperlink 647 2" xfId="14763" hidden="1"/>
    <cellStyle name="Hyperlink 647 2" xfId="18746" hidden="1"/>
    <cellStyle name="Hyperlink 647 2" xfId="22653" hidden="1"/>
    <cellStyle name="Hyperlink 647 2" xfId="24091" hidden="1"/>
    <cellStyle name="Hyperlink 647 2" xfId="25353" hidden="1"/>
    <cellStyle name="Hyperlink 647 2" xfId="29018" hidden="1"/>
    <cellStyle name="Hyperlink 647 2" xfId="32924" hidden="1"/>
    <cellStyle name="Hyperlink 647 2" xfId="36904" hidden="1"/>
    <cellStyle name="Hyperlink 647 2" xfId="40810" hidden="1"/>
    <cellStyle name="Hyperlink 647 2" xfId="42247" hidden="1"/>
    <cellStyle name="Hyperlink 647 2" xfId="43509"/>
    <cellStyle name="Hyperlink 648" xfId="4444" hidden="1"/>
    <cellStyle name="Hyperlink 648" xfId="8901"/>
    <cellStyle name="Hyperlink 648 2" xfId="10932" hidden="1"/>
    <cellStyle name="Hyperlink 648 2" xfId="14838" hidden="1"/>
    <cellStyle name="Hyperlink 648 2" xfId="18821" hidden="1"/>
    <cellStyle name="Hyperlink 648 2" xfId="22728" hidden="1"/>
    <cellStyle name="Hyperlink 648 2" xfId="24166" hidden="1"/>
    <cellStyle name="Hyperlink 648 2" xfId="25428" hidden="1"/>
    <cellStyle name="Hyperlink 648 2" xfId="29093" hidden="1"/>
    <cellStyle name="Hyperlink 648 2" xfId="32999" hidden="1"/>
    <cellStyle name="Hyperlink 648 2" xfId="36979" hidden="1"/>
    <cellStyle name="Hyperlink 648 2" xfId="40885" hidden="1"/>
    <cellStyle name="Hyperlink 648 2" xfId="42322" hidden="1"/>
    <cellStyle name="Hyperlink 648 2" xfId="43584"/>
    <cellStyle name="Hyperlink 649" xfId="4445" hidden="1"/>
    <cellStyle name="Hyperlink 649" xfId="8605"/>
    <cellStyle name="Hyperlink 649 2" xfId="10933" hidden="1"/>
    <cellStyle name="Hyperlink 649 2" xfId="14839" hidden="1"/>
    <cellStyle name="Hyperlink 649 2" xfId="18822" hidden="1"/>
    <cellStyle name="Hyperlink 649 2" xfId="22729" hidden="1"/>
    <cellStyle name="Hyperlink 649 2" xfId="24167" hidden="1"/>
    <cellStyle name="Hyperlink 649 2" xfId="25429" hidden="1"/>
    <cellStyle name="Hyperlink 649 2" xfId="29094" hidden="1"/>
    <cellStyle name="Hyperlink 649 2" xfId="33000" hidden="1"/>
    <cellStyle name="Hyperlink 649 2" xfId="36980" hidden="1"/>
    <cellStyle name="Hyperlink 649 2" xfId="40886" hidden="1"/>
    <cellStyle name="Hyperlink 649 2" xfId="42323" hidden="1"/>
    <cellStyle name="Hyperlink 649 2" xfId="43585"/>
    <cellStyle name="Hyperlink 65" xfId="1970" hidden="1"/>
    <cellStyle name="Hyperlink 65" xfId="7019" hidden="1"/>
    <cellStyle name="Hyperlink 65" xfId="11249" hidden="1"/>
    <cellStyle name="Hyperlink 65" xfId="13017" hidden="1"/>
    <cellStyle name="Hyperlink 65" xfId="15155" hidden="1"/>
    <cellStyle name="Hyperlink 65" xfId="16973" hidden="1"/>
    <cellStyle name="Hyperlink 65" xfId="19138" hidden="1"/>
    <cellStyle name="Hyperlink 65" xfId="20907" hidden="1"/>
    <cellStyle name="Hyperlink 65" xfId="23045" hidden="1"/>
    <cellStyle name="Hyperlink 65" xfId="23426" hidden="1"/>
    <cellStyle name="Hyperlink 65" xfId="24242" hidden="1"/>
    <cellStyle name="Hyperlink 65" xfId="24688" hidden="1"/>
    <cellStyle name="Hyperlink 65" xfId="25504" hidden="1"/>
    <cellStyle name="Hyperlink 65" xfId="27272" hidden="1"/>
    <cellStyle name="Hyperlink 65" xfId="29410" hidden="1"/>
    <cellStyle name="Hyperlink 65" xfId="31178" hidden="1"/>
    <cellStyle name="Hyperlink 65" xfId="33316" hidden="1"/>
    <cellStyle name="Hyperlink 65" xfId="35131" hidden="1"/>
    <cellStyle name="Hyperlink 65" xfId="37296" hidden="1"/>
    <cellStyle name="Hyperlink 65" xfId="39064" hidden="1"/>
    <cellStyle name="Hyperlink 65" xfId="41202" hidden="1"/>
    <cellStyle name="Hyperlink 65" xfId="41582" hidden="1"/>
    <cellStyle name="Hyperlink 65" xfId="42398" hidden="1"/>
    <cellStyle name="Hyperlink 65" xfId="42844" hidden="1"/>
    <cellStyle name="Hyperlink 65" xfId="43660"/>
    <cellStyle name="Hyperlink 650" xfId="4295" hidden="1"/>
    <cellStyle name="Hyperlink 650" xfId="8261"/>
    <cellStyle name="Hyperlink 650 2" xfId="10897" hidden="1"/>
    <cellStyle name="Hyperlink 650 2" xfId="14803" hidden="1"/>
    <cellStyle name="Hyperlink 650 2" xfId="18786" hidden="1"/>
    <cellStyle name="Hyperlink 650 2" xfId="22693" hidden="1"/>
    <cellStyle name="Hyperlink 650 2" xfId="24131" hidden="1"/>
    <cellStyle name="Hyperlink 650 2" xfId="25393" hidden="1"/>
    <cellStyle name="Hyperlink 650 2" xfId="29058" hidden="1"/>
    <cellStyle name="Hyperlink 650 2" xfId="32964" hidden="1"/>
    <cellStyle name="Hyperlink 650 2" xfId="36944" hidden="1"/>
    <cellStyle name="Hyperlink 650 2" xfId="40850" hidden="1"/>
    <cellStyle name="Hyperlink 650 2" xfId="42287" hidden="1"/>
    <cellStyle name="Hyperlink 650 2" xfId="43549"/>
    <cellStyle name="Hyperlink 651" xfId="4261" hidden="1"/>
    <cellStyle name="Hyperlink 651" xfId="8292"/>
    <cellStyle name="Hyperlink 651 2" xfId="10887" hidden="1"/>
    <cellStyle name="Hyperlink 651 2" xfId="14793" hidden="1"/>
    <cellStyle name="Hyperlink 651 2" xfId="18776" hidden="1"/>
    <cellStyle name="Hyperlink 651 2" xfId="22683" hidden="1"/>
    <cellStyle name="Hyperlink 651 2" xfId="24121" hidden="1"/>
    <cellStyle name="Hyperlink 651 2" xfId="25383" hidden="1"/>
    <cellStyle name="Hyperlink 651 2" xfId="29048" hidden="1"/>
    <cellStyle name="Hyperlink 651 2" xfId="32954" hidden="1"/>
    <cellStyle name="Hyperlink 651 2" xfId="36934" hidden="1"/>
    <cellStyle name="Hyperlink 651 2" xfId="40840" hidden="1"/>
    <cellStyle name="Hyperlink 651 2" xfId="42277" hidden="1"/>
    <cellStyle name="Hyperlink 651 2" xfId="43539"/>
    <cellStyle name="Hyperlink 652" xfId="3579" hidden="1"/>
    <cellStyle name="Hyperlink 652" xfId="8016"/>
    <cellStyle name="Hyperlink 652 2" xfId="10809" hidden="1"/>
    <cellStyle name="Hyperlink 652 2" xfId="14715" hidden="1"/>
    <cellStyle name="Hyperlink 652 2" xfId="18698" hidden="1"/>
    <cellStyle name="Hyperlink 652 2" xfId="22605" hidden="1"/>
    <cellStyle name="Hyperlink 652 2" xfId="24043" hidden="1"/>
    <cellStyle name="Hyperlink 652 2" xfId="25305" hidden="1"/>
    <cellStyle name="Hyperlink 652 2" xfId="28970" hidden="1"/>
    <cellStyle name="Hyperlink 652 2" xfId="32876" hidden="1"/>
    <cellStyle name="Hyperlink 652 2" xfId="36856" hidden="1"/>
    <cellStyle name="Hyperlink 652 2" xfId="40762" hidden="1"/>
    <cellStyle name="Hyperlink 652 2" xfId="42199" hidden="1"/>
    <cellStyle name="Hyperlink 652 2" xfId="43461"/>
    <cellStyle name="Hyperlink 653" xfId="3981" hidden="1"/>
    <cellStyle name="Hyperlink 653" xfId="8641"/>
    <cellStyle name="Hyperlink 653 2" xfId="10856" hidden="1"/>
    <cellStyle name="Hyperlink 653 2" xfId="14762" hidden="1"/>
    <cellStyle name="Hyperlink 653 2" xfId="18745" hidden="1"/>
    <cellStyle name="Hyperlink 653 2" xfId="22652" hidden="1"/>
    <cellStyle name="Hyperlink 653 2" xfId="24090" hidden="1"/>
    <cellStyle name="Hyperlink 653 2" xfId="25352" hidden="1"/>
    <cellStyle name="Hyperlink 653 2" xfId="29017" hidden="1"/>
    <cellStyle name="Hyperlink 653 2" xfId="32923" hidden="1"/>
    <cellStyle name="Hyperlink 653 2" xfId="36903" hidden="1"/>
    <cellStyle name="Hyperlink 653 2" xfId="40809" hidden="1"/>
    <cellStyle name="Hyperlink 653 2" xfId="42246" hidden="1"/>
    <cellStyle name="Hyperlink 653 2" xfId="43508"/>
    <cellStyle name="Hyperlink 654" xfId="4299" hidden="1"/>
    <cellStyle name="Hyperlink 654" xfId="8475"/>
    <cellStyle name="Hyperlink 654 2" xfId="10899" hidden="1"/>
    <cellStyle name="Hyperlink 654 2" xfId="14805" hidden="1"/>
    <cellStyle name="Hyperlink 654 2" xfId="18788" hidden="1"/>
    <cellStyle name="Hyperlink 654 2" xfId="22695" hidden="1"/>
    <cellStyle name="Hyperlink 654 2" xfId="24133" hidden="1"/>
    <cellStyle name="Hyperlink 654 2" xfId="25395" hidden="1"/>
    <cellStyle name="Hyperlink 654 2" xfId="29060" hidden="1"/>
    <cellStyle name="Hyperlink 654 2" xfId="32966" hidden="1"/>
    <cellStyle name="Hyperlink 654 2" xfId="36946" hidden="1"/>
    <cellStyle name="Hyperlink 654 2" xfId="40852" hidden="1"/>
    <cellStyle name="Hyperlink 654 2" xfId="42289" hidden="1"/>
    <cellStyle name="Hyperlink 654 2" xfId="43551"/>
    <cellStyle name="Hyperlink 655" xfId="4440" hidden="1"/>
    <cellStyle name="Hyperlink 655" xfId="8748"/>
    <cellStyle name="Hyperlink 655 2" xfId="10930" hidden="1"/>
    <cellStyle name="Hyperlink 655 2" xfId="14836" hidden="1"/>
    <cellStyle name="Hyperlink 655 2" xfId="18819" hidden="1"/>
    <cellStyle name="Hyperlink 655 2" xfId="22726" hidden="1"/>
    <cellStyle name="Hyperlink 655 2" xfId="24164" hidden="1"/>
    <cellStyle name="Hyperlink 655 2" xfId="25426" hidden="1"/>
    <cellStyle name="Hyperlink 655 2" xfId="29091" hidden="1"/>
    <cellStyle name="Hyperlink 655 2" xfId="32997" hidden="1"/>
    <cellStyle name="Hyperlink 655 2" xfId="36977" hidden="1"/>
    <cellStyle name="Hyperlink 655 2" xfId="40883" hidden="1"/>
    <cellStyle name="Hyperlink 655 2" xfId="42320" hidden="1"/>
    <cellStyle name="Hyperlink 655 2" xfId="43582"/>
    <cellStyle name="Hyperlink 656" xfId="4441" hidden="1"/>
    <cellStyle name="Hyperlink 656" xfId="8032"/>
    <cellStyle name="Hyperlink 656 2" xfId="10931" hidden="1"/>
    <cellStyle name="Hyperlink 656 2" xfId="14837" hidden="1"/>
    <cellStyle name="Hyperlink 656 2" xfId="18820" hidden="1"/>
    <cellStyle name="Hyperlink 656 2" xfId="22727" hidden="1"/>
    <cellStyle name="Hyperlink 656 2" xfId="24165" hidden="1"/>
    <cellStyle name="Hyperlink 656 2" xfId="25427" hidden="1"/>
    <cellStyle name="Hyperlink 656 2" xfId="29092" hidden="1"/>
    <cellStyle name="Hyperlink 656 2" xfId="32998" hidden="1"/>
    <cellStyle name="Hyperlink 656 2" xfId="36978" hidden="1"/>
    <cellStyle name="Hyperlink 656 2" xfId="40884" hidden="1"/>
    <cellStyle name="Hyperlink 656 2" xfId="42321" hidden="1"/>
    <cellStyle name="Hyperlink 656 2" xfId="43583"/>
    <cellStyle name="Hyperlink 657" xfId="4219" hidden="1"/>
    <cellStyle name="Hyperlink 657" xfId="8171"/>
    <cellStyle name="Hyperlink 657 2" xfId="10885" hidden="1"/>
    <cellStyle name="Hyperlink 657 2" xfId="14791" hidden="1"/>
    <cellStyle name="Hyperlink 657 2" xfId="18774" hidden="1"/>
    <cellStyle name="Hyperlink 657 2" xfId="22681" hidden="1"/>
    <cellStyle name="Hyperlink 657 2" xfId="24119" hidden="1"/>
    <cellStyle name="Hyperlink 657 2" xfId="25381" hidden="1"/>
    <cellStyle name="Hyperlink 657 2" xfId="29046" hidden="1"/>
    <cellStyle name="Hyperlink 657 2" xfId="32952" hidden="1"/>
    <cellStyle name="Hyperlink 657 2" xfId="36932" hidden="1"/>
    <cellStyle name="Hyperlink 657 2" xfId="40838" hidden="1"/>
    <cellStyle name="Hyperlink 657 2" xfId="42275" hidden="1"/>
    <cellStyle name="Hyperlink 657 2" xfId="43537"/>
    <cellStyle name="Hyperlink 658" xfId="4439" hidden="1"/>
    <cellStyle name="Hyperlink 658" xfId="8077"/>
    <cellStyle name="Hyperlink 658 2" xfId="10929" hidden="1"/>
    <cellStyle name="Hyperlink 658 2" xfId="14835" hidden="1"/>
    <cellStyle name="Hyperlink 658 2" xfId="18818" hidden="1"/>
    <cellStyle name="Hyperlink 658 2" xfId="22725" hidden="1"/>
    <cellStyle name="Hyperlink 658 2" xfId="24163" hidden="1"/>
    <cellStyle name="Hyperlink 658 2" xfId="25425" hidden="1"/>
    <cellStyle name="Hyperlink 658 2" xfId="29090" hidden="1"/>
    <cellStyle name="Hyperlink 658 2" xfId="32996" hidden="1"/>
    <cellStyle name="Hyperlink 658 2" xfId="36976" hidden="1"/>
    <cellStyle name="Hyperlink 658 2" xfId="40882" hidden="1"/>
    <cellStyle name="Hyperlink 658 2" xfId="42319" hidden="1"/>
    <cellStyle name="Hyperlink 658 2" xfId="43581"/>
    <cellStyle name="Hyperlink 659" xfId="4437" hidden="1"/>
    <cellStyle name="Hyperlink 659" xfId="8257"/>
    <cellStyle name="Hyperlink 659 2" xfId="10927" hidden="1"/>
    <cellStyle name="Hyperlink 659 2" xfId="14833" hidden="1"/>
    <cellStyle name="Hyperlink 659 2" xfId="18816" hidden="1"/>
    <cellStyle name="Hyperlink 659 2" xfId="22723" hidden="1"/>
    <cellStyle name="Hyperlink 659 2" xfId="24161" hidden="1"/>
    <cellStyle name="Hyperlink 659 2" xfId="25423" hidden="1"/>
    <cellStyle name="Hyperlink 659 2" xfId="29088" hidden="1"/>
    <cellStyle name="Hyperlink 659 2" xfId="32994" hidden="1"/>
    <cellStyle name="Hyperlink 659 2" xfId="36974" hidden="1"/>
    <cellStyle name="Hyperlink 659 2" xfId="40880" hidden="1"/>
    <cellStyle name="Hyperlink 659 2" xfId="42317" hidden="1"/>
    <cellStyle name="Hyperlink 659 2" xfId="43579"/>
    <cellStyle name="Hyperlink 66" xfId="1972" hidden="1"/>
    <cellStyle name="Hyperlink 66" xfId="7021" hidden="1"/>
    <cellStyle name="Hyperlink 66" xfId="11250" hidden="1"/>
    <cellStyle name="Hyperlink 66" xfId="13018" hidden="1"/>
    <cellStyle name="Hyperlink 66" xfId="15156" hidden="1"/>
    <cellStyle name="Hyperlink 66" xfId="16974" hidden="1"/>
    <cellStyle name="Hyperlink 66" xfId="19139" hidden="1"/>
    <cellStyle name="Hyperlink 66" xfId="20908" hidden="1"/>
    <cellStyle name="Hyperlink 66" xfId="23046" hidden="1"/>
    <cellStyle name="Hyperlink 66" xfId="23427" hidden="1"/>
    <cellStyle name="Hyperlink 66" xfId="24243" hidden="1"/>
    <cellStyle name="Hyperlink 66" xfId="24689" hidden="1"/>
    <cellStyle name="Hyperlink 66" xfId="25505" hidden="1"/>
    <cellStyle name="Hyperlink 66" xfId="27273" hidden="1"/>
    <cellStyle name="Hyperlink 66" xfId="29411" hidden="1"/>
    <cellStyle name="Hyperlink 66" xfId="31179" hidden="1"/>
    <cellStyle name="Hyperlink 66" xfId="33317" hidden="1"/>
    <cellStyle name="Hyperlink 66" xfId="35132" hidden="1"/>
    <cellStyle name="Hyperlink 66" xfId="37297" hidden="1"/>
    <cellStyle name="Hyperlink 66" xfId="39065" hidden="1"/>
    <cellStyle name="Hyperlink 66" xfId="41203" hidden="1"/>
    <cellStyle name="Hyperlink 66" xfId="41583" hidden="1"/>
    <cellStyle name="Hyperlink 66" xfId="42399" hidden="1"/>
    <cellStyle name="Hyperlink 66" xfId="42845" hidden="1"/>
    <cellStyle name="Hyperlink 66" xfId="43661"/>
    <cellStyle name="Hyperlink 660" xfId="4438" hidden="1"/>
    <cellStyle name="Hyperlink 660" xfId="8919"/>
    <cellStyle name="Hyperlink 660 2" xfId="10928" hidden="1"/>
    <cellStyle name="Hyperlink 660 2" xfId="14834" hidden="1"/>
    <cellStyle name="Hyperlink 660 2" xfId="18817" hidden="1"/>
    <cellStyle name="Hyperlink 660 2" xfId="22724" hidden="1"/>
    <cellStyle name="Hyperlink 660 2" xfId="24162" hidden="1"/>
    <cellStyle name="Hyperlink 660 2" xfId="25424" hidden="1"/>
    <cellStyle name="Hyperlink 660 2" xfId="29089" hidden="1"/>
    <cellStyle name="Hyperlink 660 2" xfId="32995" hidden="1"/>
    <cellStyle name="Hyperlink 660 2" xfId="36975" hidden="1"/>
    <cellStyle name="Hyperlink 660 2" xfId="40881" hidden="1"/>
    <cellStyle name="Hyperlink 660 2" xfId="42318" hidden="1"/>
    <cellStyle name="Hyperlink 660 2" xfId="43580"/>
    <cellStyle name="Hyperlink 661" xfId="4436" hidden="1"/>
    <cellStyle name="Hyperlink 661" xfId="8307"/>
    <cellStyle name="Hyperlink 661 2" xfId="10926" hidden="1"/>
    <cellStyle name="Hyperlink 661 2" xfId="14832" hidden="1"/>
    <cellStyle name="Hyperlink 661 2" xfId="18815" hidden="1"/>
    <cellStyle name="Hyperlink 661 2" xfId="22722" hidden="1"/>
    <cellStyle name="Hyperlink 661 2" xfId="24160" hidden="1"/>
    <cellStyle name="Hyperlink 661 2" xfId="25422" hidden="1"/>
    <cellStyle name="Hyperlink 661 2" xfId="29087" hidden="1"/>
    <cellStyle name="Hyperlink 661 2" xfId="32993" hidden="1"/>
    <cellStyle name="Hyperlink 661 2" xfId="36973" hidden="1"/>
    <cellStyle name="Hyperlink 661 2" xfId="40879" hidden="1"/>
    <cellStyle name="Hyperlink 661 2" xfId="42316" hidden="1"/>
    <cellStyle name="Hyperlink 661 2" xfId="43578"/>
    <cellStyle name="Hyperlink 662" xfId="3350" hidden="1"/>
    <cellStyle name="Hyperlink 662" xfId="8816"/>
    <cellStyle name="Hyperlink 662 2" xfId="10770" hidden="1"/>
    <cellStyle name="Hyperlink 662 2" xfId="14676" hidden="1"/>
    <cellStyle name="Hyperlink 662 2" xfId="18659" hidden="1"/>
    <cellStyle name="Hyperlink 662 2" xfId="22566" hidden="1"/>
    <cellStyle name="Hyperlink 662 2" xfId="24004" hidden="1"/>
    <cellStyle name="Hyperlink 662 2" xfId="25266" hidden="1"/>
    <cellStyle name="Hyperlink 662 2" xfId="28931" hidden="1"/>
    <cellStyle name="Hyperlink 662 2" xfId="32837" hidden="1"/>
    <cellStyle name="Hyperlink 662 2" xfId="36817" hidden="1"/>
    <cellStyle name="Hyperlink 662 2" xfId="40723" hidden="1"/>
    <cellStyle name="Hyperlink 662 2" xfId="42160" hidden="1"/>
    <cellStyle name="Hyperlink 662 2" xfId="43422"/>
    <cellStyle name="Hyperlink 663" xfId="4134" hidden="1"/>
    <cellStyle name="Hyperlink 663" xfId="8315"/>
    <cellStyle name="Hyperlink 663 2" xfId="10860" hidden="1"/>
    <cellStyle name="Hyperlink 663 2" xfId="14766" hidden="1"/>
    <cellStyle name="Hyperlink 663 2" xfId="18749" hidden="1"/>
    <cellStyle name="Hyperlink 663 2" xfId="22656" hidden="1"/>
    <cellStyle name="Hyperlink 663 2" xfId="24094" hidden="1"/>
    <cellStyle name="Hyperlink 663 2" xfId="25356" hidden="1"/>
    <cellStyle name="Hyperlink 663 2" xfId="29021" hidden="1"/>
    <cellStyle name="Hyperlink 663 2" xfId="32927" hidden="1"/>
    <cellStyle name="Hyperlink 663 2" xfId="36907" hidden="1"/>
    <cellStyle name="Hyperlink 663 2" xfId="40813" hidden="1"/>
    <cellStyle name="Hyperlink 663 2" xfId="42250" hidden="1"/>
    <cellStyle name="Hyperlink 663 2" xfId="43512"/>
    <cellStyle name="Hyperlink 664" xfId="3409" hidden="1"/>
    <cellStyle name="Hyperlink 664" xfId="8801"/>
    <cellStyle name="Hyperlink 664 2" xfId="10777" hidden="1"/>
    <cellStyle name="Hyperlink 664 2" xfId="14683" hidden="1"/>
    <cellStyle name="Hyperlink 664 2" xfId="18666" hidden="1"/>
    <cellStyle name="Hyperlink 664 2" xfId="22573" hidden="1"/>
    <cellStyle name="Hyperlink 664 2" xfId="24011" hidden="1"/>
    <cellStyle name="Hyperlink 664 2" xfId="25273" hidden="1"/>
    <cellStyle name="Hyperlink 664 2" xfId="28938" hidden="1"/>
    <cellStyle name="Hyperlink 664 2" xfId="32844" hidden="1"/>
    <cellStyle name="Hyperlink 664 2" xfId="36824" hidden="1"/>
    <cellStyle name="Hyperlink 664 2" xfId="40730" hidden="1"/>
    <cellStyle name="Hyperlink 664 2" xfId="42167" hidden="1"/>
    <cellStyle name="Hyperlink 664 2" xfId="43429"/>
    <cellStyle name="Hyperlink 665" xfId="4298" hidden="1"/>
    <cellStyle name="Hyperlink 665" xfId="8012"/>
    <cellStyle name="Hyperlink 665 2" xfId="10898" hidden="1"/>
    <cellStyle name="Hyperlink 665 2" xfId="14804" hidden="1"/>
    <cellStyle name="Hyperlink 665 2" xfId="18787" hidden="1"/>
    <cellStyle name="Hyperlink 665 2" xfId="22694" hidden="1"/>
    <cellStyle name="Hyperlink 665 2" xfId="24132" hidden="1"/>
    <cellStyle name="Hyperlink 665 2" xfId="25394" hidden="1"/>
    <cellStyle name="Hyperlink 665 2" xfId="29059" hidden="1"/>
    <cellStyle name="Hyperlink 665 2" xfId="32965" hidden="1"/>
    <cellStyle name="Hyperlink 665 2" xfId="36945" hidden="1"/>
    <cellStyle name="Hyperlink 665 2" xfId="40851" hidden="1"/>
    <cellStyle name="Hyperlink 665 2" xfId="42288" hidden="1"/>
    <cellStyle name="Hyperlink 665 2" xfId="43550"/>
    <cellStyle name="Hyperlink 666" xfId="4433" hidden="1"/>
    <cellStyle name="Hyperlink 666" xfId="8746"/>
    <cellStyle name="Hyperlink 666 2" xfId="10925" hidden="1"/>
    <cellStyle name="Hyperlink 666 2" xfId="14831" hidden="1"/>
    <cellStyle name="Hyperlink 666 2" xfId="18814" hidden="1"/>
    <cellStyle name="Hyperlink 666 2" xfId="22721" hidden="1"/>
    <cellStyle name="Hyperlink 666 2" xfId="24159" hidden="1"/>
    <cellStyle name="Hyperlink 666 2" xfId="25421" hidden="1"/>
    <cellStyle name="Hyperlink 666 2" xfId="29086" hidden="1"/>
    <cellStyle name="Hyperlink 666 2" xfId="32992" hidden="1"/>
    <cellStyle name="Hyperlink 666 2" xfId="36972" hidden="1"/>
    <cellStyle name="Hyperlink 666 2" xfId="40878" hidden="1"/>
    <cellStyle name="Hyperlink 666 2" xfId="42315" hidden="1"/>
    <cellStyle name="Hyperlink 666 2" xfId="43577"/>
    <cellStyle name="Hyperlink 667" xfId="3537" hidden="1"/>
    <cellStyle name="Hyperlink 667" xfId="8623" hidden="1"/>
    <cellStyle name="Hyperlink 667" xfId="11488" hidden="1"/>
    <cellStyle name="Hyperlink 667" xfId="13256" hidden="1"/>
    <cellStyle name="Hyperlink 667" xfId="15394" hidden="1"/>
    <cellStyle name="Hyperlink 667" xfId="17219" hidden="1"/>
    <cellStyle name="Hyperlink 667" xfId="19377" hidden="1"/>
    <cellStyle name="Hyperlink 667" xfId="21146" hidden="1"/>
    <cellStyle name="Hyperlink 667" xfId="23284" hidden="1"/>
    <cellStyle name="Hyperlink 667" xfId="23665" hidden="1"/>
    <cellStyle name="Hyperlink 667" xfId="24481" hidden="1"/>
    <cellStyle name="Hyperlink 667" xfId="24927" hidden="1"/>
    <cellStyle name="Hyperlink 667" xfId="25743" hidden="1"/>
    <cellStyle name="Hyperlink 667" xfId="27511" hidden="1"/>
    <cellStyle name="Hyperlink 667" xfId="29649" hidden="1"/>
    <cellStyle name="Hyperlink 667" xfId="31417" hidden="1"/>
    <cellStyle name="Hyperlink 667" xfId="33555" hidden="1"/>
    <cellStyle name="Hyperlink 667" xfId="35377" hidden="1"/>
    <cellStyle name="Hyperlink 667" xfId="37535" hidden="1"/>
    <cellStyle name="Hyperlink 667" xfId="39303" hidden="1"/>
    <cellStyle name="Hyperlink 667" xfId="41441" hidden="1"/>
    <cellStyle name="Hyperlink 667" xfId="41821" hidden="1"/>
    <cellStyle name="Hyperlink 667" xfId="42637" hidden="1"/>
    <cellStyle name="Hyperlink 667" xfId="43083" hidden="1"/>
    <cellStyle name="Hyperlink 667" xfId="43899"/>
    <cellStyle name="Hyperlink 668" xfId="3741" hidden="1"/>
    <cellStyle name="Hyperlink 668" xfId="8173" hidden="1"/>
    <cellStyle name="Hyperlink 668" xfId="11433" hidden="1"/>
    <cellStyle name="Hyperlink 668" xfId="13201" hidden="1"/>
    <cellStyle name="Hyperlink 668" xfId="15339" hidden="1"/>
    <cellStyle name="Hyperlink 668" xfId="17162" hidden="1"/>
    <cellStyle name="Hyperlink 668" xfId="19322" hidden="1"/>
    <cellStyle name="Hyperlink 668" xfId="21091" hidden="1"/>
    <cellStyle name="Hyperlink 668" xfId="23229" hidden="1"/>
    <cellStyle name="Hyperlink 668" xfId="23610" hidden="1"/>
    <cellStyle name="Hyperlink 668" xfId="24426" hidden="1"/>
    <cellStyle name="Hyperlink 668" xfId="24872" hidden="1"/>
    <cellStyle name="Hyperlink 668" xfId="25688" hidden="1"/>
    <cellStyle name="Hyperlink 668" xfId="27456" hidden="1"/>
    <cellStyle name="Hyperlink 668" xfId="29594" hidden="1"/>
    <cellStyle name="Hyperlink 668" xfId="31362" hidden="1"/>
    <cellStyle name="Hyperlink 668" xfId="33500" hidden="1"/>
    <cellStyle name="Hyperlink 668" xfId="35320" hidden="1"/>
    <cellStyle name="Hyperlink 668" xfId="37480" hidden="1"/>
    <cellStyle name="Hyperlink 668" xfId="39248" hidden="1"/>
    <cellStyle name="Hyperlink 668" xfId="41386" hidden="1"/>
    <cellStyle name="Hyperlink 668" xfId="41766" hidden="1"/>
    <cellStyle name="Hyperlink 668" xfId="42582" hidden="1"/>
    <cellStyle name="Hyperlink 668" xfId="43028" hidden="1"/>
    <cellStyle name="Hyperlink 668" xfId="43844"/>
    <cellStyle name="Hyperlink 669" xfId="4258" hidden="1"/>
    <cellStyle name="Hyperlink 669" xfId="8094" hidden="1"/>
    <cellStyle name="Hyperlink 669" xfId="11430" hidden="1"/>
    <cellStyle name="Hyperlink 669" xfId="13198" hidden="1"/>
    <cellStyle name="Hyperlink 669" xfId="15336" hidden="1"/>
    <cellStyle name="Hyperlink 669" xfId="17158" hidden="1"/>
    <cellStyle name="Hyperlink 669" xfId="19319" hidden="1"/>
    <cellStyle name="Hyperlink 669" xfId="21088" hidden="1"/>
    <cellStyle name="Hyperlink 669" xfId="23226" hidden="1"/>
    <cellStyle name="Hyperlink 669" xfId="23607" hidden="1"/>
    <cellStyle name="Hyperlink 669" xfId="24423" hidden="1"/>
    <cellStyle name="Hyperlink 669" xfId="24869" hidden="1"/>
    <cellStyle name="Hyperlink 669" xfId="25685" hidden="1"/>
    <cellStyle name="Hyperlink 669" xfId="27453" hidden="1"/>
    <cellStyle name="Hyperlink 669" xfId="29591" hidden="1"/>
    <cellStyle name="Hyperlink 669" xfId="31359" hidden="1"/>
    <cellStyle name="Hyperlink 669" xfId="33497" hidden="1"/>
    <cellStyle name="Hyperlink 669" xfId="35316" hidden="1"/>
    <cellStyle name="Hyperlink 669" xfId="37477" hidden="1"/>
    <cellStyle name="Hyperlink 669" xfId="39245" hidden="1"/>
    <cellStyle name="Hyperlink 669" xfId="41383" hidden="1"/>
    <cellStyle name="Hyperlink 669" xfId="41763" hidden="1"/>
    <cellStyle name="Hyperlink 669" xfId="42579" hidden="1"/>
    <cellStyle name="Hyperlink 669" xfId="43025" hidden="1"/>
    <cellStyle name="Hyperlink 669" xfId="43841"/>
    <cellStyle name="Hyperlink 67" xfId="1641" hidden="1"/>
    <cellStyle name="Hyperlink 67" xfId="7024"/>
    <cellStyle name="Hyperlink 67 2" xfId="10157" hidden="1"/>
    <cellStyle name="Hyperlink 67 2" xfId="14063" hidden="1"/>
    <cellStyle name="Hyperlink 67 2" xfId="18046" hidden="1"/>
    <cellStyle name="Hyperlink 67 2" xfId="21953" hidden="1"/>
    <cellStyle name="Hyperlink 67 2" xfId="23841" hidden="1"/>
    <cellStyle name="Hyperlink 67 2" xfId="25103" hidden="1"/>
    <cellStyle name="Hyperlink 67 2" xfId="28318" hidden="1"/>
    <cellStyle name="Hyperlink 67 2" xfId="32224" hidden="1"/>
    <cellStyle name="Hyperlink 67 2" xfId="36204" hidden="1"/>
    <cellStyle name="Hyperlink 67 2" xfId="40110" hidden="1"/>
    <cellStyle name="Hyperlink 67 2" xfId="41997" hidden="1"/>
    <cellStyle name="Hyperlink 67 2" xfId="43259"/>
    <cellStyle name="Hyperlink 670" xfId="3965" hidden="1"/>
    <cellStyle name="Hyperlink 670" xfId="8285" hidden="1"/>
    <cellStyle name="Hyperlink 670" xfId="11435" hidden="1"/>
    <cellStyle name="Hyperlink 670" xfId="13203" hidden="1"/>
    <cellStyle name="Hyperlink 670" xfId="15341" hidden="1"/>
    <cellStyle name="Hyperlink 670" xfId="17165" hidden="1"/>
    <cellStyle name="Hyperlink 670" xfId="19324" hidden="1"/>
    <cellStyle name="Hyperlink 670" xfId="21093" hidden="1"/>
    <cellStyle name="Hyperlink 670" xfId="23231" hidden="1"/>
    <cellStyle name="Hyperlink 670" xfId="23612" hidden="1"/>
    <cellStyle name="Hyperlink 670" xfId="24428" hidden="1"/>
    <cellStyle name="Hyperlink 670" xfId="24874" hidden="1"/>
    <cellStyle name="Hyperlink 670" xfId="25690" hidden="1"/>
    <cellStyle name="Hyperlink 670" xfId="27458" hidden="1"/>
    <cellStyle name="Hyperlink 670" xfId="29596" hidden="1"/>
    <cellStyle name="Hyperlink 670" xfId="31364" hidden="1"/>
    <cellStyle name="Hyperlink 670" xfId="33502" hidden="1"/>
    <cellStyle name="Hyperlink 670" xfId="35323" hidden="1"/>
    <cellStyle name="Hyperlink 670" xfId="37482" hidden="1"/>
    <cellStyle name="Hyperlink 670" xfId="39250" hidden="1"/>
    <cellStyle name="Hyperlink 670" xfId="41388" hidden="1"/>
    <cellStyle name="Hyperlink 670" xfId="41768" hidden="1"/>
    <cellStyle name="Hyperlink 670" xfId="42584" hidden="1"/>
    <cellStyle name="Hyperlink 670" xfId="43030" hidden="1"/>
    <cellStyle name="Hyperlink 670" xfId="43846"/>
    <cellStyle name="Hyperlink 671" xfId="4428" hidden="1"/>
    <cellStyle name="Hyperlink 671" xfId="8917" hidden="1"/>
    <cellStyle name="Hyperlink 671" xfId="11535" hidden="1"/>
    <cellStyle name="Hyperlink 671" xfId="13303" hidden="1"/>
    <cellStyle name="Hyperlink 671" xfId="15441" hidden="1"/>
    <cellStyle name="Hyperlink 671" xfId="17275" hidden="1"/>
    <cellStyle name="Hyperlink 671" xfId="19424" hidden="1"/>
    <cellStyle name="Hyperlink 671" xfId="21193" hidden="1"/>
    <cellStyle name="Hyperlink 671" xfId="23331" hidden="1"/>
    <cellStyle name="Hyperlink 671" xfId="23712" hidden="1"/>
    <cellStyle name="Hyperlink 671" xfId="24528" hidden="1"/>
    <cellStyle name="Hyperlink 671" xfId="24974" hidden="1"/>
    <cellStyle name="Hyperlink 671" xfId="25790" hidden="1"/>
    <cellStyle name="Hyperlink 671" xfId="27558" hidden="1"/>
    <cellStyle name="Hyperlink 671" xfId="29696" hidden="1"/>
    <cellStyle name="Hyperlink 671" xfId="31464" hidden="1"/>
    <cellStyle name="Hyperlink 671" xfId="33602" hidden="1"/>
    <cellStyle name="Hyperlink 671" xfId="35433" hidden="1"/>
    <cellStyle name="Hyperlink 671" xfId="37582" hidden="1"/>
    <cellStyle name="Hyperlink 671" xfId="39350" hidden="1"/>
    <cellStyle name="Hyperlink 671" xfId="41488" hidden="1"/>
    <cellStyle name="Hyperlink 671" xfId="41868" hidden="1"/>
    <cellStyle name="Hyperlink 671" xfId="42684" hidden="1"/>
    <cellStyle name="Hyperlink 671" xfId="43130" hidden="1"/>
    <cellStyle name="Hyperlink 671" xfId="43946"/>
    <cellStyle name="Hyperlink 672" xfId="4250" hidden="1"/>
    <cellStyle name="Hyperlink 672" xfId="8498" hidden="1"/>
    <cellStyle name="Hyperlink 672" xfId="11451" hidden="1"/>
    <cellStyle name="Hyperlink 672" xfId="13219" hidden="1"/>
    <cellStyle name="Hyperlink 672" xfId="15357" hidden="1"/>
    <cellStyle name="Hyperlink 672" xfId="17181" hidden="1"/>
    <cellStyle name="Hyperlink 672" xfId="19340" hidden="1"/>
    <cellStyle name="Hyperlink 672" xfId="21109" hidden="1"/>
    <cellStyle name="Hyperlink 672" xfId="23247" hidden="1"/>
    <cellStyle name="Hyperlink 672" xfId="23628" hidden="1"/>
    <cellStyle name="Hyperlink 672" xfId="24444" hidden="1"/>
    <cellStyle name="Hyperlink 672" xfId="24890" hidden="1"/>
    <cellStyle name="Hyperlink 672" xfId="25706" hidden="1"/>
    <cellStyle name="Hyperlink 672" xfId="27474" hidden="1"/>
    <cellStyle name="Hyperlink 672" xfId="29612" hidden="1"/>
    <cellStyle name="Hyperlink 672" xfId="31380" hidden="1"/>
    <cellStyle name="Hyperlink 672" xfId="33518" hidden="1"/>
    <cellStyle name="Hyperlink 672" xfId="35339" hidden="1"/>
    <cellStyle name="Hyperlink 672" xfId="37498" hidden="1"/>
    <cellStyle name="Hyperlink 672" xfId="39266" hidden="1"/>
    <cellStyle name="Hyperlink 672" xfId="41404" hidden="1"/>
    <cellStyle name="Hyperlink 672" xfId="41784" hidden="1"/>
    <cellStyle name="Hyperlink 672" xfId="42600" hidden="1"/>
    <cellStyle name="Hyperlink 672" xfId="43046" hidden="1"/>
    <cellStyle name="Hyperlink 672" xfId="43862"/>
    <cellStyle name="Hyperlink 673" xfId="3423" hidden="1"/>
    <cellStyle name="Hyperlink 673" xfId="9013" hidden="1"/>
    <cellStyle name="Hyperlink 673" xfId="11538" hidden="1"/>
    <cellStyle name="Hyperlink 673" xfId="13306" hidden="1"/>
    <cellStyle name="Hyperlink 673" xfId="15444" hidden="1"/>
    <cellStyle name="Hyperlink 673" xfId="17278" hidden="1"/>
    <cellStyle name="Hyperlink 673" xfId="19427" hidden="1"/>
    <cellStyle name="Hyperlink 673" xfId="21196" hidden="1"/>
    <cellStyle name="Hyperlink 673" xfId="23334" hidden="1"/>
    <cellStyle name="Hyperlink 673" xfId="23715" hidden="1"/>
    <cellStyle name="Hyperlink 673" xfId="24531" hidden="1"/>
    <cellStyle name="Hyperlink 673" xfId="24977" hidden="1"/>
    <cellStyle name="Hyperlink 673" xfId="25793" hidden="1"/>
    <cellStyle name="Hyperlink 673" xfId="27561" hidden="1"/>
    <cellStyle name="Hyperlink 673" xfId="29699" hidden="1"/>
    <cellStyle name="Hyperlink 673" xfId="31467" hidden="1"/>
    <cellStyle name="Hyperlink 673" xfId="33605" hidden="1"/>
    <cellStyle name="Hyperlink 673" xfId="35436" hidden="1"/>
    <cellStyle name="Hyperlink 673" xfId="37585" hidden="1"/>
    <cellStyle name="Hyperlink 673" xfId="39353" hidden="1"/>
    <cellStyle name="Hyperlink 673" xfId="41491" hidden="1"/>
    <cellStyle name="Hyperlink 673" xfId="41871" hidden="1"/>
    <cellStyle name="Hyperlink 673" xfId="42687" hidden="1"/>
    <cellStyle name="Hyperlink 673" xfId="43133" hidden="1"/>
    <cellStyle name="Hyperlink 673" xfId="43949"/>
    <cellStyle name="Hyperlink 674" xfId="4276" hidden="1"/>
    <cellStyle name="Hyperlink 674" xfId="9015" hidden="1"/>
    <cellStyle name="Hyperlink 674" xfId="11539" hidden="1"/>
    <cellStyle name="Hyperlink 674" xfId="13307" hidden="1"/>
    <cellStyle name="Hyperlink 674" xfId="15445" hidden="1"/>
    <cellStyle name="Hyperlink 674" xfId="17279" hidden="1"/>
    <cellStyle name="Hyperlink 674" xfId="19428" hidden="1"/>
    <cellStyle name="Hyperlink 674" xfId="21197" hidden="1"/>
    <cellStyle name="Hyperlink 674" xfId="23335" hidden="1"/>
    <cellStyle name="Hyperlink 674" xfId="23716" hidden="1"/>
    <cellStyle name="Hyperlink 674" xfId="24532" hidden="1"/>
    <cellStyle name="Hyperlink 674" xfId="24978" hidden="1"/>
    <cellStyle name="Hyperlink 674" xfId="25794" hidden="1"/>
    <cellStyle name="Hyperlink 674" xfId="27562" hidden="1"/>
    <cellStyle name="Hyperlink 674" xfId="29700" hidden="1"/>
    <cellStyle name="Hyperlink 674" xfId="31468" hidden="1"/>
    <cellStyle name="Hyperlink 674" xfId="33606" hidden="1"/>
    <cellStyle name="Hyperlink 674" xfId="35437" hidden="1"/>
    <cellStyle name="Hyperlink 674" xfId="37586" hidden="1"/>
    <cellStyle name="Hyperlink 674" xfId="39354" hidden="1"/>
    <cellStyle name="Hyperlink 674" xfId="41492" hidden="1"/>
    <cellStyle name="Hyperlink 674" xfId="41872" hidden="1"/>
    <cellStyle name="Hyperlink 674" xfId="42688" hidden="1"/>
    <cellStyle name="Hyperlink 674" xfId="43134" hidden="1"/>
    <cellStyle name="Hyperlink 674" xfId="43950"/>
    <cellStyle name="Hyperlink 675" xfId="3819" hidden="1"/>
    <cellStyle name="Hyperlink 675" xfId="9017" hidden="1"/>
    <cellStyle name="Hyperlink 675" xfId="11540" hidden="1"/>
    <cellStyle name="Hyperlink 675" xfId="13308" hidden="1"/>
    <cellStyle name="Hyperlink 675" xfId="15446" hidden="1"/>
    <cellStyle name="Hyperlink 675" xfId="17280" hidden="1"/>
    <cellStyle name="Hyperlink 675" xfId="19429" hidden="1"/>
    <cellStyle name="Hyperlink 675" xfId="21198" hidden="1"/>
    <cellStyle name="Hyperlink 675" xfId="23336" hidden="1"/>
    <cellStyle name="Hyperlink 675" xfId="23717" hidden="1"/>
    <cellStyle name="Hyperlink 675" xfId="24533" hidden="1"/>
    <cellStyle name="Hyperlink 675" xfId="24979" hidden="1"/>
    <cellStyle name="Hyperlink 675" xfId="25795" hidden="1"/>
    <cellStyle name="Hyperlink 675" xfId="27563" hidden="1"/>
    <cellStyle name="Hyperlink 675" xfId="29701" hidden="1"/>
    <cellStyle name="Hyperlink 675" xfId="31469" hidden="1"/>
    <cellStyle name="Hyperlink 675" xfId="33607" hidden="1"/>
    <cellStyle name="Hyperlink 675" xfId="35438" hidden="1"/>
    <cellStyle name="Hyperlink 675" xfId="37587" hidden="1"/>
    <cellStyle name="Hyperlink 675" xfId="39355" hidden="1"/>
    <cellStyle name="Hyperlink 675" xfId="41493" hidden="1"/>
    <cellStyle name="Hyperlink 675" xfId="41873" hidden="1"/>
    <cellStyle name="Hyperlink 675" xfId="42689" hidden="1"/>
    <cellStyle name="Hyperlink 675" xfId="43135" hidden="1"/>
    <cellStyle name="Hyperlink 675" xfId="43951"/>
    <cellStyle name="Hyperlink 676" xfId="4281" hidden="1"/>
    <cellStyle name="Hyperlink 676" xfId="9019" hidden="1"/>
    <cellStyle name="Hyperlink 676" xfId="11541" hidden="1"/>
    <cellStyle name="Hyperlink 676" xfId="13309" hidden="1"/>
    <cellStyle name="Hyperlink 676" xfId="15447" hidden="1"/>
    <cellStyle name="Hyperlink 676" xfId="17281" hidden="1"/>
    <cellStyle name="Hyperlink 676" xfId="19430" hidden="1"/>
    <cellStyle name="Hyperlink 676" xfId="21199" hidden="1"/>
    <cellStyle name="Hyperlink 676" xfId="23337" hidden="1"/>
    <cellStyle name="Hyperlink 676" xfId="23718" hidden="1"/>
    <cellStyle name="Hyperlink 676" xfId="24534" hidden="1"/>
    <cellStyle name="Hyperlink 676" xfId="24980" hidden="1"/>
    <cellStyle name="Hyperlink 676" xfId="25796" hidden="1"/>
    <cellStyle name="Hyperlink 676" xfId="27564" hidden="1"/>
    <cellStyle name="Hyperlink 676" xfId="29702" hidden="1"/>
    <cellStyle name="Hyperlink 676" xfId="31470" hidden="1"/>
    <cellStyle name="Hyperlink 676" xfId="33608" hidden="1"/>
    <cellStyle name="Hyperlink 676" xfId="35439" hidden="1"/>
    <cellStyle name="Hyperlink 676" xfId="37588" hidden="1"/>
    <cellStyle name="Hyperlink 676" xfId="39356" hidden="1"/>
    <cellStyle name="Hyperlink 676" xfId="41494" hidden="1"/>
    <cellStyle name="Hyperlink 676" xfId="41874" hidden="1"/>
    <cellStyle name="Hyperlink 676" xfId="42690" hidden="1"/>
    <cellStyle name="Hyperlink 676" xfId="43136" hidden="1"/>
    <cellStyle name="Hyperlink 676" xfId="43952"/>
    <cellStyle name="Hyperlink 677" xfId="3587" hidden="1"/>
    <cellStyle name="Hyperlink 677" xfId="9021" hidden="1"/>
    <cellStyle name="Hyperlink 677" xfId="11542" hidden="1"/>
    <cellStyle name="Hyperlink 677" xfId="13310" hidden="1"/>
    <cellStyle name="Hyperlink 677" xfId="15448" hidden="1"/>
    <cellStyle name="Hyperlink 677" xfId="17282" hidden="1"/>
    <cellStyle name="Hyperlink 677" xfId="19431" hidden="1"/>
    <cellStyle name="Hyperlink 677" xfId="21200" hidden="1"/>
    <cellStyle name="Hyperlink 677" xfId="23338" hidden="1"/>
    <cellStyle name="Hyperlink 677" xfId="23719" hidden="1"/>
    <cellStyle name="Hyperlink 677" xfId="24535" hidden="1"/>
    <cellStyle name="Hyperlink 677" xfId="24981" hidden="1"/>
    <cellStyle name="Hyperlink 677" xfId="25797" hidden="1"/>
    <cellStyle name="Hyperlink 677" xfId="27565" hidden="1"/>
    <cellStyle name="Hyperlink 677" xfId="29703" hidden="1"/>
    <cellStyle name="Hyperlink 677" xfId="31471" hidden="1"/>
    <cellStyle name="Hyperlink 677" xfId="33609" hidden="1"/>
    <cellStyle name="Hyperlink 677" xfId="35440" hidden="1"/>
    <cellStyle name="Hyperlink 677" xfId="37589" hidden="1"/>
    <cellStyle name="Hyperlink 677" xfId="39357" hidden="1"/>
    <cellStyle name="Hyperlink 677" xfId="41495" hidden="1"/>
    <cellStyle name="Hyperlink 677" xfId="41875" hidden="1"/>
    <cellStyle name="Hyperlink 677" xfId="42691" hidden="1"/>
    <cellStyle name="Hyperlink 677" xfId="43137" hidden="1"/>
    <cellStyle name="Hyperlink 677" xfId="43953"/>
    <cellStyle name="Hyperlink 678" xfId="4424" hidden="1"/>
    <cellStyle name="Hyperlink 678" xfId="9023" hidden="1"/>
    <cellStyle name="Hyperlink 678" xfId="11543" hidden="1"/>
    <cellStyle name="Hyperlink 678" xfId="13311" hidden="1"/>
    <cellStyle name="Hyperlink 678" xfId="15449" hidden="1"/>
    <cellStyle name="Hyperlink 678" xfId="17283" hidden="1"/>
    <cellStyle name="Hyperlink 678" xfId="19432" hidden="1"/>
    <cellStyle name="Hyperlink 678" xfId="21201" hidden="1"/>
    <cellStyle name="Hyperlink 678" xfId="23339" hidden="1"/>
    <cellStyle name="Hyperlink 678" xfId="23720" hidden="1"/>
    <cellStyle name="Hyperlink 678" xfId="24536" hidden="1"/>
    <cellStyle name="Hyperlink 678" xfId="24982" hidden="1"/>
    <cellStyle name="Hyperlink 678" xfId="25798" hidden="1"/>
    <cellStyle name="Hyperlink 678" xfId="27566" hidden="1"/>
    <cellStyle name="Hyperlink 678" xfId="29704" hidden="1"/>
    <cellStyle name="Hyperlink 678" xfId="31472" hidden="1"/>
    <cellStyle name="Hyperlink 678" xfId="33610" hidden="1"/>
    <cellStyle name="Hyperlink 678" xfId="35441" hidden="1"/>
    <cellStyle name="Hyperlink 678" xfId="37590" hidden="1"/>
    <cellStyle name="Hyperlink 678" xfId="39358" hidden="1"/>
    <cellStyle name="Hyperlink 678" xfId="41496" hidden="1"/>
    <cellStyle name="Hyperlink 678" xfId="41876" hidden="1"/>
    <cellStyle name="Hyperlink 678" xfId="42692" hidden="1"/>
    <cellStyle name="Hyperlink 678" xfId="43138" hidden="1"/>
    <cellStyle name="Hyperlink 678" xfId="43954"/>
    <cellStyle name="Hyperlink 679" xfId="4291" hidden="1"/>
    <cellStyle name="Hyperlink 679" xfId="9025" hidden="1"/>
    <cellStyle name="Hyperlink 679" xfId="11544" hidden="1"/>
    <cellStyle name="Hyperlink 679" xfId="13312" hidden="1"/>
    <cellStyle name="Hyperlink 679" xfId="15450" hidden="1"/>
    <cellStyle name="Hyperlink 679" xfId="17284" hidden="1"/>
    <cellStyle name="Hyperlink 679" xfId="19433" hidden="1"/>
    <cellStyle name="Hyperlink 679" xfId="21202" hidden="1"/>
    <cellStyle name="Hyperlink 679" xfId="23340" hidden="1"/>
    <cellStyle name="Hyperlink 679" xfId="23721" hidden="1"/>
    <cellStyle name="Hyperlink 679" xfId="24537" hidden="1"/>
    <cellStyle name="Hyperlink 679" xfId="24983" hidden="1"/>
    <cellStyle name="Hyperlink 679" xfId="25799" hidden="1"/>
    <cellStyle name="Hyperlink 679" xfId="27567" hidden="1"/>
    <cellStyle name="Hyperlink 679" xfId="29705" hidden="1"/>
    <cellStyle name="Hyperlink 679" xfId="31473" hidden="1"/>
    <cellStyle name="Hyperlink 679" xfId="33611" hidden="1"/>
    <cellStyle name="Hyperlink 679" xfId="35442" hidden="1"/>
    <cellStyle name="Hyperlink 679" xfId="37591" hidden="1"/>
    <cellStyle name="Hyperlink 679" xfId="39359" hidden="1"/>
    <cellStyle name="Hyperlink 679" xfId="41497" hidden="1"/>
    <cellStyle name="Hyperlink 679" xfId="41877" hidden="1"/>
    <cellStyle name="Hyperlink 679" xfId="42693" hidden="1"/>
    <cellStyle name="Hyperlink 679" xfId="43139" hidden="1"/>
    <cellStyle name="Hyperlink 679" xfId="43955"/>
    <cellStyle name="Hyperlink 68" xfId="1727" hidden="1"/>
    <cellStyle name="Hyperlink 68" xfId="7026"/>
    <cellStyle name="Hyperlink 68 2" xfId="10163" hidden="1"/>
    <cellStyle name="Hyperlink 68 2" xfId="14069" hidden="1"/>
    <cellStyle name="Hyperlink 68 2" xfId="18052" hidden="1"/>
    <cellStyle name="Hyperlink 68 2" xfId="21959" hidden="1"/>
    <cellStyle name="Hyperlink 68 2" xfId="23847" hidden="1"/>
    <cellStyle name="Hyperlink 68 2" xfId="25109" hidden="1"/>
    <cellStyle name="Hyperlink 68 2" xfId="28324" hidden="1"/>
    <cellStyle name="Hyperlink 68 2" xfId="32230" hidden="1"/>
    <cellStyle name="Hyperlink 68 2" xfId="36210" hidden="1"/>
    <cellStyle name="Hyperlink 68 2" xfId="40116" hidden="1"/>
    <cellStyle name="Hyperlink 68 2" xfId="42003" hidden="1"/>
    <cellStyle name="Hyperlink 68 2" xfId="43265"/>
    <cellStyle name="Hyperlink 680" xfId="4329" hidden="1"/>
    <cellStyle name="Hyperlink 680" xfId="9027" hidden="1"/>
    <cellStyle name="Hyperlink 680" xfId="11545" hidden="1"/>
    <cellStyle name="Hyperlink 680" xfId="13313" hidden="1"/>
    <cellStyle name="Hyperlink 680" xfId="15451" hidden="1"/>
    <cellStyle name="Hyperlink 680" xfId="17285" hidden="1"/>
    <cellStyle name="Hyperlink 680" xfId="19434" hidden="1"/>
    <cellStyle name="Hyperlink 680" xfId="21203" hidden="1"/>
    <cellStyle name="Hyperlink 680" xfId="23341" hidden="1"/>
    <cellStyle name="Hyperlink 680" xfId="23722" hidden="1"/>
    <cellStyle name="Hyperlink 680" xfId="24538" hidden="1"/>
    <cellStyle name="Hyperlink 680" xfId="24984" hidden="1"/>
    <cellStyle name="Hyperlink 680" xfId="25800" hidden="1"/>
    <cellStyle name="Hyperlink 680" xfId="27568" hidden="1"/>
    <cellStyle name="Hyperlink 680" xfId="29706" hidden="1"/>
    <cellStyle name="Hyperlink 680" xfId="31474" hidden="1"/>
    <cellStyle name="Hyperlink 680" xfId="33612" hidden="1"/>
    <cellStyle name="Hyperlink 680" xfId="35443" hidden="1"/>
    <cellStyle name="Hyperlink 680" xfId="37592" hidden="1"/>
    <cellStyle name="Hyperlink 680" xfId="39360" hidden="1"/>
    <cellStyle name="Hyperlink 680" xfId="41498" hidden="1"/>
    <cellStyle name="Hyperlink 680" xfId="41878" hidden="1"/>
    <cellStyle name="Hyperlink 680" xfId="42694" hidden="1"/>
    <cellStyle name="Hyperlink 680" xfId="43140" hidden="1"/>
    <cellStyle name="Hyperlink 680" xfId="43956"/>
    <cellStyle name="Hyperlink 681" xfId="4292" hidden="1"/>
    <cellStyle name="Hyperlink 681" xfId="9029" hidden="1"/>
    <cellStyle name="Hyperlink 681" xfId="11546" hidden="1"/>
    <cellStyle name="Hyperlink 681" xfId="13314" hidden="1"/>
    <cellStyle name="Hyperlink 681" xfId="15452" hidden="1"/>
    <cellStyle name="Hyperlink 681" xfId="17286" hidden="1"/>
    <cellStyle name="Hyperlink 681" xfId="19435" hidden="1"/>
    <cellStyle name="Hyperlink 681" xfId="21204" hidden="1"/>
    <cellStyle name="Hyperlink 681" xfId="23342" hidden="1"/>
    <cellStyle name="Hyperlink 681" xfId="23723" hidden="1"/>
    <cellStyle name="Hyperlink 681" xfId="24539" hidden="1"/>
    <cellStyle name="Hyperlink 681" xfId="24985" hidden="1"/>
    <cellStyle name="Hyperlink 681" xfId="25801" hidden="1"/>
    <cellStyle name="Hyperlink 681" xfId="27569" hidden="1"/>
    <cellStyle name="Hyperlink 681" xfId="29707" hidden="1"/>
    <cellStyle name="Hyperlink 681" xfId="31475" hidden="1"/>
    <cellStyle name="Hyperlink 681" xfId="33613" hidden="1"/>
    <cellStyle name="Hyperlink 681" xfId="35444" hidden="1"/>
    <cellStyle name="Hyperlink 681" xfId="37593" hidden="1"/>
    <cellStyle name="Hyperlink 681" xfId="39361" hidden="1"/>
    <cellStyle name="Hyperlink 681" xfId="41499" hidden="1"/>
    <cellStyle name="Hyperlink 681" xfId="41879" hidden="1"/>
    <cellStyle name="Hyperlink 681" xfId="42695" hidden="1"/>
    <cellStyle name="Hyperlink 681" xfId="43141" hidden="1"/>
    <cellStyle name="Hyperlink 681" xfId="43957"/>
    <cellStyle name="Hyperlink 682" xfId="4316" hidden="1"/>
    <cellStyle name="Hyperlink 682" xfId="9031" hidden="1"/>
    <cellStyle name="Hyperlink 682" xfId="11547" hidden="1"/>
    <cellStyle name="Hyperlink 682" xfId="13315" hidden="1"/>
    <cellStyle name="Hyperlink 682" xfId="15453" hidden="1"/>
    <cellStyle name="Hyperlink 682" xfId="17287" hidden="1"/>
    <cellStyle name="Hyperlink 682" xfId="19436" hidden="1"/>
    <cellStyle name="Hyperlink 682" xfId="21205" hidden="1"/>
    <cellStyle name="Hyperlink 682" xfId="23343" hidden="1"/>
    <cellStyle name="Hyperlink 682" xfId="23724" hidden="1"/>
    <cellStyle name="Hyperlink 682" xfId="24540" hidden="1"/>
    <cellStyle name="Hyperlink 682" xfId="24986" hidden="1"/>
    <cellStyle name="Hyperlink 682" xfId="25802" hidden="1"/>
    <cellStyle name="Hyperlink 682" xfId="27570" hidden="1"/>
    <cellStyle name="Hyperlink 682" xfId="29708" hidden="1"/>
    <cellStyle name="Hyperlink 682" xfId="31476" hidden="1"/>
    <cellStyle name="Hyperlink 682" xfId="33614" hidden="1"/>
    <cellStyle name="Hyperlink 682" xfId="35445" hidden="1"/>
    <cellStyle name="Hyperlink 682" xfId="37594" hidden="1"/>
    <cellStyle name="Hyperlink 682" xfId="39362" hidden="1"/>
    <cellStyle name="Hyperlink 682" xfId="41500" hidden="1"/>
    <cellStyle name="Hyperlink 682" xfId="41880" hidden="1"/>
    <cellStyle name="Hyperlink 682" xfId="42696" hidden="1"/>
    <cellStyle name="Hyperlink 682" xfId="43142" hidden="1"/>
    <cellStyle name="Hyperlink 682" xfId="43958"/>
    <cellStyle name="Hyperlink 683" xfId="4301" hidden="1"/>
    <cellStyle name="Hyperlink 683" xfId="9033" hidden="1"/>
    <cellStyle name="Hyperlink 683" xfId="11548" hidden="1"/>
    <cellStyle name="Hyperlink 683" xfId="13316" hidden="1"/>
    <cellStyle name="Hyperlink 683" xfId="15454" hidden="1"/>
    <cellStyle name="Hyperlink 683" xfId="17288" hidden="1"/>
    <cellStyle name="Hyperlink 683" xfId="19437" hidden="1"/>
    <cellStyle name="Hyperlink 683" xfId="21206" hidden="1"/>
    <cellStyle name="Hyperlink 683" xfId="23344" hidden="1"/>
    <cellStyle name="Hyperlink 683" xfId="23725" hidden="1"/>
    <cellStyle name="Hyperlink 683" xfId="24541" hidden="1"/>
    <cellStyle name="Hyperlink 683" xfId="24987" hidden="1"/>
    <cellStyle name="Hyperlink 683" xfId="25803" hidden="1"/>
    <cellStyle name="Hyperlink 683" xfId="27571" hidden="1"/>
    <cellStyle name="Hyperlink 683" xfId="29709" hidden="1"/>
    <cellStyle name="Hyperlink 683" xfId="31477" hidden="1"/>
    <cellStyle name="Hyperlink 683" xfId="33615" hidden="1"/>
    <cellStyle name="Hyperlink 683" xfId="35446" hidden="1"/>
    <cellStyle name="Hyperlink 683" xfId="37595" hidden="1"/>
    <cellStyle name="Hyperlink 683" xfId="39363" hidden="1"/>
    <cellStyle name="Hyperlink 683" xfId="41501" hidden="1"/>
    <cellStyle name="Hyperlink 683" xfId="41881" hidden="1"/>
    <cellStyle name="Hyperlink 683" xfId="42697" hidden="1"/>
    <cellStyle name="Hyperlink 683" xfId="43143" hidden="1"/>
    <cellStyle name="Hyperlink 683" xfId="43959"/>
    <cellStyle name="Hyperlink 684" xfId="3611" hidden="1"/>
    <cellStyle name="Hyperlink 684" xfId="9035" hidden="1"/>
    <cellStyle name="Hyperlink 684" xfId="11549" hidden="1"/>
    <cellStyle name="Hyperlink 684" xfId="13317" hidden="1"/>
    <cellStyle name="Hyperlink 684" xfId="15455" hidden="1"/>
    <cellStyle name="Hyperlink 684" xfId="17289" hidden="1"/>
    <cellStyle name="Hyperlink 684" xfId="19438" hidden="1"/>
    <cellStyle name="Hyperlink 684" xfId="21207" hidden="1"/>
    <cellStyle name="Hyperlink 684" xfId="23345" hidden="1"/>
    <cellStyle name="Hyperlink 684" xfId="23726" hidden="1"/>
    <cellStyle name="Hyperlink 684" xfId="24542" hidden="1"/>
    <cellStyle name="Hyperlink 684" xfId="24988" hidden="1"/>
    <cellStyle name="Hyperlink 684" xfId="25804" hidden="1"/>
    <cellStyle name="Hyperlink 684" xfId="27572" hidden="1"/>
    <cellStyle name="Hyperlink 684" xfId="29710" hidden="1"/>
    <cellStyle name="Hyperlink 684" xfId="31478" hidden="1"/>
    <cellStyle name="Hyperlink 684" xfId="33616" hidden="1"/>
    <cellStyle name="Hyperlink 684" xfId="35447" hidden="1"/>
    <cellStyle name="Hyperlink 684" xfId="37596" hidden="1"/>
    <cellStyle name="Hyperlink 684" xfId="39364" hidden="1"/>
    <cellStyle name="Hyperlink 684" xfId="41502" hidden="1"/>
    <cellStyle name="Hyperlink 684" xfId="41882" hidden="1"/>
    <cellStyle name="Hyperlink 684" xfId="42698" hidden="1"/>
    <cellStyle name="Hyperlink 684" xfId="43144" hidden="1"/>
    <cellStyle name="Hyperlink 684" xfId="43960"/>
    <cellStyle name="Hyperlink 685" xfId="3668" hidden="1"/>
    <cellStyle name="Hyperlink 685" xfId="9037" hidden="1"/>
    <cellStyle name="Hyperlink 685" xfId="11550" hidden="1"/>
    <cellStyle name="Hyperlink 685" xfId="13318" hidden="1"/>
    <cellStyle name="Hyperlink 685" xfId="15456" hidden="1"/>
    <cellStyle name="Hyperlink 685" xfId="17290" hidden="1"/>
    <cellStyle name="Hyperlink 685" xfId="19439" hidden="1"/>
    <cellStyle name="Hyperlink 685" xfId="21208" hidden="1"/>
    <cellStyle name="Hyperlink 685" xfId="23346" hidden="1"/>
    <cellStyle name="Hyperlink 685" xfId="23727" hidden="1"/>
    <cellStyle name="Hyperlink 685" xfId="24543" hidden="1"/>
    <cellStyle name="Hyperlink 685" xfId="24989" hidden="1"/>
    <cellStyle name="Hyperlink 685" xfId="25805" hidden="1"/>
    <cellStyle name="Hyperlink 685" xfId="27573" hidden="1"/>
    <cellStyle name="Hyperlink 685" xfId="29711" hidden="1"/>
    <cellStyle name="Hyperlink 685" xfId="31479" hidden="1"/>
    <cellStyle name="Hyperlink 685" xfId="33617" hidden="1"/>
    <cellStyle name="Hyperlink 685" xfId="35448" hidden="1"/>
    <cellStyle name="Hyperlink 685" xfId="37597" hidden="1"/>
    <cellStyle name="Hyperlink 685" xfId="39365" hidden="1"/>
    <cellStyle name="Hyperlink 685" xfId="41503" hidden="1"/>
    <cellStyle name="Hyperlink 685" xfId="41883" hidden="1"/>
    <cellStyle name="Hyperlink 685" xfId="42699" hidden="1"/>
    <cellStyle name="Hyperlink 685" xfId="43145" hidden="1"/>
    <cellStyle name="Hyperlink 685" xfId="43961"/>
    <cellStyle name="Hyperlink 686" xfId="4420" hidden="1"/>
    <cellStyle name="Hyperlink 686" xfId="9039" hidden="1"/>
    <cellStyle name="Hyperlink 686" xfId="11551" hidden="1"/>
    <cellStyle name="Hyperlink 686" xfId="13319" hidden="1"/>
    <cellStyle name="Hyperlink 686" xfId="15457" hidden="1"/>
    <cellStyle name="Hyperlink 686" xfId="17291" hidden="1"/>
    <cellStyle name="Hyperlink 686" xfId="19440" hidden="1"/>
    <cellStyle name="Hyperlink 686" xfId="21209" hidden="1"/>
    <cellStyle name="Hyperlink 686" xfId="23347" hidden="1"/>
    <cellStyle name="Hyperlink 686" xfId="23728" hidden="1"/>
    <cellStyle name="Hyperlink 686" xfId="24544" hidden="1"/>
    <cellStyle name="Hyperlink 686" xfId="24990" hidden="1"/>
    <cellStyle name="Hyperlink 686" xfId="25806" hidden="1"/>
    <cellStyle name="Hyperlink 686" xfId="27574" hidden="1"/>
    <cellStyle name="Hyperlink 686" xfId="29712" hidden="1"/>
    <cellStyle name="Hyperlink 686" xfId="31480" hidden="1"/>
    <cellStyle name="Hyperlink 686" xfId="33618" hidden="1"/>
    <cellStyle name="Hyperlink 686" xfId="35449" hidden="1"/>
    <cellStyle name="Hyperlink 686" xfId="37598" hidden="1"/>
    <cellStyle name="Hyperlink 686" xfId="39366" hidden="1"/>
    <cellStyle name="Hyperlink 686" xfId="41504" hidden="1"/>
    <cellStyle name="Hyperlink 686" xfId="41884" hidden="1"/>
    <cellStyle name="Hyperlink 686" xfId="42700" hidden="1"/>
    <cellStyle name="Hyperlink 686" xfId="43146" hidden="1"/>
    <cellStyle name="Hyperlink 686" xfId="43962"/>
    <cellStyle name="Hyperlink 687" xfId="3800" hidden="1"/>
    <cellStyle name="Hyperlink 687" xfId="9041" hidden="1"/>
    <cellStyle name="Hyperlink 687" xfId="11552" hidden="1"/>
    <cellStyle name="Hyperlink 687" xfId="13320" hidden="1"/>
    <cellStyle name="Hyperlink 687" xfId="15458" hidden="1"/>
    <cellStyle name="Hyperlink 687" xfId="17292" hidden="1"/>
    <cellStyle name="Hyperlink 687" xfId="19441" hidden="1"/>
    <cellStyle name="Hyperlink 687" xfId="21210" hidden="1"/>
    <cellStyle name="Hyperlink 687" xfId="23348" hidden="1"/>
    <cellStyle name="Hyperlink 687" xfId="23729" hidden="1"/>
    <cellStyle name="Hyperlink 687" xfId="24545" hidden="1"/>
    <cellStyle name="Hyperlink 687" xfId="24991" hidden="1"/>
    <cellStyle name="Hyperlink 687" xfId="25807" hidden="1"/>
    <cellStyle name="Hyperlink 687" xfId="27575" hidden="1"/>
    <cellStyle name="Hyperlink 687" xfId="29713" hidden="1"/>
    <cellStyle name="Hyperlink 687" xfId="31481" hidden="1"/>
    <cellStyle name="Hyperlink 687" xfId="33619" hidden="1"/>
    <cellStyle name="Hyperlink 687" xfId="35450" hidden="1"/>
    <cellStyle name="Hyperlink 687" xfId="37599" hidden="1"/>
    <cellStyle name="Hyperlink 687" xfId="39367" hidden="1"/>
    <cellStyle name="Hyperlink 687" xfId="41505" hidden="1"/>
    <cellStyle name="Hyperlink 687" xfId="41885" hidden="1"/>
    <cellStyle name="Hyperlink 687" xfId="42701" hidden="1"/>
    <cellStyle name="Hyperlink 687" xfId="43147" hidden="1"/>
    <cellStyle name="Hyperlink 687" xfId="43963"/>
    <cellStyle name="Hyperlink 688" xfId="4419" hidden="1"/>
    <cellStyle name="Hyperlink 688" xfId="9043" hidden="1"/>
    <cellStyle name="Hyperlink 688" xfId="11553" hidden="1"/>
    <cellStyle name="Hyperlink 688" xfId="13321" hidden="1"/>
    <cellStyle name="Hyperlink 688" xfId="15459" hidden="1"/>
    <cellStyle name="Hyperlink 688" xfId="17293" hidden="1"/>
    <cellStyle name="Hyperlink 688" xfId="19442" hidden="1"/>
    <cellStyle name="Hyperlink 688" xfId="21211" hidden="1"/>
    <cellStyle name="Hyperlink 688" xfId="23349" hidden="1"/>
    <cellStyle name="Hyperlink 688" xfId="23730" hidden="1"/>
    <cellStyle name="Hyperlink 688" xfId="24546" hidden="1"/>
    <cellStyle name="Hyperlink 688" xfId="24992" hidden="1"/>
    <cellStyle name="Hyperlink 688" xfId="25808" hidden="1"/>
    <cellStyle name="Hyperlink 688" xfId="27576" hidden="1"/>
    <cellStyle name="Hyperlink 688" xfId="29714" hidden="1"/>
    <cellStyle name="Hyperlink 688" xfId="31482" hidden="1"/>
    <cellStyle name="Hyperlink 688" xfId="33620" hidden="1"/>
    <cellStyle name="Hyperlink 688" xfId="35451" hidden="1"/>
    <cellStyle name="Hyperlink 688" xfId="37600" hidden="1"/>
    <cellStyle name="Hyperlink 688" xfId="39368" hidden="1"/>
    <cellStyle name="Hyperlink 688" xfId="41506" hidden="1"/>
    <cellStyle name="Hyperlink 688" xfId="41886" hidden="1"/>
    <cellStyle name="Hyperlink 688" xfId="42702" hidden="1"/>
    <cellStyle name="Hyperlink 688" xfId="43148" hidden="1"/>
    <cellStyle name="Hyperlink 688" xfId="43964"/>
    <cellStyle name="Hyperlink 689" xfId="3975" hidden="1"/>
    <cellStyle name="Hyperlink 689" xfId="9045" hidden="1"/>
    <cellStyle name="Hyperlink 689" xfId="11554" hidden="1"/>
    <cellStyle name="Hyperlink 689" xfId="13322" hidden="1"/>
    <cellStyle name="Hyperlink 689" xfId="15460" hidden="1"/>
    <cellStyle name="Hyperlink 689" xfId="17294" hidden="1"/>
    <cellStyle name="Hyperlink 689" xfId="19443" hidden="1"/>
    <cellStyle name="Hyperlink 689" xfId="21212" hidden="1"/>
    <cellStyle name="Hyperlink 689" xfId="23350" hidden="1"/>
    <cellStyle name="Hyperlink 689" xfId="23731" hidden="1"/>
    <cellStyle name="Hyperlink 689" xfId="24547" hidden="1"/>
    <cellStyle name="Hyperlink 689" xfId="24993" hidden="1"/>
    <cellStyle name="Hyperlink 689" xfId="25809" hidden="1"/>
    <cellStyle name="Hyperlink 689" xfId="27577" hidden="1"/>
    <cellStyle name="Hyperlink 689" xfId="29715" hidden="1"/>
    <cellStyle name="Hyperlink 689" xfId="31483" hidden="1"/>
    <cellStyle name="Hyperlink 689" xfId="33621" hidden="1"/>
    <cellStyle name="Hyperlink 689" xfId="35452" hidden="1"/>
    <cellStyle name="Hyperlink 689" xfId="37601" hidden="1"/>
    <cellStyle name="Hyperlink 689" xfId="39369" hidden="1"/>
    <cellStyle name="Hyperlink 689" xfId="41507" hidden="1"/>
    <cellStyle name="Hyperlink 689" xfId="41887" hidden="1"/>
    <cellStyle name="Hyperlink 689" xfId="42703" hidden="1"/>
    <cellStyle name="Hyperlink 689" xfId="43149" hidden="1"/>
    <cellStyle name="Hyperlink 689" xfId="43965"/>
    <cellStyle name="Hyperlink 69" xfId="1457" hidden="1"/>
    <cellStyle name="Hyperlink 69" xfId="7028"/>
    <cellStyle name="Hyperlink 69 2" xfId="10120" hidden="1"/>
    <cellStyle name="Hyperlink 69 2" xfId="14026" hidden="1"/>
    <cellStyle name="Hyperlink 69 2" xfId="18009" hidden="1"/>
    <cellStyle name="Hyperlink 69 2" xfId="21916" hidden="1"/>
    <cellStyle name="Hyperlink 69 2" xfId="23804" hidden="1"/>
    <cellStyle name="Hyperlink 69 2" xfId="25066" hidden="1"/>
    <cellStyle name="Hyperlink 69 2" xfId="28281" hidden="1"/>
    <cellStyle name="Hyperlink 69 2" xfId="32187" hidden="1"/>
    <cellStyle name="Hyperlink 69 2" xfId="36167" hidden="1"/>
    <cellStyle name="Hyperlink 69 2" xfId="40073" hidden="1"/>
    <cellStyle name="Hyperlink 69 2" xfId="41960" hidden="1"/>
    <cellStyle name="Hyperlink 69 2" xfId="43222"/>
    <cellStyle name="Hyperlink 690" xfId="4407" hidden="1"/>
    <cellStyle name="Hyperlink 690" xfId="9047" hidden="1"/>
    <cellStyle name="Hyperlink 690" xfId="11555" hidden="1"/>
    <cellStyle name="Hyperlink 690" xfId="13323" hidden="1"/>
    <cellStyle name="Hyperlink 690" xfId="15461" hidden="1"/>
    <cellStyle name="Hyperlink 690" xfId="17295" hidden="1"/>
    <cellStyle name="Hyperlink 690" xfId="19444" hidden="1"/>
    <cellStyle name="Hyperlink 690" xfId="21213" hidden="1"/>
    <cellStyle name="Hyperlink 690" xfId="23351" hidden="1"/>
    <cellStyle name="Hyperlink 690" xfId="23732" hidden="1"/>
    <cellStyle name="Hyperlink 690" xfId="24548" hidden="1"/>
    <cellStyle name="Hyperlink 690" xfId="24994" hidden="1"/>
    <cellStyle name="Hyperlink 690" xfId="25810" hidden="1"/>
    <cellStyle name="Hyperlink 690" xfId="27578" hidden="1"/>
    <cellStyle name="Hyperlink 690" xfId="29716" hidden="1"/>
    <cellStyle name="Hyperlink 690" xfId="31484" hidden="1"/>
    <cellStyle name="Hyperlink 690" xfId="33622" hidden="1"/>
    <cellStyle name="Hyperlink 690" xfId="35453" hidden="1"/>
    <cellStyle name="Hyperlink 690" xfId="37602" hidden="1"/>
    <cellStyle name="Hyperlink 690" xfId="39370" hidden="1"/>
    <cellStyle name="Hyperlink 690" xfId="41508" hidden="1"/>
    <cellStyle name="Hyperlink 690" xfId="41888" hidden="1"/>
    <cellStyle name="Hyperlink 690" xfId="42704" hidden="1"/>
    <cellStyle name="Hyperlink 690" xfId="43150" hidden="1"/>
    <cellStyle name="Hyperlink 690" xfId="43966"/>
    <cellStyle name="Hyperlink 691" xfId="3906" hidden="1"/>
    <cellStyle name="Hyperlink 691" xfId="9050" hidden="1"/>
    <cellStyle name="Hyperlink 691" xfId="11556" hidden="1"/>
    <cellStyle name="Hyperlink 691" xfId="13324" hidden="1"/>
    <cellStyle name="Hyperlink 691" xfId="15462" hidden="1"/>
    <cellStyle name="Hyperlink 691" xfId="17296" hidden="1"/>
    <cellStyle name="Hyperlink 691" xfId="19445" hidden="1"/>
    <cellStyle name="Hyperlink 691" xfId="21214" hidden="1"/>
    <cellStyle name="Hyperlink 691" xfId="23352" hidden="1"/>
    <cellStyle name="Hyperlink 691" xfId="23733" hidden="1"/>
    <cellStyle name="Hyperlink 691" xfId="24549" hidden="1"/>
    <cellStyle name="Hyperlink 691" xfId="24995" hidden="1"/>
    <cellStyle name="Hyperlink 691" xfId="25811" hidden="1"/>
    <cellStyle name="Hyperlink 691" xfId="27579" hidden="1"/>
    <cellStyle name="Hyperlink 691" xfId="29717" hidden="1"/>
    <cellStyle name="Hyperlink 691" xfId="31485" hidden="1"/>
    <cellStyle name="Hyperlink 691" xfId="33623" hidden="1"/>
    <cellStyle name="Hyperlink 691" xfId="35454" hidden="1"/>
    <cellStyle name="Hyperlink 691" xfId="37603" hidden="1"/>
    <cellStyle name="Hyperlink 691" xfId="39371" hidden="1"/>
    <cellStyle name="Hyperlink 691" xfId="41509" hidden="1"/>
    <cellStyle name="Hyperlink 691" xfId="41889" hidden="1"/>
    <cellStyle name="Hyperlink 691" xfId="42705" hidden="1"/>
    <cellStyle name="Hyperlink 691" xfId="43151" hidden="1"/>
    <cellStyle name="Hyperlink 691" xfId="43967"/>
    <cellStyle name="Hyperlink 692" xfId="3543" hidden="1"/>
    <cellStyle name="Hyperlink 692" xfId="9052" hidden="1"/>
    <cellStyle name="Hyperlink 692" xfId="11557" hidden="1"/>
    <cellStyle name="Hyperlink 692" xfId="13325" hidden="1"/>
    <cellStyle name="Hyperlink 692" xfId="15463" hidden="1"/>
    <cellStyle name="Hyperlink 692" xfId="17297" hidden="1"/>
    <cellStyle name="Hyperlink 692" xfId="19446" hidden="1"/>
    <cellStyle name="Hyperlink 692" xfId="21215" hidden="1"/>
    <cellStyle name="Hyperlink 692" xfId="23353" hidden="1"/>
    <cellStyle name="Hyperlink 692" xfId="23734" hidden="1"/>
    <cellStyle name="Hyperlink 692" xfId="24550" hidden="1"/>
    <cellStyle name="Hyperlink 692" xfId="24996" hidden="1"/>
    <cellStyle name="Hyperlink 692" xfId="25812" hidden="1"/>
    <cellStyle name="Hyperlink 692" xfId="27580" hidden="1"/>
    <cellStyle name="Hyperlink 692" xfId="29718" hidden="1"/>
    <cellStyle name="Hyperlink 692" xfId="31486" hidden="1"/>
    <cellStyle name="Hyperlink 692" xfId="33624" hidden="1"/>
    <cellStyle name="Hyperlink 692" xfId="35455" hidden="1"/>
    <cellStyle name="Hyperlink 692" xfId="37604" hidden="1"/>
    <cellStyle name="Hyperlink 692" xfId="39372" hidden="1"/>
    <cellStyle name="Hyperlink 692" xfId="41510" hidden="1"/>
    <cellStyle name="Hyperlink 692" xfId="41890" hidden="1"/>
    <cellStyle name="Hyperlink 692" xfId="42706" hidden="1"/>
    <cellStyle name="Hyperlink 692" xfId="43152" hidden="1"/>
    <cellStyle name="Hyperlink 692" xfId="43968"/>
    <cellStyle name="Hyperlink 693" xfId="4142" hidden="1"/>
    <cellStyle name="Hyperlink 693" xfId="9054" hidden="1"/>
    <cellStyle name="Hyperlink 693" xfId="11558" hidden="1"/>
    <cellStyle name="Hyperlink 693" xfId="13326" hidden="1"/>
    <cellStyle name="Hyperlink 693" xfId="15464" hidden="1"/>
    <cellStyle name="Hyperlink 693" xfId="17298" hidden="1"/>
    <cellStyle name="Hyperlink 693" xfId="19447" hidden="1"/>
    <cellStyle name="Hyperlink 693" xfId="21216" hidden="1"/>
    <cellStyle name="Hyperlink 693" xfId="23354" hidden="1"/>
    <cellStyle name="Hyperlink 693" xfId="23735" hidden="1"/>
    <cellStyle name="Hyperlink 693" xfId="24551" hidden="1"/>
    <cellStyle name="Hyperlink 693" xfId="24997" hidden="1"/>
    <cellStyle name="Hyperlink 693" xfId="25813" hidden="1"/>
    <cellStyle name="Hyperlink 693" xfId="27581" hidden="1"/>
    <cellStyle name="Hyperlink 693" xfId="29719" hidden="1"/>
    <cellStyle name="Hyperlink 693" xfId="31487" hidden="1"/>
    <cellStyle name="Hyperlink 693" xfId="33625" hidden="1"/>
    <cellStyle name="Hyperlink 693" xfId="35456" hidden="1"/>
    <cellStyle name="Hyperlink 693" xfId="37605" hidden="1"/>
    <cellStyle name="Hyperlink 693" xfId="39373" hidden="1"/>
    <cellStyle name="Hyperlink 693" xfId="41511" hidden="1"/>
    <cellStyle name="Hyperlink 693" xfId="41891" hidden="1"/>
    <cellStyle name="Hyperlink 693" xfId="42707" hidden="1"/>
    <cellStyle name="Hyperlink 693" xfId="43153" hidden="1"/>
    <cellStyle name="Hyperlink 693" xfId="43969"/>
    <cellStyle name="Hyperlink 694" xfId="4230" hidden="1"/>
    <cellStyle name="Hyperlink 694" xfId="9056" hidden="1"/>
    <cellStyle name="Hyperlink 694" xfId="11559" hidden="1"/>
    <cellStyle name="Hyperlink 694" xfId="13327" hidden="1"/>
    <cellStyle name="Hyperlink 694" xfId="15465" hidden="1"/>
    <cellStyle name="Hyperlink 694" xfId="17299" hidden="1"/>
    <cellStyle name="Hyperlink 694" xfId="19448" hidden="1"/>
    <cellStyle name="Hyperlink 694" xfId="21217" hidden="1"/>
    <cellStyle name="Hyperlink 694" xfId="23355" hidden="1"/>
    <cellStyle name="Hyperlink 694" xfId="23736" hidden="1"/>
    <cellStyle name="Hyperlink 694" xfId="24552" hidden="1"/>
    <cellStyle name="Hyperlink 694" xfId="24998" hidden="1"/>
    <cellStyle name="Hyperlink 694" xfId="25814" hidden="1"/>
    <cellStyle name="Hyperlink 694" xfId="27582" hidden="1"/>
    <cellStyle name="Hyperlink 694" xfId="29720" hidden="1"/>
    <cellStyle name="Hyperlink 694" xfId="31488" hidden="1"/>
    <cellStyle name="Hyperlink 694" xfId="33626" hidden="1"/>
    <cellStyle name="Hyperlink 694" xfId="35457" hidden="1"/>
    <cellStyle name="Hyperlink 694" xfId="37606" hidden="1"/>
    <cellStyle name="Hyperlink 694" xfId="39374" hidden="1"/>
    <cellStyle name="Hyperlink 694" xfId="41512" hidden="1"/>
    <cellStyle name="Hyperlink 694" xfId="41892" hidden="1"/>
    <cellStyle name="Hyperlink 694" xfId="42708" hidden="1"/>
    <cellStyle name="Hyperlink 694" xfId="43154" hidden="1"/>
    <cellStyle name="Hyperlink 694" xfId="43970"/>
    <cellStyle name="Hyperlink 695" xfId="4287" hidden="1"/>
    <cellStyle name="Hyperlink 695" xfId="9058" hidden="1"/>
    <cellStyle name="Hyperlink 695" xfId="11560" hidden="1"/>
    <cellStyle name="Hyperlink 695" xfId="13328" hidden="1"/>
    <cellStyle name="Hyperlink 695" xfId="15466" hidden="1"/>
    <cellStyle name="Hyperlink 695" xfId="17300" hidden="1"/>
    <cellStyle name="Hyperlink 695" xfId="19449" hidden="1"/>
    <cellStyle name="Hyperlink 695" xfId="21218" hidden="1"/>
    <cellStyle name="Hyperlink 695" xfId="23356" hidden="1"/>
    <cellStyle name="Hyperlink 695" xfId="23737" hidden="1"/>
    <cellStyle name="Hyperlink 695" xfId="24553" hidden="1"/>
    <cellStyle name="Hyperlink 695" xfId="24999" hidden="1"/>
    <cellStyle name="Hyperlink 695" xfId="25815" hidden="1"/>
    <cellStyle name="Hyperlink 695" xfId="27583" hidden="1"/>
    <cellStyle name="Hyperlink 695" xfId="29721" hidden="1"/>
    <cellStyle name="Hyperlink 695" xfId="31489" hidden="1"/>
    <cellStyle name="Hyperlink 695" xfId="33627" hidden="1"/>
    <cellStyle name="Hyperlink 695" xfId="35458" hidden="1"/>
    <cellStyle name="Hyperlink 695" xfId="37607" hidden="1"/>
    <cellStyle name="Hyperlink 695" xfId="39375" hidden="1"/>
    <cellStyle name="Hyperlink 695" xfId="41513" hidden="1"/>
    <cellStyle name="Hyperlink 695" xfId="41893" hidden="1"/>
    <cellStyle name="Hyperlink 695" xfId="42709" hidden="1"/>
    <cellStyle name="Hyperlink 695" xfId="43155" hidden="1"/>
    <cellStyle name="Hyperlink 695" xfId="43971"/>
    <cellStyle name="Hyperlink 696" xfId="4259" hidden="1"/>
    <cellStyle name="Hyperlink 696" xfId="9060" hidden="1"/>
    <cellStyle name="Hyperlink 696" xfId="11561" hidden="1"/>
    <cellStyle name="Hyperlink 696" xfId="13329" hidden="1"/>
    <cellStyle name="Hyperlink 696" xfId="15467" hidden="1"/>
    <cellStyle name="Hyperlink 696" xfId="17301" hidden="1"/>
    <cellStyle name="Hyperlink 696" xfId="19450" hidden="1"/>
    <cellStyle name="Hyperlink 696" xfId="21219" hidden="1"/>
    <cellStyle name="Hyperlink 696" xfId="23357" hidden="1"/>
    <cellStyle name="Hyperlink 696" xfId="23738" hidden="1"/>
    <cellStyle name="Hyperlink 696" xfId="24554" hidden="1"/>
    <cellStyle name="Hyperlink 696" xfId="25000" hidden="1"/>
    <cellStyle name="Hyperlink 696" xfId="25816" hidden="1"/>
    <cellStyle name="Hyperlink 696" xfId="27584" hidden="1"/>
    <cellStyle name="Hyperlink 696" xfId="29722" hidden="1"/>
    <cellStyle name="Hyperlink 696" xfId="31490" hidden="1"/>
    <cellStyle name="Hyperlink 696" xfId="33628" hidden="1"/>
    <cellStyle name="Hyperlink 696" xfId="35459" hidden="1"/>
    <cellStyle name="Hyperlink 696" xfId="37608" hidden="1"/>
    <cellStyle name="Hyperlink 696" xfId="39376" hidden="1"/>
    <cellStyle name="Hyperlink 696" xfId="41514" hidden="1"/>
    <cellStyle name="Hyperlink 696" xfId="41894" hidden="1"/>
    <cellStyle name="Hyperlink 696" xfId="42710" hidden="1"/>
    <cellStyle name="Hyperlink 696" xfId="43156" hidden="1"/>
    <cellStyle name="Hyperlink 696" xfId="43972"/>
    <cellStyle name="Hyperlink 697" xfId="4417" hidden="1"/>
    <cellStyle name="Hyperlink 697" xfId="9062" hidden="1"/>
    <cellStyle name="Hyperlink 697" xfId="11562" hidden="1"/>
    <cellStyle name="Hyperlink 697" xfId="13330" hidden="1"/>
    <cellStyle name="Hyperlink 697" xfId="15468" hidden="1"/>
    <cellStyle name="Hyperlink 697" xfId="17302" hidden="1"/>
    <cellStyle name="Hyperlink 697" xfId="19451" hidden="1"/>
    <cellStyle name="Hyperlink 697" xfId="21220" hidden="1"/>
    <cellStyle name="Hyperlink 697" xfId="23358" hidden="1"/>
    <cellStyle name="Hyperlink 697" xfId="23739" hidden="1"/>
    <cellStyle name="Hyperlink 697" xfId="24555" hidden="1"/>
    <cellStyle name="Hyperlink 697" xfId="25001" hidden="1"/>
    <cellStyle name="Hyperlink 697" xfId="25817" hidden="1"/>
    <cellStyle name="Hyperlink 697" xfId="27585" hidden="1"/>
    <cellStyle name="Hyperlink 697" xfId="29723" hidden="1"/>
    <cellStyle name="Hyperlink 697" xfId="31491" hidden="1"/>
    <cellStyle name="Hyperlink 697" xfId="33629" hidden="1"/>
    <cellStyle name="Hyperlink 697" xfId="35460" hidden="1"/>
    <cellStyle name="Hyperlink 697" xfId="37609" hidden="1"/>
    <cellStyle name="Hyperlink 697" xfId="39377" hidden="1"/>
    <cellStyle name="Hyperlink 697" xfId="41515" hidden="1"/>
    <cellStyle name="Hyperlink 697" xfId="41895" hidden="1"/>
    <cellStyle name="Hyperlink 697" xfId="42711" hidden="1"/>
    <cellStyle name="Hyperlink 697" xfId="43157" hidden="1"/>
    <cellStyle name="Hyperlink 697" xfId="43973"/>
    <cellStyle name="Hyperlink 698" xfId="3594" hidden="1"/>
    <cellStyle name="Hyperlink 698" xfId="9064" hidden="1"/>
    <cellStyle name="Hyperlink 698" xfId="11563" hidden="1"/>
    <cellStyle name="Hyperlink 698" xfId="13331" hidden="1"/>
    <cellStyle name="Hyperlink 698" xfId="15469" hidden="1"/>
    <cellStyle name="Hyperlink 698" xfId="17303" hidden="1"/>
    <cellStyle name="Hyperlink 698" xfId="19452" hidden="1"/>
    <cellStyle name="Hyperlink 698" xfId="21221" hidden="1"/>
    <cellStyle name="Hyperlink 698" xfId="23359" hidden="1"/>
    <cellStyle name="Hyperlink 698" xfId="23740" hidden="1"/>
    <cellStyle name="Hyperlink 698" xfId="24556" hidden="1"/>
    <cellStyle name="Hyperlink 698" xfId="25002" hidden="1"/>
    <cellStyle name="Hyperlink 698" xfId="25818" hidden="1"/>
    <cellStyle name="Hyperlink 698" xfId="27586" hidden="1"/>
    <cellStyle name="Hyperlink 698" xfId="29724" hidden="1"/>
    <cellStyle name="Hyperlink 698" xfId="31492" hidden="1"/>
    <cellStyle name="Hyperlink 698" xfId="33630" hidden="1"/>
    <cellStyle name="Hyperlink 698" xfId="35461" hidden="1"/>
    <cellStyle name="Hyperlink 698" xfId="37610" hidden="1"/>
    <cellStyle name="Hyperlink 698" xfId="39378" hidden="1"/>
    <cellStyle name="Hyperlink 698" xfId="41516" hidden="1"/>
    <cellStyle name="Hyperlink 698" xfId="41896" hidden="1"/>
    <cellStyle name="Hyperlink 698" xfId="42712" hidden="1"/>
    <cellStyle name="Hyperlink 698" xfId="43158" hidden="1"/>
    <cellStyle name="Hyperlink 698" xfId="43974"/>
    <cellStyle name="Hyperlink 699" xfId="4416" hidden="1"/>
    <cellStyle name="Hyperlink 699" xfId="9066" hidden="1"/>
    <cellStyle name="Hyperlink 699" xfId="11564" hidden="1"/>
    <cellStyle name="Hyperlink 699" xfId="13332" hidden="1"/>
    <cellStyle name="Hyperlink 699" xfId="15470" hidden="1"/>
    <cellStyle name="Hyperlink 699" xfId="17304" hidden="1"/>
    <cellStyle name="Hyperlink 699" xfId="19453" hidden="1"/>
    <cellStyle name="Hyperlink 699" xfId="21222" hidden="1"/>
    <cellStyle name="Hyperlink 699" xfId="23360" hidden="1"/>
    <cellStyle name="Hyperlink 699" xfId="23741" hidden="1"/>
    <cellStyle name="Hyperlink 699" xfId="24557" hidden="1"/>
    <cellStyle name="Hyperlink 699" xfId="25003" hidden="1"/>
    <cellStyle name="Hyperlink 699" xfId="25819" hidden="1"/>
    <cellStyle name="Hyperlink 699" xfId="27587" hidden="1"/>
    <cellStyle name="Hyperlink 699" xfId="29725" hidden="1"/>
    <cellStyle name="Hyperlink 699" xfId="31493" hidden="1"/>
    <cellStyle name="Hyperlink 699" xfId="33631" hidden="1"/>
    <cellStyle name="Hyperlink 699" xfId="35462" hidden="1"/>
    <cellStyle name="Hyperlink 699" xfId="37611" hidden="1"/>
    <cellStyle name="Hyperlink 699" xfId="39379" hidden="1"/>
    <cellStyle name="Hyperlink 699" xfId="41517" hidden="1"/>
    <cellStyle name="Hyperlink 699" xfId="41897" hidden="1"/>
    <cellStyle name="Hyperlink 699" xfId="42713" hidden="1"/>
    <cellStyle name="Hyperlink 699" xfId="43159" hidden="1"/>
    <cellStyle name="Hyperlink 699" xfId="43975"/>
    <cellStyle name="Hyperlink 7" xfId="334" hidden="1"/>
    <cellStyle name="Hyperlink 7" xfId="738" hidden="1"/>
    <cellStyle name="Hyperlink 7" xfId="1563" hidden="1"/>
    <cellStyle name="Hyperlink 7" xfId="6652" hidden="1"/>
    <cellStyle name="Hyperlink 7" xfId="9718" hidden="1"/>
    <cellStyle name="Hyperlink 7" xfId="10135" hidden="1"/>
    <cellStyle name="Hyperlink 7" xfId="11203" hidden="1"/>
    <cellStyle name="Hyperlink 7" xfId="11846" hidden="1"/>
    <cellStyle name="Hyperlink 7" xfId="12249" hidden="1"/>
    <cellStyle name="Hyperlink 7" xfId="12971" hidden="1"/>
    <cellStyle name="Hyperlink 7" xfId="13624" hidden="1"/>
    <cellStyle name="Hyperlink 7" xfId="14041" hidden="1"/>
    <cellStyle name="Hyperlink 7" xfId="15109" hidden="1"/>
    <cellStyle name="Hyperlink 7" xfId="15770" hidden="1"/>
    <cellStyle name="Hyperlink 7" xfId="16162" hidden="1"/>
    <cellStyle name="Hyperlink 7" xfId="16925" hidden="1"/>
    <cellStyle name="Hyperlink 7" xfId="17607" hidden="1"/>
    <cellStyle name="Hyperlink 7" xfId="18024" hidden="1"/>
    <cellStyle name="Hyperlink 7" xfId="19092" hidden="1"/>
    <cellStyle name="Hyperlink 7" xfId="19736" hidden="1"/>
    <cellStyle name="Hyperlink 7" xfId="20139" hidden="1"/>
    <cellStyle name="Hyperlink 7" xfId="20861" hidden="1"/>
    <cellStyle name="Hyperlink 7" xfId="21514" hidden="1"/>
    <cellStyle name="Hyperlink 7" xfId="21931" hidden="1"/>
    <cellStyle name="Hyperlink 7" xfId="22999" hidden="1"/>
    <cellStyle name="Hyperlink 7" xfId="17319" hidden="1"/>
    <cellStyle name="Hyperlink 7" xfId="16656" hidden="1"/>
    <cellStyle name="Hyperlink 7" xfId="23380" hidden="1"/>
    <cellStyle name="Hyperlink 7" xfId="23774" hidden="1"/>
    <cellStyle name="Hyperlink 7" xfId="23819" hidden="1"/>
    <cellStyle name="Hyperlink 7" xfId="24196" hidden="1"/>
    <cellStyle name="Hyperlink 7" xfId="24580" hidden="1"/>
    <cellStyle name="Hyperlink 7" xfId="24611" hidden="1"/>
    <cellStyle name="Hyperlink 7" xfId="24642" hidden="1"/>
    <cellStyle name="Hyperlink 7" xfId="25036" hidden="1"/>
    <cellStyle name="Hyperlink 7" xfId="25081" hidden="1"/>
    <cellStyle name="Hyperlink 7" xfId="25458" hidden="1"/>
    <cellStyle name="Hyperlink 7" xfId="26113" hidden="1"/>
    <cellStyle name="Hyperlink 7" xfId="26504" hidden="1"/>
    <cellStyle name="Hyperlink 7" xfId="27226" hidden="1"/>
    <cellStyle name="Hyperlink 7" xfId="27879" hidden="1"/>
    <cellStyle name="Hyperlink 7" xfId="28296" hidden="1"/>
    <cellStyle name="Hyperlink 7" xfId="29364" hidden="1"/>
    <cellStyle name="Hyperlink 7" xfId="30007" hidden="1"/>
    <cellStyle name="Hyperlink 7" xfId="30410" hidden="1"/>
    <cellStyle name="Hyperlink 7" xfId="31132" hidden="1"/>
    <cellStyle name="Hyperlink 7" xfId="31785" hidden="1"/>
    <cellStyle name="Hyperlink 7" xfId="32202" hidden="1"/>
    <cellStyle name="Hyperlink 7" xfId="33270" hidden="1"/>
    <cellStyle name="Hyperlink 7" xfId="33928" hidden="1"/>
    <cellStyle name="Hyperlink 7" xfId="34320" hidden="1"/>
    <cellStyle name="Hyperlink 7" xfId="35083" hidden="1"/>
    <cellStyle name="Hyperlink 7" xfId="35765" hidden="1"/>
    <cellStyle name="Hyperlink 7" xfId="36182" hidden="1"/>
    <cellStyle name="Hyperlink 7" xfId="37250" hidden="1"/>
    <cellStyle name="Hyperlink 7" xfId="37893" hidden="1"/>
    <cellStyle name="Hyperlink 7" xfId="38296" hidden="1"/>
    <cellStyle name="Hyperlink 7" xfId="39018" hidden="1"/>
    <cellStyle name="Hyperlink 7" xfId="39671" hidden="1"/>
    <cellStyle name="Hyperlink 7" xfId="40088" hidden="1"/>
    <cellStyle name="Hyperlink 7" xfId="41156" hidden="1"/>
    <cellStyle name="Hyperlink 7" xfId="35477" hidden="1"/>
    <cellStyle name="Hyperlink 7" xfId="34814" hidden="1"/>
    <cellStyle name="Hyperlink 7" xfId="41536" hidden="1"/>
    <cellStyle name="Hyperlink 7" xfId="41930" hidden="1"/>
    <cellStyle name="Hyperlink 7" xfId="41975" hidden="1"/>
    <cellStyle name="Hyperlink 7" xfId="42352" hidden="1"/>
    <cellStyle name="Hyperlink 7" xfId="42736" hidden="1"/>
    <cellStyle name="Hyperlink 7" xfId="42767" hidden="1"/>
    <cellStyle name="Hyperlink 7" xfId="42798" hidden="1"/>
    <cellStyle name="Hyperlink 7" xfId="43192" hidden="1"/>
    <cellStyle name="Hyperlink 7" xfId="43237" hidden="1"/>
    <cellStyle name="Hyperlink 7" xfId="43614"/>
    <cellStyle name="Hyperlink 70" xfId="2017" hidden="1"/>
    <cellStyle name="Hyperlink 70" xfId="7030"/>
    <cellStyle name="Hyperlink 70 2" xfId="10207" hidden="1"/>
    <cellStyle name="Hyperlink 70 2" xfId="14113" hidden="1"/>
    <cellStyle name="Hyperlink 70 2" xfId="18096" hidden="1"/>
    <cellStyle name="Hyperlink 70 2" xfId="22003" hidden="1"/>
    <cellStyle name="Hyperlink 70 2" xfId="23891" hidden="1"/>
    <cellStyle name="Hyperlink 70 2" xfId="25153" hidden="1"/>
    <cellStyle name="Hyperlink 70 2" xfId="28368" hidden="1"/>
    <cellStyle name="Hyperlink 70 2" xfId="32274" hidden="1"/>
    <cellStyle name="Hyperlink 70 2" xfId="36254" hidden="1"/>
    <cellStyle name="Hyperlink 70 2" xfId="40160" hidden="1"/>
    <cellStyle name="Hyperlink 70 2" xfId="42047" hidden="1"/>
    <cellStyle name="Hyperlink 70 2" xfId="43309"/>
    <cellStyle name="Hyperlink 700" xfId="3826" hidden="1"/>
    <cellStyle name="Hyperlink 700" xfId="9068" hidden="1"/>
    <cellStyle name="Hyperlink 700" xfId="11565" hidden="1"/>
    <cellStyle name="Hyperlink 700" xfId="13333" hidden="1"/>
    <cellStyle name="Hyperlink 700" xfId="15471" hidden="1"/>
    <cellStyle name="Hyperlink 700" xfId="17305" hidden="1"/>
    <cellStyle name="Hyperlink 700" xfId="19454" hidden="1"/>
    <cellStyle name="Hyperlink 700" xfId="21223" hidden="1"/>
    <cellStyle name="Hyperlink 700" xfId="23361" hidden="1"/>
    <cellStyle name="Hyperlink 700" xfId="23742" hidden="1"/>
    <cellStyle name="Hyperlink 700" xfId="24558" hidden="1"/>
    <cellStyle name="Hyperlink 700" xfId="25004" hidden="1"/>
    <cellStyle name="Hyperlink 700" xfId="25820" hidden="1"/>
    <cellStyle name="Hyperlink 700" xfId="27588" hidden="1"/>
    <cellStyle name="Hyperlink 700" xfId="29726" hidden="1"/>
    <cellStyle name="Hyperlink 700" xfId="31494" hidden="1"/>
    <cellStyle name="Hyperlink 700" xfId="33632" hidden="1"/>
    <cellStyle name="Hyperlink 700" xfId="35463" hidden="1"/>
    <cellStyle name="Hyperlink 700" xfId="37612" hidden="1"/>
    <cellStyle name="Hyperlink 700" xfId="39380" hidden="1"/>
    <cellStyle name="Hyperlink 700" xfId="41518" hidden="1"/>
    <cellStyle name="Hyperlink 700" xfId="41898" hidden="1"/>
    <cellStyle name="Hyperlink 700" xfId="42714" hidden="1"/>
    <cellStyle name="Hyperlink 700" xfId="43160" hidden="1"/>
    <cellStyle name="Hyperlink 700" xfId="43976"/>
    <cellStyle name="Hyperlink 701" xfId="4406" hidden="1"/>
    <cellStyle name="Hyperlink 701" xfId="9070" hidden="1"/>
    <cellStyle name="Hyperlink 701" xfId="11566" hidden="1"/>
    <cellStyle name="Hyperlink 701" xfId="13334" hidden="1"/>
    <cellStyle name="Hyperlink 701" xfId="15472" hidden="1"/>
    <cellStyle name="Hyperlink 701" xfId="17306" hidden="1"/>
    <cellStyle name="Hyperlink 701" xfId="19455" hidden="1"/>
    <cellStyle name="Hyperlink 701" xfId="21224" hidden="1"/>
    <cellStyle name="Hyperlink 701" xfId="23362" hidden="1"/>
    <cellStyle name="Hyperlink 701" xfId="23743" hidden="1"/>
    <cellStyle name="Hyperlink 701" xfId="24559" hidden="1"/>
    <cellStyle name="Hyperlink 701" xfId="25005" hidden="1"/>
    <cellStyle name="Hyperlink 701" xfId="25821" hidden="1"/>
    <cellStyle name="Hyperlink 701" xfId="27589" hidden="1"/>
    <cellStyle name="Hyperlink 701" xfId="29727" hidden="1"/>
    <cellStyle name="Hyperlink 701" xfId="31495" hidden="1"/>
    <cellStyle name="Hyperlink 701" xfId="33633" hidden="1"/>
    <cellStyle name="Hyperlink 701" xfId="35464" hidden="1"/>
    <cellStyle name="Hyperlink 701" xfId="37613" hidden="1"/>
    <cellStyle name="Hyperlink 701" xfId="39381" hidden="1"/>
    <cellStyle name="Hyperlink 701" xfId="41519" hidden="1"/>
    <cellStyle name="Hyperlink 701" xfId="41899" hidden="1"/>
    <cellStyle name="Hyperlink 701" xfId="42715" hidden="1"/>
    <cellStyle name="Hyperlink 701" xfId="43161" hidden="1"/>
    <cellStyle name="Hyperlink 701" xfId="43977"/>
    <cellStyle name="Hyperlink 702" xfId="4263" hidden="1"/>
    <cellStyle name="Hyperlink 702" xfId="9072" hidden="1"/>
    <cellStyle name="Hyperlink 702" xfId="11567" hidden="1"/>
    <cellStyle name="Hyperlink 702" xfId="13335" hidden="1"/>
    <cellStyle name="Hyperlink 702" xfId="15473" hidden="1"/>
    <cellStyle name="Hyperlink 702" xfId="17307" hidden="1"/>
    <cellStyle name="Hyperlink 702" xfId="19456" hidden="1"/>
    <cellStyle name="Hyperlink 702" xfId="21225" hidden="1"/>
    <cellStyle name="Hyperlink 702" xfId="23363" hidden="1"/>
    <cellStyle name="Hyperlink 702" xfId="23744" hidden="1"/>
    <cellStyle name="Hyperlink 702" xfId="24560" hidden="1"/>
    <cellStyle name="Hyperlink 702" xfId="25006" hidden="1"/>
    <cellStyle name="Hyperlink 702" xfId="25822" hidden="1"/>
    <cellStyle name="Hyperlink 702" xfId="27590" hidden="1"/>
    <cellStyle name="Hyperlink 702" xfId="29728" hidden="1"/>
    <cellStyle name="Hyperlink 702" xfId="31496" hidden="1"/>
    <cellStyle name="Hyperlink 702" xfId="33634" hidden="1"/>
    <cellStyle name="Hyperlink 702" xfId="35465" hidden="1"/>
    <cellStyle name="Hyperlink 702" xfId="37614" hidden="1"/>
    <cellStyle name="Hyperlink 702" xfId="39382" hidden="1"/>
    <cellStyle name="Hyperlink 702" xfId="41520" hidden="1"/>
    <cellStyle name="Hyperlink 702" xfId="41900" hidden="1"/>
    <cellStyle name="Hyperlink 702" xfId="42716" hidden="1"/>
    <cellStyle name="Hyperlink 702" xfId="43162" hidden="1"/>
    <cellStyle name="Hyperlink 702" xfId="43978"/>
    <cellStyle name="Hyperlink 703" xfId="4500" hidden="1"/>
    <cellStyle name="Hyperlink 703" xfId="9074" hidden="1"/>
    <cellStyle name="Hyperlink 703" xfId="11568" hidden="1"/>
    <cellStyle name="Hyperlink 703" xfId="13336" hidden="1"/>
    <cellStyle name="Hyperlink 703" xfId="15474" hidden="1"/>
    <cellStyle name="Hyperlink 703" xfId="17308" hidden="1"/>
    <cellStyle name="Hyperlink 703" xfId="19457" hidden="1"/>
    <cellStyle name="Hyperlink 703" xfId="21226" hidden="1"/>
    <cellStyle name="Hyperlink 703" xfId="23364" hidden="1"/>
    <cellStyle name="Hyperlink 703" xfId="23745" hidden="1"/>
    <cellStyle name="Hyperlink 703" xfId="24561" hidden="1"/>
    <cellStyle name="Hyperlink 703" xfId="25007" hidden="1"/>
    <cellStyle name="Hyperlink 703" xfId="25823" hidden="1"/>
    <cellStyle name="Hyperlink 703" xfId="27591" hidden="1"/>
    <cellStyle name="Hyperlink 703" xfId="29729" hidden="1"/>
    <cellStyle name="Hyperlink 703" xfId="31497" hidden="1"/>
    <cellStyle name="Hyperlink 703" xfId="33635" hidden="1"/>
    <cellStyle name="Hyperlink 703" xfId="35466" hidden="1"/>
    <cellStyle name="Hyperlink 703" xfId="37615" hidden="1"/>
    <cellStyle name="Hyperlink 703" xfId="39383" hidden="1"/>
    <cellStyle name="Hyperlink 703" xfId="41521" hidden="1"/>
    <cellStyle name="Hyperlink 703" xfId="41901" hidden="1"/>
    <cellStyle name="Hyperlink 703" xfId="42717" hidden="1"/>
    <cellStyle name="Hyperlink 703" xfId="43163" hidden="1"/>
    <cellStyle name="Hyperlink 703" xfId="43979"/>
    <cellStyle name="Hyperlink 704" xfId="4502" hidden="1"/>
    <cellStyle name="Hyperlink 704" xfId="9076" hidden="1"/>
    <cellStyle name="Hyperlink 704" xfId="11569" hidden="1"/>
    <cellStyle name="Hyperlink 704" xfId="13337" hidden="1"/>
    <cellStyle name="Hyperlink 704" xfId="15475" hidden="1"/>
    <cellStyle name="Hyperlink 704" xfId="17309" hidden="1"/>
    <cellStyle name="Hyperlink 704" xfId="19458" hidden="1"/>
    <cellStyle name="Hyperlink 704" xfId="21227" hidden="1"/>
    <cellStyle name="Hyperlink 704" xfId="23365" hidden="1"/>
    <cellStyle name="Hyperlink 704" xfId="23746" hidden="1"/>
    <cellStyle name="Hyperlink 704" xfId="24562" hidden="1"/>
    <cellStyle name="Hyperlink 704" xfId="25008" hidden="1"/>
    <cellStyle name="Hyperlink 704" xfId="25824" hidden="1"/>
    <cellStyle name="Hyperlink 704" xfId="27592" hidden="1"/>
    <cellStyle name="Hyperlink 704" xfId="29730" hidden="1"/>
    <cellStyle name="Hyperlink 704" xfId="31498" hidden="1"/>
    <cellStyle name="Hyperlink 704" xfId="33636" hidden="1"/>
    <cellStyle name="Hyperlink 704" xfId="35467" hidden="1"/>
    <cellStyle name="Hyperlink 704" xfId="37616" hidden="1"/>
    <cellStyle name="Hyperlink 704" xfId="39384" hidden="1"/>
    <cellStyle name="Hyperlink 704" xfId="41522" hidden="1"/>
    <cellStyle name="Hyperlink 704" xfId="41902" hidden="1"/>
    <cellStyle name="Hyperlink 704" xfId="42718" hidden="1"/>
    <cellStyle name="Hyperlink 704" xfId="43164" hidden="1"/>
    <cellStyle name="Hyperlink 704" xfId="43980"/>
    <cellStyle name="Hyperlink 705" xfId="4504" hidden="1"/>
    <cellStyle name="Hyperlink 705" xfId="9078" hidden="1"/>
    <cellStyle name="Hyperlink 705" xfId="11570" hidden="1"/>
    <cellStyle name="Hyperlink 705" xfId="13338" hidden="1"/>
    <cellStyle name="Hyperlink 705" xfId="15476" hidden="1"/>
    <cellStyle name="Hyperlink 705" xfId="17310" hidden="1"/>
    <cellStyle name="Hyperlink 705" xfId="19459" hidden="1"/>
    <cellStyle name="Hyperlink 705" xfId="21228" hidden="1"/>
    <cellStyle name="Hyperlink 705" xfId="23366" hidden="1"/>
    <cellStyle name="Hyperlink 705" xfId="23747" hidden="1"/>
    <cellStyle name="Hyperlink 705" xfId="24563" hidden="1"/>
    <cellStyle name="Hyperlink 705" xfId="25009" hidden="1"/>
    <cellStyle name="Hyperlink 705" xfId="25825" hidden="1"/>
    <cellStyle name="Hyperlink 705" xfId="27593" hidden="1"/>
    <cellStyle name="Hyperlink 705" xfId="29731" hidden="1"/>
    <cellStyle name="Hyperlink 705" xfId="31499" hidden="1"/>
    <cellStyle name="Hyperlink 705" xfId="33637" hidden="1"/>
    <cellStyle name="Hyperlink 705" xfId="35468" hidden="1"/>
    <cellStyle name="Hyperlink 705" xfId="37617" hidden="1"/>
    <cellStyle name="Hyperlink 705" xfId="39385" hidden="1"/>
    <cellStyle name="Hyperlink 705" xfId="41523" hidden="1"/>
    <cellStyle name="Hyperlink 705" xfId="41903" hidden="1"/>
    <cellStyle name="Hyperlink 705" xfId="42719" hidden="1"/>
    <cellStyle name="Hyperlink 705" xfId="43165" hidden="1"/>
    <cellStyle name="Hyperlink 705" xfId="43981"/>
    <cellStyle name="Hyperlink 706" xfId="4506" hidden="1"/>
    <cellStyle name="Hyperlink 706" xfId="9080" hidden="1"/>
    <cellStyle name="Hyperlink 706" xfId="11571" hidden="1"/>
    <cellStyle name="Hyperlink 706" xfId="13339" hidden="1"/>
    <cellStyle name="Hyperlink 706" xfId="15477" hidden="1"/>
    <cellStyle name="Hyperlink 706" xfId="17311" hidden="1"/>
    <cellStyle name="Hyperlink 706" xfId="19460" hidden="1"/>
    <cellStyle name="Hyperlink 706" xfId="21229" hidden="1"/>
    <cellStyle name="Hyperlink 706" xfId="23367" hidden="1"/>
    <cellStyle name="Hyperlink 706" xfId="23748" hidden="1"/>
    <cellStyle name="Hyperlink 706" xfId="24564" hidden="1"/>
    <cellStyle name="Hyperlink 706" xfId="25010" hidden="1"/>
    <cellStyle name="Hyperlink 706" xfId="25826" hidden="1"/>
    <cellStyle name="Hyperlink 706" xfId="27594" hidden="1"/>
    <cellStyle name="Hyperlink 706" xfId="29732" hidden="1"/>
    <cellStyle name="Hyperlink 706" xfId="31500" hidden="1"/>
    <cellStyle name="Hyperlink 706" xfId="33638" hidden="1"/>
    <cellStyle name="Hyperlink 706" xfId="35469" hidden="1"/>
    <cellStyle name="Hyperlink 706" xfId="37618" hidden="1"/>
    <cellStyle name="Hyperlink 706" xfId="39386" hidden="1"/>
    <cellStyle name="Hyperlink 706" xfId="41524" hidden="1"/>
    <cellStyle name="Hyperlink 706" xfId="41904" hidden="1"/>
    <cellStyle name="Hyperlink 706" xfId="42720" hidden="1"/>
    <cellStyle name="Hyperlink 706" xfId="43166" hidden="1"/>
    <cellStyle name="Hyperlink 706" xfId="43982"/>
    <cellStyle name="Hyperlink 707" xfId="4508" hidden="1"/>
    <cellStyle name="Hyperlink 707" xfId="9082" hidden="1"/>
    <cellStyle name="Hyperlink 707" xfId="11572" hidden="1"/>
    <cellStyle name="Hyperlink 707" xfId="13340" hidden="1"/>
    <cellStyle name="Hyperlink 707" xfId="15478" hidden="1"/>
    <cellStyle name="Hyperlink 707" xfId="17312" hidden="1"/>
    <cellStyle name="Hyperlink 707" xfId="19461" hidden="1"/>
    <cellStyle name="Hyperlink 707" xfId="21230" hidden="1"/>
    <cellStyle name="Hyperlink 707" xfId="23368" hidden="1"/>
    <cellStyle name="Hyperlink 707" xfId="23749" hidden="1"/>
    <cellStyle name="Hyperlink 707" xfId="24565" hidden="1"/>
    <cellStyle name="Hyperlink 707" xfId="25011" hidden="1"/>
    <cellStyle name="Hyperlink 707" xfId="25827" hidden="1"/>
    <cellStyle name="Hyperlink 707" xfId="27595" hidden="1"/>
    <cellStyle name="Hyperlink 707" xfId="29733" hidden="1"/>
    <cellStyle name="Hyperlink 707" xfId="31501" hidden="1"/>
    <cellStyle name="Hyperlink 707" xfId="33639" hidden="1"/>
    <cellStyle name="Hyperlink 707" xfId="35470" hidden="1"/>
    <cellStyle name="Hyperlink 707" xfId="37619" hidden="1"/>
    <cellStyle name="Hyperlink 707" xfId="39387" hidden="1"/>
    <cellStyle name="Hyperlink 707" xfId="41525" hidden="1"/>
    <cellStyle name="Hyperlink 707" xfId="41905" hidden="1"/>
    <cellStyle name="Hyperlink 707" xfId="42721" hidden="1"/>
    <cellStyle name="Hyperlink 707" xfId="43167" hidden="1"/>
    <cellStyle name="Hyperlink 707" xfId="43983"/>
    <cellStyle name="Hyperlink 708" xfId="4510" hidden="1"/>
    <cellStyle name="Hyperlink 708" xfId="9084" hidden="1"/>
    <cellStyle name="Hyperlink 708" xfId="11573" hidden="1"/>
    <cellStyle name="Hyperlink 708" xfId="13341" hidden="1"/>
    <cellStyle name="Hyperlink 708" xfId="15479" hidden="1"/>
    <cellStyle name="Hyperlink 708" xfId="17313" hidden="1"/>
    <cellStyle name="Hyperlink 708" xfId="19462" hidden="1"/>
    <cellStyle name="Hyperlink 708" xfId="21231" hidden="1"/>
    <cellStyle name="Hyperlink 708" xfId="23369" hidden="1"/>
    <cellStyle name="Hyperlink 708" xfId="23750" hidden="1"/>
    <cellStyle name="Hyperlink 708" xfId="24566" hidden="1"/>
    <cellStyle name="Hyperlink 708" xfId="25012" hidden="1"/>
    <cellStyle name="Hyperlink 708" xfId="25828" hidden="1"/>
    <cellStyle name="Hyperlink 708" xfId="27596" hidden="1"/>
    <cellStyle name="Hyperlink 708" xfId="29734" hidden="1"/>
    <cellStyle name="Hyperlink 708" xfId="31502" hidden="1"/>
    <cellStyle name="Hyperlink 708" xfId="33640" hidden="1"/>
    <cellStyle name="Hyperlink 708" xfId="35471" hidden="1"/>
    <cellStyle name="Hyperlink 708" xfId="37620" hidden="1"/>
    <cellStyle name="Hyperlink 708" xfId="39388" hidden="1"/>
    <cellStyle name="Hyperlink 708" xfId="41526" hidden="1"/>
    <cellStyle name="Hyperlink 708" xfId="41906" hidden="1"/>
    <cellStyle name="Hyperlink 708" xfId="42722" hidden="1"/>
    <cellStyle name="Hyperlink 708" xfId="43168" hidden="1"/>
    <cellStyle name="Hyperlink 708" xfId="43984"/>
    <cellStyle name="Hyperlink 709" xfId="4512" hidden="1"/>
    <cellStyle name="Hyperlink 709" xfId="8931"/>
    <cellStyle name="Hyperlink 709 2" xfId="10935" hidden="1"/>
    <cellStyle name="Hyperlink 709 2" xfId="14841" hidden="1"/>
    <cellStyle name="Hyperlink 709 2" xfId="18824" hidden="1"/>
    <cellStyle name="Hyperlink 709 2" xfId="22731" hidden="1"/>
    <cellStyle name="Hyperlink 709 2" xfId="24169" hidden="1"/>
    <cellStyle name="Hyperlink 709 2" xfId="25431" hidden="1"/>
    <cellStyle name="Hyperlink 709 2" xfId="29096" hidden="1"/>
    <cellStyle name="Hyperlink 709 2" xfId="33002" hidden="1"/>
    <cellStyle name="Hyperlink 709 2" xfId="36982" hidden="1"/>
    <cellStyle name="Hyperlink 709 2" xfId="40888" hidden="1"/>
    <cellStyle name="Hyperlink 709 2" xfId="42325" hidden="1"/>
    <cellStyle name="Hyperlink 709 2" xfId="43587"/>
    <cellStyle name="Hyperlink 71" xfId="2018" hidden="1"/>
    <cellStyle name="Hyperlink 71" xfId="7032"/>
    <cellStyle name="Hyperlink 71 2" xfId="10208" hidden="1"/>
    <cellStyle name="Hyperlink 71 2" xfId="14114" hidden="1"/>
    <cellStyle name="Hyperlink 71 2" xfId="18097" hidden="1"/>
    <cellStyle name="Hyperlink 71 2" xfId="22004" hidden="1"/>
    <cellStyle name="Hyperlink 71 2" xfId="23892" hidden="1"/>
    <cellStyle name="Hyperlink 71 2" xfId="25154" hidden="1"/>
    <cellStyle name="Hyperlink 71 2" xfId="28369" hidden="1"/>
    <cellStyle name="Hyperlink 71 2" xfId="32275" hidden="1"/>
    <cellStyle name="Hyperlink 71 2" xfId="36255" hidden="1"/>
    <cellStyle name="Hyperlink 71 2" xfId="40161" hidden="1"/>
    <cellStyle name="Hyperlink 71 2" xfId="42048" hidden="1"/>
    <cellStyle name="Hyperlink 71 2" xfId="43310"/>
    <cellStyle name="Hyperlink 710" xfId="4514" hidden="1"/>
    <cellStyle name="Hyperlink 710" xfId="9126"/>
    <cellStyle name="Hyperlink 710 2" xfId="10936" hidden="1"/>
    <cellStyle name="Hyperlink 710 2" xfId="14842" hidden="1"/>
    <cellStyle name="Hyperlink 710 2" xfId="18825" hidden="1"/>
    <cellStyle name="Hyperlink 710 2" xfId="22732" hidden="1"/>
    <cellStyle name="Hyperlink 710 2" xfId="24170" hidden="1"/>
    <cellStyle name="Hyperlink 710 2" xfId="25432" hidden="1"/>
    <cellStyle name="Hyperlink 710 2" xfId="29097" hidden="1"/>
    <cellStyle name="Hyperlink 710 2" xfId="33003" hidden="1"/>
    <cellStyle name="Hyperlink 710 2" xfId="36983" hidden="1"/>
    <cellStyle name="Hyperlink 710 2" xfId="40889" hidden="1"/>
    <cellStyle name="Hyperlink 710 2" xfId="42326" hidden="1"/>
    <cellStyle name="Hyperlink 710 2" xfId="43588"/>
    <cellStyle name="Hyperlink 711" xfId="4516" hidden="1"/>
    <cellStyle name="Hyperlink 711" xfId="8648"/>
    <cellStyle name="Hyperlink 711 2" xfId="10937" hidden="1"/>
    <cellStyle name="Hyperlink 711 2" xfId="14843" hidden="1"/>
    <cellStyle name="Hyperlink 711 2" xfId="18826" hidden="1"/>
    <cellStyle name="Hyperlink 711 2" xfId="22733" hidden="1"/>
    <cellStyle name="Hyperlink 711 2" xfId="24171" hidden="1"/>
    <cellStyle name="Hyperlink 711 2" xfId="25433" hidden="1"/>
    <cellStyle name="Hyperlink 711 2" xfId="29098" hidden="1"/>
    <cellStyle name="Hyperlink 711 2" xfId="33004" hidden="1"/>
    <cellStyle name="Hyperlink 711 2" xfId="36984" hidden="1"/>
    <cellStyle name="Hyperlink 711 2" xfId="40890" hidden="1"/>
    <cellStyle name="Hyperlink 711 2" xfId="42327" hidden="1"/>
    <cellStyle name="Hyperlink 711 2" xfId="43589"/>
    <cellStyle name="Hyperlink 712" xfId="4518" hidden="1"/>
    <cellStyle name="Hyperlink 712" xfId="9049"/>
    <cellStyle name="Hyperlink 712 2" xfId="10938" hidden="1"/>
    <cellStyle name="Hyperlink 712 2" xfId="14844" hidden="1"/>
    <cellStyle name="Hyperlink 712 2" xfId="18827" hidden="1"/>
    <cellStyle name="Hyperlink 712 2" xfId="22734" hidden="1"/>
    <cellStyle name="Hyperlink 712 2" xfId="24172" hidden="1"/>
    <cellStyle name="Hyperlink 712 2" xfId="25434" hidden="1"/>
    <cellStyle name="Hyperlink 712 2" xfId="29099" hidden="1"/>
    <cellStyle name="Hyperlink 712 2" xfId="33005" hidden="1"/>
    <cellStyle name="Hyperlink 712 2" xfId="36985" hidden="1"/>
    <cellStyle name="Hyperlink 712 2" xfId="40891" hidden="1"/>
    <cellStyle name="Hyperlink 712 2" xfId="42328" hidden="1"/>
    <cellStyle name="Hyperlink 712 2" xfId="43590"/>
    <cellStyle name="Hyperlink 713" xfId="4520" hidden="1"/>
    <cellStyle name="Hyperlink 713" xfId="8666"/>
    <cellStyle name="Hyperlink 713 2" xfId="10939" hidden="1"/>
    <cellStyle name="Hyperlink 713 2" xfId="14845" hidden="1"/>
    <cellStyle name="Hyperlink 713 2" xfId="18828" hidden="1"/>
    <cellStyle name="Hyperlink 713 2" xfId="22735" hidden="1"/>
    <cellStyle name="Hyperlink 713 2" xfId="24173" hidden="1"/>
    <cellStyle name="Hyperlink 713 2" xfId="25435" hidden="1"/>
    <cellStyle name="Hyperlink 713 2" xfId="29100" hidden="1"/>
    <cellStyle name="Hyperlink 713 2" xfId="33006" hidden="1"/>
    <cellStyle name="Hyperlink 713 2" xfId="36986" hidden="1"/>
    <cellStyle name="Hyperlink 713 2" xfId="40892" hidden="1"/>
    <cellStyle name="Hyperlink 713 2" xfId="42329" hidden="1"/>
    <cellStyle name="Hyperlink 713 2" xfId="43591"/>
    <cellStyle name="Hyperlink 714" xfId="4522" hidden="1"/>
    <cellStyle name="Hyperlink 714" xfId="9124"/>
    <cellStyle name="Hyperlink 714 2" xfId="10940" hidden="1"/>
    <cellStyle name="Hyperlink 714 2" xfId="14846" hidden="1"/>
    <cellStyle name="Hyperlink 714 2" xfId="18829" hidden="1"/>
    <cellStyle name="Hyperlink 714 2" xfId="22736" hidden="1"/>
    <cellStyle name="Hyperlink 714 2" xfId="24174" hidden="1"/>
    <cellStyle name="Hyperlink 714 2" xfId="25436" hidden="1"/>
    <cellStyle name="Hyperlink 714 2" xfId="29101" hidden="1"/>
    <cellStyle name="Hyperlink 714 2" xfId="33007" hidden="1"/>
    <cellStyle name="Hyperlink 714 2" xfId="36987" hidden="1"/>
    <cellStyle name="Hyperlink 714 2" xfId="40893" hidden="1"/>
    <cellStyle name="Hyperlink 714 2" xfId="42330" hidden="1"/>
    <cellStyle name="Hyperlink 714 2" xfId="43592"/>
    <cellStyle name="Hyperlink 715" xfId="4524" hidden="1"/>
    <cellStyle name="Hyperlink 715" xfId="9125"/>
    <cellStyle name="Hyperlink 715 2" xfId="10941" hidden="1"/>
    <cellStyle name="Hyperlink 715 2" xfId="14847" hidden="1"/>
    <cellStyle name="Hyperlink 715 2" xfId="18830" hidden="1"/>
    <cellStyle name="Hyperlink 715 2" xfId="22737" hidden="1"/>
    <cellStyle name="Hyperlink 715 2" xfId="24175" hidden="1"/>
    <cellStyle name="Hyperlink 715 2" xfId="25437" hidden="1"/>
    <cellStyle name="Hyperlink 715 2" xfId="29102" hidden="1"/>
    <cellStyle name="Hyperlink 715 2" xfId="33008" hidden="1"/>
    <cellStyle name="Hyperlink 715 2" xfId="36988" hidden="1"/>
    <cellStyle name="Hyperlink 715 2" xfId="40894" hidden="1"/>
    <cellStyle name="Hyperlink 715 2" xfId="42331" hidden="1"/>
    <cellStyle name="Hyperlink 715 2" xfId="43593"/>
    <cellStyle name="Hyperlink 716" xfId="4526" hidden="1"/>
    <cellStyle name="Hyperlink 716" xfId="8975"/>
    <cellStyle name="Hyperlink 716 2" xfId="10942" hidden="1"/>
    <cellStyle name="Hyperlink 716 2" xfId="14848" hidden="1"/>
    <cellStyle name="Hyperlink 716 2" xfId="18831" hidden="1"/>
    <cellStyle name="Hyperlink 716 2" xfId="22738" hidden="1"/>
    <cellStyle name="Hyperlink 716 2" xfId="24176" hidden="1"/>
    <cellStyle name="Hyperlink 716 2" xfId="25438" hidden="1"/>
    <cellStyle name="Hyperlink 716 2" xfId="29103" hidden="1"/>
    <cellStyle name="Hyperlink 716 2" xfId="33009" hidden="1"/>
    <cellStyle name="Hyperlink 716 2" xfId="36989" hidden="1"/>
    <cellStyle name="Hyperlink 716 2" xfId="40895" hidden="1"/>
    <cellStyle name="Hyperlink 716 2" xfId="42332" hidden="1"/>
    <cellStyle name="Hyperlink 716 2" xfId="43594"/>
    <cellStyle name="Hyperlink 717" xfId="4528" hidden="1"/>
    <cellStyle name="Hyperlink 717" xfId="8941"/>
    <cellStyle name="Hyperlink 717 2" xfId="10943" hidden="1"/>
    <cellStyle name="Hyperlink 717 2" xfId="14849" hidden="1"/>
    <cellStyle name="Hyperlink 717 2" xfId="18832" hidden="1"/>
    <cellStyle name="Hyperlink 717 2" xfId="22739" hidden="1"/>
    <cellStyle name="Hyperlink 717 2" xfId="24177" hidden="1"/>
    <cellStyle name="Hyperlink 717 2" xfId="25439" hidden="1"/>
    <cellStyle name="Hyperlink 717 2" xfId="29104" hidden="1"/>
    <cellStyle name="Hyperlink 717 2" xfId="33010" hidden="1"/>
    <cellStyle name="Hyperlink 717 2" xfId="36990" hidden="1"/>
    <cellStyle name="Hyperlink 717 2" xfId="40896" hidden="1"/>
    <cellStyle name="Hyperlink 717 2" xfId="42333" hidden="1"/>
    <cellStyle name="Hyperlink 717 2" xfId="43595"/>
    <cellStyle name="Hyperlink 718" xfId="4530" hidden="1"/>
    <cellStyle name="Hyperlink 718" xfId="8259"/>
    <cellStyle name="Hyperlink 718 2" xfId="10944" hidden="1"/>
    <cellStyle name="Hyperlink 718 2" xfId="14850" hidden="1"/>
    <cellStyle name="Hyperlink 718 2" xfId="18833" hidden="1"/>
    <cellStyle name="Hyperlink 718 2" xfId="22740" hidden="1"/>
    <cellStyle name="Hyperlink 718 2" xfId="24178" hidden="1"/>
    <cellStyle name="Hyperlink 718 2" xfId="25440" hidden="1"/>
    <cellStyle name="Hyperlink 718 2" xfId="29105" hidden="1"/>
    <cellStyle name="Hyperlink 718 2" xfId="33011" hidden="1"/>
    <cellStyle name="Hyperlink 718 2" xfId="36991" hidden="1"/>
    <cellStyle name="Hyperlink 718 2" xfId="40897" hidden="1"/>
    <cellStyle name="Hyperlink 718 2" xfId="42334" hidden="1"/>
    <cellStyle name="Hyperlink 718 2" xfId="43596"/>
    <cellStyle name="Hyperlink 719" xfId="4532" hidden="1"/>
    <cellStyle name="Hyperlink 719" xfId="8661"/>
    <cellStyle name="Hyperlink 719 2" xfId="10945" hidden="1"/>
    <cellStyle name="Hyperlink 719 2" xfId="14851" hidden="1"/>
    <cellStyle name="Hyperlink 719 2" xfId="18834" hidden="1"/>
    <cellStyle name="Hyperlink 719 2" xfId="22741" hidden="1"/>
    <cellStyle name="Hyperlink 719 2" xfId="24179" hidden="1"/>
    <cellStyle name="Hyperlink 719 2" xfId="25441" hidden="1"/>
    <cellStyle name="Hyperlink 719 2" xfId="29106" hidden="1"/>
    <cellStyle name="Hyperlink 719 2" xfId="33012" hidden="1"/>
    <cellStyle name="Hyperlink 719 2" xfId="36992" hidden="1"/>
    <cellStyle name="Hyperlink 719 2" xfId="40898" hidden="1"/>
    <cellStyle name="Hyperlink 719 2" xfId="42335" hidden="1"/>
    <cellStyle name="Hyperlink 719 2" xfId="43597"/>
    <cellStyle name="Hyperlink 72" xfId="1453" hidden="1"/>
    <cellStyle name="Hyperlink 72" xfId="7034"/>
    <cellStyle name="Hyperlink 72 2" xfId="10118" hidden="1"/>
    <cellStyle name="Hyperlink 72 2" xfId="14024" hidden="1"/>
    <cellStyle name="Hyperlink 72 2" xfId="18007" hidden="1"/>
    <cellStyle name="Hyperlink 72 2" xfId="21914" hidden="1"/>
    <cellStyle name="Hyperlink 72 2" xfId="23802" hidden="1"/>
    <cellStyle name="Hyperlink 72 2" xfId="25064" hidden="1"/>
    <cellStyle name="Hyperlink 72 2" xfId="28279" hidden="1"/>
    <cellStyle name="Hyperlink 72 2" xfId="32185" hidden="1"/>
    <cellStyle name="Hyperlink 72 2" xfId="36165" hidden="1"/>
    <cellStyle name="Hyperlink 72 2" xfId="40071" hidden="1"/>
    <cellStyle name="Hyperlink 72 2" xfId="41958" hidden="1"/>
    <cellStyle name="Hyperlink 72 2" xfId="43220"/>
    <cellStyle name="Hyperlink 720" xfId="4534" hidden="1"/>
    <cellStyle name="Hyperlink 720" xfId="8979"/>
    <cellStyle name="Hyperlink 720 2" xfId="10946" hidden="1"/>
    <cellStyle name="Hyperlink 720 2" xfId="14852" hidden="1"/>
    <cellStyle name="Hyperlink 720 2" xfId="18835" hidden="1"/>
    <cellStyle name="Hyperlink 720 2" xfId="22742" hidden="1"/>
    <cellStyle name="Hyperlink 720 2" xfId="24180" hidden="1"/>
    <cellStyle name="Hyperlink 720 2" xfId="25442" hidden="1"/>
    <cellStyle name="Hyperlink 720 2" xfId="29107" hidden="1"/>
    <cellStyle name="Hyperlink 720 2" xfId="33013" hidden="1"/>
    <cellStyle name="Hyperlink 720 2" xfId="36993" hidden="1"/>
    <cellStyle name="Hyperlink 720 2" xfId="40899" hidden="1"/>
    <cellStyle name="Hyperlink 720 2" xfId="42336" hidden="1"/>
    <cellStyle name="Hyperlink 720 2" xfId="43598"/>
    <cellStyle name="Hyperlink 721" xfId="4536" hidden="1"/>
    <cellStyle name="Hyperlink 721" xfId="9120"/>
    <cellStyle name="Hyperlink 721 2" xfId="10947" hidden="1"/>
    <cellStyle name="Hyperlink 721 2" xfId="14853" hidden="1"/>
    <cellStyle name="Hyperlink 721 2" xfId="18836" hidden="1"/>
    <cellStyle name="Hyperlink 721 2" xfId="22743" hidden="1"/>
    <cellStyle name="Hyperlink 721 2" xfId="24181" hidden="1"/>
    <cellStyle name="Hyperlink 721 2" xfId="25443" hidden="1"/>
    <cellStyle name="Hyperlink 721 2" xfId="29108" hidden="1"/>
    <cellStyle name="Hyperlink 721 2" xfId="33014" hidden="1"/>
    <cellStyle name="Hyperlink 721 2" xfId="36994" hidden="1"/>
    <cellStyle name="Hyperlink 721 2" xfId="40900" hidden="1"/>
    <cellStyle name="Hyperlink 721 2" xfId="42337" hidden="1"/>
    <cellStyle name="Hyperlink 721 2" xfId="43599"/>
    <cellStyle name="Hyperlink 722" xfId="4538" hidden="1"/>
    <cellStyle name="Hyperlink 722" xfId="9121"/>
    <cellStyle name="Hyperlink 722 2" xfId="10948" hidden="1"/>
    <cellStyle name="Hyperlink 722 2" xfId="14854" hidden="1"/>
    <cellStyle name="Hyperlink 722 2" xfId="18837" hidden="1"/>
    <cellStyle name="Hyperlink 722 2" xfId="22744" hidden="1"/>
    <cellStyle name="Hyperlink 722 2" xfId="24182" hidden="1"/>
    <cellStyle name="Hyperlink 722 2" xfId="25444" hidden="1"/>
    <cellStyle name="Hyperlink 722 2" xfId="29109" hidden="1"/>
    <cellStyle name="Hyperlink 722 2" xfId="33015" hidden="1"/>
    <cellStyle name="Hyperlink 722 2" xfId="36995" hidden="1"/>
    <cellStyle name="Hyperlink 722 2" xfId="40901" hidden="1"/>
    <cellStyle name="Hyperlink 722 2" xfId="42338" hidden="1"/>
    <cellStyle name="Hyperlink 722 2" xfId="43600"/>
    <cellStyle name="Hyperlink 723" xfId="4540" hidden="1"/>
    <cellStyle name="Hyperlink 723" xfId="8899"/>
    <cellStyle name="Hyperlink 723 2" xfId="10949" hidden="1"/>
    <cellStyle name="Hyperlink 723 2" xfId="14855" hidden="1"/>
    <cellStyle name="Hyperlink 723 2" xfId="18838" hidden="1"/>
    <cellStyle name="Hyperlink 723 2" xfId="22745" hidden="1"/>
    <cellStyle name="Hyperlink 723 2" xfId="24183" hidden="1"/>
    <cellStyle name="Hyperlink 723 2" xfId="25445" hidden="1"/>
    <cellStyle name="Hyperlink 723 2" xfId="29110" hidden="1"/>
    <cellStyle name="Hyperlink 723 2" xfId="33016" hidden="1"/>
    <cellStyle name="Hyperlink 723 2" xfId="36996" hidden="1"/>
    <cellStyle name="Hyperlink 723 2" xfId="40902" hidden="1"/>
    <cellStyle name="Hyperlink 723 2" xfId="42339" hidden="1"/>
    <cellStyle name="Hyperlink 723 2" xfId="43601"/>
    <cellStyle name="Hyperlink 724" xfId="4542" hidden="1"/>
    <cellStyle name="Hyperlink 724" xfId="9119"/>
    <cellStyle name="Hyperlink 724 2" xfId="10950" hidden="1"/>
    <cellStyle name="Hyperlink 724 2" xfId="14856" hidden="1"/>
    <cellStyle name="Hyperlink 724 2" xfId="18839" hidden="1"/>
    <cellStyle name="Hyperlink 724 2" xfId="22746" hidden="1"/>
    <cellStyle name="Hyperlink 724 2" xfId="24184" hidden="1"/>
    <cellStyle name="Hyperlink 724 2" xfId="25446" hidden="1"/>
    <cellStyle name="Hyperlink 724 2" xfId="29111" hidden="1"/>
    <cellStyle name="Hyperlink 724 2" xfId="33017" hidden="1"/>
    <cellStyle name="Hyperlink 724 2" xfId="36997" hidden="1"/>
    <cellStyle name="Hyperlink 724 2" xfId="40903" hidden="1"/>
    <cellStyle name="Hyperlink 724 2" xfId="42340" hidden="1"/>
    <cellStyle name="Hyperlink 724 2" xfId="43602"/>
    <cellStyle name="Hyperlink 725" xfId="4544" hidden="1"/>
    <cellStyle name="Hyperlink 725" xfId="9117"/>
    <cellStyle name="Hyperlink 725 2" xfId="10951" hidden="1"/>
    <cellStyle name="Hyperlink 725 2" xfId="14857" hidden="1"/>
    <cellStyle name="Hyperlink 725 2" xfId="18840" hidden="1"/>
    <cellStyle name="Hyperlink 725 2" xfId="22747" hidden="1"/>
    <cellStyle name="Hyperlink 725 2" xfId="24185" hidden="1"/>
    <cellStyle name="Hyperlink 725 2" xfId="25447" hidden="1"/>
    <cellStyle name="Hyperlink 725 2" xfId="29112" hidden="1"/>
    <cellStyle name="Hyperlink 725 2" xfId="33018" hidden="1"/>
    <cellStyle name="Hyperlink 725 2" xfId="36998" hidden="1"/>
    <cellStyle name="Hyperlink 725 2" xfId="40904" hidden="1"/>
    <cellStyle name="Hyperlink 725 2" xfId="42341" hidden="1"/>
    <cellStyle name="Hyperlink 725 2" xfId="43603"/>
    <cellStyle name="Hyperlink 726" xfId="4546" hidden="1"/>
    <cellStyle name="Hyperlink 726" xfId="9118"/>
    <cellStyle name="Hyperlink 726 2" xfId="10952" hidden="1"/>
    <cellStyle name="Hyperlink 726 2" xfId="14858" hidden="1"/>
    <cellStyle name="Hyperlink 726 2" xfId="18841" hidden="1"/>
    <cellStyle name="Hyperlink 726 2" xfId="22748" hidden="1"/>
    <cellStyle name="Hyperlink 726 2" xfId="24186" hidden="1"/>
    <cellStyle name="Hyperlink 726 2" xfId="25448" hidden="1"/>
    <cellStyle name="Hyperlink 726 2" xfId="29113" hidden="1"/>
    <cellStyle name="Hyperlink 726 2" xfId="33019" hidden="1"/>
    <cellStyle name="Hyperlink 726 2" xfId="36999" hidden="1"/>
    <cellStyle name="Hyperlink 726 2" xfId="40905" hidden="1"/>
    <cellStyle name="Hyperlink 726 2" xfId="42342" hidden="1"/>
    <cellStyle name="Hyperlink 726 2" xfId="43604"/>
    <cellStyle name="Hyperlink 727" xfId="4548" hidden="1"/>
    <cellStyle name="Hyperlink 727" xfId="9116"/>
    <cellStyle name="Hyperlink 727 2" xfId="10953" hidden="1"/>
    <cellStyle name="Hyperlink 727 2" xfId="14859" hidden="1"/>
    <cellStyle name="Hyperlink 727 2" xfId="18842" hidden="1"/>
    <cellStyle name="Hyperlink 727 2" xfId="22749" hidden="1"/>
    <cellStyle name="Hyperlink 727 2" xfId="24187" hidden="1"/>
    <cellStyle name="Hyperlink 727 2" xfId="25449" hidden="1"/>
    <cellStyle name="Hyperlink 727 2" xfId="29114" hidden="1"/>
    <cellStyle name="Hyperlink 727 2" xfId="33020" hidden="1"/>
    <cellStyle name="Hyperlink 727 2" xfId="37000" hidden="1"/>
    <cellStyle name="Hyperlink 727 2" xfId="40906" hidden="1"/>
    <cellStyle name="Hyperlink 727 2" xfId="42343" hidden="1"/>
    <cellStyle name="Hyperlink 727 2" xfId="43605"/>
    <cellStyle name="Hyperlink 728" xfId="4550" hidden="1"/>
    <cellStyle name="Hyperlink 728" xfId="8030"/>
    <cellStyle name="Hyperlink 728 2" xfId="10954" hidden="1"/>
    <cellStyle name="Hyperlink 728 2" xfId="14860" hidden="1"/>
    <cellStyle name="Hyperlink 728 2" xfId="18843" hidden="1"/>
    <cellStyle name="Hyperlink 728 2" xfId="22750" hidden="1"/>
    <cellStyle name="Hyperlink 728 2" xfId="24188" hidden="1"/>
    <cellStyle name="Hyperlink 728 2" xfId="25450" hidden="1"/>
    <cellStyle name="Hyperlink 728 2" xfId="29115" hidden="1"/>
    <cellStyle name="Hyperlink 728 2" xfId="33021" hidden="1"/>
    <cellStyle name="Hyperlink 728 2" xfId="37001" hidden="1"/>
    <cellStyle name="Hyperlink 728 2" xfId="40907" hidden="1"/>
    <cellStyle name="Hyperlink 728 2" xfId="42344" hidden="1"/>
    <cellStyle name="Hyperlink 728 2" xfId="43606"/>
    <cellStyle name="Hyperlink 729" xfId="4552" hidden="1"/>
    <cellStyle name="Hyperlink 729" xfId="8814"/>
    <cellStyle name="Hyperlink 729 2" xfId="10955" hidden="1"/>
    <cellStyle name="Hyperlink 729 2" xfId="14861" hidden="1"/>
    <cellStyle name="Hyperlink 729 2" xfId="18844" hidden="1"/>
    <cellStyle name="Hyperlink 729 2" xfId="22751" hidden="1"/>
    <cellStyle name="Hyperlink 729 2" xfId="24189" hidden="1"/>
    <cellStyle name="Hyperlink 729 2" xfId="25451" hidden="1"/>
    <cellStyle name="Hyperlink 729 2" xfId="29116" hidden="1"/>
    <cellStyle name="Hyperlink 729 2" xfId="33022" hidden="1"/>
    <cellStyle name="Hyperlink 729 2" xfId="37002" hidden="1"/>
    <cellStyle name="Hyperlink 729 2" xfId="40908" hidden="1"/>
    <cellStyle name="Hyperlink 729 2" xfId="42345" hidden="1"/>
    <cellStyle name="Hyperlink 729 2" xfId="43607"/>
    <cellStyle name="Hyperlink 73" xfId="2015" hidden="1"/>
    <cellStyle name="Hyperlink 73" xfId="7036"/>
    <cellStyle name="Hyperlink 73 2" xfId="10205" hidden="1"/>
    <cellStyle name="Hyperlink 73 2" xfId="14111" hidden="1"/>
    <cellStyle name="Hyperlink 73 2" xfId="18094" hidden="1"/>
    <cellStyle name="Hyperlink 73 2" xfId="22001" hidden="1"/>
    <cellStyle name="Hyperlink 73 2" xfId="23889" hidden="1"/>
    <cellStyle name="Hyperlink 73 2" xfId="25151" hidden="1"/>
    <cellStyle name="Hyperlink 73 2" xfId="28366" hidden="1"/>
    <cellStyle name="Hyperlink 73 2" xfId="32272" hidden="1"/>
    <cellStyle name="Hyperlink 73 2" xfId="36252" hidden="1"/>
    <cellStyle name="Hyperlink 73 2" xfId="40158" hidden="1"/>
    <cellStyle name="Hyperlink 73 2" xfId="42045" hidden="1"/>
    <cellStyle name="Hyperlink 73 2" xfId="43307"/>
    <cellStyle name="Hyperlink 730" xfId="4554" hidden="1"/>
    <cellStyle name="Hyperlink 730" xfId="8089"/>
    <cellStyle name="Hyperlink 730 2" xfId="10956" hidden="1"/>
    <cellStyle name="Hyperlink 730 2" xfId="14862" hidden="1"/>
    <cellStyle name="Hyperlink 730 2" xfId="18845" hidden="1"/>
    <cellStyle name="Hyperlink 730 2" xfId="22752" hidden="1"/>
    <cellStyle name="Hyperlink 730 2" xfId="24190" hidden="1"/>
    <cellStyle name="Hyperlink 730 2" xfId="25452" hidden="1"/>
    <cellStyle name="Hyperlink 730 2" xfId="29117" hidden="1"/>
    <cellStyle name="Hyperlink 730 2" xfId="33023" hidden="1"/>
    <cellStyle name="Hyperlink 730 2" xfId="37003" hidden="1"/>
    <cellStyle name="Hyperlink 730 2" xfId="40909" hidden="1"/>
    <cellStyle name="Hyperlink 730 2" xfId="42346" hidden="1"/>
    <cellStyle name="Hyperlink 730 2" xfId="43608"/>
    <cellStyle name="Hyperlink 731" xfId="4556" hidden="1"/>
    <cellStyle name="Hyperlink 731" xfId="8978"/>
    <cellStyle name="Hyperlink 731 2" xfId="10957" hidden="1"/>
    <cellStyle name="Hyperlink 731 2" xfId="14863" hidden="1"/>
    <cellStyle name="Hyperlink 731 2" xfId="18846" hidden="1"/>
    <cellStyle name="Hyperlink 731 2" xfId="22753" hidden="1"/>
    <cellStyle name="Hyperlink 731 2" xfId="24191" hidden="1"/>
    <cellStyle name="Hyperlink 731 2" xfId="25453" hidden="1"/>
    <cellStyle name="Hyperlink 731 2" xfId="29118" hidden="1"/>
    <cellStyle name="Hyperlink 731 2" xfId="33024" hidden="1"/>
    <cellStyle name="Hyperlink 731 2" xfId="37004" hidden="1"/>
    <cellStyle name="Hyperlink 731 2" xfId="40910" hidden="1"/>
    <cellStyle name="Hyperlink 731 2" xfId="42347" hidden="1"/>
    <cellStyle name="Hyperlink 731 2" xfId="43609"/>
    <cellStyle name="Hyperlink 732" xfId="4558" hidden="1"/>
    <cellStyle name="Hyperlink 732" xfId="9113"/>
    <cellStyle name="Hyperlink 732 2" xfId="10958" hidden="1"/>
    <cellStyle name="Hyperlink 732 2" xfId="14864" hidden="1"/>
    <cellStyle name="Hyperlink 732 2" xfId="18847" hidden="1"/>
    <cellStyle name="Hyperlink 732 2" xfId="22754" hidden="1"/>
    <cellStyle name="Hyperlink 732 2" xfId="24192" hidden="1"/>
    <cellStyle name="Hyperlink 732 2" xfId="25454" hidden="1"/>
    <cellStyle name="Hyperlink 732 2" xfId="29119" hidden="1"/>
    <cellStyle name="Hyperlink 732 2" xfId="33025" hidden="1"/>
    <cellStyle name="Hyperlink 732 2" xfId="37005" hidden="1"/>
    <cellStyle name="Hyperlink 732 2" xfId="40911" hidden="1"/>
    <cellStyle name="Hyperlink 732 2" xfId="42348" hidden="1"/>
    <cellStyle name="Hyperlink 732 2" xfId="43610"/>
    <cellStyle name="Hyperlink 733" xfId="4560" hidden="1"/>
    <cellStyle name="Hyperlink 733" xfId="8217" hidden="1"/>
    <cellStyle name="Hyperlink 733" xfId="11434" hidden="1"/>
    <cellStyle name="Hyperlink 733" xfId="13202" hidden="1"/>
    <cellStyle name="Hyperlink 733" xfId="15340" hidden="1"/>
    <cellStyle name="Hyperlink 733" xfId="17164" hidden="1"/>
    <cellStyle name="Hyperlink 733" xfId="19323" hidden="1"/>
    <cellStyle name="Hyperlink 733" xfId="21092" hidden="1"/>
    <cellStyle name="Hyperlink 733" xfId="23230" hidden="1"/>
    <cellStyle name="Hyperlink 733" xfId="23611" hidden="1"/>
    <cellStyle name="Hyperlink 733" xfId="24427" hidden="1"/>
    <cellStyle name="Hyperlink 733" xfId="24873" hidden="1"/>
    <cellStyle name="Hyperlink 733" xfId="25689" hidden="1"/>
    <cellStyle name="Hyperlink 733" xfId="27457" hidden="1"/>
    <cellStyle name="Hyperlink 733" xfId="29595" hidden="1"/>
    <cellStyle name="Hyperlink 733" xfId="31363" hidden="1"/>
    <cellStyle name="Hyperlink 733" xfId="33501" hidden="1"/>
    <cellStyle name="Hyperlink 733" xfId="35322" hidden="1"/>
    <cellStyle name="Hyperlink 733" xfId="37481" hidden="1"/>
    <cellStyle name="Hyperlink 733" xfId="39249" hidden="1"/>
    <cellStyle name="Hyperlink 733" xfId="41387" hidden="1"/>
    <cellStyle name="Hyperlink 733" xfId="41767" hidden="1"/>
    <cellStyle name="Hyperlink 733" xfId="42583" hidden="1"/>
    <cellStyle name="Hyperlink 733" xfId="43029" hidden="1"/>
    <cellStyle name="Hyperlink 733" xfId="43845"/>
    <cellStyle name="Hyperlink 734" xfId="4562" hidden="1"/>
    <cellStyle name="Hyperlink 734" xfId="8421" hidden="1"/>
    <cellStyle name="Hyperlink 734" xfId="11449" hidden="1"/>
    <cellStyle name="Hyperlink 734" xfId="13217" hidden="1"/>
    <cellStyle name="Hyperlink 734" xfId="15355" hidden="1"/>
    <cellStyle name="Hyperlink 734" xfId="17179" hidden="1"/>
    <cellStyle name="Hyperlink 734" xfId="19338" hidden="1"/>
    <cellStyle name="Hyperlink 734" xfId="21107" hidden="1"/>
    <cellStyle name="Hyperlink 734" xfId="23245" hidden="1"/>
    <cellStyle name="Hyperlink 734" xfId="23626" hidden="1"/>
    <cellStyle name="Hyperlink 734" xfId="24442" hidden="1"/>
    <cellStyle name="Hyperlink 734" xfId="24888" hidden="1"/>
    <cellStyle name="Hyperlink 734" xfId="25704" hidden="1"/>
    <cellStyle name="Hyperlink 734" xfId="27472" hidden="1"/>
    <cellStyle name="Hyperlink 734" xfId="29610" hidden="1"/>
    <cellStyle name="Hyperlink 734" xfId="31378" hidden="1"/>
    <cellStyle name="Hyperlink 734" xfId="33516" hidden="1"/>
    <cellStyle name="Hyperlink 734" xfId="35337" hidden="1"/>
    <cellStyle name="Hyperlink 734" xfId="37496" hidden="1"/>
    <cellStyle name="Hyperlink 734" xfId="39264" hidden="1"/>
    <cellStyle name="Hyperlink 734" xfId="41402" hidden="1"/>
    <cellStyle name="Hyperlink 734" xfId="41782" hidden="1"/>
    <cellStyle name="Hyperlink 734" xfId="42598" hidden="1"/>
    <cellStyle name="Hyperlink 734" xfId="43044" hidden="1"/>
    <cellStyle name="Hyperlink 734" xfId="43860"/>
    <cellStyle name="Hyperlink 735" xfId="4564" hidden="1"/>
    <cellStyle name="Hyperlink 735" xfId="8938" hidden="1"/>
    <cellStyle name="Hyperlink 735" xfId="11537" hidden="1"/>
    <cellStyle name="Hyperlink 735" xfId="13305" hidden="1"/>
    <cellStyle name="Hyperlink 735" xfId="15443" hidden="1"/>
    <cellStyle name="Hyperlink 735" xfId="17277" hidden="1"/>
    <cellStyle name="Hyperlink 735" xfId="19426" hidden="1"/>
    <cellStyle name="Hyperlink 735" xfId="21195" hidden="1"/>
    <cellStyle name="Hyperlink 735" xfId="23333" hidden="1"/>
    <cellStyle name="Hyperlink 735" xfId="23714" hidden="1"/>
    <cellStyle name="Hyperlink 735" xfId="24530" hidden="1"/>
    <cellStyle name="Hyperlink 735" xfId="24976" hidden="1"/>
    <cellStyle name="Hyperlink 735" xfId="25792" hidden="1"/>
    <cellStyle name="Hyperlink 735" xfId="27560" hidden="1"/>
    <cellStyle name="Hyperlink 735" xfId="29698" hidden="1"/>
    <cellStyle name="Hyperlink 735" xfId="31466" hidden="1"/>
    <cellStyle name="Hyperlink 735" xfId="33604" hidden="1"/>
    <cellStyle name="Hyperlink 735" xfId="35435" hidden="1"/>
    <cellStyle name="Hyperlink 735" xfId="37584" hidden="1"/>
    <cellStyle name="Hyperlink 735" xfId="39352" hidden="1"/>
    <cellStyle name="Hyperlink 735" xfId="41490" hidden="1"/>
    <cellStyle name="Hyperlink 735" xfId="41870" hidden="1"/>
    <cellStyle name="Hyperlink 735" xfId="42686" hidden="1"/>
    <cellStyle name="Hyperlink 735" xfId="43132" hidden="1"/>
    <cellStyle name="Hyperlink 735" xfId="43948"/>
    <cellStyle name="Hyperlink 736" xfId="4566" hidden="1"/>
    <cellStyle name="Hyperlink 736" xfId="8645" hidden="1"/>
    <cellStyle name="Hyperlink 736" xfId="11489" hidden="1"/>
    <cellStyle name="Hyperlink 736" xfId="13257" hidden="1"/>
    <cellStyle name="Hyperlink 736" xfId="15395" hidden="1"/>
    <cellStyle name="Hyperlink 736" xfId="17220" hidden="1"/>
    <cellStyle name="Hyperlink 736" xfId="19378" hidden="1"/>
    <cellStyle name="Hyperlink 736" xfId="21147" hidden="1"/>
    <cellStyle name="Hyperlink 736" xfId="23285" hidden="1"/>
    <cellStyle name="Hyperlink 736" xfId="23666" hidden="1"/>
    <cellStyle name="Hyperlink 736" xfId="24482" hidden="1"/>
    <cellStyle name="Hyperlink 736" xfId="24928" hidden="1"/>
    <cellStyle name="Hyperlink 736" xfId="25744" hidden="1"/>
    <cellStyle name="Hyperlink 736" xfId="27512" hidden="1"/>
    <cellStyle name="Hyperlink 736" xfId="29650" hidden="1"/>
    <cellStyle name="Hyperlink 736" xfId="31418" hidden="1"/>
    <cellStyle name="Hyperlink 736" xfId="33556" hidden="1"/>
    <cellStyle name="Hyperlink 736" xfId="35378" hidden="1"/>
    <cellStyle name="Hyperlink 736" xfId="37536" hidden="1"/>
    <cellStyle name="Hyperlink 736" xfId="39304" hidden="1"/>
    <cellStyle name="Hyperlink 736" xfId="41442" hidden="1"/>
    <cellStyle name="Hyperlink 736" xfId="41822" hidden="1"/>
    <cellStyle name="Hyperlink 736" xfId="42638" hidden="1"/>
    <cellStyle name="Hyperlink 736" xfId="43084" hidden="1"/>
    <cellStyle name="Hyperlink 736" xfId="43900"/>
    <cellStyle name="Hyperlink 737" xfId="4568" hidden="1"/>
    <cellStyle name="Hyperlink 737" xfId="9108" hidden="1"/>
    <cellStyle name="Hyperlink 737" xfId="11574" hidden="1"/>
    <cellStyle name="Hyperlink 737" xfId="13342" hidden="1"/>
    <cellStyle name="Hyperlink 737" xfId="15480" hidden="1"/>
    <cellStyle name="Hyperlink 737" xfId="17314" hidden="1"/>
    <cellStyle name="Hyperlink 737" xfId="19463" hidden="1"/>
    <cellStyle name="Hyperlink 737" xfId="21232" hidden="1"/>
    <cellStyle name="Hyperlink 737" xfId="23370" hidden="1"/>
    <cellStyle name="Hyperlink 737" xfId="23751" hidden="1"/>
    <cellStyle name="Hyperlink 737" xfId="24567" hidden="1"/>
    <cellStyle name="Hyperlink 737" xfId="25013" hidden="1"/>
    <cellStyle name="Hyperlink 737" xfId="25829" hidden="1"/>
    <cellStyle name="Hyperlink 737" xfId="27597" hidden="1"/>
    <cellStyle name="Hyperlink 737" xfId="29735" hidden="1"/>
    <cellStyle name="Hyperlink 737" xfId="31503" hidden="1"/>
    <cellStyle name="Hyperlink 737" xfId="33641" hidden="1"/>
    <cellStyle name="Hyperlink 737" xfId="35472" hidden="1"/>
    <cellStyle name="Hyperlink 737" xfId="37621" hidden="1"/>
    <cellStyle name="Hyperlink 737" xfId="39389" hidden="1"/>
    <cellStyle name="Hyperlink 737" xfId="41527" hidden="1"/>
    <cellStyle name="Hyperlink 737" xfId="41907" hidden="1"/>
    <cellStyle name="Hyperlink 737" xfId="42723" hidden="1"/>
    <cellStyle name="Hyperlink 737" xfId="43169" hidden="1"/>
    <cellStyle name="Hyperlink 737" xfId="43985"/>
    <cellStyle name="Hyperlink 738" xfId="4570" hidden="1"/>
    <cellStyle name="Hyperlink 738" xfId="8930" hidden="1"/>
    <cellStyle name="Hyperlink 738" xfId="11536" hidden="1"/>
    <cellStyle name="Hyperlink 738" xfId="13304" hidden="1"/>
    <cellStyle name="Hyperlink 738" xfId="15442" hidden="1"/>
    <cellStyle name="Hyperlink 738" xfId="17276" hidden="1"/>
    <cellStyle name="Hyperlink 738" xfId="19425" hidden="1"/>
    <cellStyle name="Hyperlink 738" xfId="21194" hidden="1"/>
    <cellStyle name="Hyperlink 738" xfId="23332" hidden="1"/>
    <cellStyle name="Hyperlink 738" xfId="23713" hidden="1"/>
    <cellStyle name="Hyperlink 738" xfId="24529" hidden="1"/>
    <cellStyle name="Hyperlink 738" xfId="24975" hidden="1"/>
    <cellStyle name="Hyperlink 738" xfId="25791" hidden="1"/>
    <cellStyle name="Hyperlink 738" xfId="27559" hidden="1"/>
    <cellStyle name="Hyperlink 738" xfId="29697" hidden="1"/>
    <cellStyle name="Hyperlink 738" xfId="31465" hidden="1"/>
    <cellStyle name="Hyperlink 738" xfId="33603" hidden="1"/>
    <cellStyle name="Hyperlink 738" xfId="35434" hidden="1"/>
    <cellStyle name="Hyperlink 738" xfId="37583" hidden="1"/>
    <cellStyle name="Hyperlink 738" xfId="39351" hidden="1"/>
    <cellStyle name="Hyperlink 738" xfId="41489" hidden="1"/>
    <cellStyle name="Hyperlink 738" xfId="41869" hidden="1"/>
    <cellStyle name="Hyperlink 738" xfId="42685" hidden="1"/>
    <cellStyle name="Hyperlink 738" xfId="43131" hidden="1"/>
    <cellStyle name="Hyperlink 738" xfId="43947"/>
    <cellStyle name="Hyperlink 739" xfId="8103"/>
    <cellStyle name="Hyperlink 74" xfId="2016" hidden="1"/>
    <cellStyle name="Hyperlink 74" xfId="7038"/>
    <cellStyle name="Hyperlink 74 2" xfId="10206" hidden="1"/>
    <cellStyle name="Hyperlink 74 2" xfId="14112" hidden="1"/>
    <cellStyle name="Hyperlink 74 2" xfId="18095" hidden="1"/>
    <cellStyle name="Hyperlink 74 2" xfId="22002" hidden="1"/>
    <cellStyle name="Hyperlink 74 2" xfId="23890" hidden="1"/>
    <cellStyle name="Hyperlink 74 2" xfId="25152" hidden="1"/>
    <cellStyle name="Hyperlink 74 2" xfId="28367" hidden="1"/>
    <cellStyle name="Hyperlink 74 2" xfId="32273" hidden="1"/>
    <cellStyle name="Hyperlink 74 2" xfId="36253" hidden="1"/>
    <cellStyle name="Hyperlink 74 2" xfId="40159" hidden="1"/>
    <cellStyle name="Hyperlink 74 2" xfId="42046" hidden="1"/>
    <cellStyle name="Hyperlink 74 2" xfId="43308"/>
    <cellStyle name="Hyperlink 740" xfId="8956"/>
    <cellStyle name="Hyperlink 741" xfId="8499"/>
    <cellStyle name="Hyperlink 742" xfId="8961"/>
    <cellStyle name="Hyperlink 743" xfId="8267"/>
    <cellStyle name="Hyperlink 744" xfId="9104"/>
    <cellStyle name="Hyperlink 745" xfId="8971"/>
    <cellStyle name="Hyperlink 746" xfId="9009"/>
    <cellStyle name="Hyperlink 747" xfId="8972"/>
    <cellStyle name="Hyperlink 748" xfId="8996"/>
    <cellStyle name="Hyperlink 749" xfId="8981"/>
    <cellStyle name="Hyperlink 75" xfId="1471" hidden="1"/>
    <cellStyle name="Hyperlink 75" xfId="7040"/>
    <cellStyle name="Hyperlink 75 2" xfId="10125" hidden="1"/>
    <cellStyle name="Hyperlink 75 2" xfId="14031" hidden="1"/>
    <cellStyle name="Hyperlink 75 2" xfId="18014" hidden="1"/>
    <cellStyle name="Hyperlink 75 2" xfId="21921" hidden="1"/>
    <cellStyle name="Hyperlink 75 2" xfId="23809" hidden="1"/>
    <cellStyle name="Hyperlink 75 2" xfId="25071" hidden="1"/>
    <cellStyle name="Hyperlink 75 2" xfId="28286" hidden="1"/>
    <cellStyle name="Hyperlink 75 2" xfId="32192" hidden="1"/>
    <cellStyle name="Hyperlink 75 2" xfId="36172" hidden="1"/>
    <cellStyle name="Hyperlink 75 2" xfId="40078" hidden="1"/>
    <cellStyle name="Hyperlink 75 2" xfId="41965" hidden="1"/>
    <cellStyle name="Hyperlink 75 2" xfId="43227"/>
    <cellStyle name="Hyperlink 750" xfId="8291"/>
    <cellStyle name="Hyperlink 751" xfId="8348"/>
    <cellStyle name="Hyperlink 752" xfId="9100"/>
    <cellStyle name="Hyperlink 753" xfId="8480"/>
    <cellStyle name="Hyperlink 754" xfId="9099"/>
    <cellStyle name="Hyperlink 755" xfId="8655"/>
    <cellStyle name="Hyperlink 756" xfId="9087"/>
    <cellStyle name="Hyperlink 757" xfId="8586"/>
    <cellStyle name="Hyperlink 758" xfId="8223"/>
    <cellStyle name="Hyperlink 759" xfId="8822"/>
    <cellStyle name="Hyperlink 76" xfId="2013" hidden="1"/>
    <cellStyle name="Hyperlink 76" xfId="7042"/>
    <cellStyle name="Hyperlink 76 2" xfId="10203" hidden="1"/>
    <cellStyle name="Hyperlink 76 2" xfId="14109" hidden="1"/>
    <cellStyle name="Hyperlink 76 2" xfId="18092" hidden="1"/>
    <cellStyle name="Hyperlink 76 2" xfId="21999" hidden="1"/>
    <cellStyle name="Hyperlink 76 2" xfId="23887" hidden="1"/>
    <cellStyle name="Hyperlink 76 2" xfId="25149" hidden="1"/>
    <cellStyle name="Hyperlink 76 2" xfId="28364" hidden="1"/>
    <cellStyle name="Hyperlink 76 2" xfId="32270" hidden="1"/>
    <cellStyle name="Hyperlink 76 2" xfId="36250" hidden="1"/>
    <cellStyle name="Hyperlink 76 2" xfId="40156" hidden="1"/>
    <cellStyle name="Hyperlink 76 2" xfId="42043" hidden="1"/>
    <cellStyle name="Hyperlink 76 2" xfId="43305"/>
    <cellStyle name="Hyperlink 760" xfId="8910"/>
    <cellStyle name="Hyperlink 761" xfId="8967"/>
    <cellStyle name="Hyperlink 762" xfId="8939"/>
    <cellStyle name="Hyperlink 763" xfId="9097"/>
    <cellStyle name="Hyperlink 764" xfId="8274"/>
    <cellStyle name="Hyperlink 765" xfId="9096"/>
    <cellStyle name="Hyperlink 766" xfId="8506"/>
    <cellStyle name="Hyperlink 767" xfId="9086"/>
    <cellStyle name="Hyperlink 768" xfId="8943"/>
    <cellStyle name="Hyperlink 769" xfId="9180"/>
    <cellStyle name="Hyperlink 77" xfId="2014" hidden="1"/>
    <cellStyle name="Hyperlink 77" xfId="7044"/>
    <cellStyle name="Hyperlink 77 2" xfId="10204" hidden="1"/>
    <cellStyle name="Hyperlink 77 2" xfId="14110" hidden="1"/>
    <cellStyle name="Hyperlink 77 2" xfId="18093" hidden="1"/>
    <cellStyle name="Hyperlink 77 2" xfId="22000" hidden="1"/>
    <cellStyle name="Hyperlink 77 2" xfId="23888" hidden="1"/>
    <cellStyle name="Hyperlink 77 2" xfId="25150" hidden="1"/>
    <cellStyle name="Hyperlink 77 2" xfId="28365" hidden="1"/>
    <cellStyle name="Hyperlink 77 2" xfId="32271" hidden="1"/>
    <cellStyle name="Hyperlink 77 2" xfId="36251" hidden="1"/>
    <cellStyle name="Hyperlink 77 2" xfId="40157" hidden="1"/>
    <cellStyle name="Hyperlink 77 2" xfId="42044" hidden="1"/>
    <cellStyle name="Hyperlink 77 2" xfId="43306"/>
    <cellStyle name="Hyperlink 770" xfId="9182"/>
    <cellStyle name="Hyperlink 771" xfId="9184"/>
    <cellStyle name="Hyperlink 772" xfId="9186"/>
    <cellStyle name="Hyperlink 773" xfId="9188"/>
    <cellStyle name="Hyperlink 774" xfId="9190"/>
    <cellStyle name="Hyperlink 775" xfId="9192"/>
    <cellStyle name="Hyperlink 776" xfId="9194"/>
    <cellStyle name="Hyperlink 777" xfId="9196"/>
    <cellStyle name="Hyperlink 778" xfId="9198"/>
    <cellStyle name="Hyperlink 779" xfId="9200"/>
    <cellStyle name="Hyperlink 78" xfId="1468" hidden="1"/>
    <cellStyle name="Hyperlink 78" xfId="7046"/>
    <cellStyle name="Hyperlink 78 2" xfId="10124" hidden="1"/>
    <cellStyle name="Hyperlink 78 2" xfId="14030" hidden="1"/>
    <cellStyle name="Hyperlink 78 2" xfId="18013" hidden="1"/>
    <cellStyle name="Hyperlink 78 2" xfId="21920" hidden="1"/>
    <cellStyle name="Hyperlink 78 2" xfId="23808" hidden="1"/>
    <cellStyle name="Hyperlink 78 2" xfId="25070" hidden="1"/>
    <cellStyle name="Hyperlink 78 2" xfId="28285" hidden="1"/>
    <cellStyle name="Hyperlink 78 2" xfId="32191" hidden="1"/>
    <cellStyle name="Hyperlink 78 2" xfId="36171" hidden="1"/>
    <cellStyle name="Hyperlink 78 2" xfId="40077" hidden="1"/>
    <cellStyle name="Hyperlink 78 2" xfId="41964" hidden="1"/>
    <cellStyle name="Hyperlink 78 2" xfId="43226"/>
    <cellStyle name="Hyperlink 780" xfId="9202"/>
    <cellStyle name="Hyperlink 781" xfId="9204"/>
    <cellStyle name="Hyperlink 782" xfId="9206"/>
    <cellStyle name="Hyperlink 783" xfId="9208"/>
    <cellStyle name="Hyperlink 784" xfId="9210"/>
    <cellStyle name="Hyperlink 785" xfId="9212"/>
    <cellStyle name="Hyperlink 786" xfId="9214"/>
    <cellStyle name="Hyperlink 787" xfId="9216"/>
    <cellStyle name="Hyperlink 788" xfId="9218"/>
    <cellStyle name="Hyperlink 789" xfId="9220"/>
    <cellStyle name="Hyperlink 79" xfId="2011" hidden="1"/>
    <cellStyle name="Hyperlink 79" xfId="7079"/>
    <cellStyle name="Hyperlink 79 2" xfId="10201" hidden="1"/>
    <cellStyle name="Hyperlink 79 2" xfId="14107" hidden="1"/>
    <cellStyle name="Hyperlink 79 2" xfId="18090" hidden="1"/>
    <cellStyle name="Hyperlink 79 2" xfId="21997" hidden="1"/>
    <cellStyle name="Hyperlink 79 2" xfId="23885" hidden="1"/>
    <cellStyle name="Hyperlink 79 2" xfId="25147" hidden="1"/>
    <cellStyle name="Hyperlink 79 2" xfId="28362" hidden="1"/>
    <cellStyle name="Hyperlink 79 2" xfId="32268" hidden="1"/>
    <cellStyle name="Hyperlink 79 2" xfId="36248" hidden="1"/>
    <cellStyle name="Hyperlink 79 2" xfId="40154" hidden="1"/>
    <cellStyle name="Hyperlink 79 2" xfId="42041" hidden="1"/>
    <cellStyle name="Hyperlink 79 2" xfId="43303"/>
    <cellStyle name="Hyperlink 790" xfId="9222"/>
    <cellStyle name="Hyperlink 791" xfId="9224"/>
    <cellStyle name="Hyperlink 792" xfId="9226"/>
    <cellStyle name="Hyperlink 793" xfId="9228"/>
    <cellStyle name="Hyperlink 794" xfId="9230"/>
    <cellStyle name="Hyperlink 795" xfId="9232"/>
    <cellStyle name="Hyperlink 796" xfId="9234"/>
    <cellStyle name="Hyperlink 797" xfId="9236"/>
    <cellStyle name="Hyperlink 798" xfId="9238"/>
    <cellStyle name="Hyperlink 799" xfId="9240"/>
    <cellStyle name="Hyperlink 8" xfId="336" hidden="1"/>
    <cellStyle name="Hyperlink 8" xfId="740" hidden="1"/>
    <cellStyle name="Hyperlink 8" xfId="1565" hidden="1"/>
    <cellStyle name="Hyperlink 8" xfId="6654" hidden="1"/>
    <cellStyle name="Hyperlink 8" xfId="9719" hidden="1"/>
    <cellStyle name="Hyperlink 8" xfId="10136" hidden="1"/>
    <cellStyle name="Hyperlink 8" xfId="11204" hidden="1"/>
    <cellStyle name="Hyperlink 8" xfId="11847" hidden="1"/>
    <cellStyle name="Hyperlink 8" xfId="12250" hidden="1"/>
    <cellStyle name="Hyperlink 8" xfId="12972" hidden="1"/>
    <cellStyle name="Hyperlink 8" xfId="13625" hidden="1"/>
    <cellStyle name="Hyperlink 8" xfId="14042" hidden="1"/>
    <cellStyle name="Hyperlink 8" xfId="15110" hidden="1"/>
    <cellStyle name="Hyperlink 8" xfId="15771" hidden="1"/>
    <cellStyle name="Hyperlink 8" xfId="16163" hidden="1"/>
    <cellStyle name="Hyperlink 8" xfId="16926" hidden="1"/>
    <cellStyle name="Hyperlink 8" xfId="17608" hidden="1"/>
    <cellStyle name="Hyperlink 8" xfId="18025" hidden="1"/>
    <cellStyle name="Hyperlink 8" xfId="19093" hidden="1"/>
    <cellStyle name="Hyperlink 8" xfId="19737" hidden="1"/>
    <cellStyle name="Hyperlink 8" xfId="20140" hidden="1"/>
    <cellStyle name="Hyperlink 8" xfId="20862" hidden="1"/>
    <cellStyle name="Hyperlink 8" xfId="21515" hidden="1"/>
    <cellStyle name="Hyperlink 8" xfId="21932" hidden="1"/>
    <cellStyle name="Hyperlink 8" xfId="23000" hidden="1"/>
    <cellStyle name="Hyperlink 8" xfId="16720" hidden="1"/>
    <cellStyle name="Hyperlink 8" xfId="17228" hidden="1"/>
    <cellStyle name="Hyperlink 8" xfId="23381" hidden="1"/>
    <cellStyle name="Hyperlink 8" xfId="23775" hidden="1"/>
    <cellStyle name="Hyperlink 8" xfId="23820" hidden="1"/>
    <cellStyle name="Hyperlink 8" xfId="24197" hidden="1"/>
    <cellStyle name="Hyperlink 8" xfId="24581" hidden="1"/>
    <cellStyle name="Hyperlink 8" xfId="24612" hidden="1"/>
    <cellStyle name="Hyperlink 8" xfId="24643" hidden="1"/>
    <cellStyle name="Hyperlink 8" xfId="25037" hidden="1"/>
    <cellStyle name="Hyperlink 8" xfId="25082" hidden="1"/>
    <cellStyle name="Hyperlink 8" xfId="25459" hidden="1"/>
    <cellStyle name="Hyperlink 8" xfId="26114" hidden="1"/>
    <cellStyle name="Hyperlink 8" xfId="26505" hidden="1"/>
    <cellStyle name="Hyperlink 8" xfId="27227" hidden="1"/>
    <cellStyle name="Hyperlink 8" xfId="27880" hidden="1"/>
    <cellStyle name="Hyperlink 8" xfId="28297" hidden="1"/>
    <cellStyle name="Hyperlink 8" xfId="29365" hidden="1"/>
    <cellStyle name="Hyperlink 8" xfId="30008" hidden="1"/>
    <cellStyle name="Hyperlink 8" xfId="30411" hidden="1"/>
    <cellStyle name="Hyperlink 8" xfId="31133" hidden="1"/>
    <cellStyle name="Hyperlink 8" xfId="31786" hidden="1"/>
    <cellStyle name="Hyperlink 8" xfId="32203" hidden="1"/>
    <cellStyle name="Hyperlink 8" xfId="33271" hidden="1"/>
    <cellStyle name="Hyperlink 8" xfId="33929" hidden="1"/>
    <cellStyle name="Hyperlink 8" xfId="34321" hidden="1"/>
    <cellStyle name="Hyperlink 8" xfId="35084" hidden="1"/>
    <cellStyle name="Hyperlink 8" xfId="35766" hidden="1"/>
    <cellStyle name="Hyperlink 8" xfId="36183" hidden="1"/>
    <cellStyle name="Hyperlink 8" xfId="37251" hidden="1"/>
    <cellStyle name="Hyperlink 8" xfId="37894" hidden="1"/>
    <cellStyle name="Hyperlink 8" xfId="38297" hidden="1"/>
    <cellStyle name="Hyperlink 8" xfId="39019" hidden="1"/>
    <cellStyle name="Hyperlink 8" xfId="39672" hidden="1"/>
    <cellStyle name="Hyperlink 8" xfId="40089" hidden="1"/>
    <cellStyle name="Hyperlink 8" xfId="41157" hidden="1"/>
    <cellStyle name="Hyperlink 8" xfId="34878" hidden="1"/>
    <cellStyle name="Hyperlink 8" xfId="35386" hidden="1"/>
    <cellStyle name="Hyperlink 8" xfId="41537" hidden="1"/>
    <cellStyle name="Hyperlink 8" xfId="41931" hidden="1"/>
    <cellStyle name="Hyperlink 8" xfId="41976" hidden="1"/>
    <cellStyle name="Hyperlink 8" xfId="42353" hidden="1"/>
    <cellStyle name="Hyperlink 8" xfId="42737" hidden="1"/>
    <cellStyle name="Hyperlink 8" xfId="42768" hidden="1"/>
    <cellStyle name="Hyperlink 8" xfId="42799" hidden="1"/>
    <cellStyle name="Hyperlink 8" xfId="43193" hidden="1"/>
    <cellStyle name="Hyperlink 8" xfId="43238" hidden="1"/>
    <cellStyle name="Hyperlink 8" xfId="43615"/>
    <cellStyle name="Hyperlink 80" xfId="2012" hidden="1"/>
    <cellStyle name="Hyperlink 80" xfId="7081"/>
    <cellStyle name="Hyperlink 80 2" xfId="10202" hidden="1"/>
    <cellStyle name="Hyperlink 80 2" xfId="14108" hidden="1"/>
    <cellStyle name="Hyperlink 80 2" xfId="18091" hidden="1"/>
    <cellStyle name="Hyperlink 80 2" xfId="21998" hidden="1"/>
    <cellStyle name="Hyperlink 80 2" xfId="23886" hidden="1"/>
    <cellStyle name="Hyperlink 80 2" xfId="25148" hidden="1"/>
    <cellStyle name="Hyperlink 80 2" xfId="28363" hidden="1"/>
    <cellStyle name="Hyperlink 80 2" xfId="32269" hidden="1"/>
    <cellStyle name="Hyperlink 80 2" xfId="36249" hidden="1"/>
    <cellStyle name="Hyperlink 80 2" xfId="40155" hidden="1"/>
    <cellStyle name="Hyperlink 80 2" xfId="42042" hidden="1"/>
    <cellStyle name="Hyperlink 80 2" xfId="43304"/>
    <cellStyle name="Hyperlink 800" xfId="9242"/>
    <cellStyle name="Hyperlink 801" xfId="9244"/>
    <cellStyle name="Hyperlink 802" xfId="9246"/>
    <cellStyle name="Hyperlink 803" xfId="9248"/>
    <cellStyle name="Hyperlink 804" xfId="9250"/>
    <cellStyle name="Hyperlink 805" xfId="15501"/>
    <cellStyle name="Hyperlink 81" xfId="1466" hidden="1"/>
    <cellStyle name="Hyperlink 81" xfId="7083"/>
    <cellStyle name="Hyperlink 81 2" xfId="10123" hidden="1"/>
    <cellStyle name="Hyperlink 81 2" xfId="14029" hidden="1"/>
    <cellStyle name="Hyperlink 81 2" xfId="18012" hidden="1"/>
    <cellStyle name="Hyperlink 81 2" xfId="21919" hidden="1"/>
    <cellStyle name="Hyperlink 81 2" xfId="23807" hidden="1"/>
    <cellStyle name="Hyperlink 81 2" xfId="25069" hidden="1"/>
    <cellStyle name="Hyperlink 81 2" xfId="28284" hidden="1"/>
    <cellStyle name="Hyperlink 81 2" xfId="32190" hidden="1"/>
    <cellStyle name="Hyperlink 81 2" xfId="36170" hidden="1"/>
    <cellStyle name="Hyperlink 81 2" xfId="40076" hidden="1"/>
    <cellStyle name="Hyperlink 81 2" xfId="41963" hidden="1"/>
    <cellStyle name="Hyperlink 81 2" xfId="43225"/>
    <cellStyle name="Hyperlink 82" xfId="2009" hidden="1"/>
    <cellStyle name="Hyperlink 82" xfId="7085"/>
    <cellStyle name="Hyperlink 82 2" xfId="10199" hidden="1"/>
    <cellStyle name="Hyperlink 82 2" xfId="14105" hidden="1"/>
    <cellStyle name="Hyperlink 82 2" xfId="18088" hidden="1"/>
    <cellStyle name="Hyperlink 82 2" xfId="21995" hidden="1"/>
    <cellStyle name="Hyperlink 82 2" xfId="23883" hidden="1"/>
    <cellStyle name="Hyperlink 82 2" xfId="25145" hidden="1"/>
    <cellStyle name="Hyperlink 82 2" xfId="28360" hidden="1"/>
    <cellStyle name="Hyperlink 82 2" xfId="32266" hidden="1"/>
    <cellStyle name="Hyperlink 82 2" xfId="36246" hidden="1"/>
    <cellStyle name="Hyperlink 82 2" xfId="40152" hidden="1"/>
    <cellStyle name="Hyperlink 82 2" xfId="42039" hidden="1"/>
    <cellStyle name="Hyperlink 82 2" xfId="43301"/>
    <cellStyle name="Hyperlink 83" xfId="2010" hidden="1"/>
    <cellStyle name="Hyperlink 83" xfId="7087"/>
    <cellStyle name="Hyperlink 83 2" xfId="10200" hidden="1"/>
    <cellStyle name="Hyperlink 83 2" xfId="14106" hidden="1"/>
    <cellStyle name="Hyperlink 83 2" xfId="18089" hidden="1"/>
    <cellStyle name="Hyperlink 83 2" xfId="21996" hidden="1"/>
    <cellStyle name="Hyperlink 83 2" xfId="23884" hidden="1"/>
    <cellStyle name="Hyperlink 83 2" xfId="25146" hidden="1"/>
    <cellStyle name="Hyperlink 83 2" xfId="28361" hidden="1"/>
    <cellStyle name="Hyperlink 83 2" xfId="32267" hidden="1"/>
    <cellStyle name="Hyperlink 83 2" xfId="36247" hidden="1"/>
    <cellStyle name="Hyperlink 83 2" xfId="40153" hidden="1"/>
    <cellStyle name="Hyperlink 83 2" xfId="42040" hidden="1"/>
    <cellStyle name="Hyperlink 83 2" xfId="43302"/>
    <cellStyle name="Hyperlink 84" xfId="1463" hidden="1"/>
    <cellStyle name="Hyperlink 84" xfId="7089"/>
    <cellStyle name="Hyperlink 84 2" xfId="10122" hidden="1"/>
    <cellStyle name="Hyperlink 84 2" xfId="14028" hidden="1"/>
    <cellStyle name="Hyperlink 84 2" xfId="18011" hidden="1"/>
    <cellStyle name="Hyperlink 84 2" xfId="21918" hidden="1"/>
    <cellStyle name="Hyperlink 84 2" xfId="23806" hidden="1"/>
    <cellStyle name="Hyperlink 84 2" xfId="25068" hidden="1"/>
    <cellStyle name="Hyperlink 84 2" xfId="28283" hidden="1"/>
    <cellStyle name="Hyperlink 84 2" xfId="32189" hidden="1"/>
    <cellStyle name="Hyperlink 84 2" xfId="36169" hidden="1"/>
    <cellStyle name="Hyperlink 84 2" xfId="40075" hidden="1"/>
    <cellStyle name="Hyperlink 84 2" xfId="41962" hidden="1"/>
    <cellStyle name="Hyperlink 84 2" xfId="43224"/>
    <cellStyle name="Hyperlink 85" xfId="1456" hidden="1"/>
    <cellStyle name="Hyperlink 85" xfId="7091"/>
    <cellStyle name="Hyperlink 85 2" xfId="10119" hidden="1"/>
    <cellStyle name="Hyperlink 85 2" xfId="14025" hidden="1"/>
    <cellStyle name="Hyperlink 85 2" xfId="18008" hidden="1"/>
    <cellStyle name="Hyperlink 85 2" xfId="21915" hidden="1"/>
    <cellStyle name="Hyperlink 85 2" xfId="23803" hidden="1"/>
    <cellStyle name="Hyperlink 85 2" xfId="25065" hidden="1"/>
    <cellStyle name="Hyperlink 85 2" xfId="28280" hidden="1"/>
    <cellStyle name="Hyperlink 85 2" xfId="32186" hidden="1"/>
    <cellStyle name="Hyperlink 85 2" xfId="36166" hidden="1"/>
    <cellStyle name="Hyperlink 85 2" xfId="40072" hidden="1"/>
    <cellStyle name="Hyperlink 85 2" xfId="41959" hidden="1"/>
    <cellStyle name="Hyperlink 85 2" xfId="43221"/>
    <cellStyle name="Hyperlink 86" xfId="2008" hidden="1"/>
    <cellStyle name="Hyperlink 86" xfId="7093"/>
    <cellStyle name="Hyperlink 86 2" xfId="10198" hidden="1"/>
    <cellStyle name="Hyperlink 86 2" xfId="14104" hidden="1"/>
    <cellStyle name="Hyperlink 86 2" xfId="18087" hidden="1"/>
    <cellStyle name="Hyperlink 86 2" xfId="21994" hidden="1"/>
    <cellStyle name="Hyperlink 86 2" xfId="23882" hidden="1"/>
    <cellStyle name="Hyperlink 86 2" xfId="25144" hidden="1"/>
    <cellStyle name="Hyperlink 86 2" xfId="28359" hidden="1"/>
    <cellStyle name="Hyperlink 86 2" xfId="32265" hidden="1"/>
    <cellStyle name="Hyperlink 86 2" xfId="36245" hidden="1"/>
    <cellStyle name="Hyperlink 86 2" xfId="40151" hidden="1"/>
    <cellStyle name="Hyperlink 86 2" xfId="42038" hidden="1"/>
    <cellStyle name="Hyperlink 86 2" xfId="43300"/>
    <cellStyle name="Hyperlink 87" xfId="1713" hidden="1"/>
    <cellStyle name="Hyperlink 87" xfId="7095"/>
    <cellStyle name="Hyperlink 87 2" xfId="10162" hidden="1"/>
    <cellStyle name="Hyperlink 87 2" xfId="14068" hidden="1"/>
    <cellStyle name="Hyperlink 87 2" xfId="18051" hidden="1"/>
    <cellStyle name="Hyperlink 87 2" xfId="21958" hidden="1"/>
    <cellStyle name="Hyperlink 87 2" xfId="23846" hidden="1"/>
    <cellStyle name="Hyperlink 87 2" xfId="25108" hidden="1"/>
    <cellStyle name="Hyperlink 87 2" xfId="28323" hidden="1"/>
    <cellStyle name="Hyperlink 87 2" xfId="32229" hidden="1"/>
    <cellStyle name="Hyperlink 87 2" xfId="36209" hidden="1"/>
    <cellStyle name="Hyperlink 87 2" xfId="40115" hidden="1"/>
    <cellStyle name="Hyperlink 87 2" xfId="42002" hidden="1"/>
    <cellStyle name="Hyperlink 87 2" xfId="43264"/>
    <cellStyle name="Hyperlink 88" xfId="1983" hidden="1"/>
    <cellStyle name="Hyperlink 88" xfId="7097"/>
    <cellStyle name="Hyperlink 88 2" xfId="10196" hidden="1"/>
    <cellStyle name="Hyperlink 88 2" xfId="14102" hidden="1"/>
    <cellStyle name="Hyperlink 88 2" xfId="18085" hidden="1"/>
    <cellStyle name="Hyperlink 88 2" xfId="21992" hidden="1"/>
    <cellStyle name="Hyperlink 88 2" xfId="23880" hidden="1"/>
    <cellStyle name="Hyperlink 88 2" xfId="25142" hidden="1"/>
    <cellStyle name="Hyperlink 88 2" xfId="28357" hidden="1"/>
    <cellStyle name="Hyperlink 88 2" xfId="32263" hidden="1"/>
    <cellStyle name="Hyperlink 88 2" xfId="36243" hidden="1"/>
    <cellStyle name="Hyperlink 88 2" xfId="40149" hidden="1"/>
    <cellStyle name="Hyperlink 88 2" xfId="42036" hidden="1"/>
    <cellStyle name="Hyperlink 88 2" xfId="43298"/>
    <cellStyle name="Hyperlink 89" xfId="1627" hidden="1"/>
    <cellStyle name="Hyperlink 89" xfId="7099"/>
    <cellStyle name="Hyperlink 89 2" xfId="10156" hidden="1"/>
    <cellStyle name="Hyperlink 89 2" xfId="14062" hidden="1"/>
    <cellStyle name="Hyperlink 89 2" xfId="18045" hidden="1"/>
    <cellStyle name="Hyperlink 89 2" xfId="21952" hidden="1"/>
    <cellStyle name="Hyperlink 89 2" xfId="23840" hidden="1"/>
    <cellStyle name="Hyperlink 89 2" xfId="25102" hidden="1"/>
    <cellStyle name="Hyperlink 89 2" xfId="28317" hidden="1"/>
    <cellStyle name="Hyperlink 89 2" xfId="32223" hidden="1"/>
    <cellStyle name="Hyperlink 89 2" xfId="36203" hidden="1"/>
    <cellStyle name="Hyperlink 89 2" xfId="40109" hidden="1"/>
    <cellStyle name="Hyperlink 89 2" xfId="41996" hidden="1"/>
    <cellStyle name="Hyperlink 89 2" xfId="43258"/>
    <cellStyle name="Hyperlink 9" xfId="338" hidden="1"/>
    <cellStyle name="Hyperlink 9" xfId="742" hidden="1"/>
    <cellStyle name="Hyperlink 9" xfId="1567" hidden="1"/>
    <cellStyle name="Hyperlink 9" xfId="6656" hidden="1"/>
    <cellStyle name="Hyperlink 9" xfId="9720" hidden="1"/>
    <cellStyle name="Hyperlink 9" xfId="10137" hidden="1"/>
    <cellStyle name="Hyperlink 9" xfId="11205" hidden="1"/>
    <cellStyle name="Hyperlink 9" xfId="11848" hidden="1"/>
    <cellStyle name="Hyperlink 9" xfId="12251" hidden="1"/>
    <cellStyle name="Hyperlink 9" xfId="12973" hidden="1"/>
    <cellStyle name="Hyperlink 9" xfId="13626" hidden="1"/>
    <cellStyle name="Hyperlink 9" xfId="14043" hidden="1"/>
    <cellStyle name="Hyperlink 9" xfId="15111" hidden="1"/>
    <cellStyle name="Hyperlink 9" xfId="15772" hidden="1"/>
    <cellStyle name="Hyperlink 9" xfId="16164" hidden="1"/>
    <cellStyle name="Hyperlink 9" xfId="16927" hidden="1"/>
    <cellStyle name="Hyperlink 9" xfId="17609" hidden="1"/>
    <cellStyle name="Hyperlink 9" xfId="18026" hidden="1"/>
    <cellStyle name="Hyperlink 9" xfId="19094" hidden="1"/>
    <cellStyle name="Hyperlink 9" xfId="19738" hidden="1"/>
    <cellStyle name="Hyperlink 9" xfId="20141" hidden="1"/>
    <cellStyle name="Hyperlink 9" xfId="20863" hidden="1"/>
    <cellStyle name="Hyperlink 9" xfId="21516" hidden="1"/>
    <cellStyle name="Hyperlink 9" xfId="21933" hidden="1"/>
    <cellStyle name="Hyperlink 9" xfId="23001" hidden="1"/>
    <cellStyle name="Hyperlink 9" xfId="16244" hidden="1"/>
    <cellStyle name="Hyperlink 9" xfId="16667" hidden="1"/>
    <cellStyle name="Hyperlink 9" xfId="23382" hidden="1"/>
    <cellStyle name="Hyperlink 9" xfId="23776" hidden="1"/>
    <cellStyle name="Hyperlink 9" xfId="23821" hidden="1"/>
    <cellStyle name="Hyperlink 9" xfId="24198" hidden="1"/>
    <cellStyle name="Hyperlink 9" xfId="24582" hidden="1"/>
    <cellStyle name="Hyperlink 9" xfId="24613" hidden="1"/>
    <cellStyle name="Hyperlink 9" xfId="24644" hidden="1"/>
    <cellStyle name="Hyperlink 9" xfId="25038" hidden="1"/>
    <cellStyle name="Hyperlink 9" xfId="25083" hidden="1"/>
    <cellStyle name="Hyperlink 9" xfId="25460" hidden="1"/>
    <cellStyle name="Hyperlink 9" xfId="26115" hidden="1"/>
    <cellStyle name="Hyperlink 9" xfId="26506" hidden="1"/>
    <cellStyle name="Hyperlink 9" xfId="27228" hidden="1"/>
    <cellStyle name="Hyperlink 9" xfId="27881" hidden="1"/>
    <cellStyle name="Hyperlink 9" xfId="28298" hidden="1"/>
    <cellStyle name="Hyperlink 9" xfId="29366" hidden="1"/>
    <cellStyle name="Hyperlink 9" xfId="30009" hidden="1"/>
    <cellStyle name="Hyperlink 9" xfId="30412" hidden="1"/>
    <cellStyle name="Hyperlink 9" xfId="31134" hidden="1"/>
    <cellStyle name="Hyperlink 9" xfId="31787" hidden="1"/>
    <cellStyle name="Hyperlink 9" xfId="32204" hidden="1"/>
    <cellStyle name="Hyperlink 9" xfId="33272" hidden="1"/>
    <cellStyle name="Hyperlink 9" xfId="33930" hidden="1"/>
    <cellStyle name="Hyperlink 9" xfId="34322" hidden="1"/>
    <cellStyle name="Hyperlink 9" xfId="35085" hidden="1"/>
    <cellStyle name="Hyperlink 9" xfId="35767" hidden="1"/>
    <cellStyle name="Hyperlink 9" xfId="36184" hidden="1"/>
    <cellStyle name="Hyperlink 9" xfId="37252" hidden="1"/>
    <cellStyle name="Hyperlink 9" xfId="37895" hidden="1"/>
    <cellStyle name="Hyperlink 9" xfId="38298" hidden="1"/>
    <cellStyle name="Hyperlink 9" xfId="39020" hidden="1"/>
    <cellStyle name="Hyperlink 9" xfId="39673" hidden="1"/>
    <cellStyle name="Hyperlink 9" xfId="40090" hidden="1"/>
    <cellStyle name="Hyperlink 9" xfId="41158" hidden="1"/>
    <cellStyle name="Hyperlink 9" xfId="34402" hidden="1"/>
    <cellStyle name="Hyperlink 9" xfId="34825" hidden="1"/>
    <cellStyle name="Hyperlink 9" xfId="41538" hidden="1"/>
    <cellStyle name="Hyperlink 9" xfId="41932" hidden="1"/>
    <cellStyle name="Hyperlink 9" xfId="41977" hidden="1"/>
    <cellStyle name="Hyperlink 9" xfId="42354" hidden="1"/>
    <cellStyle name="Hyperlink 9" xfId="42738" hidden="1"/>
    <cellStyle name="Hyperlink 9" xfId="42769" hidden="1"/>
    <cellStyle name="Hyperlink 9" xfId="42800" hidden="1"/>
    <cellStyle name="Hyperlink 9" xfId="43194" hidden="1"/>
    <cellStyle name="Hyperlink 9" xfId="43239" hidden="1"/>
    <cellStyle name="Hyperlink 9" xfId="43616"/>
    <cellStyle name="Hyperlink 90" xfId="1543" hidden="1"/>
    <cellStyle name="Hyperlink 90" xfId="7101"/>
    <cellStyle name="Hyperlink 90 2" xfId="10130" hidden="1"/>
    <cellStyle name="Hyperlink 90 2" xfId="14036" hidden="1"/>
    <cellStyle name="Hyperlink 90 2" xfId="18019" hidden="1"/>
    <cellStyle name="Hyperlink 90 2" xfId="21926" hidden="1"/>
    <cellStyle name="Hyperlink 90 2" xfId="23814" hidden="1"/>
    <cellStyle name="Hyperlink 90 2" xfId="25076" hidden="1"/>
    <cellStyle name="Hyperlink 90 2" xfId="28291" hidden="1"/>
    <cellStyle name="Hyperlink 90 2" xfId="32197" hidden="1"/>
    <cellStyle name="Hyperlink 90 2" xfId="36177" hidden="1"/>
    <cellStyle name="Hyperlink 90 2" xfId="40083" hidden="1"/>
    <cellStyle name="Hyperlink 90 2" xfId="41970" hidden="1"/>
    <cellStyle name="Hyperlink 90 2" xfId="43232"/>
    <cellStyle name="Hyperlink 91" xfId="1874" hidden="1"/>
    <cellStyle name="Hyperlink 91" xfId="7103" hidden="1"/>
    <cellStyle name="Hyperlink 91" xfId="11251" hidden="1"/>
    <cellStyle name="Hyperlink 91" xfId="13019" hidden="1"/>
    <cellStyle name="Hyperlink 91" xfId="15157" hidden="1"/>
    <cellStyle name="Hyperlink 91" xfId="16975" hidden="1"/>
    <cellStyle name="Hyperlink 91" xfId="19140" hidden="1"/>
    <cellStyle name="Hyperlink 91" xfId="20909" hidden="1"/>
    <cellStyle name="Hyperlink 91" xfId="23047" hidden="1"/>
    <cellStyle name="Hyperlink 91" xfId="23428" hidden="1"/>
    <cellStyle name="Hyperlink 91" xfId="24244" hidden="1"/>
    <cellStyle name="Hyperlink 91" xfId="24690" hidden="1"/>
    <cellStyle name="Hyperlink 91" xfId="25506" hidden="1"/>
    <cellStyle name="Hyperlink 91" xfId="27274" hidden="1"/>
    <cellStyle name="Hyperlink 91" xfId="29412" hidden="1"/>
    <cellStyle name="Hyperlink 91" xfId="31180" hidden="1"/>
    <cellStyle name="Hyperlink 91" xfId="33318" hidden="1"/>
    <cellStyle name="Hyperlink 91" xfId="35133" hidden="1"/>
    <cellStyle name="Hyperlink 91" xfId="37298" hidden="1"/>
    <cellStyle name="Hyperlink 91" xfId="39066" hidden="1"/>
    <cellStyle name="Hyperlink 91" xfId="41204" hidden="1"/>
    <cellStyle name="Hyperlink 91" xfId="41584" hidden="1"/>
    <cellStyle name="Hyperlink 91" xfId="42400" hidden="1"/>
    <cellStyle name="Hyperlink 91" xfId="42846" hidden="1"/>
    <cellStyle name="Hyperlink 91" xfId="43662"/>
    <cellStyle name="Hyperlink 92" xfId="1461" hidden="1"/>
    <cellStyle name="Hyperlink 92" xfId="7105" hidden="1"/>
    <cellStyle name="Hyperlink 92" xfId="11252" hidden="1"/>
    <cellStyle name="Hyperlink 92" xfId="13020" hidden="1"/>
    <cellStyle name="Hyperlink 92" xfId="15158" hidden="1"/>
    <cellStyle name="Hyperlink 92" xfId="16976" hidden="1"/>
    <cellStyle name="Hyperlink 92" xfId="19141" hidden="1"/>
    <cellStyle name="Hyperlink 92" xfId="20910" hidden="1"/>
    <cellStyle name="Hyperlink 92" xfId="23048" hidden="1"/>
    <cellStyle name="Hyperlink 92" xfId="23429" hidden="1"/>
    <cellStyle name="Hyperlink 92" xfId="24245" hidden="1"/>
    <cellStyle name="Hyperlink 92" xfId="24691" hidden="1"/>
    <cellStyle name="Hyperlink 92" xfId="25507" hidden="1"/>
    <cellStyle name="Hyperlink 92" xfId="27275" hidden="1"/>
    <cellStyle name="Hyperlink 92" xfId="29413" hidden="1"/>
    <cellStyle name="Hyperlink 92" xfId="31181" hidden="1"/>
    <cellStyle name="Hyperlink 92" xfId="33319" hidden="1"/>
    <cellStyle name="Hyperlink 92" xfId="35134" hidden="1"/>
    <cellStyle name="Hyperlink 92" xfId="37299" hidden="1"/>
    <cellStyle name="Hyperlink 92" xfId="39067" hidden="1"/>
    <cellStyle name="Hyperlink 92" xfId="41205" hidden="1"/>
    <cellStyle name="Hyperlink 92" xfId="41585" hidden="1"/>
    <cellStyle name="Hyperlink 92" xfId="42401" hidden="1"/>
    <cellStyle name="Hyperlink 92" xfId="42847" hidden="1"/>
    <cellStyle name="Hyperlink 92" xfId="43663"/>
    <cellStyle name="Hyperlink 93" xfId="1820" hidden="1"/>
    <cellStyle name="Hyperlink 93" xfId="7107" hidden="1"/>
    <cellStyle name="Hyperlink 93" xfId="11253" hidden="1"/>
    <cellStyle name="Hyperlink 93" xfId="13021" hidden="1"/>
    <cellStyle name="Hyperlink 93" xfId="15159" hidden="1"/>
    <cellStyle name="Hyperlink 93" xfId="16977" hidden="1"/>
    <cellStyle name="Hyperlink 93" xfId="19142" hidden="1"/>
    <cellStyle name="Hyperlink 93" xfId="20911" hidden="1"/>
    <cellStyle name="Hyperlink 93" xfId="23049" hidden="1"/>
    <cellStyle name="Hyperlink 93" xfId="23430" hidden="1"/>
    <cellStyle name="Hyperlink 93" xfId="24246" hidden="1"/>
    <cellStyle name="Hyperlink 93" xfId="24692" hidden="1"/>
    <cellStyle name="Hyperlink 93" xfId="25508" hidden="1"/>
    <cellStyle name="Hyperlink 93" xfId="27276" hidden="1"/>
    <cellStyle name="Hyperlink 93" xfId="29414" hidden="1"/>
    <cellStyle name="Hyperlink 93" xfId="31182" hidden="1"/>
    <cellStyle name="Hyperlink 93" xfId="33320" hidden="1"/>
    <cellStyle name="Hyperlink 93" xfId="35135" hidden="1"/>
    <cellStyle name="Hyperlink 93" xfId="37300" hidden="1"/>
    <cellStyle name="Hyperlink 93" xfId="39068" hidden="1"/>
    <cellStyle name="Hyperlink 93" xfId="41206" hidden="1"/>
    <cellStyle name="Hyperlink 93" xfId="41586" hidden="1"/>
    <cellStyle name="Hyperlink 93" xfId="42402" hidden="1"/>
    <cellStyle name="Hyperlink 93" xfId="42848" hidden="1"/>
    <cellStyle name="Hyperlink 93" xfId="43664"/>
    <cellStyle name="Hyperlink 94" xfId="1529" hidden="1"/>
    <cellStyle name="Hyperlink 94" xfId="7109" hidden="1"/>
    <cellStyle name="Hyperlink 94" xfId="11254" hidden="1"/>
    <cellStyle name="Hyperlink 94" xfId="13022" hidden="1"/>
    <cellStyle name="Hyperlink 94" xfId="15160" hidden="1"/>
    <cellStyle name="Hyperlink 94" xfId="16978" hidden="1"/>
    <cellStyle name="Hyperlink 94" xfId="19143" hidden="1"/>
    <cellStyle name="Hyperlink 94" xfId="20912" hidden="1"/>
    <cellStyle name="Hyperlink 94" xfId="23050" hidden="1"/>
    <cellStyle name="Hyperlink 94" xfId="23431" hidden="1"/>
    <cellStyle name="Hyperlink 94" xfId="24247" hidden="1"/>
    <cellStyle name="Hyperlink 94" xfId="24693" hidden="1"/>
    <cellStyle name="Hyperlink 94" xfId="25509" hidden="1"/>
    <cellStyle name="Hyperlink 94" xfId="27277" hidden="1"/>
    <cellStyle name="Hyperlink 94" xfId="29415" hidden="1"/>
    <cellStyle name="Hyperlink 94" xfId="31183" hidden="1"/>
    <cellStyle name="Hyperlink 94" xfId="33321" hidden="1"/>
    <cellStyle name="Hyperlink 94" xfId="35136" hidden="1"/>
    <cellStyle name="Hyperlink 94" xfId="37301" hidden="1"/>
    <cellStyle name="Hyperlink 94" xfId="39069" hidden="1"/>
    <cellStyle name="Hyperlink 94" xfId="41207" hidden="1"/>
    <cellStyle name="Hyperlink 94" xfId="41587" hidden="1"/>
    <cellStyle name="Hyperlink 94" xfId="42403" hidden="1"/>
    <cellStyle name="Hyperlink 94" xfId="42849" hidden="1"/>
    <cellStyle name="Hyperlink 94" xfId="43665"/>
    <cellStyle name="Hyperlink 95" xfId="1512" hidden="1"/>
    <cellStyle name="Hyperlink 95" xfId="7111" hidden="1"/>
    <cellStyle name="Hyperlink 95" xfId="11255" hidden="1"/>
    <cellStyle name="Hyperlink 95" xfId="13023" hidden="1"/>
    <cellStyle name="Hyperlink 95" xfId="15161" hidden="1"/>
    <cellStyle name="Hyperlink 95" xfId="16979" hidden="1"/>
    <cellStyle name="Hyperlink 95" xfId="19144" hidden="1"/>
    <cellStyle name="Hyperlink 95" xfId="20913" hidden="1"/>
    <cellStyle name="Hyperlink 95" xfId="23051" hidden="1"/>
    <cellStyle name="Hyperlink 95" xfId="23432" hidden="1"/>
    <cellStyle name="Hyperlink 95" xfId="24248" hidden="1"/>
    <cellStyle name="Hyperlink 95" xfId="24694" hidden="1"/>
    <cellStyle name="Hyperlink 95" xfId="25510" hidden="1"/>
    <cellStyle name="Hyperlink 95" xfId="27278" hidden="1"/>
    <cellStyle name="Hyperlink 95" xfId="29416" hidden="1"/>
    <cellStyle name="Hyperlink 95" xfId="31184" hidden="1"/>
    <cellStyle name="Hyperlink 95" xfId="33322" hidden="1"/>
    <cellStyle name="Hyperlink 95" xfId="35137" hidden="1"/>
    <cellStyle name="Hyperlink 95" xfId="37302" hidden="1"/>
    <cellStyle name="Hyperlink 95" xfId="39070" hidden="1"/>
    <cellStyle name="Hyperlink 95" xfId="41208" hidden="1"/>
    <cellStyle name="Hyperlink 95" xfId="41588" hidden="1"/>
    <cellStyle name="Hyperlink 95" xfId="42404" hidden="1"/>
    <cellStyle name="Hyperlink 95" xfId="42850" hidden="1"/>
    <cellStyle name="Hyperlink 95" xfId="43666"/>
    <cellStyle name="Hyperlink 96" xfId="1494" hidden="1"/>
    <cellStyle name="Hyperlink 96" xfId="7113" hidden="1"/>
    <cellStyle name="Hyperlink 96" xfId="11256" hidden="1"/>
    <cellStyle name="Hyperlink 96" xfId="13024" hidden="1"/>
    <cellStyle name="Hyperlink 96" xfId="15162" hidden="1"/>
    <cellStyle name="Hyperlink 96" xfId="16980" hidden="1"/>
    <cellStyle name="Hyperlink 96" xfId="19145" hidden="1"/>
    <cellStyle name="Hyperlink 96" xfId="20914" hidden="1"/>
    <cellStyle name="Hyperlink 96" xfId="23052" hidden="1"/>
    <cellStyle name="Hyperlink 96" xfId="23433" hidden="1"/>
    <cellStyle name="Hyperlink 96" xfId="24249" hidden="1"/>
    <cellStyle name="Hyperlink 96" xfId="24695" hidden="1"/>
    <cellStyle name="Hyperlink 96" xfId="25511" hidden="1"/>
    <cellStyle name="Hyperlink 96" xfId="27279" hidden="1"/>
    <cellStyle name="Hyperlink 96" xfId="29417" hidden="1"/>
    <cellStyle name="Hyperlink 96" xfId="31185" hidden="1"/>
    <cellStyle name="Hyperlink 96" xfId="33323" hidden="1"/>
    <cellStyle name="Hyperlink 96" xfId="35138" hidden="1"/>
    <cellStyle name="Hyperlink 96" xfId="37303" hidden="1"/>
    <cellStyle name="Hyperlink 96" xfId="39071" hidden="1"/>
    <cellStyle name="Hyperlink 96" xfId="41209" hidden="1"/>
    <cellStyle name="Hyperlink 96" xfId="41589" hidden="1"/>
    <cellStyle name="Hyperlink 96" xfId="42405" hidden="1"/>
    <cellStyle name="Hyperlink 96" xfId="42851" hidden="1"/>
    <cellStyle name="Hyperlink 96" xfId="43667"/>
    <cellStyle name="Hyperlink 97" xfId="1484" hidden="1"/>
    <cellStyle name="Hyperlink 97" xfId="7201" hidden="1"/>
    <cellStyle name="Hyperlink 97" xfId="11261" hidden="1"/>
    <cellStyle name="Hyperlink 97" xfId="13029" hidden="1"/>
    <cellStyle name="Hyperlink 97" xfId="15167" hidden="1"/>
    <cellStyle name="Hyperlink 97" xfId="16985" hidden="1"/>
    <cellStyle name="Hyperlink 97" xfId="19150" hidden="1"/>
    <cellStyle name="Hyperlink 97" xfId="20919" hidden="1"/>
    <cellStyle name="Hyperlink 97" xfId="23057" hidden="1"/>
    <cellStyle name="Hyperlink 97" xfId="23438" hidden="1"/>
    <cellStyle name="Hyperlink 97" xfId="24254" hidden="1"/>
    <cellStyle name="Hyperlink 97" xfId="24700" hidden="1"/>
    <cellStyle name="Hyperlink 97" xfId="25516" hidden="1"/>
    <cellStyle name="Hyperlink 97" xfId="27284" hidden="1"/>
    <cellStyle name="Hyperlink 97" xfId="29422" hidden="1"/>
    <cellStyle name="Hyperlink 97" xfId="31190" hidden="1"/>
    <cellStyle name="Hyperlink 97" xfId="33328" hidden="1"/>
    <cellStyle name="Hyperlink 97" xfId="35143" hidden="1"/>
    <cellStyle name="Hyperlink 97" xfId="37308" hidden="1"/>
    <cellStyle name="Hyperlink 97" xfId="39076" hidden="1"/>
    <cellStyle name="Hyperlink 97" xfId="41214" hidden="1"/>
    <cellStyle name="Hyperlink 97" xfId="41594" hidden="1"/>
    <cellStyle name="Hyperlink 97" xfId="42410" hidden="1"/>
    <cellStyle name="Hyperlink 97" xfId="42856" hidden="1"/>
    <cellStyle name="Hyperlink 97" xfId="43672"/>
    <cellStyle name="Hyperlink 98" xfId="1886" hidden="1"/>
    <cellStyle name="Hyperlink 98" xfId="7203" hidden="1"/>
    <cellStyle name="Hyperlink 98" xfId="11262" hidden="1"/>
    <cellStyle name="Hyperlink 98" xfId="13030" hidden="1"/>
    <cellStyle name="Hyperlink 98" xfId="15168" hidden="1"/>
    <cellStyle name="Hyperlink 98" xfId="16986" hidden="1"/>
    <cellStyle name="Hyperlink 98" xfId="19151" hidden="1"/>
    <cellStyle name="Hyperlink 98" xfId="20920" hidden="1"/>
    <cellStyle name="Hyperlink 98" xfId="23058" hidden="1"/>
    <cellStyle name="Hyperlink 98" xfId="23439" hidden="1"/>
    <cellStyle name="Hyperlink 98" xfId="24255" hidden="1"/>
    <cellStyle name="Hyperlink 98" xfId="24701" hidden="1"/>
    <cellStyle name="Hyperlink 98" xfId="25517" hidden="1"/>
    <cellStyle name="Hyperlink 98" xfId="27285" hidden="1"/>
    <cellStyle name="Hyperlink 98" xfId="29423" hidden="1"/>
    <cellStyle name="Hyperlink 98" xfId="31191" hidden="1"/>
    <cellStyle name="Hyperlink 98" xfId="33329" hidden="1"/>
    <cellStyle name="Hyperlink 98" xfId="35144" hidden="1"/>
    <cellStyle name="Hyperlink 98" xfId="37309" hidden="1"/>
    <cellStyle name="Hyperlink 98" xfId="39077" hidden="1"/>
    <cellStyle name="Hyperlink 98" xfId="41215" hidden="1"/>
    <cellStyle name="Hyperlink 98" xfId="41595" hidden="1"/>
    <cellStyle name="Hyperlink 98" xfId="42411" hidden="1"/>
    <cellStyle name="Hyperlink 98" xfId="42857" hidden="1"/>
    <cellStyle name="Hyperlink 98" xfId="43673"/>
    <cellStyle name="Hyperlink 99" xfId="1475" hidden="1"/>
    <cellStyle name="Hyperlink 99" xfId="7205" hidden="1"/>
    <cellStyle name="Hyperlink 99" xfId="11263" hidden="1"/>
    <cellStyle name="Hyperlink 99" xfId="13031" hidden="1"/>
    <cellStyle name="Hyperlink 99" xfId="15169" hidden="1"/>
    <cellStyle name="Hyperlink 99" xfId="16987" hidden="1"/>
    <cellStyle name="Hyperlink 99" xfId="19152" hidden="1"/>
    <cellStyle name="Hyperlink 99" xfId="20921" hidden="1"/>
    <cellStyle name="Hyperlink 99" xfId="23059" hidden="1"/>
    <cellStyle name="Hyperlink 99" xfId="23440" hidden="1"/>
    <cellStyle name="Hyperlink 99" xfId="24256" hidden="1"/>
    <cellStyle name="Hyperlink 99" xfId="24702" hidden="1"/>
    <cellStyle name="Hyperlink 99" xfId="25518" hidden="1"/>
    <cellStyle name="Hyperlink 99" xfId="27286" hidden="1"/>
    <cellStyle name="Hyperlink 99" xfId="29424" hidden="1"/>
    <cellStyle name="Hyperlink 99" xfId="31192" hidden="1"/>
    <cellStyle name="Hyperlink 99" xfId="33330" hidden="1"/>
    <cellStyle name="Hyperlink 99" xfId="35145" hidden="1"/>
    <cellStyle name="Hyperlink 99" xfId="37310" hidden="1"/>
    <cellStyle name="Hyperlink 99" xfId="39078" hidden="1"/>
    <cellStyle name="Hyperlink 99" xfId="41216" hidden="1"/>
    <cellStyle name="Hyperlink 99" xfId="41596" hidden="1"/>
    <cellStyle name="Hyperlink 99" xfId="42412" hidden="1"/>
    <cellStyle name="Hyperlink 99" xfId="42858" hidden="1"/>
    <cellStyle name="Hyperlink 99" xfId="43674"/>
    <cellStyle name="Input" xfId="830" builtinId="20" customBuiltin="1"/>
    <cellStyle name="Input 2" xfId="85"/>
    <cellStyle name="Input 2 10" xfId="2764"/>
    <cellStyle name="Input 2 10 2" xfId="4684"/>
    <cellStyle name="Input 2 10 2 2" xfId="9316"/>
    <cellStyle name="Input 2 11" xfId="2751"/>
    <cellStyle name="Input 2 11 2" xfId="4671"/>
    <cellStyle name="Input 2 11 2 2" xfId="9303"/>
    <cellStyle name="Input 2 12" xfId="2766"/>
    <cellStyle name="Input 2 12 2" xfId="4686"/>
    <cellStyle name="Input 2 12 2 2" xfId="9318"/>
    <cellStyle name="Input 2 13" xfId="2867"/>
    <cellStyle name="Input 2 13 2" xfId="4782"/>
    <cellStyle name="Input 2 13 2 2" xfId="9374"/>
    <cellStyle name="Input 2 13 3" xfId="7965"/>
    <cellStyle name="Input 2 14" xfId="2866"/>
    <cellStyle name="Input 2 14 2" xfId="4781"/>
    <cellStyle name="Input 2 14 2 2" xfId="9373"/>
    <cellStyle name="Input 2 14 3" xfId="7964"/>
    <cellStyle name="Input 2 15" xfId="3203"/>
    <cellStyle name="Input 2 16" xfId="2931"/>
    <cellStyle name="Input 2 16 2" xfId="7992"/>
    <cellStyle name="Input 2 17" xfId="4808"/>
    <cellStyle name="Input 2 17 2" xfId="9395"/>
    <cellStyle name="Input 2 18" xfId="4891"/>
    <cellStyle name="Input 2 18 2" xfId="9409"/>
    <cellStyle name="Input 2 19" xfId="4896"/>
    <cellStyle name="Input 2 19 2" xfId="9414"/>
    <cellStyle name="Input 2 2" xfId="1224"/>
    <cellStyle name="Input 2 20" xfId="4965"/>
    <cellStyle name="Input 2 21" xfId="1223"/>
    <cellStyle name="Input 2 3" xfId="1225"/>
    <cellStyle name="Input 2 3 2" xfId="2043"/>
    <cellStyle name="Input 2 3 2 2" xfId="3963"/>
    <cellStyle name="Input 2 3 2 2 2" xfId="8643"/>
    <cellStyle name="Input 2 3 2 3" xfId="7344"/>
    <cellStyle name="Input 2 3 3" xfId="3204"/>
    <cellStyle name="Input 2 3 3 2" xfId="8000"/>
    <cellStyle name="Input 2 4" xfId="2531"/>
    <cellStyle name="Input 2 4 2" xfId="4451"/>
    <cellStyle name="Input 2 4 2 2" xfId="9131"/>
    <cellStyle name="Input 2 4 3" xfId="7832"/>
    <cellStyle name="Input 2 5" xfId="2670"/>
    <cellStyle name="Input 2 5 2" xfId="4590"/>
    <cellStyle name="Input 2 5 2 2" xfId="9260"/>
    <cellStyle name="Input 2 6" xfId="2667"/>
    <cellStyle name="Input 2 6 2" xfId="4587"/>
    <cellStyle name="Input 2 6 2 2" xfId="9257"/>
    <cellStyle name="Input 2 7" xfId="2668"/>
    <cellStyle name="Input 2 7 2" xfId="4588"/>
    <cellStyle name="Input 2 7 2 2" xfId="9258"/>
    <cellStyle name="Input 2 8" xfId="2763"/>
    <cellStyle name="Input 2 8 2" xfId="4683"/>
    <cellStyle name="Input 2 8 2 2" xfId="9315"/>
    <cellStyle name="Input 2 9" xfId="2752"/>
    <cellStyle name="Input 2 9 2" xfId="4672"/>
    <cellStyle name="Input 2 9 2 2" xfId="9304"/>
    <cellStyle name="Input 3" xfId="128"/>
    <cellStyle name="Input 3 10" xfId="2753"/>
    <cellStyle name="Input 3 10 2" xfId="4673"/>
    <cellStyle name="Input 3 10 2 2" xfId="9305"/>
    <cellStyle name="Input 3 11" xfId="2765"/>
    <cellStyle name="Input 3 11 2" xfId="4685"/>
    <cellStyle name="Input 3 11 2 2" xfId="9317"/>
    <cellStyle name="Input 3 12" xfId="2868"/>
    <cellStyle name="Input 3 12 2" xfId="4783"/>
    <cellStyle name="Input 3 12 2 2" xfId="9375"/>
    <cellStyle name="Input 3 12 3" xfId="7966"/>
    <cellStyle name="Input 3 13" xfId="2865"/>
    <cellStyle name="Input 3 13 2" xfId="4780"/>
    <cellStyle name="Input 3 13 2 2" xfId="9372"/>
    <cellStyle name="Input 3 13 3" xfId="7963"/>
    <cellStyle name="Input 3 14" xfId="3205"/>
    <cellStyle name="Input 3 15" xfId="2861"/>
    <cellStyle name="Input 3 15 2" xfId="7959"/>
    <cellStyle name="Input 3 16" xfId="4809"/>
    <cellStyle name="Input 3 16 2" xfId="9396"/>
    <cellStyle name="Input 3 17" xfId="4892"/>
    <cellStyle name="Input 3 17 2" xfId="9410"/>
    <cellStyle name="Input 3 18" xfId="4895"/>
    <cellStyle name="Input 3 18 2" xfId="9413"/>
    <cellStyle name="Input 3 19" xfId="4964"/>
    <cellStyle name="Input 3 2" xfId="1226"/>
    <cellStyle name="Input 3 2 2" xfId="2042"/>
    <cellStyle name="Input 3 2 2 2" xfId="3962"/>
    <cellStyle name="Input 3 2 2 2 2" xfId="8642"/>
    <cellStyle name="Input 3 2 2 3" xfId="7343"/>
    <cellStyle name="Input 3 2 3" xfId="3206"/>
    <cellStyle name="Input 3 2 3 2" xfId="8001"/>
    <cellStyle name="Input 3 3" xfId="2530"/>
    <cellStyle name="Input 3 3 2" xfId="4450"/>
    <cellStyle name="Input 3 3 2 2" xfId="9130"/>
    <cellStyle name="Input 3 3 3" xfId="7831"/>
    <cellStyle name="Input 3 4" xfId="2669"/>
    <cellStyle name="Input 3 4 2" xfId="4589"/>
    <cellStyle name="Input 3 4 2 2" xfId="9259"/>
    <cellStyle name="Input 3 5" xfId="2666"/>
    <cellStyle name="Input 3 5 2" xfId="4586"/>
    <cellStyle name="Input 3 5 2 2" xfId="9256"/>
    <cellStyle name="Input 3 6" xfId="2671"/>
    <cellStyle name="Input 3 6 2" xfId="4591"/>
    <cellStyle name="Input 3 6 2 2" xfId="9261"/>
    <cellStyle name="Input 3 7" xfId="2762"/>
    <cellStyle name="Input 3 7 2" xfId="4682"/>
    <cellStyle name="Input 3 7 2 2" xfId="9314"/>
    <cellStyle name="Input 3 8" xfId="2754"/>
    <cellStyle name="Input 3 8 2" xfId="4674"/>
    <cellStyle name="Input 3 8 2 2" xfId="9306"/>
    <cellStyle name="Input 3 9" xfId="2761"/>
    <cellStyle name="Input 3 9 2" xfId="4681"/>
    <cellStyle name="Input 3 9 2 2" xfId="9313"/>
    <cellStyle name="Input 4" xfId="12"/>
    <cellStyle name="Input 5" xfId="1411"/>
    <cellStyle name="Linked Cell" xfId="833" builtinId="24" customBuiltin="1"/>
    <cellStyle name="Linked Cell 2" xfId="88"/>
    <cellStyle name="Linked Cell 2 2" xfId="1228"/>
    <cellStyle name="Linked Cell 2 3" xfId="1229"/>
    <cellStyle name="Linked Cell 2 4" xfId="3207"/>
    <cellStyle name="Linked Cell 2 5" xfId="1227"/>
    <cellStyle name="Linked Cell 3" xfId="131"/>
    <cellStyle name="Linked Cell 3 2" xfId="1230"/>
    <cellStyle name="Linked Cell 3 3" xfId="3208"/>
    <cellStyle name="Linked Cell 4" xfId="15"/>
    <cellStyle name="Linked Cell 5" xfId="1414"/>
    <cellStyle name="Neutral" xfId="829" builtinId="28" customBuiltin="1"/>
    <cellStyle name="Neutral 2" xfId="84"/>
    <cellStyle name="Neutral 2 2" xfId="1232"/>
    <cellStyle name="Neutral 2 3" xfId="1233"/>
    <cellStyle name="Neutral 2 4" xfId="3209"/>
    <cellStyle name="Neutral 2 5" xfId="1231"/>
    <cellStyle name="Neutral 3" xfId="127"/>
    <cellStyle name="Neutral 3 2" xfId="1234"/>
    <cellStyle name="Neutral 3 3" xfId="3210"/>
    <cellStyle name="Neutral 4" xfId="11"/>
    <cellStyle name="Neutral 5" xfId="1410"/>
    <cellStyle name="Normal" xfId="0" builtinId="0"/>
    <cellStyle name="Normal 10" xfId="165"/>
    <cellStyle name="Normal 10 10" xfId="4806"/>
    <cellStyle name="Normal 10 10 2" xfId="11049"/>
    <cellStyle name="Normal 10 10 2 2" xfId="14955"/>
    <cellStyle name="Normal 10 10 2 2 2" xfId="22845"/>
    <cellStyle name="Normal 10 10 2 2 2 2" xfId="41002"/>
    <cellStyle name="Normal 10 10 2 2 3" xfId="33116"/>
    <cellStyle name="Normal 10 10 2 3" xfId="18938"/>
    <cellStyle name="Normal 10 10 2 3 2" xfId="37096"/>
    <cellStyle name="Normal 10 10 2 4" xfId="29210"/>
    <cellStyle name="Normal 10 10 3" xfId="12817"/>
    <cellStyle name="Normal 10 10 3 2" xfId="20707"/>
    <cellStyle name="Normal 10 10 3 2 2" xfId="38864"/>
    <cellStyle name="Normal 10 10 3 3" xfId="30978"/>
    <cellStyle name="Normal 10 10 4" xfId="16769"/>
    <cellStyle name="Normal 10 10 4 2" xfId="34927"/>
    <cellStyle name="Normal 10 10 5" xfId="27072"/>
    <cellStyle name="Normal 10 11" xfId="4897"/>
    <cellStyle name="Normal 10 11 2" xfId="11119"/>
    <cellStyle name="Normal 10 11 2 2" xfId="15025"/>
    <cellStyle name="Normal 10 11 2 2 2" xfId="22915"/>
    <cellStyle name="Normal 10 11 2 2 2 2" xfId="41072"/>
    <cellStyle name="Normal 10 11 2 2 3" xfId="33186"/>
    <cellStyle name="Normal 10 11 2 3" xfId="19008"/>
    <cellStyle name="Normal 10 11 2 3 2" xfId="37166"/>
    <cellStyle name="Normal 10 11 2 4" xfId="29280"/>
    <cellStyle name="Normal 10 11 3" xfId="12887"/>
    <cellStyle name="Normal 10 11 3 2" xfId="20777"/>
    <cellStyle name="Normal 10 11 3 2 2" xfId="38934"/>
    <cellStyle name="Normal 10 11 3 3" xfId="31048"/>
    <cellStyle name="Normal 10 11 4" xfId="16839"/>
    <cellStyle name="Normal 10 11 4 2" xfId="34997"/>
    <cellStyle name="Normal 10 11 5" xfId="27142"/>
    <cellStyle name="Normal 10 12" xfId="4959"/>
    <cellStyle name="Normal 10 12 2" xfId="11159"/>
    <cellStyle name="Normal 10 12 2 2" xfId="15065"/>
    <cellStyle name="Normal 10 12 2 2 2" xfId="22955"/>
    <cellStyle name="Normal 10 12 2 2 2 2" xfId="41112"/>
    <cellStyle name="Normal 10 12 2 2 3" xfId="33226"/>
    <cellStyle name="Normal 10 12 2 3" xfId="19048"/>
    <cellStyle name="Normal 10 12 2 3 2" xfId="37206"/>
    <cellStyle name="Normal 10 12 2 4" xfId="29320"/>
    <cellStyle name="Normal 10 12 3" xfId="12927"/>
    <cellStyle name="Normal 10 12 3 2" xfId="20817"/>
    <cellStyle name="Normal 10 12 3 2 2" xfId="38974"/>
    <cellStyle name="Normal 10 12 3 3" xfId="31088"/>
    <cellStyle name="Normal 10 12 4" xfId="16880"/>
    <cellStyle name="Normal 10 12 4 2" xfId="35038"/>
    <cellStyle name="Normal 10 12 5" xfId="27182"/>
    <cellStyle name="Normal 10 13" xfId="4966"/>
    <cellStyle name="Normal 10 13 2" xfId="11162"/>
    <cellStyle name="Normal 10 13 2 2" xfId="15068"/>
    <cellStyle name="Normal 10 13 2 2 2" xfId="22958"/>
    <cellStyle name="Normal 10 13 2 2 2 2" xfId="41115"/>
    <cellStyle name="Normal 10 13 2 2 3" xfId="33229"/>
    <cellStyle name="Normal 10 13 2 3" xfId="19051"/>
    <cellStyle name="Normal 10 13 2 3 2" xfId="37209"/>
    <cellStyle name="Normal 10 13 2 4" xfId="29323"/>
    <cellStyle name="Normal 10 13 3" xfId="12930"/>
    <cellStyle name="Normal 10 13 3 2" xfId="20820"/>
    <cellStyle name="Normal 10 13 3 2 2" xfId="38977"/>
    <cellStyle name="Normal 10 13 3 3" xfId="31091"/>
    <cellStyle name="Normal 10 13 4" xfId="16883"/>
    <cellStyle name="Normal 10 13 4 2" xfId="35041"/>
    <cellStyle name="Normal 10 13 5" xfId="27185"/>
    <cellStyle name="Normal 10 14" xfId="1235"/>
    <cellStyle name="Normal 10 14 2" xfId="9980"/>
    <cellStyle name="Normal 10 14 2 2" xfId="13886"/>
    <cellStyle name="Normal 10 14 2 2 2" xfId="21776"/>
    <cellStyle name="Normal 10 14 2 2 2 2" xfId="39933"/>
    <cellStyle name="Normal 10 14 2 2 3" xfId="32047"/>
    <cellStyle name="Normal 10 14 2 3" xfId="17869"/>
    <cellStyle name="Normal 10 14 2 3 2" xfId="36027"/>
    <cellStyle name="Normal 10 14 2 4" xfId="28141"/>
    <cellStyle name="Normal 10 14 3" xfId="12108"/>
    <cellStyle name="Normal 10 14 3 2" xfId="19998"/>
    <cellStyle name="Normal 10 14 3 2 2" xfId="38155"/>
    <cellStyle name="Normal 10 14 3 3" xfId="30269"/>
    <cellStyle name="Normal 10 14 4" xfId="16020"/>
    <cellStyle name="Normal 10 14 4 2" xfId="34178"/>
    <cellStyle name="Normal 10 14 5" xfId="26363"/>
    <cellStyle name="Normal 10 15" xfId="9476"/>
    <cellStyle name="Normal 10 15 2" xfId="13382"/>
    <cellStyle name="Normal 10 15 2 2" xfId="21272"/>
    <cellStyle name="Normal 10 15 2 2 2" xfId="39429"/>
    <cellStyle name="Normal 10 15 2 3" xfId="31543"/>
    <cellStyle name="Normal 10 15 3" xfId="17365"/>
    <cellStyle name="Normal 10 15 3 2" xfId="35523"/>
    <cellStyle name="Normal 10 15 4" xfId="27637"/>
    <cellStyle name="Normal 10 16" xfId="11614"/>
    <cellStyle name="Normal 10 16 2" xfId="19504"/>
    <cellStyle name="Normal 10 16 2 2" xfId="37661"/>
    <cellStyle name="Normal 10 16 3" xfId="29775"/>
    <cellStyle name="Normal 10 17" xfId="15538"/>
    <cellStyle name="Normal 10 17 2" xfId="33696"/>
    <cellStyle name="Normal 10 18" xfId="25881"/>
    <cellStyle name="Normal 10 2" xfId="434"/>
    <cellStyle name="Normal 10 2 10" xfId="9587"/>
    <cellStyle name="Normal 10 2 10 2" xfId="13493"/>
    <cellStyle name="Normal 10 2 10 2 2" xfId="21383"/>
    <cellStyle name="Normal 10 2 10 2 2 2" xfId="39540"/>
    <cellStyle name="Normal 10 2 10 2 3" xfId="31654"/>
    <cellStyle name="Normal 10 2 10 3" xfId="17476"/>
    <cellStyle name="Normal 10 2 10 3 2" xfId="35634"/>
    <cellStyle name="Normal 10 2 10 4" xfId="27748"/>
    <cellStyle name="Normal 10 2 11" xfId="11719"/>
    <cellStyle name="Normal 10 2 11 2" xfId="19609"/>
    <cellStyle name="Normal 10 2 11 2 2" xfId="37766"/>
    <cellStyle name="Normal 10 2 11 3" xfId="29880"/>
    <cellStyle name="Normal 10 2 12" xfId="15643"/>
    <cellStyle name="Normal 10 2 12 2" xfId="33801"/>
    <cellStyle name="Normal 10 2 13" xfId="25986"/>
    <cellStyle name="Normal 10 2 2" xfId="689"/>
    <cellStyle name="Normal 10 2 2 2" xfId="3211"/>
    <cellStyle name="Normal 10 2 2 2 2" xfId="10665"/>
    <cellStyle name="Normal 10 2 2 2 2 2" xfId="14571"/>
    <cellStyle name="Normal 10 2 2 2 2 2 2" xfId="22461"/>
    <cellStyle name="Normal 10 2 2 2 2 2 2 2" xfId="40618"/>
    <cellStyle name="Normal 10 2 2 2 2 2 3" xfId="32732"/>
    <cellStyle name="Normal 10 2 2 2 2 3" xfId="18554"/>
    <cellStyle name="Normal 10 2 2 2 2 3 2" xfId="36712"/>
    <cellStyle name="Normal 10 2 2 2 2 4" xfId="28826"/>
    <cellStyle name="Normal 10 2 2 2 3" xfId="12625"/>
    <cellStyle name="Normal 10 2 2 2 3 2" xfId="20515"/>
    <cellStyle name="Normal 10 2 2 2 3 2 2" xfId="38672"/>
    <cellStyle name="Normal 10 2 2 2 3 3" xfId="30786"/>
    <cellStyle name="Normal 10 2 2 2 4" xfId="16550"/>
    <cellStyle name="Normal 10 2 2 2 4 2" xfId="34708"/>
    <cellStyle name="Normal 10 2 2 2 5" xfId="26880"/>
    <cellStyle name="Normal 10 2 2 3" xfId="1237"/>
    <cellStyle name="Normal 10 2 2 3 2" xfId="9982"/>
    <cellStyle name="Normal 10 2 2 3 2 2" xfId="13888"/>
    <cellStyle name="Normal 10 2 2 3 2 2 2" xfId="21778"/>
    <cellStyle name="Normal 10 2 2 3 2 2 2 2" xfId="39935"/>
    <cellStyle name="Normal 10 2 2 3 2 2 3" xfId="32049"/>
    <cellStyle name="Normal 10 2 2 3 2 3" xfId="17871"/>
    <cellStyle name="Normal 10 2 2 3 2 3 2" xfId="36029"/>
    <cellStyle name="Normal 10 2 2 3 2 4" xfId="28143"/>
    <cellStyle name="Normal 10 2 2 3 3" xfId="12110"/>
    <cellStyle name="Normal 10 2 2 3 3 2" xfId="20000"/>
    <cellStyle name="Normal 10 2 2 3 3 2 2" xfId="38157"/>
    <cellStyle name="Normal 10 2 2 3 3 3" xfId="30271"/>
    <cellStyle name="Normal 10 2 2 3 4" xfId="16022"/>
    <cellStyle name="Normal 10 2 2 3 4 2" xfId="34180"/>
    <cellStyle name="Normal 10 2 2 3 5" xfId="26365"/>
    <cellStyle name="Normal 10 2 2 4" xfId="9695"/>
    <cellStyle name="Normal 10 2 2 4 2" xfId="13601"/>
    <cellStyle name="Normal 10 2 2 4 2 2" xfId="21491"/>
    <cellStyle name="Normal 10 2 2 4 2 2 2" xfId="39648"/>
    <cellStyle name="Normal 10 2 2 4 2 3" xfId="31762"/>
    <cellStyle name="Normal 10 2 2 4 3" xfId="17584"/>
    <cellStyle name="Normal 10 2 2 4 3 2" xfId="35742"/>
    <cellStyle name="Normal 10 2 2 4 4" xfId="27856"/>
    <cellStyle name="Normal 10 2 2 5" xfId="11827"/>
    <cellStyle name="Normal 10 2 2 5 2" xfId="19717"/>
    <cellStyle name="Normal 10 2 2 5 2 2" xfId="37874"/>
    <cellStyle name="Normal 10 2 2 5 3" xfId="29988"/>
    <cellStyle name="Normal 10 2 2 6" xfId="15751"/>
    <cellStyle name="Normal 10 2 2 6 2" xfId="33909"/>
    <cellStyle name="Normal 10 2 2 7" xfId="26094"/>
    <cellStyle name="Normal 10 2 3" xfId="2677"/>
    <cellStyle name="Normal 10 2 3 2" xfId="4597"/>
    <cellStyle name="Normal 10 2 3 2 2" xfId="10969"/>
    <cellStyle name="Normal 10 2 3 2 2 2" xfId="14875"/>
    <cellStyle name="Normal 10 2 3 2 2 2 2" xfId="22765"/>
    <cellStyle name="Normal 10 2 3 2 2 2 2 2" xfId="40922"/>
    <cellStyle name="Normal 10 2 3 2 2 2 3" xfId="33036"/>
    <cellStyle name="Normal 10 2 3 2 2 3" xfId="18858"/>
    <cellStyle name="Normal 10 2 3 2 2 3 2" xfId="37016"/>
    <cellStyle name="Normal 10 2 3 2 2 4" xfId="29130"/>
    <cellStyle name="Normal 10 2 3 2 3" xfId="12737"/>
    <cellStyle name="Normal 10 2 3 2 3 2" xfId="20627"/>
    <cellStyle name="Normal 10 2 3 2 3 2 2" xfId="38784"/>
    <cellStyle name="Normal 10 2 3 2 3 3" xfId="30898"/>
    <cellStyle name="Normal 10 2 3 2 4" xfId="16680"/>
    <cellStyle name="Normal 10 2 3 2 4 2" xfId="34838"/>
    <cellStyle name="Normal 10 2 3 2 5" xfId="26992"/>
    <cellStyle name="Normal 10 2 3 3" xfId="10327"/>
    <cellStyle name="Normal 10 2 3 3 2" xfId="14233"/>
    <cellStyle name="Normal 10 2 3 3 2 2" xfId="22123"/>
    <cellStyle name="Normal 10 2 3 3 2 2 2" xfId="40280"/>
    <cellStyle name="Normal 10 2 3 3 2 3" xfId="32394"/>
    <cellStyle name="Normal 10 2 3 3 3" xfId="18216"/>
    <cellStyle name="Normal 10 2 3 3 3 2" xfId="36374"/>
    <cellStyle name="Normal 10 2 3 3 4" xfId="28488"/>
    <cellStyle name="Normal 10 2 3 4" xfId="12287"/>
    <cellStyle name="Normal 10 2 3 4 2" xfId="20177"/>
    <cellStyle name="Normal 10 2 3 4 2 2" xfId="38334"/>
    <cellStyle name="Normal 10 2 3 4 3" xfId="30448"/>
    <cellStyle name="Normal 10 2 3 5" xfId="16204"/>
    <cellStyle name="Normal 10 2 3 5 2" xfId="34362"/>
    <cellStyle name="Normal 10 2 3 6" xfId="26542"/>
    <cellStyle name="Normal 10 2 4" xfId="2818"/>
    <cellStyle name="Normal 10 2 4 2" xfId="4738"/>
    <cellStyle name="Normal 10 2 4 2 2" xfId="11009"/>
    <cellStyle name="Normal 10 2 4 2 2 2" xfId="14915"/>
    <cellStyle name="Normal 10 2 4 2 2 2 2" xfId="22805"/>
    <cellStyle name="Normal 10 2 4 2 2 2 2 2" xfId="40962"/>
    <cellStyle name="Normal 10 2 4 2 2 2 3" xfId="33076"/>
    <cellStyle name="Normal 10 2 4 2 2 3" xfId="18898"/>
    <cellStyle name="Normal 10 2 4 2 2 3 2" xfId="37056"/>
    <cellStyle name="Normal 10 2 4 2 2 4" xfId="29170"/>
    <cellStyle name="Normal 10 2 4 2 3" xfId="12777"/>
    <cellStyle name="Normal 10 2 4 2 3 2" xfId="20667"/>
    <cellStyle name="Normal 10 2 4 2 3 2 2" xfId="38824"/>
    <cellStyle name="Normal 10 2 4 2 3 3" xfId="30938"/>
    <cellStyle name="Normal 10 2 4 2 4" xfId="16729"/>
    <cellStyle name="Normal 10 2 4 2 4 2" xfId="34887"/>
    <cellStyle name="Normal 10 2 4 2 5" xfId="27032"/>
    <cellStyle name="Normal 10 2 4 3" xfId="10367"/>
    <cellStyle name="Normal 10 2 4 3 2" xfId="14273"/>
    <cellStyle name="Normal 10 2 4 3 2 2" xfId="22163"/>
    <cellStyle name="Normal 10 2 4 3 2 2 2" xfId="40320"/>
    <cellStyle name="Normal 10 2 4 3 2 3" xfId="32434"/>
    <cellStyle name="Normal 10 2 4 3 3" xfId="18256"/>
    <cellStyle name="Normal 10 2 4 3 3 2" xfId="36414"/>
    <cellStyle name="Normal 10 2 4 3 4" xfId="28528"/>
    <cellStyle name="Normal 10 2 4 4" xfId="12327"/>
    <cellStyle name="Normal 10 2 4 4 2" xfId="20217"/>
    <cellStyle name="Normal 10 2 4 4 2 2" xfId="38374"/>
    <cellStyle name="Normal 10 2 4 4 3" xfId="30488"/>
    <cellStyle name="Normal 10 2 4 5" xfId="16251"/>
    <cellStyle name="Normal 10 2 4 5 2" xfId="34409"/>
    <cellStyle name="Normal 10 2 4 6" xfId="26582"/>
    <cellStyle name="Normal 10 2 5" xfId="2887"/>
    <cellStyle name="Normal 10 2 5 2" xfId="10407"/>
    <cellStyle name="Normal 10 2 5 2 2" xfId="14313"/>
    <cellStyle name="Normal 10 2 5 2 2 2" xfId="22203"/>
    <cellStyle name="Normal 10 2 5 2 2 2 2" xfId="40360"/>
    <cellStyle name="Normal 10 2 5 2 2 3" xfId="32474"/>
    <cellStyle name="Normal 10 2 5 2 3" xfId="18296"/>
    <cellStyle name="Normal 10 2 5 2 3 2" xfId="36454"/>
    <cellStyle name="Normal 10 2 5 2 4" xfId="28568"/>
    <cellStyle name="Normal 10 2 5 3" xfId="12367"/>
    <cellStyle name="Normal 10 2 5 3 2" xfId="20257"/>
    <cellStyle name="Normal 10 2 5 3 2 2" xfId="38414"/>
    <cellStyle name="Normal 10 2 5 3 3" xfId="30528"/>
    <cellStyle name="Normal 10 2 5 4" xfId="16292"/>
    <cellStyle name="Normal 10 2 5 4 2" xfId="34450"/>
    <cellStyle name="Normal 10 2 5 5" xfId="26622"/>
    <cellStyle name="Normal 10 2 6" xfId="4812"/>
    <cellStyle name="Normal 10 2 6 2" xfId="11050"/>
    <cellStyle name="Normal 10 2 6 2 2" xfId="14956"/>
    <cellStyle name="Normal 10 2 6 2 2 2" xfId="22846"/>
    <cellStyle name="Normal 10 2 6 2 2 2 2" xfId="41003"/>
    <cellStyle name="Normal 10 2 6 2 2 3" xfId="33117"/>
    <cellStyle name="Normal 10 2 6 2 3" xfId="18939"/>
    <cellStyle name="Normal 10 2 6 2 3 2" xfId="37097"/>
    <cellStyle name="Normal 10 2 6 2 4" xfId="29211"/>
    <cellStyle name="Normal 10 2 6 3" xfId="12818"/>
    <cellStyle name="Normal 10 2 6 3 2" xfId="20708"/>
    <cellStyle name="Normal 10 2 6 3 2 2" xfId="38865"/>
    <cellStyle name="Normal 10 2 6 3 3" xfId="30979"/>
    <cellStyle name="Normal 10 2 6 4" xfId="16770"/>
    <cellStyle name="Normal 10 2 6 4 2" xfId="34928"/>
    <cellStyle name="Normal 10 2 6 5" xfId="27073"/>
    <cellStyle name="Normal 10 2 7" xfId="4898"/>
    <cellStyle name="Normal 10 2 7 2" xfId="11120"/>
    <cellStyle name="Normal 10 2 7 2 2" xfId="15026"/>
    <cellStyle name="Normal 10 2 7 2 2 2" xfId="22916"/>
    <cellStyle name="Normal 10 2 7 2 2 2 2" xfId="41073"/>
    <cellStyle name="Normal 10 2 7 2 2 3" xfId="33187"/>
    <cellStyle name="Normal 10 2 7 2 3" xfId="19009"/>
    <cellStyle name="Normal 10 2 7 2 3 2" xfId="37167"/>
    <cellStyle name="Normal 10 2 7 2 4" xfId="29281"/>
    <cellStyle name="Normal 10 2 7 3" xfId="12888"/>
    <cellStyle name="Normal 10 2 7 3 2" xfId="20778"/>
    <cellStyle name="Normal 10 2 7 3 2 2" xfId="38935"/>
    <cellStyle name="Normal 10 2 7 3 3" xfId="31049"/>
    <cellStyle name="Normal 10 2 7 4" xfId="16840"/>
    <cellStyle name="Normal 10 2 7 4 2" xfId="34998"/>
    <cellStyle name="Normal 10 2 7 5" xfId="27143"/>
    <cellStyle name="Normal 10 2 8" xfId="4967"/>
    <cellStyle name="Normal 10 2 8 2" xfId="11163"/>
    <cellStyle name="Normal 10 2 8 2 2" xfId="15069"/>
    <cellStyle name="Normal 10 2 8 2 2 2" xfId="22959"/>
    <cellStyle name="Normal 10 2 8 2 2 2 2" xfId="41116"/>
    <cellStyle name="Normal 10 2 8 2 2 3" xfId="33230"/>
    <cellStyle name="Normal 10 2 8 2 3" xfId="19052"/>
    <cellStyle name="Normal 10 2 8 2 3 2" xfId="37210"/>
    <cellStyle name="Normal 10 2 8 2 4" xfId="29324"/>
    <cellStyle name="Normal 10 2 8 3" xfId="12931"/>
    <cellStyle name="Normal 10 2 8 3 2" xfId="20821"/>
    <cellStyle name="Normal 10 2 8 3 2 2" xfId="38978"/>
    <cellStyle name="Normal 10 2 8 3 3" xfId="31092"/>
    <cellStyle name="Normal 10 2 8 4" xfId="16884"/>
    <cellStyle name="Normal 10 2 8 4 2" xfId="35042"/>
    <cellStyle name="Normal 10 2 8 5" xfId="27186"/>
    <cellStyle name="Normal 10 2 9" xfId="1236"/>
    <cellStyle name="Normal 10 2 9 2" xfId="9981"/>
    <cellStyle name="Normal 10 2 9 2 2" xfId="13887"/>
    <cellStyle name="Normal 10 2 9 2 2 2" xfId="21777"/>
    <cellStyle name="Normal 10 2 9 2 2 2 2" xfId="39934"/>
    <cellStyle name="Normal 10 2 9 2 2 3" xfId="32048"/>
    <cellStyle name="Normal 10 2 9 2 3" xfId="17870"/>
    <cellStyle name="Normal 10 2 9 2 3 2" xfId="36028"/>
    <cellStyle name="Normal 10 2 9 2 4" xfId="28142"/>
    <cellStyle name="Normal 10 2 9 3" xfId="12109"/>
    <cellStyle name="Normal 10 2 9 3 2" xfId="19999"/>
    <cellStyle name="Normal 10 2 9 3 2 2" xfId="38156"/>
    <cellStyle name="Normal 10 2 9 3 3" xfId="30270"/>
    <cellStyle name="Normal 10 2 9 4" xfId="16021"/>
    <cellStyle name="Normal 10 2 9 4 2" xfId="34179"/>
    <cellStyle name="Normal 10 2 9 5" xfId="26364"/>
    <cellStyle name="Normal 10 3" xfId="314"/>
    <cellStyle name="Normal 10 3 2" xfId="3212"/>
    <cellStyle name="Normal 10 3 2 2" xfId="10666"/>
    <cellStyle name="Normal 10 3 2 2 2" xfId="14572"/>
    <cellStyle name="Normal 10 3 2 2 2 2" xfId="22462"/>
    <cellStyle name="Normal 10 3 2 2 2 2 2" xfId="40619"/>
    <cellStyle name="Normal 10 3 2 2 2 3" xfId="32733"/>
    <cellStyle name="Normal 10 3 2 2 3" xfId="18555"/>
    <cellStyle name="Normal 10 3 2 2 3 2" xfId="36713"/>
    <cellStyle name="Normal 10 3 2 2 4" xfId="28827"/>
    <cellStyle name="Normal 10 3 2 3" xfId="12626"/>
    <cellStyle name="Normal 10 3 2 3 2" xfId="20516"/>
    <cellStyle name="Normal 10 3 2 3 2 2" xfId="38673"/>
    <cellStyle name="Normal 10 3 2 3 3" xfId="30787"/>
    <cellStyle name="Normal 10 3 2 4" xfId="16551"/>
    <cellStyle name="Normal 10 3 2 4 2" xfId="34709"/>
    <cellStyle name="Normal 10 3 2 5" xfId="26881"/>
    <cellStyle name="Normal 10 3 3" xfId="1238"/>
    <cellStyle name="Normal 10 3 3 2" xfId="9983"/>
    <cellStyle name="Normal 10 3 3 2 2" xfId="13889"/>
    <cellStyle name="Normal 10 3 3 2 2 2" xfId="21779"/>
    <cellStyle name="Normal 10 3 3 2 2 2 2" xfId="39936"/>
    <cellStyle name="Normal 10 3 3 2 2 3" xfId="32050"/>
    <cellStyle name="Normal 10 3 3 2 3" xfId="17872"/>
    <cellStyle name="Normal 10 3 3 2 3 2" xfId="36030"/>
    <cellStyle name="Normal 10 3 3 2 4" xfId="28144"/>
    <cellStyle name="Normal 10 3 3 3" xfId="12111"/>
    <cellStyle name="Normal 10 3 3 3 2" xfId="20001"/>
    <cellStyle name="Normal 10 3 3 3 2 2" xfId="38158"/>
    <cellStyle name="Normal 10 3 3 3 3" xfId="30272"/>
    <cellStyle name="Normal 10 3 3 4" xfId="16023"/>
    <cellStyle name="Normal 10 3 3 4 2" xfId="34181"/>
    <cellStyle name="Normal 10 3 3 5" xfId="26366"/>
    <cellStyle name="Normal 10 3 4" xfId="9523"/>
    <cellStyle name="Normal 10 3 4 2" xfId="13429"/>
    <cellStyle name="Normal 10 3 4 2 2" xfId="21319"/>
    <cellStyle name="Normal 10 3 4 2 2 2" xfId="39476"/>
    <cellStyle name="Normal 10 3 4 2 3" xfId="31590"/>
    <cellStyle name="Normal 10 3 4 3" xfId="17412"/>
    <cellStyle name="Normal 10 3 4 3 2" xfId="35570"/>
    <cellStyle name="Normal 10 3 4 4" xfId="27684"/>
    <cellStyle name="Normal 10 3 5" xfId="11657"/>
    <cellStyle name="Normal 10 3 5 2" xfId="19547"/>
    <cellStyle name="Normal 10 3 5 2 2" xfId="37704"/>
    <cellStyle name="Normal 10 3 5 3" xfId="29818"/>
    <cellStyle name="Normal 10 3 6" xfId="15581"/>
    <cellStyle name="Normal 10 3 6 2" xfId="33739"/>
    <cellStyle name="Normal 10 3 7" xfId="25924"/>
    <cellStyle name="Normal 10 4" xfId="559"/>
    <cellStyle name="Normal 10 4 2" xfId="3213"/>
    <cellStyle name="Normal 10 4 2 2" xfId="10667"/>
    <cellStyle name="Normal 10 4 2 2 2" xfId="14573"/>
    <cellStyle name="Normal 10 4 2 2 2 2" xfId="22463"/>
    <cellStyle name="Normal 10 4 2 2 2 2 2" xfId="40620"/>
    <cellStyle name="Normal 10 4 2 2 2 3" xfId="32734"/>
    <cellStyle name="Normal 10 4 2 2 3" xfId="18556"/>
    <cellStyle name="Normal 10 4 2 2 3 2" xfId="36714"/>
    <cellStyle name="Normal 10 4 2 2 4" xfId="28828"/>
    <cellStyle name="Normal 10 4 2 3" xfId="12627"/>
    <cellStyle name="Normal 10 4 2 3 2" xfId="20517"/>
    <cellStyle name="Normal 10 4 2 3 2 2" xfId="38674"/>
    <cellStyle name="Normal 10 4 2 3 3" xfId="30788"/>
    <cellStyle name="Normal 10 4 2 4" xfId="16552"/>
    <cellStyle name="Normal 10 4 2 4 2" xfId="34710"/>
    <cellStyle name="Normal 10 4 2 5" xfId="26882"/>
    <cellStyle name="Normal 10 4 3" xfId="1239"/>
    <cellStyle name="Normal 10 4 3 2" xfId="9984"/>
    <cellStyle name="Normal 10 4 3 2 2" xfId="13890"/>
    <cellStyle name="Normal 10 4 3 2 2 2" xfId="21780"/>
    <cellStyle name="Normal 10 4 3 2 2 2 2" xfId="39937"/>
    <cellStyle name="Normal 10 4 3 2 2 3" xfId="32051"/>
    <cellStyle name="Normal 10 4 3 2 3" xfId="17873"/>
    <cellStyle name="Normal 10 4 3 2 3 2" xfId="36031"/>
    <cellStyle name="Normal 10 4 3 2 4" xfId="28145"/>
    <cellStyle name="Normal 10 4 3 3" xfId="12112"/>
    <cellStyle name="Normal 10 4 3 3 2" xfId="20002"/>
    <cellStyle name="Normal 10 4 3 3 2 2" xfId="38159"/>
    <cellStyle name="Normal 10 4 3 3 3" xfId="30273"/>
    <cellStyle name="Normal 10 4 3 4" xfId="16024"/>
    <cellStyle name="Normal 10 4 3 4 2" xfId="34182"/>
    <cellStyle name="Normal 10 4 3 5" xfId="26367"/>
    <cellStyle name="Normal 10 4 4" xfId="9636"/>
    <cellStyle name="Normal 10 4 4 2" xfId="13542"/>
    <cellStyle name="Normal 10 4 4 2 2" xfId="21432"/>
    <cellStyle name="Normal 10 4 4 2 2 2" xfId="39589"/>
    <cellStyle name="Normal 10 4 4 2 3" xfId="31703"/>
    <cellStyle name="Normal 10 4 4 3" xfId="17525"/>
    <cellStyle name="Normal 10 4 4 3 2" xfId="35683"/>
    <cellStyle name="Normal 10 4 4 4" xfId="27797"/>
    <cellStyle name="Normal 10 4 5" xfId="11768"/>
    <cellStyle name="Normal 10 4 5 2" xfId="19658"/>
    <cellStyle name="Normal 10 4 5 2 2" xfId="37815"/>
    <cellStyle name="Normal 10 4 5 3" xfId="29929"/>
    <cellStyle name="Normal 10 4 6" xfId="15692"/>
    <cellStyle name="Normal 10 4 6 2" xfId="33850"/>
    <cellStyle name="Normal 10 4 7" xfId="26035"/>
    <cellStyle name="Normal 10 5" xfId="2657"/>
    <cellStyle name="Normal 10 5 2" xfId="4577"/>
    <cellStyle name="Normal 10 5 2 2" xfId="10961"/>
    <cellStyle name="Normal 10 5 2 2 2" xfId="14867"/>
    <cellStyle name="Normal 10 5 2 2 2 2" xfId="22757"/>
    <cellStyle name="Normal 10 5 2 2 2 2 2" xfId="40914"/>
    <cellStyle name="Normal 10 5 2 2 2 3" xfId="33028"/>
    <cellStyle name="Normal 10 5 2 2 3" xfId="18850"/>
    <cellStyle name="Normal 10 5 2 2 3 2" xfId="37008"/>
    <cellStyle name="Normal 10 5 2 2 4" xfId="29122"/>
    <cellStyle name="Normal 10 5 2 3" xfId="12729"/>
    <cellStyle name="Normal 10 5 2 3 2" xfId="20619"/>
    <cellStyle name="Normal 10 5 2 3 2 2" xfId="38776"/>
    <cellStyle name="Normal 10 5 2 3 3" xfId="30890"/>
    <cellStyle name="Normal 10 5 2 4" xfId="16672"/>
    <cellStyle name="Normal 10 5 2 4 2" xfId="34830"/>
    <cellStyle name="Normal 10 5 2 5" xfId="26984"/>
    <cellStyle name="Normal 10 5 3" xfId="10319"/>
    <cellStyle name="Normal 10 5 3 2" xfId="14225"/>
    <cellStyle name="Normal 10 5 3 2 2" xfId="22115"/>
    <cellStyle name="Normal 10 5 3 2 2 2" xfId="40272"/>
    <cellStyle name="Normal 10 5 3 2 3" xfId="32386"/>
    <cellStyle name="Normal 10 5 3 3" xfId="18208"/>
    <cellStyle name="Normal 10 5 3 3 2" xfId="36366"/>
    <cellStyle name="Normal 10 5 3 4" xfId="28480"/>
    <cellStyle name="Normal 10 5 4" xfId="12279"/>
    <cellStyle name="Normal 10 5 4 2" xfId="20169"/>
    <cellStyle name="Normal 10 5 4 2 2" xfId="38326"/>
    <cellStyle name="Normal 10 5 4 3" xfId="30440"/>
    <cellStyle name="Normal 10 5 5" xfId="16196"/>
    <cellStyle name="Normal 10 5 5 2" xfId="34354"/>
    <cellStyle name="Normal 10 5 6" xfId="26534"/>
    <cellStyle name="Normal 10 6" xfId="2660"/>
    <cellStyle name="Normal 10 6 2" xfId="4580"/>
    <cellStyle name="Normal 10 6 2 2" xfId="10964"/>
    <cellStyle name="Normal 10 6 2 2 2" xfId="14870"/>
    <cellStyle name="Normal 10 6 2 2 2 2" xfId="22760"/>
    <cellStyle name="Normal 10 6 2 2 2 2 2" xfId="40917"/>
    <cellStyle name="Normal 10 6 2 2 2 3" xfId="33031"/>
    <cellStyle name="Normal 10 6 2 2 3" xfId="18853"/>
    <cellStyle name="Normal 10 6 2 2 3 2" xfId="37011"/>
    <cellStyle name="Normal 10 6 2 2 4" xfId="29125"/>
    <cellStyle name="Normal 10 6 2 3" xfId="12732"/>
    <cellStyle name="Normal 10 6 2 3 2" xfId="20622"/>
    <cellStyle name="Normal 10 6 2 3 2 2" xfId="38779"/>
    <cellStyle name="Normal 10 6 2 3 3" xfId="30893"/>
    <cellStyle name="Normal 10 6 2 4" xfId="16675"/>
    <cellStyle name="Normal 10 6 2 4 2" xfId="34833"/>
    <cellStyle name="Normal 10 6 2 5" xfId="26987"/>
    <cellStyle name="Normal 10 6 3" xfId="10322"/>
    <cellStyle name="Normal 10 6 3 2" xfId="14228"/>
    <cellStyle name="Normal 10 6 3 2 2" xfId="22118"/>
    <cellStyle name="Normal 10 6 3 2 2 2" xfId="40275"/>
    <cellStyle name="Normal 10 6 3 2 3" xfId="32389"/>
    <cellStyle name="Normal 10 6 3 3" xfId="18211"/>
    <cellStyle name="Normal 10 6 3 3 2" xfId="36369"/>
    <cellStyle name="Normal 10 6 3 4" xfId="28483"/>
    <cellStyle name="Normal 10 6 4" xfId="12282"/>
    <cellStyle name="Normal 10 6 4 2" xfId="20172"/>
    <cellStyle name="Normal 10 6 4 2 2" xfId="38329"/>
    <cellStyle name="Normal 10 6 4 3" xfId="30443"/>
    <cellStyle name="Normal 10 6 5" xfId="16199"/>
    <cellStyle name="Normal 10 6 5 2" xfId="34357"/>
    <cellStyle name="Normal 10 6 6" xfId="26537"/>
    <cellStyle name="Normal 10 7" xfId="2676"/>
    <cellStyle name="Normal 10 7 2" xfId="4596"/>
    <cellStyle name="Normal 10 7 2 2" xfId="10968"/>
    <cellStyle name="Normal 10 7 2 2 2" xfId="14874"/>
    <cellStyle name="Normal 10 7 2 2 2 2" xfId="22764"/>
    <cellStyle name="Normal 10 7 2 2 2 2 2" xfId="40921"/>
    <cellStyle name="Normal 10 7 2 2 2 3" xfId="33035"/>
    <cellStyle name="Normal 10 7 2 2 3" xfId="18857"/>
    <cellStyle name="Normal 10 7 2 2 3 2" xfId="37015"/>
    <cellStyle name="Normal 10 7 2 2 4" xfId="29129"/>
    <cellStyle name="Normal 10 7 2 3" xfId="12736"/>
    <cellStyle name="Normal 10 7 2 3 2" xfId="20626"/>
    <cellStyle name="Normal 10 7 2 3 2 2" xfId="38783"/>
    <cellStyle name="Normal 10 7 2 3 3" xfId="30897"/>
    <cellStyle name="Normal 10 7 2 4" xfId="16679"/>
    <cellStyle name="Normal 10 7 2 4 2" xfId="34837"/>
    <cellStyle name="Normal 10 7 2 5" xfId="26991"/>
    <cellStyle name="Normal 10 7 3" xfId="10326"/>
    <cellStyle name="Normal 10 7 3 2" xfId="14232"/>
    <cellStyle name="Normal 10 7 3 2 2" xfId="22122"/>
    <cellStyle name="Normal 10 7 3 2 2 2" xfId="40279"/>
    <cellStyle name="Normal 10 7 3 2 3" xfId="32393"/>
    <cellStyle name="Normal 10 7 3 3" xfId="18215"/>
    <cellStyle name="Normal 10 7 3 3 2" xfId="36373"/>
    <cellStyle name="Normal 10 7 3 4" xfId="28487"/>
    <cellStyle name="Normal 10 7 4" xfId="12286"/>
    <cellStyle name="Normal 10 7 4 2" xfId="20176"/>
    <cellStyle name="Normal 10 7 4 2 2" xfId="38333"/>
    <cellStyle name="Normal 10 7 4 3" xfId="30447"/>
    <cellStyle name="Normal 10 7 5" xfId="16203"/>
    <cellStyle name="Normal 10 7 5 2" xfId="34361"/>
    <cellStyle name="Normal 10 7 6" xfId="26541"/>
    <cellStyle name="Normal 10 8" xfId="2817"/>
    <cellStyle name="Normal 10 8 2" xfId="4737"/>
    <cellStyle name="Normal 10 8 2 2" xfId="11008"/>
    <cellStyle name="Normal 10 8 2 2 2" xfId="14914"/>
    <cellStyle name="Normal 10 8 2 2 2 2" xfId="22804"/>
    <cellStyle name="Normal 10 8 2 2 2 2 2" xfId="40961"/>
    <cellStyle name="Normal 10 8 2 2 2 3" xfId="33075"/>
    <cellStyle name="Normal 10 8 2 2 3" xfId="18897"/>
    <cellStyle name="Normal 10 8 2 2 3 2" xfId="37055"/>
    <cellStyle name="Normal 10 8 2 2 4" xfId="29169"/>
    <cellStyle name="Normal 10 8 2 3" xfId="12776"/>
    <cellStyle name="Normal 10 8 2 3 2" xfId="20666"/>
    <cellStyle name="Normal 10 8 2 3 2 2" xfId="38823"/>
    <cellStyle name="Normal 10 8 2 3 3" xfId="30937"/>
    <cellStyle name="Normal 10 8 2 4" xfId="16728"/>
    <cellStyle name="Normal 10 8 2 4 2" xfId="34886"/>
    <cellStyle name="Normal 10 8 2 5" xfId="27031"/>
    <cellStyle name="Normal 10 8 3" xfId="10366"/>
    <cellStyle name="Normal 10 8 3 2" xfId="14272"/>
    <cellStyle name="Normal 10 8 3 2 2" xfId="22162"/>
    <cellStyle name="Normal 10 8 3 2 2 2" xfId="40319"/>
    <cellStyle name="Normal 10 8 3 2 3" xfId="32433"/>
    <cellStyle name="Normal 10 8 3 3" xfId="18255"/>
    <cellStyle name="Normal 10 8 3 3 2" xfId="36413"/>
    <cellStyle name="Normal 10 8 3 4" xfId="28527"/>
    <cellStyle name="Normal 10 8 4" xfId="12326"/>
    <cellStyle name="Normal 10 8 4 2" xfId="20216"/>
    <cellStyle name="Normal 10 8 4 2 2" xfId="38373"/>
    <cellStyle name="Normal 10 8 4 3" xfId="30487"/>
    <cellStyle name="Normal 10 8 5" xfId="16250"/>
    <cellStyle name="Normal 10 8 5 2" xfId="34408"/>
    <cellStyle name="Normal 10 8 6" xfId="26581"/>
    <cellStyle name="Normal 10 9" xfId="2859"/>
    <cellStyle name="Normal 10 9 2" xfId="10406"/>
    <cellStyle name="Normal 10 9 2 2" xfId="14312"/>
    <cellStyle name="Normal 10 9 2 2 2" xfId="22202"/>
    <cellStyle name="Normal 10 9 2 2 2 2" xfId="40359"/>
    <cellStyle name="Normal 10 9 2 2 3" xfId="32473"/>
    <cellStyle name="Normal 10 9 2 3" xfId="18295"/>
    <cellStyle name="Normal 10 9 2 3 2" xfId="36453"/>
    <cellStyle name="Normal 10 9 2 4" xfId="28567"/>
    <cellStyle name="Normal 10 9 3" xfId="12366"/>
    <cellStyle name="Normal 10 9 3 2" xfId="20256"/>
    <cellStyle name="Normal 10 9 3 2 2" xfId="38413"/>
    <cellStyle name="Normal 10 9 3 3" xfId="30527"/>
    <cellStyle name="Normal 10 9 4" xfId="16290"/>
    <cellStyle name="Normal 10 9 4 2" xfId="34448"/>
    <cellStyle name="Normal 10 9 5" xfId="26621"/>
    <cellStyle name="Normal 11" xfId="166"/>
    <cellStyle name="Normal 11 10" xfId="4968"/>
    <cellStyle name="Normal 11 10 2" xfId="11164"/>
    <cellStyle name="Normal 11 10 2 2" xfId="15070"/>
    <cellStyle name="Normal 11 10 2 2 2" xfId="22960"/>
    <cellStyle name="Normal 11 10 2 2 2 2" xfId="41117"/>
    <cellStyle name="Normal 11 10 2 2 3" xfId="33231"/>
    <cellStyle name="Normal 11 10 2 3" xfId="19053"/>
    <cellStyle name="Normal 11 10 2 3 2" xfId="37211"/>
    <cellStyle name="Normal 11 10 2 4" xfId="29325"/>
    <cellStyle name="Normal 11 10 3" xfId="12932"/>
    <cellStyle name="Normal 11 10 3 2" xfId="20822"/>
    <cellStyle name="Normal 11 10 3 2 2" xfId="38979"/>
    <cellStyle name="Normal 11 10 3 3" xfId="31093"/>
    <cellStyle name="Normal 11 10 4" xfId="16885"/>
    <cellStyle name="Normal 11 10 4 2" xfId="35043"/>
    <cellStyle name="Normal 11 10 5" xfId="27187"/>
    <cellStyle name="Normal 11 11" xfId="1240"/>
    <cellStyle name="Normal 11 11 2" xfId="9985"/>
    <cellStyle name="Normal 11 11 2 2" xfId="13891"/>
    <cellStyle name="Normal 11 11 2 2 2" xfId="21781"/>
    <cellStyle name="Normal 11 11 2 2 2 2" xfId="39938"/>
    <cellStyle name="Normal 11 11 2 2 3" xfId="32052"/>
    <cellStyle name="Normal 11 11 2 3" xfId="17874"/>
    <cellStyle name="Normal 11 11 2 3 2" xfId="36032"/>
    <cellStyle name="Normal 11 11 2 4" xfId="28146"/>
    <cellStyle name="Normal 11 11 3" xfId="12113"/>
    <cellStyle name="Normal 11 11 3 2" xfId="20003"/>
    <cellStyle name="Normal 11 11 3 2 2" xfId="38160"/>
    <cellStyle name="Normal 11 11 3 3" xfId="30274"/>
    <cellStyle name="Normal 11 11 4" xfId="16025"/>
    <cellStyle name="Normal 11 11 4 2" xfId="34183"/>
    <cellStyle name="Normal 11 11 5" xfId="26368"/>
    <cellStyle name="Normal 11 12" xfId="9477"/>
    <cellStyle name="Normal 11 12 2" xfId="13383"/>
    <cellStyle name="Normal 11 12 2 2" xfId="21273"/>
    <cellStyle name="Normal 11 12 2 2 2" xfId="39430"/>
    <cellStyle name="Normal 11 12 2 3" xfId="31544"/>
    <cellStyle name="Normal 11 12 3" xfId="17366"/>
    <cellStyle name="Normal 11 12 3 2" xfId="35524"/>
    <cellStyle name="Normal 11 12 4" xfId="27638"/>
    <cellStyle name="Normal 11 13" xfId="11615"/>
    <cellStyle name="Normal 11 13 2" xfId="19505"/>
    <cellStyle name="Normal 11 13 2 2" xfId="37662"/>
    <cellStyle name="Normal 11 13 3" xfId="29776"/>
    <cellStyle name="Normal 11 14" xfId="15539"/>
    <cellStyle name="Normal 11 14 2" xfId="33697"/>
    <cellStyle name="Normal 11 15" xfId="25882"/>
    <cellStyle name="Normal 11 2" xfId="435"/>
    <cellStyle name="Normal 11 2 10" xfId="9588"/>
    <cellStyle name="Normal 11 2 10 2" xfId="13494"/>
    <cellStyle name="Normal 11 2 10 2 2" xfId="21384"/>
    <cellStyle name="Normal 11 2 10 2 2 2" xfId="39541"/>
    <cellStyle name="Normal 11 2 10 2 3" xfId="31655"/>
    <cellStyle name="Normal 11 2 10 3" xfId="17477"/>
    <cellStyle name="Normal 11 2 10 3 2" xfId="35635"/>
    <cellStyle name="Normal 11 2 10 4" xfId="27749"/>
    <cellStyle name="Normal 11 2 11" xfId="11720"/>
    <cellStyle name="Normal 11 2 11 2" xfId="19610"/>
    <cellStyle name="Normal 11 2 11 2 2" xfId="37767"/>
    <cellStyle name="Normal 11 2 11 3" xfId="29881"/>
    <cellStyle name="Normal 11 2 12" xfId="15644"/>
    <cellStyle name="Normal 11 2 12 2" xfId="33802"/>
    <cellStyle name="Normal 11 2 13" xfId="25987"/>
    <cellStyle name="Normal 11 2 2" xfId="690"/>
    <cellStyle name="Normal 11 2 2 2" xfId="3214"/>
    <cellStyle name="Normal 11 2 2 2 2" xfId="10668"/>
    <cellStyle name="Normal 11 2 2 2 2 2" xfId="14574"/>
    <cellStyle name="Normal 11 2 2 2 2 2 2" xfId="22464"/>
    <cellStyle name="Normal 11 2 2 2 2 2 2 2" xfId="40621"/>
    <cellStyle name="Normal 11 2 2 2 2 2 3" xfId="32735"/>
    <cellStyle name="Normal 11 2 2 2 2 3" xfId="18557"/>
    <cellStyle name="Normal 11 2 2 2 2 3 2" xfId="36715"/>
    <cellStyle name="Normal 11 2 2 2 2 4" xfId="28829"/>
    <cellStyle name="Normal 11 2 2 2 3" xfId="12628"/>
    <cellStyle name="Normal 11 2 2 2 3 2" xfId="20518"/>
    <cellStyle name="Normal 11 2 2 2 3 2 2" xfId="38675"/>
    <cellStyle name="Normal 11 2 2 2 3 3" xfId="30789"/>
    <cellStyle name="Normal 11 2 2 2 4" xfId="16553"/>
    <cellStyle name="Normal 11 2 2 2 4 2" xfId="34711"/>
    <cellStyle name="Normal 11 2 2 2 5" xfId="26883"/>
    <cellStyle name="Normal 11 2 2 3" xfId="1242"/>
    <cellStyle name="Normal 11 2 2 3 2" xfId="9987"/>
    <cellStyle name="Normal 11 2 2 3 2 2" xfId="13893"/>
    <cellStyle name="Normal 11 2 2 3 2 2 2" xfId="21783"/>
    <cellStyle name="Normal 11 2 2 3 2 2 2 2" xfId="39940"/>
    <cellStyle name="Normal 11 2 2 3 2 2 3" xfId="32054"/>
    <cellStyle name="Normal 11 2 2 3 2 3" xfId="17876"/>
    <cellStyle name="Normal 11 2 2 3 2 3 2" xfId="36034"/>
    <cellStyle name="Normal 11 2 2 3 2 4" xfId="28148"/>
    <cellStyle name="Normal 11 2 2 3 3" xfId="12115"/>
    <cellStyle name="Normal 11 2 2 3 3 2" xfId="20005"/>
    <cellStyle name="Normal 11 2 2 3 3 2 2" xfId="38162"/>
    <cellStyle name="Normal 11 2 2 3 3 3" xfId="30276"/>
    <cellStyle name="Normal 11 2 2 3 4" xfId="16027"/>
    <cellStyle name="Normal 11 2 2 3 4 2" xfId="34185"/>
    <cellStyle name="Normal 11 2 2 3 5" xfId="26370"/>
    <cellStyle name="Normal 11 2 2 4" xfId="9696"/>
    <cellStyle name="Normal 11 2 2 4 2" xfId="13602"/>
    <cellStyle name="Normal 11 2 2 4 2 2" xfId="21492"/>
    <cellStyle name="Normal 11 2 2 4 2 2 2" xfId="39649"/>
    <cellStyle name="Normal 11 2 2 4 2 3" xfId="31763"/>
    <cellStyle name="Normal 11 2 2 4 3" xfId="17585"/>
    <cellStyle name="Normal 11 2 2 4 3 2" xfId="35743"/>
    <cellStyle name="Normal 11 2 2 4 4" xfId="27857"/>
    <cellStyle name="Normal 11 2 2 5" xfId="11828"/>
    <cellStyle name="Normal 11 2 2 5 2" xfId="19718"/>
    <cellStyle name="Normal 11 2 2 5 2 2" xfId="37875"/>
    <cellStyle name="Normal 11 2 2 5 3" xfId="29989"/>
    <cellStyle name="Normal 11 2 2 6" xfId="15752"/>
    <cellStyle name="Normal 11 2 2 6 2" xfId="33910"/>
    <cellStyle name="Normal 11 2 2 7" xfId="26095"/>
    <cellStyle name="Normal 11 2 3" xfId="2679"/>
    <cellStyle name="Normal 11 2 3 2" xfId="4599"/>
    <cellStyle name="Normal 11 2 3 2 2" xfId="10971"/>
    <cellStyle name="Normal 11 2 3 2 2 2" xfId="14877"/>
    <cellStyle name="Normal 11 2 3 2 2 2 2" xfId="22767"/>
    <cellStyle name="Normal 11 2 3 2 2 2 2 2" xfId="40924"/>
    <cellStyle name="Normal 11 2 3 2 2 2 3" xfId="33038"/>
    <cellStyle name="Normal 11 2 3 2 2 3" xfId="18860"/>
    <cellStyle name="Normal 11 2 3 2 2 3 2" xfId="37018"/>
    <cellStyle name="Normal 11 2 3 2 2 4" xfId="29132"/>
    <cellStyle name="Normal 11 2 3 2 3" xfId="12739"/>
    <cellStyle name="Normal 11 2 3 2 3 2" xfId="20629"/>
    <cellStyle name="Normal 11 2 3 2 3 2 2" xfId="38786"/>
    <cellStyle name="Normal 11 2 3 2 3 3" xfId="30900"/>
    <cellStyle name="Normal 11 2 3 2 4" xfId="16682"/>
    <cellStyle name="Normal 11 2 3 2 4 2" xfId="34840"/>
    <cellStyle name="Normal 11 2 3 2 5" xfId="26994"/>
    <cellStyle name="Normal 11 2 3 3" xfId="10329"/>
    <cellStyle name="Normal 11 2 3 3 2" xfId="14235"/>
    <cellStyle name="Normal 11 2 3 3 2 2" xfId="22125"/>
    <cellStyle name="Normal 11 2 3 3 2 2 2" xfId="40282"/>
    <cellStyle name="Normal 11 2 3 3 2 3" xfId="32396"/>
    <cellStyle name="Normal 11 2 3 3 3" xfId="18218"/>
    <cellStyle name="Normal 11 2 3 3 3 2" xfId="36376"/>
    <cellStyle name="Normal 11 2 3 3 4" xfId="28490"/>
    <cellStyle name="Normal 11 2 3 4" xfId="12289"/>
    <cellStyle name="Normal 11 2 3 4 2" xfId="20179"/>
    <cellStyle name="Normal 11 2 3 4 2 2" xfId="38336"/>
    <cellStyle name="Normal 11 2 3 4 3" xfId="30450"/>
    <cellStyle name="Normal 11 2 3 5" xfId="16206"/>
    <cellStyle name="Normal 11 2 3 5 2" xfId="34364"/>
    <cellStyle name="Normal 11 2 3 6" xfId="26544"/>
    <cellStyle name="Normal 11 2 4" xfId="2820"/>
    <cellStyle name="Normal 11 2 4 2" xfId="4740"/>
    <cellStyle name="Normal 11 2 4 2 2" xfId="11011"/>
    <cellStyle name="Normal 11 2 4 2 2 2" xfId="14917"/>
    <cellStyle name="Normal 11 2 4 2 2 2 2" xfId="22807"/>
    <cellStyle name="Normal 11 2 4 2 2 2 2 2" xfId="40964"/>
    <cellStyle name="Normal 11 2 4 2 2 2 3" xfId="33078"/>
    <cellStyle name="Normal 11 2 4 2 2 3" xfId="18900"/>
    <cellStyle name="Normal 11 2 4 2 2 3 2" xfId="37058"/>
    <cellStyle name="Normal 11 2 4 2 2 4" xfId="29172"/>
    <cellStyle name="Normal 11 2 4 2 3" xfId="12779"/>
    <cellStyle name="Normal 11 2 4 2 3 2" xfId="20669"/>
    <cellStyle name="Normal 11 2 4 2 3 2 2" xfId="38826"/>
    <cellStyle name="Normal 11 2 4 2 3 3" xfId="30940"/>
    <cellStyle name="Normal 11 2 4 2 4" xfId="16731"/>
    <cellStyle name="Normal 11 2 4 2 4 2" xfId="34889"/>
    <cellStyle name="Normal 11 2 4 2 5" xfId="27034"/>
    <cellStyle name="Normal 11 2 4 3" xfId="10369"/>
    <cellStyle name="Normal 11 2 4 3 2" xfId="14275"/>
    <cellStyle name="Normal 11 2 4 3 2 2" xfId="22165"/>
    <cellStyle name="Normal 11 2 4 3 2 2 2" xfId="40322"/>
    <cellStyle name="Normal 11 2 4 3 2 3" xfId="32436"/>
    <cellStyle name="Normal 11 2 4 3 3" xfId="18258"/>
    <cellStyle name="Normal 11 2 4 3 3 2" xfId="36416"/>
    <cellStyle name="Normal 11 2 4 3 4" xfId="28530"/>
    <cellStyle name="Normal 11 2 4 4" xfId="12329"/>
    <cellStyle name="Normal 11 2 4 4 2" xfId="20219"/>
    <cellStyle name="Normal 11 2 4 4 2 2" xfId="38376"/>
    <cellStyle name="Normal 11 2 4 4 3" xfId="30490"/>
    <cellStyle name="Normal 11 2 4 5" xfId="16253"/>
    <cellStyle name="Normal 11 2 4 5 2" xfId="34411"/>
    <cellStyle name="Normal 11 2 4 6" xfId="26584"/>
    <cellStyle name="Normal 11 2 5" xfId="2889"/>
    <cellStyle name="Normal 11 2 5 2" xfId="10409"/>
    <cellStyle name="Normal 11 2 5 2 2" xfId="14315"/>
    <cellStyle name="Normal 11 2 5 2 2 2" xfId="22205"/>
    <cellStyle name="Normal 11 2 5 2 2 2 2" xfId="40362"/>
    <cellStyle name="Normal 11 2 5 2 2 3" xfId="32476"/>
    <cellStyle name="Normal 11 2 5 2 3" xfId="18298"/>
    <cellStyle name="Normal 11 2 5 2 3 2" xfId="36456"/>
    <cellStyle name="Normal 11 2 5 2 4" xfId="28570"/>
    <cellStyle name="Normal 11 2 5 3" xfId="12369"/>
    <cellStyle name="Normal 11 2 5 3 2" xfId="20259"/>
    <cellStyle name="Normal 11 2 5 3 2 2" xfId="38416"/>
    <cellStyle name="Normal 11 2 5 3 3" xfId="30530"/>
    <cellStyle name="Normal 11 2 5 4" xfId="16294"/>
    <cellStyle name="Normal 11 2 5 4 2" xfId="34452"/>
    <cellStyle name="Normal 11 2 5 5" xfId="26624"/>
    <cellStyle name="Normal 11 2 6" xfId="4814"/>
    <cellStyle name="Normal 11 2 6 2" xfId="11052"/>
    <cellStyle name="Normal 11 2 6 2 2" xfId="14958"/>
    <cellStyle name="Normal 11 2 6 2 2 2" xfId="22848"/>
    <cellStyle name="Normal 11 2 6 2 2 2 2" xfId="41005"/>
    <cellStyle name="Normal 11 2 6 2 2 3" xfId="33119"/>
    <cellStyle name="Normal 11 2 6 2 3" xfId="18941"/>
    <cellStyle name="Normal 11 2 6 2 3 2" xfId="37099"/>
    <cellStyle name="Normal 11 2 6 2 4" xfId="29213"/>
    <cellStyle name="Normal 11 2 6 3" xfId="12820"/>
    <cellStyle name="Normal 11 2 6 3 2" xfId="20710"/>
    <cellStyle name="Normal 11 2 6 3 2 2" xfId="38867"/>
    <cellStyle name="Normal 11 2 6 3 3" xfId="30981"/>
    <cellStyle name="Normal 11 2 6 4" xfId="16772"/>
    <cellStyle name="Normal 11 2 6 4 2" xfId="34930"/>
    <cellStyle name="Normal 11 2 6 5" xfId="27075"/>
    <cellStyle name="Normal 11 2 7" xfId="4900"/>
    <cellStyle name="Normal 11 2 7 2" xfId="11122"/>
    <cellStyle name="Normal 11 2 7 2 2" xfId="15028"/>
    <cellStyle name="Normal 11 2 7 2 2 2" xfId="22918"/>
    <cellStyle name="Normal 11 2 7 2 2 2 2" xfId="41075"/>
    <cellStyle name="Normal 11 2 7 2 2 3" xfId="33189"/>
    <cellStyle name="Normal 11 2 7 2 3" xfId="19011"/>
    <cellStyle name="Normal 11 2 7 2 3 2" xfId="37169"/>
    <cellStyle name="Normal 11 2 7 2 4" xfId="29283"/>
    <cellStyle name="Normal 11 2 7 3" xfId="12890"/>
    <cellStyle name="Normal 11 2 7 3 2" xfId="20780"/>
    <cellStyle name="Normal 11 2 7 3 2 2" xfId="38937"/>
    <cellStyle name="Normal 11 2 7 3 3" xfId="31051"/>
    <cellStyle name="Normal 11 2 7 4" xfId="16842"/>
    <cellStyle name="Normal 11 2 7 4 2" xfId="35000"/>
    <cellStyle name="Normal 11 2 7 5" xfId="27145"/>
    <cellStyle name="Normal 11 2 8" xfId="4969"/>
    <cellStyle name="Normal 11 2 8 2" xfId="11165"/>
    <cellStyle name="Normal 11 2 8 2 2" xfId="15071"/>
    <cellStyle name="Normal 11 2 8 2 2 2" xfId="22961"/>
    <cellStyle name="Normal 11 2 8 2 2 2 2" xfId="41118"/>
    <cellStyle name="Normal 11 2 8 2 2 3" xfId="33232"/>
    <cellStyle name="Normal 11 2 8 2 3" xfId="19054"/>
    <cellStyle name="Normal 11 2 8 2 3 2" xfId="37212"/>
    <cellStyle name="Normal 11 2 8 2 4" xfId="29326"/>
    <cellStyle name="Normal 11 2 8 3" xfId="12933"/>
    <cellStyle name="Normal 11 2 8 3 2" xfId="20823"/>
    <cellStyle name="Normal 11 2 8 3 2 2" xfId="38980"/>
    <cellStyle name="Normal 11 2 8 3 3" xfId="31094"/>
    <cellStyle name="Normal 11 2 8 4" xfId="16886"/>
    <cellStyle name="Normal 11 2 8 4 2" xfId="35044"/>
    <cellStyle name="Normal 11 2 8 5" xfId="27188"/>
    <cellStyle name="Normal 11 2 9" xfId="1241"/>
    <cellStyle name="Normal 11 2 9 2" xfId="9986"/>
    <cellStyle name="Normal 11 2 9 2 2" xfId="13892"/>
    <cellStyle name="Normal 11 2 9 2 2 2" xfId="21782"/>
    <cellStyle name="Normal 11 2 9 2 2 2 2" xfId="39939"/>
    <cellStyle name="Normal 11 2 9 2 2 3" xfId="32053"/>
    <cellStyle name="Normal 11 2 9 2 3" xfId="17875"/>
    <cellStyle name="Normal 11 2 9 2 3 2" xfId="36033"/>
    <cellStyle name="Normal 11 2 9 2 4" xfId="28147"/>
    <cellStyle name="Normal 11 2 9 3" xfId="12114"/>
    <cellStyle name="Normal 11 2 9 3 2" xfId="20004"/>
    <cellStyle name="Normal 11 2 9 3 2 2" xfId="38161"/>
    <cellStyle name="Normal 11 2 9 3 3" xfId="30275"/>
    <cellStyle name="Normal 11 2 9 4" xfId="16026"/>
    <cellStyle name="Normal 11 2 9 4 2" xfId="34184"/>
    <cellStyle name="Normal 11 2 9 5" xfId="26369"/>
    <cellStyle name="Normal 11 3" xfId="315"/>
    <cellStyle name="Normal 11 3 2" xfId="3215"/>
    <cellStyle name="Normal 11 3 2 2" xfId="10669"/>
    <cellStyle name="Normal 11 3 2 2 2" xfId="14575"/>
    <cellStyle name="Normal 11 3 2 2 2 2" xfId="22465"/>
    <cellStyle name="Normal 11 3 2 2 2 2 2" xfId="40622"/>
    <cellStyle name="Normal 11 3 2 2 2 3" xfId="32736"/>
    <cellStyle name="Normal 11 3 2 2 3" xfId="18558"/>
    <cellStyle name="Normal 11 3 2 2 3 2" xfId="36716"/>
    <cellStyle name="Normal 11 3 2 2 4" xfId="28830"/>
    <cellStyle name="Normal 11 3 2 3" xfId="12629"/>
    <cellStyle name="Normal 11 3 2 3 2" xfId="20519"/>
    <cellStyle name="Normal 11 3 2 3 2 2" xfId="38676"/>
    <cellStyle name="Normal 11 3 2 3 3" xfId="30790"/>
    <cellStyle name="Normal 11 3 2 4" xfId="16554"/>
    <cellStyle name="Normal 11 3 2 4 2" xfId="34712"/>
    <cellStyle name="Normal 11 3 2 5" xfId="26884"/>
    <cellStyle name="Normal 11 3 3" xfId="1243"/>
    <cellStyle name="Normal 11 3 3 2" xfId="9988"/>
    <cellStyle name="Normal 11 3 3 2 2" xfId="13894"/>
    <cellStyle name="Normal 11 3 3 2 2 2" xfId="21784"/>
    <cellStyle name="Normal 11 3 3 2 2 2 2" xfId="39941"/>
    <cellStyle name="Normal 11 3 3 2 2 3" xfId="32055"/>
    <cellStyle name="Normal 11 3 3 2 3" xfId="17877"/>
    <cellStyle name="Normal 11 3 3 2 3 2" xfId="36035"/>
    <cellStyle name="Normal 11 3 3 2 4" xfId="28149"/>
    <cellStyle name="Normal 11 3 3 3" xfId="12116"/>
    <cellStyle name="Normal 11 3 3 3 2" xfId="20006"/>
    <cellStyle name="Normal 11 3 3 3 2 2" xfId="38163"/>
    <cellStyle name="Normal 11 3 3 3 3" xfId="30277"/>
    <cellStyle name="Normal 11 3 3 4" xfId="16028"/>
    <cellStyle name="Normal 11 3 3 4 2" xfId="34186"/>
    <cellStyle name="Normal 11 3 3 5" xfId="26371"/>
    <cellStyle name="Normal 11 3 4" xfId="9524"/>
    <cellStyle name="Normal 11 3 4 2" xfId="13430"/>
    <cellStyle name="Normal 11 3 4 2 2" xfId="21320"/>
    <cellStyle name="Normal 11 3 4 2 2 2" xfId="39477"/>
    <cellStyle name="Normal 11 3 4 2 3" xfId="31591"/>
    <cellStyle name="Normal 11 3 4 3" xfId="17413"/>
    <cellStyle name="Normal 11 3 4 3 2" xfId="35571"/>
    <cellStyle name="Normal 11 3 4 4" xfId="27685"/>
    <cellStyle name="Normal 11 3 5" xfId="11658"/>
    <cellStyle name="Normal 11 3 5 2" xfId="19548"/>
    <cellStyle name="Normal 11 3 5 2 2" xfId="37705"/>
    <cellStyle name="Normal 11 3 5 3" xfId="29819"/>
    <cellStyle name="Normal 11 3 6" xfId="15582"/>
    <cellStyle name="Normal 11 3 6 2" xfId="33740"/>
    <cellStyle name="Normal 11 3 7" xfId="25925"/>
    <cellStyle name="Normal 11 4" xfId="560"/>
    <cellStyle name="Normal 11 4 2" xfId="3216"/>
    <cellStyle name="Normal 11 4 2 2" xfId="10670"/>
    <cellStyle name="Normal 11 4 2 2 2" xfId="14576"/>
    <cellStyle name="Normal 11 4 2 2 2 2" xfId="22466"/>
    <cellStyle name="Normal 11 4 2 2 2 2 2" xfId="40623"/>
    <cellStyle name="Normal 11 4 2 2 2 3" xfId="32737"/>
    <cellStyle name="Normal 11 4 2 2 3" xfId="18559"/>
    <cellStyle name="Normal 11 4 2 2 3 2" xfId="36717"/>
    <cellStyle name="Normal 11 4 2 2 4" xfId="28831"/>
    <cellStyle name="Normal 11 4 2 3" xfId="12630"/>
    <cellStyle name="Normal 11 4 2 3 2" xfId="20520"/>
    <cellStyle name="Normal 11 4 2 3 2 2" xfId="38677"/>
    <cellStyle name="Normal 11 4 2 3 3" xfId="30791"/>
    <cellStyle name="Normal 11 4 2 4" xfId="16555"/>
    <cellStyle name="Normal 11 4 2 4 2" xfId="34713"/>
    <cellStyle name="Normal 11 4 2 5" xfId="26885"/>
    <cellStyle name="Normal 11 4 3" xfId="1244"/>
    <cellStyle name="Normal 11 4 3 2" xfId="9989"/>
    <cellStyle name="Normal 11 4 3 2 2" xfId="13895"/>
    <cellStyle name="Normal 11 4 3 2 2 2" xfId="21785"/>
    <cellStyle name="Normal 11 4 3 2 2 2 2" xfId="39942"/>
    <cellStyle name="Normal 11 4 3 2 2 3" xfId="32056"/>
    <cellStyle name="Normal 11 4 3 2 3" xfId="17878"/>
    <cellStyle name="Normal 11 4 3 2 3 2" xfId="36036"/>
    <cellStyle name="Normal 11 4 3 2 4" xfId="28150"/>
    <cellStyle name="Normal 11 4 3 3" xfId="12117"/>
    <cellStyle name="Normal 11 4 3 3 2" xfId="20007"/>
    <cellStyle name="Normal 11 4 3 3 2 2" xfId="38164"/>
    <cellStyle name="Normal 11 4 3 3 3" xfId="30278"/>
    <cellStyle name="Normal 11 4 3 4" xfId="16029"/>
    <cellStyle name="Normal 11 4 3 4 2" xfId="34187"/>
    <cellStyle name="Normal 11 4 3 5" xfId="26372"/>
    <cellStyle name="Normal 11 4 4" xfId="9637"/>
    <cellStyle name="Normal 11 4 4 2" xfId="13543"/>
    <cellStyle name="Normal 11 4 4 2 2" xfId="21433"/>
    <cellStyle name="Normal 11 4 4 2 2 2" xfId="39590"/>
    <cellStyle name="Normal 11 4 4 2 3" xfId="31704"/>
    <cellStyle name="Normal 11 4 4 3" xfId="17526"/>
    <cellStyle name="Normal 11 4 4 3 2" xfId="35684"/>
    <cellStyle name="Normal 11 4 4 4" xfId="27798"/>
    <cellStyle name="Normal 11 4 5" xfId="11769"/>
    <cellStyle name="Normal 11 4 5 2" xfId="19659"/>
    <cellStyle name="Normal 11 4 5 2 2" xfId="37816"/>
    <cellStyle name="Normal 11 4 5 3" xfId="29930"/>
    <cellStyle name="Normal 11 4 6" xfId="15693"/>
    <cellStyle name="Normal 11 4 6 2" xfId="33851"/>
    <cellStyle name="Normal 11 4 7" xfId="26036"/>
    <cellStyle name="Normal 11 5" xfId="2678"/>
    <cellStyle name="Normal 11 5 2" xfId="4598"/>
    <cellStyle name="Normal 11 5 2 2" xfId="10970"/>
    <cellStyle name="Normal 11 5 2 2 2" xfId="14876"/>
    <cellStyle name="Normal 11 5 2 2 2 2" xfId="22766"/>
    <cellStyle name="Normal 11 5 2 2 2 2 2" xfId="40923"/>
    <cellStyle name="Normal 11 5 2 2 2 3" xfId="33037"/>
    <cellStyle name="Normal 11 5 2 2 3" xfId="18859"/>
    <cellStyle name="Normal 11 5 2 2 3 2" xfId="37017"/>
    <cellStyle name="Normal 11 5 2 2 4" xfId="29131"/>
    <cellStyle name="Normal 11 5 2 3" xfId="12738"/>
    <cellStyle name="Normal 11 5 2 3 2" xfId="20628"/>
    <cellStyle name="Normal 11 5 2 3 2 2" xfId="38785"/>
    <cellStyle name="Normal 11 5 2 3 3" xfId="30899"/>
    <cellStyle name="Normal 11 5 2 4" xfId="16681"/>
    <cellStyle name="Normal 11 5 2 4 2" xfId="34839"/>
    <cellStyle name="Normal 11 5 2 5" xfId="26993"/>
    <cellStyle name="Normal 11 5 3" xfId="10328"/>
    <cellStyle name="Normal 11 5 3 2" xfId="14234"/>
    <cellStyle name="Normal 11 5 3 2 2" xfId="22124"/>
    <cellStyle name="Normal 11 5 3 2 2 2" xfId="40281"/>
    <cellStyle name="Normal 11 5 3 2 3" xfId="32395"/>
    <cellStyle name="Normal 11 5 3 3" xfId="18217"/>
    <cellStyle name="Normal 11 5 3 3 2" xfId="36375"/>
    <cellStyle name="Normal 11 5 3 4" xfId="28489"/>
    <cellStyle name="Normal 11 5 4" xfId="12288"/>
    <cellStyle name="Normal 11 5 4 2" xfId="20178"/>
    <cellStyle name="Normal 11 5 4 2 2" xfId="38335"/>
    <cellStyle name="Normal 11 5 4 3" xfId="30449"/>
    <cellStyle name="Normal 11 5 5" xfId="16205"/>
    <cellStyle name="Normal 11 5 5 2" xfId="34363"/>
    <cellStyle name="Normal 11 5 6" xfId="26543"/>
    <cellStyle name="Normal 11 6" xfId="2819"/>
    <cellStyle name="Normal 11 6 2" xfId="4739"/>
    <cellStyle name="Normal 11 6 2 2" xfId="11010"/>
    <cellStyle name="Normal 11 6 2 2 2" xfId="14916"/>
    <cellStyle name="Normal 11 6 2 2 2 2" xfId="22806"/>
    <cellStyle name="Normal 11 6 2 2 2 2 2" xfId="40963"/>
    <cellStyle name="Normal 11 6 2 2 2 3" xfId="33077"/>
    <cellStyle name="Normal 11 6 2 2 3" xfId="18899"/>
    <cellStyle name="Normal 11 6 2 2 3 2" xfId="37057"/>
    <cellStyle name="Normal 11 6 2 2 4" xfId="29171"/>
    <cellStyle name="Normal 11 6 2 3" xfId="12778"/>
    <cellStyle name="Normal 11 6 2 3 2" xfId="20668"/>
    <cellStyle name="Normal 11 6 2 3 2 2" xfId="38825"/>
    <cellStyle name="Normal 11 6 2 3 3" xfId="30939"/>
    <cellStyle name="Normal 11 6 2 4" xfId="16730"/>
    <cellStyle name="Normal 11 6 2 4 2" xfId="34888"/>
    <cellStyle name="Normal 11 6 2 5" xfId="27033"/>
    <cellStyle name="Normal 11 6 3" xfId="10368"/>
    <cellStyle name="Normal 11 6 3 2" xfId="14274"/>
    <cellStyle name="Normal 11 6 3 2 2" xfId="22164"/>
    <cellStyle name="Normal 11 6 3 2 2 2" xfId="40321"/>
    <cellStyle name="Normal 11 6 3 2 3" xfId="32435"/>
    <cellStyle name="Normal 11 6 3 3" xfId="18257"/>
    <cellStyle name="Normal 11 6 3 3 2" xfId="36415"/>
    <cellStyle name="Normal 11 6 3 4" xfId="28529"/>
    <cellStyle name="Normal 11 6 4" xfId="12328"/>
    <cellStyle name="Normal 11 6 4 2" xfId="20218"/>
    <cellStyle name="Normal 11 6 4 2 2" xfId="38375"/>
    <cellStyle name="Normal 11 6 4 3" xfId="30489"/>
    <cellStyle name="Normal 11 6 5" xfId="16252"/>
    <cellStyle name="Normal 11 6 5 2" xfId="34410"/>
    <cellStyle name="Normal 11 6 6" xfId="26583"/>
    <cellStyle name="Normal 11 7" xfId="2888"/>
    <cellStyle name="Normal 11 7 2" xfId="10408"/>
    <cellStyle name="Normal 11 7 2 2" xfId="14314"/>
    <cellStyle name="Normal 11 7 2 2 2" xfId="22204"/>
    <cellStyle name="Normal 11 7 2 2 2 2" xfId="40361"/>
    <cellStyle name="Normal 11 7 2 2 3" xfId="32475"/>
    <cellStyle name="Normal 11 7 2 3" xfId="18297"/>
    <cellStyle name="Normal 11 7 2 3 2" xfId="36455"/>
    <cellStyle name="Normal 11 7 2 4" xfId="28569"/>
    <cellStyle name="Normal 11 7 3" xfId="12368"/>
    <cellStyle name="Normal 11 7 3 2" xfId="20258"/>
    <cellStyle name="Normal 11 7 3 2 2" xfId="38415"/>
    <cellStyle name="Normal 11 7 3 3" xfId="30529"/>
    <cellStyle name="Normal 11 7 4" xfId="16293"/>
    <cellStyle name="Normal 11 7 4 2" xfId="34451"/>
    <cellStyle name="Normal 11 7 5" xfId="26623"/>
    <cellStyle name="Normal 11 8" xfId="4813"/>
    <cellStyle name="Normal 11 8 2" xfId="11051"/>
    <cellStyle name="Normal 11 8 2 2" xfId="14957"/>
    <cellStyle name="Normal 11 8 2 2 2" xfId="22847"/>
    <cellStyle name="Normal 11 8 2 2 2 2" xfId="41004"/>
    <cellStyle name="Normal 11 8 2 2 3" xfId="33118"/>
    <cellStyle name="Normal 11 8 2 3" xfId="18940"/>
    <cellStyle name="Normal 11 8 2 3 2" xfId="37098"/>
    <cellStyle name="Normal 11 8 2 4" xfId="29212"/>
    <cellStyle name="Normal 11 8 3" xfId="12819"/>
    <cellStyle name="Normal 11 8 3 2" xfId="20709"/>
    <cellStyle name="Normal 11 8 3 2 2" xfId="38866"/>
    <cellStyle name="Normal 11 8 3 3" xfId="30980"/>
    <cellStyle name="Normal 11 8 4" xfId="16771"/>
    <cellStyle name="Normal 11 8 4 2" xfId="34929"/>
    <cellStyle name="Normal 11 8 5" xfId="27074"/>
    <cellStyle name="Normal 11 9" xfId="4899"/>
    <cellStyle name="Normal 11 9 2" xfId="11121"/>
    <cellStyle name="Normal 11 9 2 2" xfId="15027"/>
    <cellStyle name="Normal 11 9 2 2 2" xfId="22917"/>
    <cellStyle name="Normal 11 9 2 2 2 2" xfId="41074"/>
    <cellStyle name="Normal 11 9 2 2 3" xfId="33188"/>
    <cellStyle name="Normal 11 9 2 3" xfId="19010"/>
    <cellStyle name="Normal 11 9 2 3 2" xfId="37168"/>
    <cellStyle name="Normal 11 9 2 4" xfId="29282"/>
    <cellStyle name="Normal 11 9 3" xfId="12889"/>
    <cellStyle name="Normal 11 9 3 2" xfId="20779"/>
    <cellStyle name="Normal 11 9 3 2 2" xfId="38936"/>
    <cellStyle name="Normal 11 9 3 3" xfId="31050"/>
    <cellStyle name="Normal 11 9 4" xfId="16841"/>
    <cellStyle name="Normal 11 9 4 2" xfId="34999"/>
    <cellStyle name="Normal 11 9 5" xfId="27144"/>
    <cellStyle name="Normal 12" xfId="173"/>
    <cellStyle name="Normal 12 10" xfId="4970"/>
    <cellStyle name="Normal 12 10 2" xfId="11166"/>
    <cellStyle name="Normal 12 10 2 2" xfId="15072"/>
    <cellStyle name="Normal 12 10 2 2 2" xfId="22962"/>
    <cellStyle name="Normal 12 10 2 2 2 2" xfId="41119"/>
    <cellStyle name="Normal 12 10 2 2 3" xfId="33233"/>
    <cellStyle name="Normal 12 10 2 3" xfId="19055"/>
    <cellStyle name="Normal 12 10 2 3 2" xfId="37213"/>
    <cellStyle name="Normal 12 10 2 4" xfId="29327"/>
    <cellStyle name="Normal 12 10 3" xfId="12934"/>
    <cellStyle name="Normal 12 10 3 2" xfId="20824"/>
    <cellStyle name="Normal 12 10 3 2 2" xfId="38981"/>
    <cellStyle name="Normal 12 10 3 3" xfId="31095"/>
    <cellStyle name="Normal 12 10 4" xfId="16887"/>
    <cellStyle name="Normal 12 10 4 2" xfId="35045"/>
    <cellStyle name="Normal 12 10 5" xfId="27189"/>
    <cellStyle name="Normal 12 11" xfId="1245"/>
    <cellStyle name="Normal 12 11 2" xfId="9990"/>
    <cellStyle name="Normal 12 11 2 2" xfId="13896"/>
    <cellStyle name="Normal 12 11 2 2 2" xfId="21786"/>
    <cellStyle name="Normal 12 11 2 2 2 2" xfId="39943"/>
    <cellStyle name="Normal 12 11 2 2 3" xfId="32057"/>
    <cellStyle name="Normal 12 11 2 3" xfId="17879"/>
    <cellStyle name="Normal 12 11 2 3 2" xfId="36037"/>
    <cellStyle name="Normal 12 11 2 4" xfId="28151"/>
    <cellStyle name="Normal 12 11 3" xfId="12118"/>
    <cellStyle name="Normal 12 11 3 2" xfId="20008"/>
    <cellStyle name="Normal 12 11 3 2 2" xfId="38165"/>
    <cellStyle name="Normal 12 11 3 3" xfId="30279"/>
    <cellStyle name="Normal 12 11 4" xfId="16030"/>
    <cellStyle name="Normal 12 11 4 2" xfId="34188"/>
    <cellStyle name="Normal 12 11 5" xfId="26373"/>
    <cellStyle name="Normal 12 12" xfId="9480"/>
    <cellStyle name="Normal 12 12 2" xfId="13386"/>
    <cellStyle name="Normal 12 12 2 2" xfId="21276"/>
    <cellStyle name="Normal 12 12 2 2 2" xfId="39433"/>
    <cellStyle name="Normal 12 12 2 3" xfId="31547"/>
    <cellStyle name="Normal 12 12 3" xfId="17369"/>
    <cellStyle name="Normal 12 12 3 2" xfId="35527"/>
    <cellStyle name="Normal 12 12 4" xfId="27641"/>
    <cellStyle name="Normal 12 13" xfId="11616"/>
    <cellStyle name="Normal 12 13 2" xfId="19506"/>
    <cellStyle name="Normal 12 13 2 2" xfId="37663"/>
    <cellStyle name="Normal 12 13 3" xfId="29777"/>
    <cellStyle name="Normal 12 14" xfId="15540"/>
    <cellStyle name="Normal 12 14 2" xfId="33698"/>
    <cellStyle name="Normal 12 15" xfId="25883"/>
    <cellStyle name="Normal 12 2" xfId="442"/>
    <cellStyle name="Normal 12 2 10" xfId="9589"/>
    <cellStyle name="Normal 12 2 10 2" xfId="13495"/>
    <cellStyle name="Normal 12 2 10 2 2" xfId="21385"/>
    <cellStyle name="Normal 12 2 10 2 2 2" xfId="39542"/>
    <cellStyle name="Normal 12 2 10 2 3" xfId="31656"/>
    <cellStyle name="Normal 12 2 10 3" xfId="17478"/>
    <cellStyle name="Normal 12 2 10 3 2" xfId="35636"/>
    <cellStyle name="Normal 12 2 10 4" xfId="27750"/>
    <cellStyle name="Normal 12 2 11" xfId="11721"/>
    <cellStyle name="Normal 12 2 11 2" xfId="19611"/>
    <cellStyle name="Normal 12 2 11 2 2" xfId="37768"/>
    <cellStyle name="Normal 12 2 11 3" xfId="29882"/>
    <cellStyle name="Normal 12 2 12" xfId="15645"/>
    <cellStyle name="Normal 12 2 12 2" xfId="33803"/>
    <cellStyle name="Normal 12 2 13" xfId="25988"/>
    <cellStyle name="Normal 12 2 2" xfId="694"/>
    <cellStyle name="Normal 12 2 2 2" xfId="3217"/>
    <cellStyle name="Normal 12 2 2 2 2" xfId="10671"/>
    <cellStyle name="Normal 12 2 2 2 2 2" xfId="14577"/>
    <cellStyle name="Normal 12 2 2 2 2 2 2" xfId="22467"/>
    <cellStyle name="Normal 12 2 2 2 2 2 2 2" xfId="40624"/>
    <cellStyle name="Normal 12 2 2 2 2 2 3" xfId="32738"/>
    <cellStyle name="Normal 12 2 2 2 2 3" xfId="18560"/>
    <cellStyle name="Normal 12 2 2 2 2 3 2" xfId="36718"/>
    <cellStyle name="Normal 12 2 2 2 2 4" xfId="28832"/>
    <cellStyle name="Normal 12 2 2 2 3" xfId="12631"/>
    <cellStyle name="Normal 12 2 2 2 3 2" xfId="20521"/>
    <cellStyle name="Normal 12 2 2 2 3 2 2" xfId="38678"/>
    <cellStyle name="Normal 12 2 2 2 3 3" xfId="30792"/>
    <cellStyle name="Normal 12 2 2 2 4" xfId="16556"/>
    <cellStyle name="Normal 12 2 2 2 4 2" xfId="34714"/>
    <cellStyle name="Normal 12 2 2 2 5" xfId="26886"/>
    <cellStyle name="Normal 12 2 2 3" xfId="1247"/>
    <cellStyle name="Normal 12 2 2 3 2" xfId="9992"/>
    <cellStyle name="Normal 12 2 2 3 2 2" xfId="13898"/>
    <cellStyle name="Normal 12 2 2 3 2 2 2" xfId="21788"/>
    <cellStyle name="Normal 12 2 2 3 2 2 2 2" xfId="39945"/>
    <cellStyle name="Normal 12 2 2 3 2 2 3" xfId="32059"/>
    <cellStyle name="Normal 12 2 2 3 2 3" xfId="17881"/>
    <cellStyle name="Normal 12 2 2 3 2 3 2" xfId="36039"/>
    <cellStyle name="Normal 12 2 2 3 2 4" xfId="28153"/>
    <cellStyle name="Normal 12 2 2 3 3" xfId="12120"/>
    <cellStyle name="Normal 12 2 2 3 3 2" xfId="20010"/>
    <cellStyle name="Normal 12 2 2 3 3 2 2" xfId="38167"/>
    <cellStyle name="Normal 12 2 2 3 3 3" xfId="30281"/>
    <cellStyle name="Normal 12 2 2 3 4" xfId="16032"/>
    <cellStyle name="Normal 12 2 2 3 4 2" xfId="34190"/>
    <cellStyle name="Normal 12 2 2 3 5" xfId="26375"/>
    <cellStyle name="Normal 12 2 2 4" xfId="9697"/>
    <cellStyle name="Normal 12 2 2 4 2" xfId="13603"/>
    <cellStyle name="Normal 12 2 2 4 2 2" xfId="21493"/>
    <cellStyle name="Normal 12 2 2 4 2 2 2" xfId="39650"/>
    <cellStyle name="Normal 12 2 2 4 2 3" xfId="31764"/>
    <cellStyle name="Normal 12 2 2 4 3" xfId="17586"/>
    <cellStyle name="Normal 12 2 2 4 3 2" xfId="35744"/>
    <cellStyle name="Normal 12 2 2 4 4" xfId="27858"/>
    <cellStyle name="Normal 12 2 2 5" xfId="11829"/>
    <cellStyle name="Normal 12 2 2 5 2" xfId="19719"/>
    <cellStyle name="Normal 12 2 2 5 2 2" xfId="37876"/>
    <cellStyle name="Normal 12 2 2 5 3" xfId="29990"/>
    <cellStyle name="Normal 12 2 2 6" xfId="15753"/>
    <cellStyle name="Normal 12 2 2 6 2" xfId="33911"/>
    <cellStyle name="Normal 12 2 2 7" xfId="26096"/>
    <cellStyle name="Normal 12 2 3" xfId="2681"/>
    <cellStyle name="Normal 12 2 3 2" xfId="4601"/>
    <cellStyle name="Normal 12 2 3 2 2" xfId="10973"/>
    <cellStyle name="Normal 12 2 3 2 2 2" xfId="14879"/>
    <cellStyle name="Normal 12 2 3 2 2 2 2" xfId="22769"/>
    <cellStyle name="Normal 12 2 3 2 2 2 2 2" xfId="40926"/>
    <cellStyle name="Normal 12 2 3 2 2 2 3" xfId="33040"/>
    <cellStyle name="Normal 12 2 3 2 2 3" xfId="18862"/>
    <cellStyle name="Normal 12 2 3 2 2 3 2" xfId="37020"/>
    <cellStyle name="Normal 12 2 3 2 2 4" xfId="29134"/>
    <cellStyle name="Normal 12 2 3 2 3" xfId="12741"/>
    <cellStyle name="Normal 12 2 3 2 3 2" xfId="20631"/>
    <cellStyle name="Normal 12 2 3 2 3 2 2" xfId="38788"/>
    <cellStyle name="Normal 12 2 3 2 3 3" xfId="30902"/>
    <cellStyle name="Normal 12 2 3 2 4" xfId="16684"/>
    <cellStyle name="Normal 12 2 3 2 4 2" xfId="34842"/>
    <cellStyle name="Normal 12 2 3 2 5" xfId="26996"/>
    <cellStyle name="Normal 12 2 3 3" xfId="10331"/>
    <cellStyle name="Normal 12 2 3 3 2" xfId="14237"/>
    <cellStyle name="Normal 12 2 3 3 2 2" xfId="22127"/>
    <cellStyle name="Normal 12 2 3 3 2 2 2" xfId="40284"/>
    <cellStyle name="Normal 12 2 3 3 2 3" xfId="32398"/>
    <cellStyle name="Normal 12 2 3 3 3" xfId="18220"/>
    <cellStyle name="Normal 12 2 3 3 3 2" xfId="36378"/>
    <cellStyle name="Normal 12 2 3 3 4" xfId="28492"/>
    <cellStyle name="Normal 12 2 3 4" xfId="12291"/>
    <cellStyle name="Normal 12 2 3 4 2" xfId="20181"/>
    <cellStyle name="Normal 12 2 3 4 2 2" xfId="38338"/>
    <cellStyle name="Normal 12 2 3 4 3" xfId="30452"/>
    <cellStyle name="Normal 12 2 3 5" xfId="16208"/>
    <cellStyle name="Normal 12 2 3 5 2" xfId="34366"/>
    <cellStyle name="Normal 12 2 3 6" xfId="26546"/>
    <cellStyle name="Normal 12 2 4" xfId="2822"/>
    <cellStyle name="Normal 12 2 4 2" xfId="4742"/>
    <cellStyle name="Normal 12 2 4 2 2" xfId="11013"/>
    <cellStyle name="Normal 12 2 4 2 2 2" xfId="14919"/>
    <cellStyle name="Normal 12 2 4 2 2 2 2" xfId="22809"/>
    <cellStyle name="Normal 12 2 4 2 2 2 2 2" xfId="40966"/>
    <cellStyle name="Normal 12 2 4 2 2 2 3" xfId="33080"/>
    <cellStyle name="Normal 12 2 4 2 2 3" xfId="18902"/>
    <cellStyle name="Normal 12 2 4 2 2 3 2" xfId="37060"/>
    <cellStyle name="Normal 12 2 4 2 2 4" xfId="29174"/>
    <cellStyle name="Normal 12 2 4 2 3" xfId="12781"/>
    <cellStyle name="Normal 12 2 4 2 3 2" xfId="20671"/>
    <cellStyle name="Normal 12 2 4 2 3 2 2" xfId="38828"/>
    <cellStyle name="Normal 12 2 4 2 3 3" xfId="30942"/>
    <cellStyle name="Normal 12 2 4 2 4" xfId="16733"/>
    <cellStyle name="Normal 12 2 4 2 4 2" xfId="34891"/>
    <cellStyle name="Normal 12 2 4 2 5" xfId="27036"/>
    <cellStyle name="Normal 12 2 4 3" xfId="10371"/>
    <cellStyle name="Normal 12 2 4 3 2" xfId="14277"/>
    <cellStyle name="Normal 12 2 4 3 2 2" xfId="22167"/>
    <cellStyle name="Normal 12 2 4 3 2 2 2" xfId="40324"/>
    <cellStyle name="Normal 12 2 4 3 2 3" xfId="32438"/>
    <cellStyle name="Normal 12 2 4 3 3" xfId="18260"/>
    <cellStyle name="Normal 12 2 4 3 3 2" xfId="36418"/>
    <cellStyle name="Normal 12 2 4 3 4" xfId="28532"/>
    <cellStyle name="Normal 12 2 4 4" xfId="12331"/>
    <cellStyle name="Normal 12 2 4 4 2" xfId="20221"/>
    <cellStyle name="Normal 12 2 4 4 2 2" xfId="38378"/>
    <cellStyle name="Normal 12 2 4 4 3" xfId="30492"/>
    <cellStyle name="Normal 12 2 4 5" xfId="16255"/>
    <cellStyle name="Normal 12 2 4 5 2" xfId="34413"/>
    <cellStyle name="Normal 12 2 4 6" xfId="26586"/>
    <cellStyle name="Normal 12 2 5" xfId="2891"/>
    <cellStyle name="Normal 12 2 5 2" xfId="10411"/>
    <cellStyle name="Normal 12 2 5 2 2" xfId="14317"/>
    <cellStyle name="Normal 12 2 5 2 2 2" xfId="22207"/>
    <cellStyle name="Normal 12 2 5 2 2 2 2" xfId="40364"/>
    <cellStyle name="Normal 12 2 5 2 2 3" xfId="32478"/>
    <cellStyle name="Normal 12 2 5 2 3" xfId="18300"/>
    <cellStyle name="Normal 12 2 5 2 3 2" xfId="36458"/>
    <cellStyle name="Normal 12 2 5 2 4" xfId="28572"/>
    <cellStyle name="Normal 12 2 5 3" xfId="12371"/>
    <cellStyle name="Normal 12 2 5 3 2" xfId="20261"/>
    <cellStyle name="Normal 12 2 5 3 2 2" xfId="38418"/>
    <cellStyle name="Normal 12 2 5 3 3" xfId="30532"/>
    <cellStyle name="Normal 12 2 5 4" xfId="16296"/>
    <cellStyle name="Normal 12 2 5 4 2" xfId="34454"/>
    <cellStyle name="Normal 12 2 5 5" xfId="26626"/>
    <cellStyle name="Normal 12 2 6" xfId="4816"/>
    <cellStyle name="Normal 12 2 6 2" xfId="11054"/>
    <cellStyle name="Normal 12 2 6 2 2" xfId="14960"/>
    <cellStyle name="Normal 12 2 6 2 2 2" xfId="22850"/>
    <cellStyle name="Normal 12 2 6 2 2 2 2" xfId="41007"/>
    <cellStyle name="Normal 12 2 6 2 2 3" xfId="33121"/>
    <cellStyle name="Normal 12 2 6 2 3" xfId="18943"/>
    <cellStyle name="Normal 12 2 6 2 3 2" xfId="37101"/>
    <cellStyle name="Normal 12 2 6 2 4" xfId="29215"/>
    <cellStyle name="Normal 12 2 6 3" xfId="12822"/>
    <cellStyle name="Normal 12 2 6 3 2" xfId="20712"/>
    <cellStyle name="Normal 12 2 6 3 2 2" xfId="38869"/>
    <cellStyle name="Normal 12 2 6 3 3" xfId="30983"/>
    <cellStyle name="Normal 12 2 6 4" xfId="16774"/>
    <cellStyle name="Normal 12 2 6 4 2" xfId="34932"/>
    <cellStyle name="Normal 12 2 6 5" xfId="27077"/>
    <cellStyle name="Normal 12 2 7" xfId="4902"/>
    <cellStyle name="Normal 12 2 7 2" xfId="11124"/>
    <cellStyle name="Normal 12 2 7 2 2" xfId="15030"/>
    <cellStyle name="Normal 12 2 7 2 2 2" xfId="22920"/>
    <cellStyle name="Normal 12 2 7 2 2 2 2" xfId="41077"/>
    <cellStyle name="Normal 12 2 7 2 2 3" xfId="33191"/>
    <cellStyle name="Normal 12 2 7 2 3" xfId="19013"/>
    <cellStyle name="Normal 12 2 7 2 3 2" xfId="37171"/>
    <cellStyle name="Normal 12 2 7 2 4" xfId="29285"/>
    <cellStyle name="Normal 12 2 7 3" xfId="12892"/>
    <cellStyle name="Normal 12 2 7 3 2" xfId="20782"/>
    <cellStyle name="Normal 12 2 7 3 2 2" xfId="38939"/>
    <cellStyle name="Normal 12 2 7 3 3" xfId="31053"/>
    <cellStyle name="Normal 12 2 7 4" xfId="16844"/>
    <cellStyle name="Normal 12 2 7 4 2" xfId="35002"/>
    <cellStyle name="Normal 12 2 7 5" xfId="27147"/>
    <cellStyle name="Normal 12 2 8" xfId="4971"/>
    <cellStyle name="Normal 12 2 8 2" xfId="11167"/>
    <cellStyle name="Normal 12 2 8 2 2" xfId="15073"/>
    <cellStyle name="Normal 12 2 8 2 2 2" xfId="22963"/>
    <cellStyle name="Normal 12 2 8 2 2 2 2" xfId="41120"/>
    <cellStyle name="Normal 12 2 8 2 2 3" xfId="33234"/>
    <cellStyle name="Normal 12 2 8 2 3" xfId="19056"/>
    <cellStyle name="Normal 12 2 8 2 3 2" xfId="37214"/>
    <cellStyle name="Normal 12 2 8 2 4" xfId="29328"/>
    <cellStyle name="Normal 12 2 8 3" xfId="12935"/>
    <cellStyle name="Normal 12 2 8 3 2" xfId="20825"/>
    <cellStyle name="Normal 12 2 8 3 2 2" xfId="38982"/>
    <cellStyle name="Normal 12 2 8 3 3" xfId="31096"/>
    <cellStyle name="Normal 12 2 8 4" xfId="16888"/>
    <cellStyle name="Normal 12 2 8 4 2" xfId="35046"/>
    <cellStyle name="Normal 12 2 8 5" xfId="27190"/>
    <cellStyle name="Normal 12 2 9" xfId="1246"/>
    <cellStyle name="Normal 12 2 9 2" xfId="9991"/>
    <cellStyle name="Normal 12 2 9 2 2" xfId="13897"/>
    <cellStyle name="Normal 12 2 9 2 2 2" xfId="21787"/>
    <cellStyle name="Normal 12 2 9 2 2 2 2" xfId="39944"/>
    <cellStyle name="Normal 12 2 9 2 2 3" xfId="32058"/>
    <cellStyle name="Normal 12 2 9 2 3" xfId="17880"/>
    <cellStyle name="Normal 12 2 9 2 3 2" xfId="36038"/>
    <cellStyle name="Normal 12 2 9 2 4" xfId="28152"/>
    <cellStyle name="Normal 12 2 9 3" xfId="12119"/>
    <cellStyle name="Normal 12 2 9 3 2" xfId="20009"/>
    <cellStyle name="Normal 12 2 9 3 2 2" xfId="38166"/>
    <cellStyle name="Normal 12 2 9 3 3" xfId="30280"/>
    <cellStyle name="Normal 12 2 9 4" xfId="16031"/>
    <cellStyle name="Normal 12 2 9 4 2" xfId="34189"/>
    <cellStyle name="Normal 12 2 9 5" xfId="26374"/>
    <cellStyle name="Normal 12 3" xfId="319"/>
    <cellStyle name="Normal 12 3 2" xfId="3218"/>
    <cellStyle name="Normal 12 3 2 2" xfId="10672"/>
    <cellStyle name="Normal 12 3 2 2 2" xfId="14578"/>
    <cellStyle name="Normal 12 3 2 2 2 2" xfId="22468"/>
    <cellStyle name="Normal 12 3 2 2 2 2 2" xfId="40625"/>
    <cellStyle name="Normal 12 3 2 2 2 3" xfId="32739"/>
    <cellStyle name="Normal 12 3 2 2 3" xfId="18561"/>
    <cellStyle name="Normal 12 3 2 2 3 2" xfId="36719"/>
    <cellStyle name="Normal 12 3 2 2 4" xfId="28833"/>
    <cellStyle name="Normal 12 3 2 3" xfId="12632"/>
    <cellStyle name="Normal 12 3 2 3 2" xfId="20522"/>
    <cellStyle name="Normal 12 3 2 3 2 2" xfId="38679"/>
    <cellStyle name="Normal 12 3 2 3 3" xfId="30793"/>
    <cellStyle name="Normal 12 3 2 4" xfId="16557"/>
    <cellStyle name="Normal 12 3 2 4 2" xfId="34715"/>
    <cellStyle name="Normal 12 3 2 5" xfId="26887"/>
    <cellStyle name="Normal 12 3 3" xfId="1248"/>
    <cellStyle name="Normal 12 3 3 2" xfId="9993"/>
    <cellStyle name="Normal 12 3 3 2 2" xfId="13899"/>
    <cellStyle name="Normal 12 3 3 2 2 2" xfId="21789"/>
    <cellStyle name="Normal 12 3 3 2 2 2 2" xfId="39946"/>
    <cellStyle name="Normal 12 3 3 2 2 3" xfId="32060"/>
    <cellStyle name="Normal 12 3 3 2 3" xfId="17882"/>
    <cellStyle name="Normal 12 3 3 2 3 2" xfId="36040"/>
    <cellStyle name="Normal 12 3 3 2 4" xfId="28154"/>
    <cellStyle name="Normal 12 3 3 3" xfId="12121"/>
    <cellStyle name="Normal 12 3 3 3 2" xfId="20011"/>
    <cellStyle name="Normal 12 3 3 3 2 2" xfId="38168"/>
    <cellStyle name="Normal 12 3 3 3 3" xfId="30282"/>
    <cellStyle name="Normal 12 3 3 4" xfId="16033"/>
    <cellStyle name="Normal 12 3 3 4 2" xfId="34191"/>
    <cellStyle name="Normal 12 3 3 5" xfId="26376"/>
    <cellStyle name="Normal 12 3 4" xfId="9525"/>
    <cellStyle name="Normal 12 3 4 2" xfId="13431"/>
    <cellStyle name="Normal 12 3 4 2 2" xfId="21321"/>
    <cellStyle name="Normal 12 3 4 2 2 2" xfId="39478"/>
    <cellStyle name="Normal 12 3 4 2 3" xfId="31592"/>
    <cellStyle name="Normal 12 3 4 3" xfId="17414"/>
    <cellStyle name="Normal 12 3 4 3 2" xfId="35572"/>
    <cellStyle name="Normal 12 3 4 4" xfId="27686"/>
    <cellStyle name="Normal 12 3 5" xfId="11659"/>
    <cellStyle name="Normal 12 3 5 2" xfId="19549"/>
    <cellStyle name="Normal 12 3 5 2 2" xfId="37706"/>
    <cellStyle name="Normal 12 3 5 3" xfId="29820"/>
    <cellStyle name="Normal 12 3 6" xfId="15583"/>
    <cellStyle name="Normal 12 3 6 2" xfId="33741"/>
    <cellStyle name="Normal 12 3 7" xfId="25926"/>
    <cellStyle name="Normal 12 4" xfId="567"/>
    <cellStyle name="Normal 12 4 2" xfId="3219"/>
    <cellStyle name="Normal 12 4 2 2" xfId="10673"/>
    <cellStyle name="Normal 12 4 2 2 2" xfId="14579"/>
    <cellStyle name="Normal 12 4 2 2 2 2" xfId="22469"/>
    <cellStyle name="Normal 12 4 2 2 2 2 2" xfId="40626"/>
    <cellStyle name="Normal 12 4 2 2 2 3" xfId="32740"/>
    <cellStyle name="Normal 12 4 2 2 3" xfId="18562"/>
    <cellStyle name="Normal 12 4 2 2 3 2" xfId="36720"/>
    <cellStyle name="Normal 12 4 2 2 4" xfId="28834"/>
    <cellStyle name="Normal 12 4 2 3" xfId="12633"/>
    <cellStyle name="Normal 12 4 2 3 2" xfId="20523"/>
    <cellStyle name="Normal 12 4 2 3 2 2" xfId="38680"/>
    <cellStyle name="Normal 12 4 2 3 3" xfId="30794"/>
    <cellStyle name="Normal 12 4 2 4" xfId="16558"/>
    <cellStyle name="Normal 12 4 2 4 2" xfId="34716"/>
    <cellStyle name="Normal 12 4 2 5" xfId="26888"/>
    <cellStyle name="Normal 12 4 3" xfId="1249"/>
    <cellStyle name="Normal 12 4 3 2" xfId="9994"/>
    <cellStyle name="Normal 12 4 3 2 2" xfId="13900"/>
    <cellStyle name="Normal 12 4 3 2 2 2" xfId="21790"/>
    <cellStyle name="Normal 12 4 3 2 2 2 2" xfId="39947"/>
    <cellStyle name="Normal 12 4 3 2 2 3" xfId="32061"/>
    <cellStyle name="Normal 12 4 3 2 3" xfId="17883"/>
    <cellStyle name="Normal 12 4 3 2 3 2" xfId="36041"/>
    <cellStyle name="Normal 12 4 3 2 4" xfId="28155"/>
    <cellStyle name="Normal 12 4 3 3" xfId="12122"/>
    <cellStyle name="Normal 12 4 3 3 2" xfId="20012"/>
    <cellStyle name="Normal 12 4 3 3 2 2" xfId="38169"/>
    <cellStyle name="Normal 12 4 3 3 3" xfId="30283"/>
    <cellStyle name="Normal 12 4 3 4" xfId="16034"/>
    <cellStyle name="Normal 12 4 3 4 2" xfId="34192"/>
    <cellStyle name="Normal 12 4 3 5" xfId="26377"/>
    <cellStyle name="Normal 12 4 4" xfId="9638"/>
    <cellStyle name="Normal 12 4 4 2" xfId="13544"/>
    <cellStyle name="Normal 12 4 4 2 2" xfId="21434"/>
    <cellStyle name="Normal 12 4 4 2 2 2" xfId="39591"/>
    <cellStyle name="Normal 12 4 4 2 3" xfId="31705"/>
    <cellStyle name="Normal 12 4 4 3" xfId="17527"/>
    <cellStyle name="Normal 12 4 4 3 2" xfId="35685"/>
    <cellStyle name="Normal 12 4 4 4" xfId="27799"/>
    <cellStyle name="Normal 12 4 5" xfId="11770"/>
    <cellStyle name="Normal 12 4 5 2" xfId="19660"/>
    <cellStyle name="Normal 12 4 5 2 2" xfId="37817"/>
    <cellStyle name="Normal 12 4 5 3" xfId="29931"/>
    <cellStyle name="Normal 12 4 6" xfId="15694"/>
    <cellStyle name="Normal 12 4 6 2" xfId="33852"/>
    <cellStyle name="Normal 12 4 7" xfId="26037"/>
    <cellStyle name="Normal 12 5" xfId="2680"/>
    <cellStyle name="Normal 12 5 2" xfId="4600"/>
    <cellStyle name="Normal 12 5 2 2" xfId="10972"/>
    <cellStyle name="Normal 12 5 2 2 2" xfId="14878"/>
    <cellStyle name="Normal 12 5 2 2 2 2" xfId="22768"/>
    <cellStyle name="Normal 12 5 2 2 2 2 2" xfId="40925"/>
    <cellStyle name="Normal 12 5 2 2 2 3" xfId="33039"/>
    <cellStyle name="Normal 12 5 2 2 3" xfId="18861"/>
    <cellStyle name="Normal 12 5 2 2 3 2" xfId="37019"/>
    <cellStyle name="Normal 12 5 2 2 4" xfId="29133"/>
    <cellStyle name="Normal 12 5 2 3" xfId="12740"/>
    <cellStyle name="Normal 12 5 2 3 2" xfId="20630"/>
    <cellStyle name="Normal 12 5 2 3 2 2" xfId="38787"/>
    <cellStyle name="Normal 12 5 2 3 3" xfId="30901"/>
    <cellStyle name="Normal 12 5 2 4" xfId="16683"/>
    <cellStyle name="Normal 12 5 2 4 2" xfId="34841"/>
    <cellStyle name="Normal 12 5 2 5" xfId="26995"/>
    <cellStyle name="Normal 12 5 3" xfId="10330"/>
    <cellStyle name="Normal 12 5 3 2" xfId="14236"/>
    <cellStyle name="Normal 12 5 3 2 2" xfId="22126"/>
    <cellStyle name="Normal 12 5 3 2 2 2" xfId="40283"/>
    <cellStyle name="Normal 12 5 3 2 3" xfId="32397"/>
    <cellStyle name="Normal 12 5 3 3" xfId="18219"/>
    <cellStyle name="Normal 12 5 3 3 2" xfId="36377"/>
    <cellStyle name="Normal 12 5 3 4" xfId="28491"/>
    <cellStyle name="Normal 12 5 4" xfId="12290"/>
    <cellStyle name="Normal 12 5 4 2" xfId="20180"/>
    <cellStyle name="Normal 12 5 4 2 2" xfId="38337"/>
    <cellStyle name="Normal 12 5 4 3" xfId="30451"/>
    <cellStyle name="Normal 12 5 5" xfId="16207"/>
    <cellStyle name="Normal 12 5 5 2" xfId="34365"/>
    <cellStyle name="Normal 12 5 6" xfId="26545"/>
    <cellStyle name="Normal 12 6" xfId="2821"/>
    <cellStyle name="Normal 12 6 2" xfId="4741"/>
    <cellStyle name="Normal 12 6 2 2" xfId="11012"/>
    <cellStyle name="Normal 12 6 2 2 2" xfId="14918"/>
    <cellStyle name="Normal 12 6 2 2 2 2" xfId="22808"/>
    <cellStyle name="Normal 12 6 2 2 2 2 2" xfId="40965"/>
    <cellStyle name="Normal 12 6 2 2 2 3" xfId="33079"/>
    <cellStyle name="Normal 12 6 2 2 3" xfId="18901"/>
    <cellStyle name="Normal 12 6 2 2 3 2" xfId="37059"/>
    <cellStyle name="Normal 12 6 2 2 4" xfId="29173"/>
    <cellStyle name="Normal 12 6 2 3" xfId="12780"/>
    <cellStyle name="Normal 12 6 2 3 2" xfId="20670"/>
    <cellStyle name="Normal 12 6 2 3 2 2" xfId="38827"/>
    <cellStyle name="Normal 12 6 2 3 3" xfId="30941"/>
    <cellStyle name="Normal 12 6 2 4" xfId="16732"/>
    <cellStyle name="Normal 12 6 2 4 2" xfId="34890"/>
    <cellStyle name="Normal 12 6 2 5" xfId="27035"/>
    <cellStyle name="Normal 12 6 3" xfId="10370"/>
    <cellStyle name="Normal 12 6 3 2" xfId="14276"/>
    <cellStyle name="Normal 12 6 3 2 2" xfId="22166"/>
    <cellStyle name="Normal 12 6 3 2 2 2" xfId="40323"/>
    <cellStyle name="Normal 12 6 3 2 3" xfId="32437"/>
    <cellStyle name="Normal 12 6 3 3" xfId="18259"/>
    <cellStyle name="Normal 12 6 3 3 2" xfId="36417"/>
    <cellStyle name="Normal 12 6 3 4" xfId="28531"/>
    <cellStyle name="Normal 12 6 4" xfId="12330"/>
    <cellStyle name="Normal 12 6 4 2" xfId="20220"/>
    <cellStyle name="Normal 12 6 4 2 2" xfId="38377"/>
    <cellStyle name="Normal 12 6 4 3" xfId="30491"/>
    <cellStyle name="Normal 12 6 5" xfId="16254"/>
    <cellStyle name="Normal 12 6 5 2" xfId="34412"/>
    <cellStyle name="Normal 12 6 6" xfId="26585"/>
    <cellStyle name="Normal 12 7" xfId="2890"/>
    <cellStyle name="Normal 12 7 2" xfId="10410"/>
    <cellStyle name="Normal 12 7 2 2" xfId="14316"/>
    <cellStyle name="Normal 12 7 2 2 2" xfId="22206"/>
    <cellStyle name="Normal 12 7 2 2 2 2" xfId="40363"/>
    <cellStyle name="Normal 12 7 2 2 3" xfId="32477"/>
    <cellStyle name="Normal 12 7 2 3" xfId="18299"/>
    <cellStyle name="Normal 12 7 2 3 2" xfId="36457"/>
    <cellStyle name="Normal 12 7 2 4" xfId="28571"/>
    <cellStyle name="Normal 12 7 3" xfId="12370"/>
    <cellStyle name="Normal 12 7 3 2" xfId="20260"/>
    <cellStyle name="Normal 12 7 3 2 2" xfId="38417"/>
    <cellStyle name="Normal 12 7 3 3" xfId="30531"/>
    <cellStyle name="Normal 12 7 4" xfId="16295"/>
    <cellStyle name="Normal 12 7 4 2" xfId="34453"/>
    <cellStyle name="Normal 12 7 5" xfId="26625"/>
    <cellStyle name="Normal 12 8" xfId="4815"/>
    <cellStyle name="Normal 12 8 2" xfId="11053"/>
    <cellStyle name="Normal 12 8 2 2" xfId="14959"/>
    <cellStyle name="Normal 12 8 2 2 2" xfId="22849"/>
    <cellStyle name="Normal 12 8 2 2 2 2" xfId="41006"/>
    <cellStyle name="Normal 12 8 2 2 3" xfId="33120"/>
    <cellStyle name="Normal 12 8 2 3" xfId="18942"/>
    <cellStyle name="Normal 12 8 2 3 2" xfId="37100"/>
    <cellStyle name="Normal 12 8 2 4" xfId="29214"/>
    <cellStyle name="Normal 12 8 3" xfId="12821"/>
    <cellStyle name="Normal 12 8 3 2" xfId="20711"/>
    <cellStyle name="Normal 12 8 3 2 2" xfId="38868"/>
    <cellStyle name="Normal 12 8 3 3" xfId="30982"/>
    <cellStyle name="Normal 12 8 4" xfId="16773"/>
    <cellStyle name="Normal 12 8 4 2" xfId="34931"/>
    <cellStyle name="Normal 12 8 5" xfId="27076"/>
    <cellStyle name="Normal 12 9" xfId="4901"/>
    <cellStyle name="Normal 12 9 2" xfId="11123"/>
    <cellStyle name="Normal 12 9 2 2" xfId="15029"/>
    <cellStyle name="Normal 12 9 2 2 2" xfId="22919"/>
    <cellStyle name="Normal 12 9 2 2 2 2" xfId="41076"/>
    <cellStyle name="Normal 12 9 2 2 3" xfId="33190"/>
    <cellStyle name="Normal 12 9 2 3" xfId="19012"/>
    <cellStyle name="Normal 12 9 2 3 2" xfId="37170"/>
    <cellStyle name="Normal 12 9 2 4" xfId="29284"/>
    <cellStyle name="Normal 12 9 3" xfId="12891"/>
    <cellStyle name="Normal 12 9 3 2" xfId="20781"/>
    <cellStyle name="Normal 12 9 3 2 2" xfId="38938"/>
    <cellStyle name="Normal 12 9 3 3" xfId="31052"/>
    <cellStyle name="Normal 12 9 4" xfId="16843"/>
    <cellStyle name="Normal 12 9 4 2" xfId="35001"/>
    <cellStyle name="Normal 12 9 5" xfId="27146"/>
    <cellStyle name="Normal 13" xfId="174"/>
    <cellStyle name="Normal 13 10" xfId="4972"/>
    <cellStyle name="Normal 13 10 2" xfId="11168"/>
    <cellStyle name="Normal 13 10 2 2" xfId="15074"/>
    <cellStyle name="Normal 13 10 2 2 2" xfId="22964"/>
    <cellStyle name="Normal 13 10 2 2 2 2" xfId="41121"/>
    <cellStyle name="Normal 13 10 2 2 3" xfId="33235"/>
    <cellStyle name="Normal 13 10 2 3" xfId="19057"/>
    <cellStyle name="Normal 13 10 2 3 2" xfId="37215"/>
    <cellStyle name="Normal 13 10 2 4" xfId="29329"/>
    <cellStyle name="Normal 13 10 3" xfId="12936"/>
    <cellStyle name="Normal 13 10 3 2" xfId="20826"/>
    <cellStyle name="Normal 13 10 3 2 2" xfId="38983"/>
    <cellStyle name="Normal 13 10 3 3" xfId="31097"/>
    <cellStyle name="Normal 13 10 4" xfId="16889"/>
    <cellStyle name="Normal 13 10 4 2" xfId="35047"/>
    <cellStyle name="Normal 13 10 5" xfId="27191"/>
    <cellStyle name="Normal 13 11" xfId="1250"/>
    <cellStyle name="Normal 13 11 2" xfId="9995"/>
    <cellStyle name="Normal 13 11 2 2" xfId="13901"/>
    <cellStyle name="Normal 13 11 2 2 2" xfId="21791"/>
    <cellStyle name="Normal 13 11 2 2 2 2" xfId="39948"/>
    <cellStyle name="Normal 13 11 2 2 3" xfId="32062"/>
    <cellStyle name="Normal 13 11 2 3" xfId="17884"/>
    <cellStyle name="Normal 13 11 2 3 2" xfId="36042"/>
    <cellStyle name="Normal 13 11 2 4" xfId="28156"/>
    <cellStyle name="Normal 13 11 3" xfId="12123"/>
    <cellStyle name="Normal 13 11 3 2" xfId="20013"/>
    <cellStyle name="Normal 13 11 3 2 2" xfId="38170"/>
    <cellStyle name="Normal 13 11 3 3" xfId="30284"/>
    <cellStyle name="Normal 13 11 4" xfId="16035"/>
    <cellStyle name="Normal 13 11 4 2" xfId="34193"/>
    <cellStyle name="Normal 13 11 5" xfId="26378"/>
    <cellStyle name="Normal 13 12" xfId="9481"/>
    <cellStyle name="Normal 13 12 2" xfId="13387"/>
    <cellStyle name="Normal 13 12 2 2" xfId="21277"/>
    <cellStyle name="Normal 13 12 2 2 2" xfId="39434"/>
    <cellStyle name="Normal 13 12 2 3" xfId="31548"/>
    <cellStyle name="Normal 13 12 3" xfId="17370"/>
    <cellStyle name="Normal 13 12 3 2" xfId="35528"/>
    <cellStyle name="Normal 13 12 4" xfId="27642"/>
    <cellStyle name="Normal 13 13" xfId="11617"/>
    <cellStyle name="Normal 13 13 2" xfId="19507"/>
    <cellStyle name="Normal 13 13 2 2" xfId="37664"/>
    <cellStyle name="Normal 13 13 3" xfId="29778"/>
    <cellStyle name="Normal 13 14" xfId="15541"/>
    <cellStyle name="Normal 13 14 2" xfId="33699"/>
    <cellStyle name="Normal 13 15" xfId="25884"/>
    <cellStyle name="Normal 13 2" xfId="443"/>
    <cellStyle name="Normal 13 2 10" xfId="9590"/>
    <cellStyle name="Normal 13 2 10 2" xfId="13496"/>
    <cellStyle name="Normal 13 2 10 2 2" xfId="21386"/>
    <cellStyle name="Normal 13 2 10 2 2 2" xfId="39543"/>
    <cellStyle name="Normal 13 2 10 2 3" xfId="31657"/>
    <cellStyle name="Normal 13 2 10 3" xfId="17479"/>
    <cellStyle name="Normal 13 2 10 3 2" xfId="35637"/>
    <cellStyle name="Normal 13 2 10 4" xfId="27751"/>
    <cellStyle name="Normal 13 2 11" xfId="11722"/>
    <cellStyle name="Normal 13 2 11 2" xfId="19612"/>
    <cellStyle name="Normal 13 2 11 2 2" xfId="37769"/>
    <cellStyle name="Normal 13 2 11 3" xfId="29883"/>
    <cellStyle name="Normal 13 2 12" xfId="15646"/>
    <cellStyle name="Normal 13 2 12 2" xfId="33804"/>
    <cellStyle name="Normal 13 2 13" xfId="25989"/>
    <cellStyle name="Normal 13 2 2" xfId="695"/>
    <cellStyle name="Normal 13 2 2 2" xfId="3220"/>
    <cellStyle name="Normal 13 2 2 2 2" xfId="10674"/>
    <cellStyle name="Normal 13 2 2 2 2 2" xfId="14580"/>
    <cellStyle name="Normal 13 2 2 2 2 2 2" xfId="22470"/>
    <cellStyle name="Normal 13 2 2 2 2 2 2 2" xfId="40627"/>
    <cellStyle name="Normal 13 2 2 2 2 2 3" xfId="32741"/>
    <cellStyle name="Normal 13 2 2 2 2 3" xfId="18563"/>
    <cellStyle name="Normal 13 2 2 2 2 3 2" xfId="36721"/>
    <cellStyle name="Normal 13 2 2 2 2 4" xfId="28835"/>
    <cellStyle name="Normal 13 2 2 2 3" xfId="12634"/>
    <cellStyle name="Normal 13 2 2 2 3 2" xfId="20524"/>
    <cellStyle name="Normal 13 2 2 2 3 2 2" xfId="38681"/>
    <cellStyle name="Normal 13 2 2 2 3 3" xfId="30795"/>
    <cellStyle name="Normal 13 2 2 2 4" xfId="16559"/>
    <cellStyle name="Normal 13 2 2 2 4 2" xfId="34717"/>
    <cellStyle name="Normal 13 2 2 2 5" xfId="26889"/>
    <cellStyle name="Normal 13 2 2 3" xfId="1252"/>
    <cellStyle name="Normal 13 2 2 3 2" xfId="9997"/>
    <cellStyle name="Normal 13 2 2 3 2 2" xfId="13903"/>
    <cellStyle name="Normal 13 2 2 3 2 2 2" xfId="21793"/>
    <cellStyle name="Normal 13 2 2 3 2 2 2 2" xfId="39950"/>
    <cellStyle name="Normal 13 2 2 3 2 2 3" xfId="32064"/>
    <cellStyle name="Normal 13 2 2 3 2 3" xfId="17886"/>
    <cellStyle name="Normal 13 2 2 3 2 3 2" xfId="36044"/>
    <cellStyle name="Normal 13 2 2 3 2 4" xfId="28158"/>
    <cellStyle name="Normal 13 2 2 3 3" xfId="12125"/>
    <cellStyle name="Normal 13 2 2 3 3 2" xfId="20015"/>
    <cellStyle name="Normal 13 2 2 3 3 2 2" xfId="38172"/>
    <cellStyle name="Normal 13 2 2 3 3 3" xfId="30286"/>
    <cellStyle name="Normal 13 2 2 3 4" xfId="16037"/>
    <cellStyle name="Normal 13 2 2 3 4 2" xfId="34195"/>
    <cellStyle name="Normal 13 2 2 3 5" xfId="26380"/>
    <cellStyle name="Normal 13 2 2 4" xfId="9698"/>
    <cellStyle name="Normal 13 2 2 4 2" xfId="13604"/>
    <cellStyle name="Normal 13 2 2 4 2 2" xfId="21494"/>
    <cellStyle name="Normal 13 2 2 4 2 2 2" xfId="39651"/>
    <cellStyle name="Normal 13 2 2 4 2 3" xfId="31765"/>
    <cellStyle name="Normal 13 2 2 4 3" xfId="17587"/>
    <cellStyle name="Normal 13 2 2 4 3 2" xfId="35745"/>
    <cellStyle name="Normal 13 2 2 4 4" xfId="27859"/>
    <cellStyle name="Normal 13 2 2 5" xfId="11830"/>
    <cellStyle name="Normal 13 2 2 5 2" xfId="19720"/>
    <cellStyle name="Normal 13 2 2 5 2 2" xfId="37877"/>
    <cellStyle name="Normal 13 2 2 5 3" xfId="29991"/>
    <cellStyle name="Normal 13 2 2 6" xfId="15754"/>
    <cellStyle name="Normal 13 2 2 6 2" xfId="33912"/>
    <cellStyle name="Normal 13 2 2 7" xfId="26097"/>
    <cellStyle name="Normal 13 2 3" xfId="2683"/>
    <cellStyle name="Normal 13 2 3 2" xfId="4603"/>
    <cellStyle name="Normal 13 2 3 2 2" xfId="10975"/>
    <cellStyle name="Normal 13 2 3 2 2 2" xfId="14881"/>
    <cellStyle name="Normal 13 2 3 2 2 2 2" xfId="22771"/>
    <cellStyle name="Normal 13 2 3 2 2 2 2 2" xfId="40928"/>
    <cellStyle name="Normal 13 2 3 2 2 2 3" xfId="33042"/>
    <cellStyle name="Normal 13 2 3 2 2 3" xfId="18864"/>
    <cellStyle name="Normal 13 2 3 2 2 3 2" xfId="37022"/>
    <cellStyle name="Normal 13 2 3 2 2 4" xfId="29136"/>
    <cellStyle name="Normal 13 2 3 2 3" xfId="12743"/>
    <cellStyle name="Normal 13 2 3 2 3 2" xfId="20633"/>
    <cellStyle name="Normal 13 2 3 2 3 2 2" xfId="38790"/>
    <cellStyle name="Normal 13 2 3 2 3 3" xfId="30904"/>
    <cellStyle name="Normal 13 2 3 2 4" xfId="16686"/>
    <cellStyle name="Normal 13 2 3 2 4 2" xfId="34844"/>
    <cellStyle name="Normal 13 2 3 2 5" xfId="26998"/>
    <cellStyle name="Normal 13 2 3 3" xfId="10333"/>
    <cellStyle name="Normal 13 2 3 3 2" xfId="14239"/>
    <cellStyle name="Normal 13 2 3 3 2 2" xfId="22129"/>
    <cellStyle name="Normal 13 2 3 3 2 2 2" xfId="40286"/>
    <cellStyle name="Normal 13 2 3 3 2 3" xfId="32400"/>
    <cellStyle name="Normal 13 2 3 3 3" xfId="18222"/>
    <cellStyle name="Normal 13 2 3 3 3 2" xfId="36380"/>
    <cellStyle name="Normal 13 2 3 3 4" xfId="28494"/>
    <cellStyle name="Normal 13 2 3 4" xfId="12293"/>
    <cellStyle name="Normal 13 2 3 4 2" xfId="20183"/>
    <cellStyle name="Normal 13 2 3 4 2 2" xfId="38340"/>
    <cellStyle name="Normal 13 2 3 4 3" xfId="30454"/>
    <cellStyle name="Normal 13 2 3 5" xfId="16210"/>
    <cellStyle name="Normal 13 2 3 5 2" xfId="34368"/>
    <cellStyle name="Normal 13 2 3 6" xfId="26548"/>
    <cellStyle name="Normal 13 2 4" xfId="2824"/>
    <cellStyle name="Normal 13 2 4 2" xfId="4744"/>
    <cellStyle name="Normal 13 2 4 2 2" xfId="11015"/>
    <cellStyle name="Normal 13 2 4 2 2 2" xfId="14921"/>
    <cellStyle name="Normal 13 2 4 2 2 2 2" xfId="22811"/>
    <cellStyle name="Normal 13 2 4 2 2 2 2 2" xfId="40968"/>
    <cellStyle name="Normal 13 2 4 2 2 2 3" xfId="33082"/>
    <cellStyle name="Normal 13 2 4 2 2 3" xfId="18904"/>
    <cellStyle name="Normal 13 2 4 2 2 3 2" xfId="37062"/>
    <cellStyle name="Normal 13 2 4 2 2 4" xfId="29176"/>
    <cellStyle name="Normal 13 2 4 2 3" xfId="12783"/>
    <cellStyle name="Normal 13 2 4 2 3 2" xfId="20673"/>
    <cellStyle name="Normal 13 2 4 2 3 2 2" xfId="38830"/>
    <cellStyle name="Normal 13 2 4 2 3 3" xfId="30944"/>
    <cellStyle name="Normal 13 2 4 2 4" xfId="16735"/>
    <cellStyle name="Normal 13 2 4 2 4 2" xfId="34893"/>
    <cellStyle name="Normal 13 2 4 2 5" xfId="27038"/>
    <cellStyle name="Normal 13 2 4 3" xfId="10373"/>
    <cellStyle name="Normal 13 2 4 3 2" xfId="14279"/>
    <cellStyle name="Normal 13 2 4 3 2 2" xfId="22169"/>
    <cellStyle name="Normal 13 2 4 3 2 2 2" xfId="40326"/>
    <cellStyle name="Normal 13 2 4 3 2 3" xfId="32440"/>
    <cellStyle name="Normal 13 2 4 3 3" xfId="18262"/>
    <cellStyle name="Normal 13 2 4 3 3 2" xfId="36420"/>
    <cellStyle name="Normal 13 2 4 3 4" xfId="28534"/>
    <cellStyle name="Normal 13 2 4 4" xfId="12333"/>
    <cellStyle name="Normal 13 2 4 4 2" xfId="20223"/>
    <cellStyle name="Normal 13 2 4 4 2 2" xfId="38380"/>
    <cellStyle name="Normal 13 2 4 4 3" xfId="30494"/>
    <cellStyle name="Normal 13 2 4 5" xfId="16257"/>
    <cellStyle name="Normal 13 2 4 5 2" xfId="34415"/>
    <cellStyle name="Normal 13 2 4 6" xfId="26588"/>
    <cellStyle name="Normal 13 2 5" xfId="2893"/>
    <cellStyle name="Normal 13 2 5 2" xfId="10413"/>
    <cellStyle name="Normal 13 2 5 2 2" xfId="14319"/>
    <cellStyle name="Normal 13 2 5 2 2 2" xfId="22209"/>
    <cellStyle name="Normal 13 2 5 2 2 2 2" xfId="40366"/>
    <cellStyle name="Normal 13 2 5 2 2 3" xfId="32480"/>
    <cellStyle name="Normal 13 2 5 2 3" xfId="18302"/>
    <cellStyle name="Normal 13 2 5 2 3 2" xfId="36460"/>
    <cellStyle name="Normal 13 2 5 2 4" xfId="28574"/>
    <cellStyle name="Normal 13 2 5 3" xfId="12373"/>
    <cellStyle name="Normal 13 2 5 3 2" xfId="20263"/>
    <cellStyle name="Normal 13 2 5 3 2 2" xfId="38420"/>
    <cellStyle name="Normal 13 2 5 3 3" xfId="30534"/>
    <cellStyle name="Normal 13 2 5 4" xfId="16298"/>
    <cellStyle name="Normal 13 2 5 4 2" xfId="34456"/>
    <cellStyle name="Normal 13 2 5 5" xfId="26628"/>
    <cellStyle name="Normal 13 2 6" xfId="4818"/>
    <cellStyle name="Normal 13 2 6 2" xfId="11056"/>
    <cellStyle name="Normal 13 2 6 2 2" xfId="14962"/>
    <cellStyle name="Normal 13 2 6 2 2 2" xfId="22852"/>
    <cellStyle name="Normal 13 2 6 2 2 2 2" xfId="41009"/>
    <cellStyle name="Normal 13 2 6 2 2 3" xfId="33123"/>
    <cellStyle name="Normal 13 2 6 2 3" xfId="18945"/>
    <cellStyle name="Normal 13 2 6 2 3 2" xfId="37103"/>
    <cellStyle name="Normal 13 2 6 2 4" xfId="29217"/>
    <cellStyle name="Normal 13 2 6 3" xfId="12824"/>
    <cellStyle name="Normal 13 2 6 3 2" xfId="20714"/>
    <cellStyle name="Normal 13 2 6 3 2 2" xfId="38871"/>
    <cellStyle name="Normal 13 2 6 3 3" xfId="30985"/>
    <cellStyle name="Normal 13 2 6 4" xfId="16776"/>
    <cellStyle name="Normal 13 2 6 4 2" xfId="34934"/>
    <cellStyle name="Normal 13 2 6 5" xfId="27079"/>
    <cellStyle name="Normal 13 2 7" xfId="4904"/>
    <cellStyle name="Normal 13 2 7 2" xfId="11126"/>
    <cellStyle name="Normal 13 2 7 2 2" xfId="15032"/>
    <cellStyle name="Normal 13 2 7 2 2 2" xfId="22922"/>
    <cellStyle name="Normal 13 2 7 2 2 2 2" xfId="41079"/>
    <cellStyle name="Normal 13 2 7 2 2 3" xfId="33193"/>
    <cellStyle name="Normal 13 2 7 2 3" xfId="19015"/>
    <cellStyle name="Normal 13 2 7 2 3 2" xfId="37173"/>
    <cellStyle name="Normal 13 2 7 2 4" xfId="29287"/>
    <cellStyle name="Normal 13 2 7 3" xfId="12894"/>
    <cellStyle name="Normal 13 2 7 3 2" xfId="20784"/>
    <cellStyle name="Normal 13 2 7 3 2 2" xfId="38941"/>
    <cellStyle name="Normal 13 2 7 3 3" xfId="31055"/>
    <cellStyle name="Normal 13 2 7 4" xfId="16846"/>
    <cellStyle name="Normal 13 2 7 4 2" xfId="35004"/>
    <cellStyle name="Normal 13 2 7 5" xfId="27149"/>
    <cellStyle name="Normal 13 2 8" xfId="4973"/>
    <cellStyle name="Normal 13 2 8 2" xfId="11169"/>
    <cellStyle name="Normal 13 2 8 2 2" xfId="15075"/>
    <cellStyle name="Normal 13 2 8 2 2 2" xfId="22965"/>
    <cellStyle name="Normal 13 2 8 2 2 2 2" xfId="41122"/>
    <cellStyle name="Normal 13 2 8 2 2 3" xfId="33236"/>
    <cellStyle name="Normal 13 2 8 2 3" xfId="19058"/>
    <cellStyle name="Normal 13 2 8 2 3 2" xfId="37216"/>
    <cellStyle name="Normal 13 2 8 2 4" xfId="29330"/>
    <cellStyle name="Normal 13 2 8 3" xfId="12937"/>
    <cellStyle name="Normal 13 2 8 3 2" xfId="20827"/>
    <cellStyle name="Normal 13 2 8 3 2 2" xfId="38984"/>
    <cellStyle name="Normal 13 2 8 3 3" xfId="31098"/>
    <cellStyle name="Normal 13 2 8 4" xfId="16890"/>
    <cellStyle name="Normal 13 2 8 4 2" xfId="35048"/>
    <cellStyle name="Normal 13 2 8 5" xfId="27192"/>
    <cellStyle name="Normal 13 2 9" xfId="1251"/>
    <cellStyle name="Normal 13 2 9 2" xfId="9996"/>
    <cellStyle name="Normal 13 2 9 2 2" xfId="13902"/>
    <cellStyle name="Normal 13 2 9 2 2 2" xfId="21792"/>
    <cellStyle name="Normal 13 2 9 2 2 2 2" xfId="39949"/>
    <cellStyle name="Normal 13 2 9 2 2 3" xfId="32063"/>
    <cellStyle name="Normal 13 2 9 2 3" xfId="17885"/>
    <cellStyle name="Normal 13 2 9 2 3 2" xfId="36043"/>
    <cellStyle name="Normal 13 2 9 2 4" xfId="28157"/>
    <cellStyle name="Normal 13 2 9 3" xfId="12124"/>
    <cellStyle name="Normal 13 2 9 3 2" xfId="20014"/>
    <cellStyle name="Normal 13 2 9 3 2 2" xfId="38171"/>
    <cellStyle name="Normal 13 2 9 3 3" xfId="30285"/>
    <cellStyle name="Normal 13 2 9 4" xfId="16036"/>
    <cellStyle name="Normal 13 2 9 4 2" xfId="34194"/>
    <cellStyle name="Normal 13 2 9 5" xfId="26379"/>
    <cellStyle name="Normal 13 3" xfId="320"/>
    <cellStyle name="Normal 13 3 2" xfId="3221"/>
    <cellStyle name="Normal 13 3 2 2" xfId="10675"/>
    <cellStyle name="Normal 13 3 2 2 2" xfId="14581"/>
    <cellStyle name="Normal 13 3 2 2 2 2" xfId="22471"/>
    <cellStyle name="Normal 13 3 2 2 2 2 2" xfId="40628"/>
    <cellStyle name="Normal 13 3 2 2 2 3" xfId="32742"/>
    <cellStyle name="Normal 13 3 2 2 3" xfId="18564"/>
    <cellStyle name="Normal 13 3 2 2 3 2" xfId="36722"/>
    <cellStyle name="Normal 13 3 2 2 4" xfId="28836"/>
    <cellStyle name="Normal 13 3 2 3" xfId="12635"/>
    <cellStyle name="Normal 13 3 2 3 2" xfId="20525"/>
    <cellStyle name="Normal 13 3 2 3 2 2" xfId="38682"/>
    <cellStyle name="Normal 13 3 2 3 3" xfId="30796"/>
    <cellStyle name="Normal 13 3 2 4" xfId="16560"/>
    <cellStyle name="Normal 13 3 2 4 2" xfId="34718"/>
    <cellStyle name="Normal 13 3 2 5" xfId="26890"/>
    <cellStyle name="Normal 13 3 3" xfId="1253"/>
    <cellStyle name="Normal 13 3 3 2" xfId="9998"/>
    <cellStyle name="Normal 13 3 3 2 2" xfId="13904"/>
    <cellStyle name="Normal 13 3 3 2 2 2" xfId="21794"/>
    <cellStyle name="Normal 13 3 3 2 2 2 2" xfId="39951"/>
    <cellStyle name="Normal 13 3 3 2 2 3" xfId="32065"/>
    <cellStyle name="Normal 13 3 3 2 3" xfId="17887"/>
    <cellStyle name="Normal 13 3 3 2 3 2" xfId="36045"/>
    <cellStyle name="Normal 13 3 3 2 4" xfId="28159"/>
    <cellStyle name="Normal 13 3 3 3" xfId="12126"/>
    <cellStyle name="Normal 13 3 3 3 2" xfId="20016"/>
    <cellStyle name="Normal 13 3 3 3 2 2" xfId="38173"/>
    <cellStyle name="Normal 13 3 3 3 3" xfId="30287"/>
    <cellStyle name="Normal 13 3 3 4" xfId="16038"/>
    <cellStyle name="Normal 13 3 3 4 2" xfId="34196"/>
    <cellStyle name="Normal 13 3 3 5" xfId="26381"/>
    <cellStyle name="Normal 13 3 4" xfId="9526"/>
    <cellStyle name="Normal 13 3 4 2" xfId="13432"/>
    <cellStyle name="Normal 13 3 4 2 2" xfId="21322"/>
    <cellStyle name="Normal 13 3 4 2 2 2" xfId="39479"/>
    <cellStyle name="Normal 13 3 4 2 3" xfId="31593"/>
    <cellStyle name="Normal 13 3 4 3" xfId="17415"/>
    <cellStyle name="Normal 13 3 4 3 2" xfId="35573"/>
    <cellStyle name="Normal 13 3 4 4" xfId="27687"/>
    <cellStyle name="Normal 13 3 5" xfId="11660"/>
    <cellStyle name="Normal 13 3 5 2" xfId="19550"/>
    <cellStyle name="Normal 13 3 5 2 2" xfId="37707"/>
    <cellStyle name="Normal 13 3 5 3" xfId="29821"/>
    <cellStyle name="Normal 13 3 6" xfId="15584"/>
    <cellStyle name="Normal 13 3 6 2" xfId="33742"/>
    <cellStyle name="Normal 13 3 7" xfId="25927"/>
    <cellStyle name="Normal 13 4" xfId="568"/>
    <cellStyle name="Normal 13 4 2" xfId="3222"/>
    <cellStyle name="Normal 13 4 2 2" xfId="10676"/>
    <cellStyle name="Normal 13 4 2 2 2" xfId="14582"/>
    <cellStyle name="Normal 13 4 2 2 2 2" xfId="22472"/>
    <cellStyle name="Normal 13 4 2 2 2 2 2" xfId="40629"/>
    <cellStyle name="Normal 13 4 2 2 2 3" xfId="32743"/>
    <cellStyle name="Normal 13 4 2 2 3" xfId="18565"/>
    <cellStyle name="Normal 13 4 2 2 3 2" xfId="36723"/>
    <cellStyle name="Normal 13 4 2 2 4" xfId="28837"/>
    <cellStyle name="Normal 13 4 2 3" xfId="12636"/>
    <cellStyle name="Normal 13 4 2 3 2" xfId="20526"/>
    <cellStyle name="Normal 13 4 2 3 2 2" xfId="38683"/>
    <cellStyle name="Normal 13 4 2 3 3" xfId="30797"/>
    <cellStyle name="Normal 13 4 2 4" xfId="16561"/>
    <cellStyle name="Normal 13 4 2 4 2" xfId="34719"/>
    <cellStyle name="Normal 13 4 2 5" xfId="26891"/>
    <cellStyle name="Normal 13 4 3" xfId="1254"/>
    <cellStyle name="Normal 13 4 3 2" xfId="9999"/>
    <cellStyle name="Normal 13 4 3 2 2" xfId="13905"/>
    <cellStyle name="Normal 13 4 3 2 2 2" xfId="21795"/>
    <cellStyle name="Normal 13 4 3 2 2 2 2" xfId="39952"/>
    <cellStyle name="Normal 13 4 3 2 2 3" xfId="32066"/>
    <cellStyle name="Normal 13 4 3 2 3" xfId="17888"/>
    <cellStyle name="Normal 13 4 3 2 3 2" xfId="36046"/>
    <cellStyle name="Normal 13 4 3 2 4" xfId="28160"/>
    <cellStyle name="Normal 13 4 3 3" xfId="12127"/>
    <cellStyle name="Normal 13 4 3 3 2" xfId="20017"/>
    <cellStyle name="Normal 13 4 3 3 2 2" xfId="38174"/>
    <cellStyle name="Normal 13 4 3 3 3" xfId="30288"/>
    <cellStyle name="Normal 13 4 3 4" xfId="16039"/>
    <cellStyle name="Normal 13 4 3 4 2" xfId="34197"/>
    <cellStyle name="Normal 13 4 3 5" xfId="26382"/>
    <cellStyle name="Normal 13 4 4" xfId="9639"/>
    <cellStyle name="Normal 13 4 4 2" xfId="13545"/>
    <cellStyle name="Normal 13 4 4 2 2" xfId="21435"/>
    <cellStyle name="Normal 13 4 4 2 2 2" xfId="39592"/>
    <cellStyle name="Normal 13 4 4 2 3" xfId="31706"/>
    <cellStyle name="Normal 13 4 4 3" xfId="17528"/>
    <cellStyle name="Normal 13 4 4 3 2" xfId="35686"/>
    <cellStyle name="Normal 13 4 4 4" xfId="27800"/>
    <cellStyle name="Normal 13 4 5" xfId="11771"/>
    <cellStyle name="Normal 13 4 5 2" xfId="19661"/>
    <cellStyle name="Normal 13 4 5 2 2" xfId="37818"/>
    <cellStyle name="Normal 13 4 5 3" xfId="29932"/>
    <cellStyle name="Normal 13 4 6" xfId="15695"/>
    <cellStyle name="Normal 13 4 6 2" xfId="33853"/>
    <cellStyle name="Normal 13 4 7" xfId="26038"/>
    <cellStyle name="Normal 13 5" xfId="2682"/>
    <cellStyle name="Normal 13 5 2" xfId="4602"/>
    <cellStyle name="Normal 13 5 2 2" xfId="10974"/>
    <cellStyle name="Normal 13 5 2 2 2" xfId="14880"/>
    <cellStyle name="Normal 13 5 2 2 2 2" xfId="22770"/>
    <cellStyle name="Normal 13 5 2 2 2 2 2" xfId="40927"/>
    <cellStyle name="Normal 13 5 2 2 2 3" xfId="33041"/>
    <cellStyle name="Normal 13 5 2 2 3" xfId="18863"/>
    <cellStyle name="Normal 13 5 2 2 3 2" xfId="37021"/>
    <cellStyle name="Normal 13 5 2 2 4" xfId="29135"/>
    <cellStyle name="Normal 13 5 2 3" xfId="12742"/>
    <cellStyle name="Normal 13 5 2 3 2" xfId="20632"/>
    <cellStyle name="Normal 13 5 2 3 2 2" xfId="38789"/>
    <cellStyle name="Normal 13 5 2 3 3" xfId="30903"/>
    <cellStyle name="Normal 13 5 2 4" xfId="16685"/>
    <cellStyle name="Normal 13 5 2 4 2" xfId="34843"/>
    <cellStyle name="Normal 13 5 2 5" xfId="26997"/>
    <cellStyle name="Normal 13 5 3" xfId="10332"/>
    <cellStyle name="Normal 13 5 3 2" xfId="14238"/>
    <cellStyle name="Normal 13 5 3 2 2" xfId="22128"/>
    <cellStyle name="Normal 13 5 3 2 2 2" xfId="40285"/>
    <cellStyle name="Normal 13 5 3 2 3" xfId="32399"/>
    <cellStyle name="Normal 13 5 3 3" xfId="18221"/>
    <cellStyle name="Normal 13 5 3 3 2" xfId="36379"/>
    <cellStyle name="Normal 13 5 3 4" xfId="28493"/>
    <cellStyle name="Normal 13 5 4" xfId="12292"/>
    <cellStyle name="Normal 13 5 4 2" xfId="20182"/>
    <cellStyle name="Normal 13 5 4 2 2" xfId="38339"/>
    <cellStyle name="Normal 13 5 4 3" xfId="30453"/>
    <cellStyle name="Normal 13 5 5" xfId="16209"/>
    <cellStyle name="Normal 13 5 5 2" xfId="34367"/>
    <cellStyle name="Normal 13 5 6" xfId="26547"/>
    <cellStyle name="Normal 13 6" xfId="2823"/>
    <cellStyle name="Normal 13 6 2" xfId="4743"/>
    <cellStyle name="Normal 13 6 2 2" xfId="11014"/>
    <cellStyle name="Normal 13 6 2 2 2" xfId="14920"/>
    <cellStyle name="Normal 13 6 2 2 2 2" xfId="22810"/>
    <cellStyle name="Normal 13 6 2 2 2 2 2" xfId="40967"/>
    <cellStyle name="Normal 13 6 2 2 2 3" xfId="33081"/>
    <cellStyle name="Normal 13 6 2 2 3" xfId="18903"/>
    <cellStyle name="Normal 13 6 2 2 3 2" xfId="37061"/>
    <cellStyle name="Normal 13 6 2 2 4" xfId="29175"/>
    <cellStyle name="Normal 13 6 2 3" xfId="12782"/>
    <cellStyle name="Normal 13 6 2 3 2" xfId="20672"/>
    <cellStyle name="Normal 13 6 2 3 2 2" xfId="38829"/>
    <cellStyle name="Normal 13 6 2 3 3" xfId="30943"/>
    <cellStyle name="Normal 13 6 2 4" xfId="16734"/>
    <cellStyle name="Normal 13 6 2 4 2" xfId="34892"/>
    <cellStyle name="Normal 13 6 2 5" xfId="27037"/>
    <cellStyle name="Normal 13 6 3" xfId="10372"/>
    <cellStyle name="Normal 13 6 3 2" xfId="14278"/>
    <cellStyle name="Normal 13 6 3 2 2" xfId="22168"/>
    <cellStyle name="Normal 13 6 3 2 2 2" xfId="40325"/>
    <cellStyle name="Normal 13 6 3 2 3" xfId="32439"/>
    <cellStyle name="Normal 13 6 3 3" xfId="18261"/>
    <cellStyle name="Normal 13 6 3 3 2" xfId="36419"/>
    <cellStyle name="Normal 13 6 3 4" xfId="28533"/>
    <cellStyle name="Normal 13 6 4" xfId="12332"/>
    <cellStyle name="Normal 13 6 4 2" xfId="20222"/>
    <cellStyle name="Normal 13 6 4 2 2" xfId="38379"/>
    <cellStyle name="Normal 13 6 4 3" xfId="30493"/>
    <cellStyle name="Normal 13 6 5" xfId="16256"/>
    <cellStyle name="Normal 13 6 5 2" xfId="34414"/>
    <cellStyle name="Normal 13 6 6" xfId="26587"/>
    <cellStyle name="Normal 13 7" xfId="2892"/>
    <cellStyle name="Normal 13 7 2" xfId="10412"/>
    <cellStyle name="Normal 13 7 2 2" xfId="14318"/>
    <cellStyle name="Normal 13 7 2 2 2" xfId="22208"/>
    <cellStyle name="Normal 13 7 2 2 2 2" xfId="40365"/>
    <cellStyle name="Normal 13 7 2 2 3" xfId="32479"/>
    <cellStyle name="Normal 13 7 2 3" xfId="18301"/>
    <cellStyle name="Normal 13 7 2 3 2" xfId="36459"/>
    <cellStyle name="Normal 13 7 2 4" xfId="28573"/>
    <cellStyle name="Normal 13 7 3" xfId="12372"/>
    <cellStyle name="Normal 13 7 3 2" xfId="20262"/>
    <cellStyle name="Normal 13 7 3 2 2" xfId="38419"/>
    <cellStyle name="Normal 13 7 3 3" xfId="30533"/>
    <cellStyle name="Normal 13 7 4" xfId="16297"/>
    <cellStyle name="Normal 13 7 4 2" xfId="34455"/>
    <cellStyle name="Normal 13 7 5" xfId="26627"/>
    <cellStyle name="Normal 13 8" xfId="4817"/>
    <cellStyle name="Normal 13 8 2" xfId="11055"/>
    <cellStyle name="Normal 13 8 2 2" xfId="14961"/>
    <cellStyle name="Normal 13 8 2 2 2" xfId="22851"/>
    <cellStyle name="Normal 13 8 2 2 2 2" xfId="41008"/>
    <cellStyle name="Normal 13 8 2 2 3" xfId="33122"/>
    <cellStyle name="Normal 13 8 2 3" xfId="18944"/>
    <cellStyle name="Normal 13 8 2 3 2" xfId="37102"/>
    <cellStyle name="Normal 13 8 2 4" xfId="29216"/>
    <cellStyle name="Normal 13 8 3" xfId="12823"/>
    <cellStyle name="Normal 13 8 3 2" xfId="20713"/>
    <cellStyle name="Normal 13 8 3 2 2" xfId="38870"/>
    <cellStyle name="Normal 13 8 3 3" xfId="30984"/>
    <cellStyle name="Normal 13 8 4" xfId="16775"/>
    <cellStyle name="Normal 13 8 4 2" xfId="34933"/>
    <cellStyle name="Normal 13 8 5" xfId="27078"/>
    <cellStyle name="Normal 13 9" xfId="4903"/>
    <cellStyle name="Normal 13 9 2" xfId="11125"/>
    <cellStyle name="Normal 13 9 2 2" xfId="15031"/>
    <cellStyle name="Normal 13 9 2 2 2" xfId="22921"/>
    <cellStyle name="Normal 13 9 2 2 2 2" xfId="41078"/>
    <cellStyle name="Normal 13 9 2 2 3" xfId="33192"/>
    <cellStyle name="Normal 13 9 2 3" xfId="19014"/>
    <cellStyle name="Normal 13 9 2 3 2" xfId="37172"/>
    <cellStyle name="Normal 13 9 2 4" xfId="29286"/>
    <cellStyle name="Normal 13 9 3" xfId="12893"/>
    <cellStyle name="Normal 13 9 3 2" xfId="20783"/>
    <cellStyle name="Normal 13 9 3 2 2" xfId="38940"/>
    <cellStyle name="Normal 13 9 3 3" xfId="31054"/>
    <cellStyle name="Normal 13 9 4" xfId="16845"/>
    <cellStyle name="Normal 13 9 4 2" xfId="35003"/>
    <cellStyle name="Normal 13 9 5" xfId="27148"/>
    <cellStyle name="Normal 14" xfId="3"/>
    <cellStyle name="Normal 14 10" xfId="4974"/>
    <cellStyle name="Normal 14 10 2" xfId="11170"/>
    <cellStyle name="Normal 14 10 2 2" xfId="15076"/>
    <cellStyle name="Normal 14 10 2 2 2" xfId="22966"/>
    <cellStyle name="Normal 14 10 2 2 2 2" xfId="41123"/>
    <cellStyle name="Normal 14 10 2 2 3" xfId="33237"/>
    <cellStyle name="Normal 14 10 2 3" xfId="19059"/>
    <cellStyle name="Normal 14 10 2 3 2" xfId="37217"/>
    <cellStyle name="Normal 14 10 2 4" xfId="29331"/>
    <cellStyle name="Normal 14 10 3" xfId="12938"/>
    <cellStyle name="Normal 14 10 3 2" xfId="20828"/>
    <cellStyle name="Normal 14 10 3 2 2" xfId="38985"/>
    <cellStyle name="Normal 14 10 3 3" xfId="31099"/>
    <cellStyle name="Normal 14 10 4" xfId="16891"/>
    <cellStyle name="Normal 14 10 4 2" xfId="35049"/>
    <cellStyle name="Normal 14 10 5" xfId="27193"/>
    <cellStyle name="Normal 14 11" xfId="1255"/>
    <cellStyle name="Normal 14 11 2" xfId="10000"/>
    <cellStyle name="Normal 14 11 2 2" xfId="13906"/>
    <cellStyle name="Normal 14 11 2 2 2" xfId="21796"/>
    <cellStyle name="Normal 14 11 2 2 2 2" xfId="39953"/>
    <cellStyle name="Normal 14 11 2 2 3" xfId="32067"/>
    <cellStyle name="Normal 14 11 2 3" xfId="17889"/>
    <cellStyle name="Normal 14 11 2 3 2" xfId="36047"/>
    <cellStyle name="Normal 14 11 2 4" xfId="28161"/>
    <cellStyle name="Normal 14 11 3" xfId="12128"/>
    <cellStyle name="Normal 14 11 3 2" xfId="20018"/>
    <cellStyle name="Normal 14 11 3 2 2" xfId="38175"/>
    <cellStyle name="Normal 14 11 3 3" xfId="30289"/>
    <cellStyle name="Normal 14 11 4" xfId="16040"/>
    <cellStyle name="Normal 14 11 4 2" xfId="34198"/>
    <cellStyle name="Normal 14 11 5" xfId="26383"/>
    <cellStyle name="Normal 14 2" xfId="475"/>
    <cellStyle name="Normal 14 2 10" xfId="9591"/>
    <cellStyle name="Normal 14 2 10 2" xfId="13497"/>
    <cellStyle name="Normal 14 2 10 2 2" xfId="21387"/>
    <cellStyle name="Normal 14 2 10 2 2 2" xfId="39544"/>
    <cellStyle name="Normal 14 2 10 2 3" xfId="31658"/>
    <cellStyle name="Normal 14 2 10 3" xfId="17480"/>
    <cellStyle name="Normal 14 2 10 3 2" xfId="35638"/>
    <cellStyle name="Normal 14 2 10 4" xfId="27752"/>
    <cellStyle name="Normal 14 2 11" xfId="11723"/>
    <cellStyle name="Normal 14 2 11 2" xfId="19613"/>
    <cellStyle name="Normal 14 2 11 2 2" xfId="37770"/>
    <cellStyle name="Normal 14 2 11 3" xfId="29884"/>
    <cellStyle name="Normal 14 2 12" xfId="15647"/>
    <cellStyle name="Normal 14 2 12 2" xfId="33805"/>
    <cellStyle name="Normal 14 2 13" xfId="25990"/>
    <cellStyle name="Normal 14 2 2" xfId="714"/>
    <cellStyle name="Normal 14 2 2 2" xfId="3223"/>
    <cellStyle name="Normal 14 2 2 2 2" xfId="10677"/>
    <cellStyle name="Normal 14 2 2 2 2 2" xfId="14583"/>
    <cellStyle name="Normal 14 2 2 2 2 2 2" xfId="22473"/>
    <cellStyle name="Normal 14 2 2 2 2 2 2 2" xfId="40630"/>
    <cellStyle name="Normal 14 2 2 2 2 2 3" xfId="32744"/>
    <cellStyle name="Normal 14 2 2 2 2 3" xfId="18566"/>
    <cellStyle name="Normal 14 2 2 2 2 3 2" xfId="36724"/>
    <cellStyle name="Normal 14 2 2 2 2 4" xfId="28838"/>
    <cellStyle name="Normal 14 2 2 2 3" xfId="12637"/>
    <cellStyle name="Normal 14 2 2 2 3 2" xfId="20527"/>
    <cellStyle name="Normal 14 2 2 2 3 2 2" xfId="38684"/>
    <cellStyle name="Normal 14 2 2 2 3 3" xfId="30798"/>
    <cellStyle name="Normal 14 2 2 2 4" xfId="16562"/>
    <cellStyle name="Normal 14 2 2 2 4 2" xfId="34720"/>
    <cellStyle name="Normal 14 2 2 2 5" xfId="26892"/>
    <cellStyle name="Normal 14 2 2 3" xfId="1257"/>
    <cellStyle name="Normal 14 2 2 3 2" xfId="10002"/>
    <cellStyle name="Normal 14 2 2 3 2 2" xfId="13908"/>
    <cellStyle name="Normal 14 2 2 3 2 2 2" xfId="21798"/>
    <cellStyle name="Normal 14 2 2 3 2 2 2 2" xfId="39955"/>
    <cellStyle name="Normal 14 2 2 3 2 2 3" xfId="32069"/>
    <cellStyle name="Normal 14 2 2 3 2 3" xfId="17891"/>
    <cellStyle name="Normal 14 2 2 3 2 3 2" xfId="36049"/>
    <cellStyle name="Normal 14 2 2 3 2 4" xfId="28163"/>
    <cellStyle name="Normal 14 2 2 3 3" xfId="12130"/>
    <cellStyle name="Normal 14 2 2 3 3 2" xfId="20020"/>
    <cellStyle name="Normal 14 2 2 3 3 2 2" xfId="38177"/>
    <cellStyle name="Normal 14 2 2 3 3 3" xfId="30291"/>
    <cellStyle name="Normal 14 2 2 3 4" xfId="16042"/>
    <cellStyle name="Normal 14 2 2 3 4 2" xfId="34200"/>
    <cellStyle name="Normal 14 2 2 3 5" xfId="26385"/>
    <cellStyle name="Normal 14 2 2 4" xfId="9702"/>
    <cellStyle name="Normal 14 2 2 4 2" xfId="13608"/>
    <cellStyle name="Normal 14 2 2 4 2 2" xfId="21498"/>
    <cellStyle name="Normal 14 2 2 4 2 2 2" xfId="39655"/>
    <cellStyle name="Normal 14 2 2 4 2 3" xfId="31769"/>
    <cellStyle name="Normal 14 2 2 4 3" xfId="17591"/>
    <cellStyle name="Normal 14 2 2 4 3 2" xfId="35749"/>
    <cellStyle name="Normal 14 2 2 4 4" xfId="27863"/>
    <cellStyle name="Normal 14 2 2 5" xfId="11832"/>
    <cellStyle name="Normal 14 2 2 5 2" xfId="19722"/>
    <cellStyle name="Normal 14 2 2 5 2 2" xfId="37879"/>
    <cellStyle name="Normal 14 2 2 5 3" xfId="29993"/>
    <cellStyle name="Normal 14 2 2 6" xfId="15756"/>
    <cellStyle name="Normal 14 2 2 6 2" xfId="33914"/>
    <cellStyle name="Normal 14 2 2 7" xfId="26099"/>
    <cellStyle name="Normal 14 2 3" xfId="2685"/>
    <cellStyle name="Normal 14 2 3 2" xfId="4605"/>
    <cellStyle name="Normal 14 2 3 2 2" xfId="10977"/>
    <cellStyle name="Normal 14 2 3 2 2 2" xfId="14883"/>
    <cellStyle name="Normal 14 2 3 2 2 2 2" xfId="22773"/>
    <cellStyle name="Normal 14 2 3 2 2 2 2 2" xfId="40930"/>
    <cellStyle name="Normal 14 2 3 2 2 2 3" xfId="33044"/>
    <cellStyle name="Normal 14 2 3 2 2 3" xfId="18866"/>
    <cellStyle name="Normal 14 2 3 2 2 3 2" xfId="37024"/>
    <cellStyle name="Normal 14 2 3 2 2 4" xfId="29138"/>
    <cellStyle name="Normal 14 2 3 2 3" xfId="12745"/>
    <cellStyle name="Normal 14 2 3 2 3 2" xfId="20635"/>
    <cellStyle name="Normal 14 2 3 2 3 2 2" xfId="38792"/>
    <cellStyle name="Normal 14 2 3 2 3 3" xfId="30906"/>
    <cellStyle name="Normal 14 2 3 2 4" xfId="16688"/>
    <cellStyle name="Normal 14 2 3 2 4 2" xfId="34846"/>
    <cellStyle name="Normal 14 2 3 2 5" xfId="27000"/>
    <cellStyle name="Normal 14 2 3 3" xfId="10335"/>
    <cellStyle name="Normal 14 2 3 3 2" xfId="14241"/>
    <cellStyle name="Normal 14 2 3 3 2 2" xfId="22131"/>
    <cellStyle name="Normal 14 2 3 3 2 2 2" xfId="40288"/>
    <cellStyle name="Normal 14 2 3 3 2 3" xfId="32402"/>
    <cellStyle name="Normal 14 2 3 3 3" xfId="18224"/>
    <cellStyle name="Normal 14 2 3 3 3 2" xfId="36382"/>
    <cellStyle name="Normal 14 2 3 3 4" xfId="28496"/>
    <cellStyle name="Normal 14 2 3 4" xfId="12295"/>
    <cellStyle name="Normal 14 2 3 4 2" xfId="20185"/>
    <cellStyle name="Normal 14 2 3 4 2 2" xfId="38342"/>
    <cellStyle name="Normal 14 2 3 4 3" xfId="30456"/>
    <cellStyle name="Normal 14 2 3 5" xfId="16212"/>
    <cellStyle name="Normal 14 2 3 5 2" xfId="34370"/>
    <cellStyle name="Normal 14 2 3 6" xfId="26550"/>
    <cellStyle name="Normal 14 2 4" xfId="2826"/>
    <cellStyle name="Normal 14 2 4 2" xfId="4746"/>
    <cellStyle name="Normal 14 2 4 2 2" xfId="11017"/>
    <cellStyle name="Normal 14 2 4 2 2 2" xfId="14923"/>
    <cellStyle name="Normal 14 2 4 2 2 2 2" xfId="22813"/>
    <cellStyle name="Normal 14 2 4 2 2 2 2 2" xfId="40970"/>
    <cellStyle name="Normal 14 2 4 2 2 2 3" xfId="33084"/>
    <cellStyle name="Normal 14 2 4 2 2 3" xfId="18906"/>
    <cellStyle name="Normal 14 2 4 2 2 3 2" xfId="37064"/>
    <cellStyle name="Normal 14 2 4 2 2 4" xfId="29178"/>
    <cellStyle name="Normal 14 2 4 2 3" xfId="12785"/>
    <cellStyle name="Normal 14 2 4 2 3 2" xfId="20675"/>
    <cellStyle name="Normal 14 2 4 2 3 2 2" xfId="38832"/>
    <cellStyle name="Normal 14 2 4 2 3 3" xfId="30946"/>
    <cellStyle name="Normal 14 2 4 2 4" xfId="16737"/>
    <cellStyle name="Normal 14 2 4 2 4 2" xfId="34895"/>
    <cellStyle name="Normal 14 2 4 2 5" xfId="27040"/>
    <cellStyle name="Normal 14 2 4 3" xfId="10375"/>
    <cellStyle name="Normal 14 2 4 3 2" xfId="14281"/>
    <cellStyle name="Normal 14 2 4 3 2 2" xfId="22171"/>
    <cellStyle name="Normal 14 2 4 3 2 2 2" xfId="40328"/>
    <cellStyle name="Normal 14 2 4 3 2 3" xfId="32442"/>
    <cellStyle name="Normal 14 2 4 3 3" xfId="18264"/>
    <cellStyle name="Normal 14 2 4 3 3 2" xfId="36422"/>
    <cellStyle name="Normal 14 2 4 3 4" xfId="28536"/>
    <cellStyle name="Normal 14 2 4 4" xfId="12335"/>
    <cellStyle name="Normal 14 2 4 4 2" xfId="20225"/>
    <cellStyle name="Normal 14 2 4 4 2 2" xfId="38382"/>
    <cellStyle name="Normal 14 2 4 4 3" xfId="30496"/>
    <cellStyle name="Normal 14 2 4 5" xfId="16259"/>
    <cellStyle name="Normal 14 2 4 5 2" xfId="34417"/>
    <cellStyle name="Normal 14 2 4 6" xfId="26590"/>
    <cellStyle name="Normal 14 2 5" xfId="2895"/>
    <cellStyle name="Normal 14 2 5 2" xfId="10415"/>
    <cellStyle name="Normal 14 2 5 2 2" xfId="14321"/>
    <cellStyle name="Normal 14 2 5 2 2 2" xfId="22211"/>
    <cellStyle name="Normal 14 2 5 2 2 2 2" xfId="40368"/>
    <cellStyle name="Normal 14 2 5 2 2 3" xfId="32482"/>
    <cellStyle name="Normal 14 2 5 2 3" xfId="18304"/>
    <cellStyle name="Normal 14 2 5 2 3 2" xfId="36462"/>
    <cellStyle name="Normal 14 2 5 2 4" xfId="28576"/>
    <cellStyle name="Normal 14 2 5 3" xfId="12375"/>
    <cellStyle name="Normal 14 2 5 3 2" xfId="20265"/>
    <cellStyle name="Normal 14 2 5 3 2 2" xfId="38422"/>
    <cellStyle name="Normal 14 2 5 3 3" xfId="30536"/>
    <cellStyle name="Normal 14 2 5 4" xfId="16300"/>
    <cellStyle name="Normal 14 2 5 4 2" xfId="34458"/>
    <cellStyle name="Normal 14 2 5 5" xfId="26630"/>
    <cellStyle name="Normal 14 2 6" xfId="4820"/>
    <cellStyle name="Normal 14 2 6 2" xfId="11058"/>
    <cellStyle name="Normal 14 2 6 2 2" xfId="14964"/>
    <cellStyle name="Normal 14 2 6 2 2 2" xfId="22854"/>
    <cellStyle name="Normal 14 2 6 2 2 2 2" xfId="41011"/>
    <cellStyle name="Normal 14 2 6 2 2 3" xfId="33125"/>
    <cellStyle name="Normal 14 2 6 2 3" xfId="18947"/>
    <cellStyle name="Normal 14 2 6 2 3 2" xfId="37105"/>
    <cellStyle name="Normal 14 2 6 2 4" xfId="29219"/>
    <cellStyle name="Normal 14 2 6 3" xfId="12826"/>
    <cellStyle name="Normal 14 2 6 3 2" xfId="20716"/>
    <cellStyle name="Normal 14 2 6 3 2 2" xfId="38873"/>
    <cellStyle name="Normal 14 2 6 3 3" xfId="30987"/>
    <cellStyle name="Normal 14 2 6 4" xfId="16778"/>
    <cellStyle name="Normal 14 2 6 4 2" xfId="34936"/>
    <cellStyle name="Normal 14 2 6 5" xfId="27081"/>
    <cellStyle name="Normal 14 2 7" xfId="4906"/>
    <cellStyle name="Normal 14 2 7 2" xfId="11128"/>
    <cellStyle name="Normal 14 2 7 2 2" xfId="15034"/>
    <cellStyle name="Normal 14 2 7 2 2 2" xfId="22924"/>
    <cellStyle name="Normal 14 2 7 2 2 2 2" xfId="41081"/>
    <cellStyle name="Normal 14 2 7 2 2 3" xfId="33195"/>
    <cellStyle name="Normal 14 2 7 2 3" xfId="19017"/>
    <cellStyle name="Normal 14 2 7 2 3 2" xfId="37175"/>
    <cellStyle name="Normal 14 2 7 2 4" xfId="29289"/>
    <cellStyle name="Normal 14 2 7 3" xfId="12896"/>
    <cellStyle name="Normal 14 2 7 3 2" xfId="20786"/>
    <cellStyle name="Normal 14 2 7 3 2 2" xfId="38943"/>
    <cellStyle name="Normal 14 2 7 3 3" xfId="31057"/>
    <cellStyle name="Normal 14 2 7 4" xfId="16848"/>
    <cellStyle name="Normal 14 2 7 4 2" xfId="35006"/>
    <cellStyle name="Normal 14 2 7 5" xfId="27151"/>
    <cellStyle name="Normal 14 2 8" xfId="4975"/>
    <cellStyle name="Normal 14 2 8 2" xfId="11171"/>
    <cellStyle name="Normal 14 2 8 2 2" xfId="15077"/>
    <cellStyle name="Normal 14 2 8 2 2 2" xfId="22967"/>
    <cellStyle name="Normal 14 2 8 2 2 2 2" xfId="41124"/>
    <cellStyle name="Normal 14 2 8 2 2 3" xfId="33238"/>
    <cellStyle name="Normal 14 2 8 2 3" xfId="19060"/>
    <cellStyle name="Normal 14 2 8 2 3 2" xfId="37218"/>
    <cellStyle name="Normal 14 2 8 2 4" xfId="29332"/>
    <cellStyle name="Normal 14 2 8 3" xfId="12939"/>
    <cellStyle name="Normal 14 2 8 3 2" xfId="20829"/>
    <cellStyle name="Normal 14 2 8 3 2 2" xfId="38986"/>
    <cellStyle name="Normal 14 2 8 3 3" xfId="31100"/>
    <cellStyle name="Normal 14 2 8 4" xfId="16892"/>
    <cellStyle name="Normal 14 2 8 4 2" xfId="35050"/>
    <cellStyle name="Normal 14 2 8 5" xfId="27194"/>
    <cellStyle name="Normal 14 2 9" xfId="1256"/>
    <cellStyle name="Normal 14 2 9 2" xfId="10001"/>
    <cellStyle name="Normal 14 2 9 2 2" xfId="13907"/>
    <cellStyle name="Normal 14 2 9 2 2 2" xfId="21797"/>
    <cellStyle name="Normal 14 2 9 2 2 2 2" xfId="39954"/>
    <cellStyle name="Normal 14 2 9 2 2 3" xfId="32068"/>
    <cellStyle name="Normal 14 2 9 2 3" xfId="17890"/>
    <cellStyle name="Normal 14 2 9 2 3 2" xfId="36048"/>
    <cellStyle name="Normal 14 2 9 2 4" xfId="28162"/>
    <cellStyle name="Normal 14 2 9 3" xfId="12129"/>
    <cellStyle name="Normal 14 2 9 3 2" xfId="20019"/>
    <cellStyle name="Normal 14 2 9 3 2 2" xfId="38176"/>
    <cellStyle name="Normal 14 2 9 3 3" xfId="30290"/>
    <cellStyle name="Normal 14 2 9 4" xfId="16041"/>
    <cellStyle name="Normal 14 2 9 4 2" xfId="34199"/>
    <cellStyle name="Normal 14 2 9 5" xfId="26384"/>
    <cellStyle name="Normal 14 3" xfId="350"/>
    <cellStyle name="Normal 14 3 2" xfId="3224"/>
    <cellStyle name="Normal 14 3 2 2" xfId="10678"/>
    <cellStyle name="Normal 14 3 2 2 2" xfId="14584"/>
    <cellStyle name="Normal 14 3 2 2 2 2" xfId="22474"/>
    <cellStyle name="Normal 14 3 2 2 2 2 2" xfId="40631"/>
    <cellStyle name="Normal 14 3 2 2 2 3" xfId="32745"/>
    <cellStyle name="Normal 14 3 2 2 3" xfId="18567"/>
    <cellStyle name="Normal 14 3 2 2 3 2" xfId="36725"/>
    <cellStyle name="Normal 14 3 2 2 4" xfId="28839"/>
    <cellStyle name="Normal 14 3 2 3" xfId="12638"/>
    <cellStyle name="Normal 14 3 2 3 2" xfId="20528"/>
    <cellStyle name="Normal 14 3 2 3 2 2" xfId="38685"/>
    <cellStyle name="Normal 14 3 2 3 3" xfId="30799"/>
    <cellStyle name="Normal 14 3 2 4" xfId="16563"/>
    <cellStyle name="Normal 14 3 2 4 2" xfId="34721"/>
    <cellStyle name="Normal 14 3 2 5" xfId="26893"/>
    <cellStyle name="Normal 14 3 3" xfId="1258"/>
    <cellStyle name="Normal 14 3 3 2" xfId="10003"/>
    <cellStyle name="Normal 14 3 3 2 2" xfId="13909"/>
    <cellStyle name="Normal 14 3 3 2 2 2" xfId="21799"/>
    <cellStyle name="Normal 14 3 3 2 2 2 2" xfId="39956"/>
    <cellStyle name="Normal 14 3 3 2 2 3" xfId="32070"/>
    <cellStyle name="Normal 14 3 3 2 3" xfId="17892"/>
    <cellStyle name="Normal 14 3 3 2 3 2" xfId="36050"/>
    <cellStyle name="Normal 14 3 3 2 4" xfId="28164"/>
    <cellStyle name="Normal 14 3 3 3" xfId="12131"/>
    <cellStyle name="Normal 14 3 3 3 2" xfId="20021"/>
    <cellStyle name="Normal 14 3 3 3 2 2" xfId="38178"/>
    <cellStyle name="Normal 14 3 3 3 3" xfId="30292"/>
    <cellStyle name="Normal 14 3 3 4" xfId="16043"/>
    <cellStyle name="Normal 14 3 3 4 2" xfId="34201"/>
    <cellStyle name="Normal 14 3 3 5" xfId="26386"/>
    <cellStyle name="Normal 14 3 4" xfId="9532"/>
    <cellStyle name="Normal 14 3 4 2" xfId="13438"/>
    <cellStyle name="Normal 14 3 4 2 2" xfId="21328"/>
    <cellStyle name="Normal 14 3 4 2 2 2" xfId="39485"/>
    <cellStyle name="Normal 14 3 4 2 3" xfId="31599"/>
    <cellStyle name="Normal 14 3 4 3" xfId="17421"/>
    <cellStyle name="Normal 14 3 4 3 2" xfId="35579"/>
    <cellStyle name="Normal 14 3 4 4" xfId="27693"/>
    <cellStyle name="Normal 14 3 5" xfId="11664"/>
    <cellStyle name="Normal 14 3 5 2" xfId="19554"/>
    <cellStyle name="Normal 14 3 5 2 2" xfId="37711"/>
    <cellStyle name="Normal 14 3 5 3" xfId="29825"/>
    <cellStyle name="Normal 14 3 6" xfId="15588"/>
    <cellStyle name="Normal 14 3 6 2" xfId="33746"/>
    <cellStyle name="Normal 14 3 7" xfId="25931"/>
    <cellStyle name="Normal 14 4" xfId="599"/>
    <cellStyle name="Normal 14 4 2" xfId="3225"/>
    <cellStyle name="Normal 14 4 2 2" xfId="10679"/>
    <cellStyle name="Normal 14 4 2 2 2" xfId="14585"/>
    <cellStyle name="Normal 14 4 2 2 2 2" xfId="22475"/>
    <cellStyle name="Normal 14 4 2 2 2 2 2" xfId="40632"/>
    <cellStyle name="Normal 14 4 2 2 2 3" xfId="32746"/>
    <cellStyle name="Normal 14 4 2 2 3" xfId="18568"/>
    <cellStyle name="Normal 14 4 2 2 3 2" xfId="36726"/>
    <cellStyle name="Normal 14 4 2 2 4" xfId="28840"/>
    <cellStyle name="Normal 14 4 2 3" xfId="12639"/>
    <cellStyle name="Normal 14 4 2 3 2" xfId="20529"/>
    <cellStyle name="Normal 14 4 2 3 2 2" xfId="38686"/>
    <cellStyle name="Normal 14 4 2 3 3" xfId="30800"/>
    <cellStyle name="Normal 14 4 2 4" xfId="16564"/>
    <cellStyle name="Normal 14 4 2 4 2" xfId="34722"/>
    <cellStyle name="Normal 14 4 2 5" xfId="26894"/>
    <cellStyle name="Normal 14 4 3" xfId="1259"/>
    <cellStyle name="Normal 14 4 3 2" xfId="10004"/>
    <cellStyle name="Normal 14 4 3 2 2" xfId="13910"/>
    <cellStyle name="Normal 14 4 3 2 2 2" xfId="21800"/>
    <cellStyle name="Normal 14 4 3 2 2 2 2" xfId="39957"/>
    <cellStyle name="Normal 14 4 3 2 2 3" xfId="32071"/>
    <cellStyle name="Normal 14 4 3 2 3" xfId="17893"/>
    <cellStyle name="Normal 14 4 3 2 3 2" xfId="36051"/>
    <cellStyle name="Normal 14 4 3 2 4" xfId="28165"/>
    <cellStyle name="Normal 14 4 3 3" xfId="12132"/>
    <cellStyle name="Normal 14 4 3 3 2" xfId="20022"/>
    <cellStyle name="Normal 14 4 3 3 2 2" xfId="38179"/>
    <cellStyle name="Normal 14 4 3 3 3" xfId="30293"/>
    <cellStyle name="Normal 14 4 3 4" xfId="16044"/>
    <cellStyle name="Normal 14 4 3 4 2" xfId="34202"/>
    <cellStyle name="Normal 14 4 3 5" xfId="26387"/>
    <cellStyle name="Normal 14 4 4" xfId="9640"/>
    <cellStyle name="Normal 14 4 4 2" xfId="13546"/>
    <cellStyle name="Normal 14 4 4 2 2" xfId="21436"/>
    <cellStyle name="Normal 14 4 4 2 2 2" xfId="39593"/>
    <cellStyle name="Normal 14 4 4 2 3" xfId="31707"/>
    <cellStyle name="Normal 14 4 4 3" xfId="17529"/>
    <cellStyle name="Normal 14 4 4 3 2" xfId="35687"/>
    <cellStyle name="Normal 14 4 4 4" xfId="27801"/>
    <cellStyle name="Normal 14 4 5" xfId="11772"/>
    <cellStyle name="Normal 14 4 5 2" xfId="19662"/>
    <cellStyle name="Normal 14 4 5 2 2" xfId="37819"/>
    <cellStyle name="Normal 14 4 5 3" xfId="29933"/>
    <cellStyle name="Normal 14 4 6" xfId="15696"/>
    <cellStyle name="Normal 14 4 6 2" xfId="33854"/>
    <cellStyle name="Normal 14 4 7" xfId="26039"/>
    <cellStyle name="Normal 14 5" xfId="2684"/>
    <cellStyle name="Normal 14 5 2" xfId="4604"/>
    <cellStyle name="Normal 14 5 2 2" xfId="10976"/>
    <cellStyle name="Normal 14 5 2 2 2" xfId="14882"/>
    <cellStyle name="Normal 14 5 2 2 2 2" xfId="22772"/>
    <cellStyle name="Normal 14 5 2 2 2 2 2" xfId="40929"/>
    <cellStyle name="Normal 14 5 2 2 2 3" xfId="33043"/>
    <cellStyle name="Normal 14 5 2 2 3" xfId="18865"/>
    <cellStyle name="Normal 14 5 2 2 3 2" xfId="37023"/>
    <cellStyle name="Normal 14 5 2 2 4" xfId="29137"/>
    <cellStyle name="Normal 14 5 2 3" xfId="12744"/>
    <cellStyle name="Normal 14 5 2 3 2" xfId="20634"/>
    <cellStyle name="Normal 14 5 2 3 2 2" xfId="38791"/>
    <cellStyle name="Normal 14 5 2 3 3" xfId="30905"/>
    <cellStyle name="Normal 14 5 2 4" xfId="16687"/>
    <cellStyle name="Normal 14 5 2 4 2" xfId="34845"/>
    <cellStyle name="Normal 14 5 2 5" xfId="26999"/>
    <cellStyle name="Normal 14 5 3" xfId="10334"/>
    <cellStyle name="Normal 14 5 3 2" xfId="14240"/>
    <cellStyle name="Normal 14 5 3 2 2" xfId="22130"/>
    <cellStyle name="Normal 14 5 3 2 2 2" xfId="40287"/>
    <cellStyle name="Normal 14 5 3 2 3" xfId="32401"/>
    <cellStyle name="Normal 14 5 3 3" xfId="18223"/>
    <cellStyle name="Normal 14 5 3 3 2" xfId="36381"/>
    <cellStyle name="Normal 14 5 3 4" xfId="28495"/>
    <cellStyle name="Normal 14 5 4" xfId="12294"/>
    <cellStyle name="Normal 14 5 4 2" xfId="20184"/>
    <cellStyle name="Normal 14 5 4 2 2" xfId="38341"/>
    <cellStyle name="Normal 14 5 4 3" xfId="30455"/>
    <cellStyle name="Normal 14 5 5" xfId="16211"/>
    <cellStyle name="Normal 14 5 5 2" xfId="34369"/>
    <cellStyle name="Normal 14 5 6" xfId="26549"/>
    <cellStyle name="Normal 14 6" xfId="2825"/>
    <cellStyle name="Normal 14 6 2" xfId="4745"/>
    <cellStyle name="Normal 14 6 2 2" xfId="11016"/>
    <cellStyle name="Normal 14 6 2 2 2" xfId="14922"/>
    <cellStyle name="Normal 14 6 2 2 2 2" xfId="22812"/>
    <cellStyle name="Normal 14 6 2 2 2 2 2" xfId="40969"/>
    <cellStyle name="Normal 14 6 2 2 2 3" xfId="33083"/>
    <cellStyle name="Normal 14 6 2 2 3" xfId="18905"/>
    <cellStyle name="Normal 14 6 2 2 3 2" xfId="37063"/>
    <cellStyle name="Normal 14 6 2 2 4" xfId="29177"/>
    <cellStyle name="Normal 14 6 2 3" xfId="12784"/>
    <cellStyle name="Normal 14 6 2 3 2" xfId="20674"/>
    <cellStyle name="Normal 14 6 2 3 2 2" xfId="38831"/>
    <cellStyle name="Normal 14 6 2 3 3" xfId="30945"/>
    <cellStyle name="Normal 14 6 2 4" xfId="16736"/>
    <cellStyle name="Normal 14 6 2 4 2" xfId="34894"/>
    <cellStyle name="Normal 14 6 2 5" xfId="27039"/>
    <cellStyle name="Normal 14 6 3" xfId="10374"/>
    <cellStyle name="Normal 14 6 3 2" xfId="14280"/>
    <cellStyle name="Normal 14 6 3 2 2" xfId="22170"/>
    <cellStyle name="Normal 14 6 3 2 2 2" xfId="40327"/>
    <cellStyle name="Normal 14 6 3 2 3" xfId="32441"/>
    <cellStyle name="Normal 14 6 3 3" xfId="18263"/>
    <cellStyle name="Normal 14 6 3 3 2" xfId="36421"/>
    <cellStyle name="Normal 14 6 3 4" xfId="28535"/>
    <cellStyle name="Normal 14 6 4" xfId="12334"/>
    <cellStyle name="Normal 14 6 4 2" xfId="20224"/>
    <cellStyle name="Normal 14 6 4 2 2" xfId="38381"/>
    <cellStyle name="Normal 14 6 4 3" xfId="30495"/>
    <cellStyle name="Normal 14 6 5" xfId="16258"/>
    <cellStyle name="Normal 14 6 5 2" xfId="34416"/>
    <cellStyle name="Normal 14 6 6" xfId="26589"/>
    <cellStyle name="Normal 14 7" xfId="2894"/>
    <cellStyle name="Normal 14 7 2" xfId="10414"/>
    <cellStyle name="Normal 14 7 2 2" xfId="14320"/>
    <cellStyle name="Normal 14 7 2 2 2" xfId="22210"/>
    <cellStyle name="Normal 14 7 2 2 2 2" xfId="40367"/>
    <cellStyle name="Normal 14 7 2 2 3" xfId="32481"/>
    <cellStyle name="Normal 14 7 2 3" xfId="18303"/>
    <cellStyle name="Normal 14 7 2 3 2" xfId="36461"/>
    <cellStyle name="Normal 14 7 2 4" xfId="28575"/>
    <cellStyle name="Normal 14 7 3" xfId="12374"/>
    <cellStyle name="Normal 14 7 3 2" xfId="20264"/>
    <cellStyle name="Normal 14 7 3 2 2" xfId="38421"/>
    <cellStyle name="Normal 14 7 3 3" xfId="30535"/>
    <cellStyle name="Normal 14 7 4" xfId="16299"/>
    <cellStyle name="Normal 14 7 4 2" xfId="34457"/>
    <cellStyle name="Normal 14 7 5" xfId="26629"/>
    <cellStyle name="Normal 14 8" xfId="4819"/>
    <cellStyle name="Normal 14 8 2" xfId="11057"/>
    <cellStyle name="Normal 14 8 2 2" xfId="14963"/>
    <cellStyle name="Normal 14 8 2 2 2" xfId="22853"/>
    <cellStyle name="Normal 14 8 2 2 2 2" xfId="41010"/>
    <cellStyle name="Normal 14 8 2 2 3" xfId="33124"/>
    <cellStyle name="Normal 14 8 2 3" xfId="18946"/>
    <cellStyle name="Normal 14 8 2 3 2" xfId="37104"/>
    <cellStyle name="Normal 14 8 2 4" xfId="29218"/>
    <cellStyle name="Normal 14 8 3" xfId="12825"/>
    <cellStyle name="Normal 14 8 3 2" xfId="20715"/>
    <cellStyle name="Normal 14 8 3 2 2" xfId="38872"/>
    <cellStyle name="Normal 14 8 3 3" xfId="30986"/>
    <cellStyle name="Normal 14 8 4" xfId="16777"/>
    <cellStyle name="Normal 14 8 4 2" xfId="34935"/>
    <cellStyle name="Normal 14 8 5" xfId="27080"/>
    <cellStyle name="Normal 14 9" xfId="4905"/>
    <cellStyle name="Normal 14 9 2" xfId="11127"/>
    <cellStyle name="Normal 14 9 2 2" xfId="15033"/>
    <cellStyle name="Normal 14 9 2 2 2" xfId="22923"/>
    <cellStyle name="Normal 14 9 2 2 2 2" xfId="41080"/>
    <cellStyle name="Normal 14 9 2 2 3" xfId="33194"/>
    <cellStyle name="Normal 14 9 2 3" xfId="19016"/>
    <cellStyle name="Normal 14 9 2 3 2" xfId="37174"/>
    <cellStyle name="Normal 14 9 2 4" xfId="29288"/>
    <cellStyle name="Normal 14 9 3" xfId="12895"/>
    <cellStyle name="Normal 14 9 3 2" xfId="20785"/>
    <cellStyle name="Normal 14 9 3 2 2" xfId="38942"/>
    <cellStyle name="Normal 14 9 3 3" xfId="31056"/>
    <cellStyle name="Normal 14 9 4" xfId="16847"/>
    <cellStyle name="Normal 14 9 4 2" xfId="35005"/>
    <cellStyle name="Normal 14 9 5" xfId="27150"/>
    <cellStyle name="Normal 15" xfId="351"/>
    <cellStyle name="Normal 15 10" xfId="25932"/>
    <cellStyle name="Normal 15 2" xfId="476"/>
    <cellStyle name="Normal 15 2 2" xfId="715"/>
    <cellStyle name="Normal 15 2 2 2" xfId="3227"/>
    <cellStyle name="Normal 15 2 2 2 2" xfId="10681"/>
    <cellStyle name="Normal 15 2 2 2 2 2" xfId="14587"/>
    <cellStyle name="Normal 15 2 2 2 2 2 2" xfId="22477"/>
    <cellStyle name="Normal 15 2 2 2 2 2 2 2" xfId="40634"/>
    <cellStyle name="Normal 15 2 2 2 2 2 3" xfId="32748"/>
    <cellStyle name="Normal 15 2 2 2 2 3" xfId="18570"/>
    <cellStyle name="Normal 15 2 2 2 2 3 2" xfId="36728"/>
    <cellStyle name="Normal 15 2 2 2 2 4" xfId="28842"/>
    <cellStyle name="Normal 15 2 2 2 3" xfId="12641"/>
    <cellStyle name="Normal 15 2 2 2 3 2" xfId="20531"/>
    <cellStyle name="Normal 15 2 2 2 3 2 2" xfId="38688"/>
    <cellStyle name="Normal 15 2 2 2 3 3" xfId="30802"/>
    <cellStyle name="Normal 15 2 2 2 4" xfId="16566"/>
    <cellStyle name="Normal 15 2 2 2 4 2" xfId="34724"/>
    <cellStyle name="Normal 15 2 2 2 5" xfId="26896"/>
    <cellStyle name="Normal 15 2 2 3" xfId="9703"/>
    <cellStyle name="Normal 15 2 2 3 2" xfId="13609"/>
    <cellStyle name="Normal 15 2 2 3 2 2" xfId="21499"/>
    <cellStyle name="Normal 15 2 2 3 2 2 2" xfId="39656"/>
    <cellStyle name="Normal 15 2 2 3 2 3" xfId="31770"/>
    <cellStyle name="Normal 15 2 2 3 3" xfId="17592"/>
    <cellStyle name="Normal 15 2 2 3 3 2" xfId="35750"/>
    <cellStyle name="Normal 15 2 2 3 4" xfId="27864"/>
    <cellStyle name="Normal 15 2 2 4" xfId="11833"/>
    <cellStyle name="Normal 15 2 2 4 2" xfId="19723"/>
    <cellStyle name="Normal 15 2 2 4 2 2" xfId="37880"/>
    <cellStyle name="Normal 15 2 2 4 3" xfId="29994"/>
    <cellStyle name="Normal 15 2 2 5" xfId="15757"/>
    <cellStyle name="Normal 15 2 2 5 2" xfId="33915"/>
    <cellStyle name="Normal 15 2 2 6" xfId="26100"/>
    <cellStyle name="Normal 15 2 3" xfId="1261"/>
    <cellStyle name="Normal 15 2 3 2" xfId="10006"/>
    <cellStyle name="Normal 15 2 3 2 2" xfId="13912"/>
    <cellStyle name="Normal 15 2 3 2 2 2" xfId="21802"/>
    <cellStyle name="Normal 15 2 3 2 2 2 2" xfId="39959"/>
    <cellStyle name="Normal 15 2 3 2 2 3" xfId="32073"/>
    <cellStyle name="Normal 15 2 3 2 3" xfId="17895"/>
    <cellStyle name="Normal 15 2 3 2 3 2" xfId="36053"/>
    <cellStyle name="Normal 15 2 3 2 4" xfId="28167"/>
    <cellStyle name="Normal 15 2 3 3" xfId="12134"/>
    <cellStyle name="Normal 15 2 3 3 2" xfId="20024"/>
    <cellStyle name="Normal 15 2 3 3 2 2" xfId="38181"/>
    <cellStyle name="Normal 15 2 3 3 3" xfId="30295"/>
    <cellStyle name="Normal 15 2 3 4" xfId="16046"/>
    <cellStyle name="Normal 15 2 3 4 2" xfId="34204"/>
    <cellStyle name="Normal 15 2 3 5" xfId="26389"/>
    <cellStyle name="Normal 15 2 4" xfId="9592"/>
    <cellStyle name="Normal 15 2 4 2" xfId="13498"/>
    <cellStyle name="Normal 15 2 4 2 2" xfId="21388"/>
    <cellStyle name="Normal 15 2 4 2 2 2" xfId="39545"/>
    <cellStyle name="Normal 15 2 4 2 3" xfId="31659"/>
    <cellStyle name="Normal 15 2 4 3" xfId="17481"/>
    <cellStyle name="Normal 15 2 4 3 2" xfId="35639"/>
    <cellStyle name="Normal 15 2 4 4" xfId="27753"/>
    <cellStyle name="Normal 15 2 5" xfId="11724"/>
    <cellStyle name="Normal 15 2 5 2" xfId="19614"/>
    <cellStyle name="Normal 15 2 5 2 2" xfId="37771"/>
    <cellStyle name="Normal 15 2 5 3" xfId="29885"/>
    <cellStyle name="Normal 15 2 6" xfId="15648"/>
    <cellStyle name="Normal 15 2 6 2" xfId="33806"/>
    <cellStyle name="Normal 15 2 7" xfId="25991"/>
    <cellStyle name="Normal 15 3" xfId="600"/>
    <cellStyle name="Normal 15 3 2" xfId="3228"/>
    <cellStyle name="Normal 15 3 2 2" xfId="10682"/>
    <cellStyle name="Normal 15 3 2 2 2" xfId="14588"/>
    <cellStyle name="Normal 15 3 2 2 2 2" xfId="22478"/>
    <cellStyle name="Normal 15 3 2 2 2 2 2" xfId="40635"/>
    <cellStyle name="Normal 15 3 2 2 2 3" xfId="32749"/>
    <cellStyle name="Normal 15 3 2 2 3" xfId="18571"/>
    <cellStyle name="Normal 15 3 2 2 3 2" xfId="36729"/>
    <cellStyle name="Normal 15 3 2 2 4" xfId="28843"/>
    <cellStyle name="Normal 15 3 2 3" xfId="12642"/>
    <cellStyle name="Normal 15 3 2 3 2" xfId="20532"/>
    <cellStyle name="Normal 15 3 2 3 2 2" xfId="38689"/>
    <cellStyle name="Normal 15 3 2 3 3" xfId="30803"/>
    <cellStyle name="Normal 15 3 2 4" xfId="16567"/>
    <cellStyle name="Normal 15 3 2 4 2" xfId="34725"/>
    <cellStyle name="Normal 15 3 2 5" xfId="26897"/>
    <cellStyle name="Normal 15 3 3" xfId="1262"/>
    <cellStyle name="Normal 15 3 3 2" xfId="10007"/>
    <cellStyle name="Normal 15 3 3 2 2" xfId="13913"/>
    <cellStyle name="Normal 15 3 3 2 2 2" xfId="21803"/>
    <cellStyle name="Normal 15 3 3 2 2 2 2" xfId="39960"/>
    <cellStyle name="Normal 15 3 3 2 2 3" xfId="32074"/>
    <cellStyle name="Normal 15 3 3 2 3" xfId="17896"/>
    <cellStyle name="Normal 15 3 3 2 3 2" xfId="36054"/>
    <cellStyle name="Normal 15 3 3 2 4" xfId="28168"/>
    <cellStyle name="Normal 15 3 3 3" xfId="12135"/>
    <cellStyle name="Normal 15 3 3 3 2" xfId="20025"/>
    <cellStyle name="Normal 15 3 3 3 2 2" xfId="38182"/>
    <cellStyle name="Normal 15 3 3 3 3" xfId="30296"/>
    <cellStyle name="Normal 15 3 3 4" xfId="16047"/>
    <cellStyle name="Normal 15 3 3 4 2" xfId="34205"/>
    <cellStyle name="Normal 15 3 3 5" xfId="26390"/>
    <cellStyle name="Normal 15 3 4" xfId="9641"/>
    <cellStyle name="Normal 15 3 4 2" xfId="13547"/>
    <cellStyle name="Normal 15 3 4 2 2" xfId="21437"/>
    <cellStyle name="Normal 15 3 4 2 2 2" xfId="39594"/>
    <cellStyle name="Normal 15 3 4 2 3" xfId="31708"/>
    <cellStyle name="Normal 15 3 4 3" xfId="17530"/>
    <cellStyle name="Normal 15 3 4 3 2" xfId="35688"/>
    <cellStyle name="Normal 15 3 4 4" xfId="27802"/>
    <cellStyle name="Normal 15 3 5" xfId="11773"/>
    <cellStyle name="Normal 15 3 5 2" xfId="19663"/>
    <cellStyle name="Normal 15 3 5 2 2" xfId="37820"/>
    <cellStyle name="Normal 15 3 5 3" xfId="29934"/>
    <cellStyle name="Normal 15 3 6" xfId="15697"/>
    <cellStyle name="Normal 15 3 6 2" xfId="33855"/>
    <cellStyle name="Normal 15 3 7" xfId="26040"/>
    <cellStyle name="Normal 15 4" xfId="1263"/>
    <cellStyle name="Normal 15 5" xfId="3226"/>
    <cellStyle name="Normal 15 5 2" xfId="10680"/>
    <cellStyle name="Normal 15 5 2 2" xfId="14586"/>
    <cellStyle name="Normal 15 5 2 2 2" xfId="22476"/>
    <cellStyle name="Normal 15 5 2 2 2 2" xfId="40633"/>
    <cellStyle name="Normal 15 5 2 2 3" xfId="32747"/>
    <cellStyle name="Normal 15 5 2 3" xfId="18569"/>
    <cellStyle name="Normal 15 5 2 3 2" xfId="36727"/>
    <cellStyle name="Normal 15 5 2 4" xfId="28841"/>
    <cellStyle name="Normal 15 5 3" xfId="12640"/>
    <cellStyle name="Normal 15 5 3 2" xfId="20530"/>
    <cellStyle name="Normal 15 5 3 2 2" xfId="38687"/>
    <cellStyle name="Normal 15 5 3 3" xfId="30801"/>
    <cellStyle name="Normal 15 5 4" xfId="16565"/>
    <cellStyle name="Normal 15 5 4 2" xfId="34723"/>
    <cellStyle name="Normal 15 5 5" xfId="26895"/>
    <cellStyle name="Normal 15 6" xfId="1260"/>
    <cellStyle name="Normal 15 6 2" xfId="10005"/>
    <cellStyle name="Normal 15 6 2 2" xfId="13911"/>
    <cellStyle name="Normal 15 6 2 2 2" xfId="21801"/>
    <cellStyle name="Normal 15 6 2 2 2 2" xfId="39958"/>
    <cellStyle name="Normal 15 6 2 2 3" xfId="32072"/>
    <cellStyle name="Normal 15 6 2 3" xfId="17894"/>
    <cellStyle name="Normal 15 6 2 3 2" xfId="36052"/>
    <cellStyle name="Normal 15 6 2 4" xfId="28166"/>
    <cellStyle name="Normal 15 6 3" xfId="12133"/>
    <cellStyle name="Normal 15 6 3 2" xfId="20023"/>
    <cellStyle name="Normal 15 6 3 2 2" xfId="38180"/>
    <cellStyle name="Normal 15 6 3 3" xfId="30294"/>
    <cellStyle name="Normal 15 6 4" xfId="16045"/>
    <cellStyle name="Normal 15 6 4 2" xfId="34203"/>
    <cellStyle name="Normal 15 6 5" xfId="26388"/>
    <cellStyle name="Normal 15 7" xfId="9533"/>
    <cellStyle name="Normal 15 7 2" xfId="13439"/>
    <cellStyle name="Normal 15 7 2 2" xfId="21329"/>
    <cellStyle name="Normal 15 7 2 2 2" xfId="39486"/>
    <cellStyle name="Normal 15 7 2 3" xfId="31600"/>
    <cellStyle name="Normal 15 7 3" xfId="17422"/>
    <cellStyle name="Normal 15 7 3 2" xfId="35580"/>
    <cellStyle name="Normal 15 7 4" xfId="27694"/>
    <cellStyle name="Normal 15 8" xfId="11665"/>
    <cellStyle name="Normal 15 8 2" xfId="19555"/>
    <cellStyle name="Normal 15 8 2 2" xfId="37712"/>
    <cellStyle name="Normal 15 8 3" xfId="29826"/>
    <cellStyle name="Normal 15 9" xfId="15589"/>
    <cellStyle name="Normal 15 9 2" xfId="33747"/>
    <cellStyle name="Normal 16" xfId="352"/>
    <cellStyle name="Normal 16 2" xfId="369"/>
    <cellStyle name="Normal 16 3" xfId="601"/>
    <cellStyle name="Normal 16 3 2" xfId="1265"/>
    <cellStyle name="Normal 16 3 3" xfId="9642"/>
    <cellStyle name="Normal 16 3 3 2" xfId="13548"/>
    <cellStyle name="Normal 16 3 3 2 2" xfId="21438"/>
    <cellStyle name="Normal 16 3 3 2 2 2" xfId="39595"/>
    <cellStyle name="Normal 16 3 3 2 3" xfId="31709"/>
    <cellStyle name="Normal 16 3 3 3" xfId="17531"/>
    <cellStyle name="Normal 16 3 3 3 2" xfId="35689"/>
    <cellStyle name="Normal 16 3 3 4" xfId="27803"/>
    <cellStyle name="Normal 16 3 4" xfId="11774"/>
    <cellStyle name="Normal 16 3 4 2" xfId="19664"/>
    <cellStyle name="Normal 16 3 4 2 2" xfId="37821"/>
    <cellStyle name="Normal 16 3 4 3" xfId="29935"/>
    <cellStyle name="Normal 16 3 5" xfId="15698"/>
    <cellStyle name="Normal 16 3 5 2" xfId="33856"/>
    <cellStyle name="Normal 16 3 6" xfId="26041"/>
    <cellStyle name="Normal 16 4" xfId="3229"/>
    <cellStyle name="Normal 16 4 2" xfId="10683"/>
    <cellStyle name="Normal 16 4 2 2" xfId="14589"/>
    <cellStyle name="Normal 16 4 2 2 2" xfId="22479"/>
    <cellStyle name="Normal 16 4 2 2 2 2" xfId="40636"/>
    <cellStyle name="Normal 16 4 2 2 3" xfId="32750"/>
    <cellStyle name="Normal 16 4 2 3" xfId="18572"/>
    <cellStyle name="Normal 16 4 2 3 2" xfId="36730"/>
    <cellStyle name="Normal 16 4 2 4" xfId="28844"/>
    <cellStyle name="Normal 16 4 3" xfId="12643"/>
    <cellStyle name="Normal 16 4 3 2" xfId="20533"/>
    <cellStyle name="Normal 16 4 3 2 2" xfId="38690"/>
    <cellStyle name="Normal 16 4 3 3" xfId="30804"/>
    <cellStyle name="Normal 16 4 4" xfId="16568"/>
    <cellStyle name="Normal 16 4 4 2" xfId="34726"/>
    <cellStyle name="Normal 16 4 5" xfId="26898"/>
    <cellStyle name="Normal 16 5" xfId="1264"/>
    <cellStyle name="Normal 16 5 2" xfId="10008"/>
    <cellStyle name="Normal 16 5 2 2" xfId="13914"/>
    <cellStyle name="Normal 16 5 2 2 2" xfId="21804"/>
    <cellStyle name="Normal 16 5 2 2 2 2" xfId="39961"/>
    <cellStyle name="Normal 16 5 2 2 3" xfId="32075"/>
    <cellStyle name="Normal 16 5 2 3" xfId="17897"/>
    <cellStyle name="Normal 16 5 2 3 2" xfId="36055"/>
    <cellStyle name="Normal 16 5 2 4" xfId="28169"/>
    <cellStyle name="Normal 16 5 3" xfId="12136"/>
    <cellStyle name="Normal 16 5 3 2" xfId="20026"/>
    <cellStyle name="Normal 16 5 3 2 2" xfId="38183"/>
    <cellStyle name="Normal 16 5 3 3" xfId="30297"/>
    <cellStyle name="Normal 16 5 4" xfId="16048"/>
    <cellStyle name="Normal 16 5 4 2" xfId="34206"/>
    <cellStyle name="Normal 16 5 5" xfId="26391"/>
    <cellStyle name="Normal 16 6" xfId="9534"/>
    <cellStyle name="Normal 16 6 2" xfId="13440"/>
    <cellStyle name="Normal 16 6 2 2" xfId="21330"/>
    <cellStyle name="Normal 16 6 2 2 2" xfId="39487"/>
    <cellStyle name="Normal 16 6 2 3" xfId="31601"/>
    <cellStyle name="Normal 16 6 3" xfId="17423"/>
    <cellStyle name="Normal 16 6 3 2" xfId="35581"/>
    <cellStyle name="Normal 16 6 4" xfId="27695"/>
    <cellStyle name="Normal 16 7" xfId="11666"/>
    <cellStyle name="Normal 16 7 2" xfId="19556"/>
    <cellStyle name="Normal 16 7 2 2" xfId="37713"/>
    <cellStyle name="Normal 16 7 3" xfId="29827"/>
    <cellStyle name="Normal 16 8" xfId="15590"/>
    <cellStyle name="Normal 16 8 2" xfId="33748"/>
    <cellStyle name="Normal 16 9" xfId="25933"/>
    <cellStyle name="Normal 17" xfId="353"/>
    <cellStyle name="Normal 17 2" xfId="602"/>
    <cellStyle name="Normal 17 2 2" xfId="1267"/>
    <cellStyle name="Normal 17 2 3" xfId="9643"/>
    <cellStyle name="Normal 17 2 3 2" xfId="13549"/>
    <cellStyle name="Normal 17 2 3 2 2" xfId="21439"/>
    <cellStyle name="Normal 17 2 3 2 2 2" xfId="39596"/>
    <cellStyle name="Normal 17 2 3 2 3" xfId="31710"/>
    <cellStyle name="Normal 17 2 3 3" xfId="17532"/>
    <cellStyle name="Normal 17 2 3 3 2" xfId="35690"/>
    <cellStyle name="Normal 17 2 3 4" xfId="27804"/>
    <cellStyle name="Normal 17 2 4" xfId="11775"/>
    <cellStyle name="Normal 17 2 4 2" xfId="19665"/>
    <cellStyle name="Normal 17 2 4 2 2" xfId="37822"/>
    <cellStyle name="Normal 17 2 4 3" xfId="29936"/>
    <cellStyle name="Normal 17 2 5" xfId="15699"/>
    <cellStyle name="Normal 17 2 5 2" xfId="33857"/>
    <cellStyle name="Normal 17 2 6" xfId="26042"/>
    <cellStyle name="Normal 17 3" xfId="3230"/>
    <cellStyle name="Normal 17 3 2" xfId="10684"/>
    <cellStyle name="Normal 17 3 2 2" xfId="14590"/>
    <cellStyle name="Normal 17 3 2 2 2" xfId="22480"/>
    <cellStyle name="Normal 17 3 2 2 2 2" xfId="40637"/>
    <cellStyle name="Normal 17 3 2 2 3" xfId="32751"/>
    <cellStyle name="Normal 17 3 2 3" xfId="18573"/>
    <cellStyle name="Normal 17 3 2 3 2" xfId="36731"/>
    <cellStyle name="Normal 17 3 2 4" xfId="28845"/>
    <cellStyle name="Normal 17 3 3" xfId="12644"/>
    <cellStyle name="Normal 17 3 3 2" xfId="20534"/>
    <cellStyle name="Normal 17 3 3 2 2" xfId="38691"/>
    <cellStyle name="Normal 17 3 3 3" xfId="30805"/>
    <cellStyle name="Normal 17 3 4" xfId="16569"/>
    <cellStyle name="Normal 17 3 4 2" xfId="34727"/>
    <cellStyle name="Normal 17 3 5" xfId="26899"/>
    <cellStyle name="Normal 17 4" xfId="1266"/>
    <cellStyle name="Normal 17 4 2" xfId="10009"/>
    <cellStyle name="Normal 17 4 2 2" xfId="13915"/>
    <cellStyle name="Normal 17 4 2 2 2" xfId="21805"/>
    <cellStyle name="Normal 17 4 2 2 2 2" xfId="39962"/>
    <cellStyle name="Normal 17 4 2 2 3" xfId="32076"/>
    <cellStyle name="Normal 17 4 2 3" xfId="17898"/>
    <cellStyle name="Normal 17 4 2 3 2" xfId="36056"/>
    <cellStyle name="Normal 17 4 2 4" xfId="28170"/>
    <cellStyle name="Normal 17 4 3" xfId="12137"/>
    <cellStyle name="Normal 17 4 3 2" xfId="20027"/>
    <cellStyle name="Normal 17 4 3 2 2" xfId="38184"/>
    <cellStyle name="Normal 17 4 3 3" xfId="30298"/>
    <cellStyle name="Normal 17 4 4" xfId="16049"/>
    <cellStyle name="Normal 17 4 4 2" xfId="34207"/>
    <cellStyle name="Normal 17 4 5" xfId="26392"/>
    <cellStyle name="Normal 17 5" xfId="9535"/>
    <cellStyle name="Normal 17 5 2" xfId="13441"/>
    <cellStyle name="Normal 17 5 2 2" xfId="21331"/>
    <cellStyle name="Normal 17 5 2 2 2" xfId="39488"/>
    <cellStyle name="Normal 17 5 2 3" xfId="31602"/>
    <cellStyle name="Normal 17 5 3" xfId="17424"/>
    <cellStyle name="Normal 17 5 3 2" xfId="35582"/>
    <cellStyle name="Normal 17 5 4" xfId="27696"/>
    <cellStyle name="Normal 17 6" xfId="11667"/>
    <cellStyle name="Normal 17 6 2" xfId="19557"/>
    <cellStyle name="Normal 17 6 2 2" xfId="37714"/>
    <cellStyle name="Normal 17 6 3" xfId="29828"/>
    <cellStyle name="Normal 17 7" xfId="15591"/>
    <cellStyle name="Normal 17 7 2" xfId="33749"/>
    <cellStyle name="Normal 17 8" xfId="25934"/>
    <cellStyle name="Normal 18" xfId="354"/>
    <cellStyle name="Normal 18 2" xfId="603"/>
    <cellStyle name="Normal 18 2 2" xfId="3231"/>
    <cellStyle name="Normal 18 2 2 2" xfId="10685"/>
    <cellStyle name="Normal 18 2 2 2 2" xfId="14591"/>
    <cellStyle name="Normal 18 2 2 2 2 2" xfId="22481"/>
    <cellStyle name="Normal 18 2 2 2 2 2 2" xfId="40638"/>
    <cellStyle name="Normal 18 2 2 2 2 3" xfId="32752"/>
    <cellStyle name="Normal 18 2 2 2 3" xfId="18574"/>
    <cellStyle name="Normal 18 2 2 2 3 2" xfId="36732"/>
    <cellStyle name="Normal 18 2 2 2 4" xfId="28846"/>
    <cellStyle name="Normal 18 2 2 3" xfId="12645"/>
    <cellStyle name="Normal 18 2 2 3 2" xfId="20535"/>
    <cellStyle name="Normal 18 2 2 3 2 2" xfId="38692"/>
    <cellStyle name="Normal 18 2 2 3 3" xfId="30806"/>
    <cellStyle name="Normal 18 2 2 4" xfId="16570"/>
    <cellStyle name="Normal 18 2 2 4 2" xfId="34728"/>
    <cellStyle name="Normal 18 2 2 5" xfId="26900"/>
    <cellStyle name="Normal 18 2 3" xfId="9644"/>
    <cellStyle name="Normal 18 2 3 2" xfId="13550"/>
    <cellStyle name="Normal 18 2 3 2 2" xfId="21440"/>
    <cellStyle name="Normal 18 2 3 2 2 2" xfId="39597"/>
    <cellStyle name="Normal 18 2 3 2 3" xfId="31711"/>
    <cellStyle name="Normal 18 2 3 3" xfId="17533"/>
    <cellStyle name="Normal 18 2 3 3 2" xfId="35691"/>
    <cellStyle name="Normal 18 2 3 4" xfId="27805"/>
    <cellStyle name="Normal 18 2 4" xfId="11776"/>
    <cellStyle name="Normal 18 2 4 2" xfId="19666"/>
    <cellStyle name="Normal 18 2 4 2 2" xfId="37823"/>
    <cellStyle name="Normal 18 2 4 3" xfId="29937"/>
    <cellStyle name="Normal 18 2 5" xfId="15700"/>
    <cellStyle name="Normal 18 2 5 2" xfId="33858"/>
    <cellStyle name="Normal 18 2 6" xfId="26043"/>
    <cellStyle name="Normal 18 3" xfId="1268"/>
    <cellStyle name="Normal 18 3 2" xfId="10010"/>
    <cellStyle name="Normal 18 3 2 2" xfId="13916"/>
    <cellStyle name="Normal 18 3 2 2 2" xfId="21806"/>
    <cellStyle name="Normal 18 3 2 2 2 2" xfId="39963"/>
    <cellStyle name="Normal 18 3 2 2 3" xfId="32077"/>
    <cellStyle name="Normal 18 3 2 3" xfId="17899"/>
    <cellStyle name="Normal 18 3 2 3 2" xfId="36057"/>
    <cellStyle name="Normal 18 3 2 4" xfId="28171"/>
    <cellStyle name="Normal 18 3 3" xfId="12138"/>
    <cellStyle name="Normal 18 3 3 2" xfId="20028"/>
    <cellStyle name="Normal 18 3 3 2 2" xfId="38185"/>
    <cellStyle name="Normal 18 3 3 3" xfId="30299"/>
    <cellStyle name="Normal 18 3 4" xfId="16050"/>
    <cellStyle name="Normal 18 3 4 2" xfId="34208"/>
    <cellStyle name="Normal 18 3 5" xfId="26393"/>
    <cellStyle name="Normal 18 4" xfId="9536"/>
    <cellStyle name="Normal 18 4 2" xfId="13442"/>
    <cellStyle name="Normal 18 4 2 2" xfId="21332"/>
    <cellStyle name="Normal 18 4 2 2 2" xfId="39489"/>
    <cellStyle name="Normal 18 4 2 3" xfId="31603"/>
    <cellStyle name="Normal 18 4 3" xfId="17425"/>
    <cellStyle name="Normal 18 4 3 2" xfId="35583"/>
    <cellStyle name="Normal 18 4 4" xfId="27697"/>
    <cellStyle name="Normal 18 5" xfId="11668"/>
    <cellStyle name="Normal 18 5 2" xfId="19558"/>
    <cellStyle name="Normal 18 5 2 2" xfId="37715"/>
    <cellStyle name="Normal 18 5 3" xfId="29829"/>
    <cellStyle name="Normal 18 6" xfId="15592"/>
    <cellStyle name="Normal 18 6 2" xfId="33750"/>
    <cellStyle name="Normal 18 7" xfId="25935"/>
    <cellStyle name="Normal 19" xfId="477"/>
    <cellStyle name="Normal 19 2" xfId="716"/>
    <cellStyle name="Normal 19 2 2" xfId="3232"/>
    <cellStyle name="Normal 19 2 2 2" xfId="10686"/>
    <cellStyle name="Normal 19 2 2 2 2" xfId="14592"/>
    <cellStyle name="Normal 19 2 2 2 2 2" xfId="22482"/>
    <cellStyle name="Normal 19 2 2 2 2 2 2" xfId="40639"/>
    <cellStyle name="Normal 19 2 2 2 2 3" xfId="32753"/>
    <cellStyle name="Normal 19 2 2 2 3" xfId="18575"/>
    <cellStyle name="Normal 19 2 2 2 3 2" xfId="36733"/>
    <cellStyle name="Normal 19 2 2 2 4" xfId="28847"/>
    <cellStyle name="Normal 19 2 2 3" xfId="12646"/>
    <cellStyle name="Normal 19 2 2 3 2" xfId="20536"/>
    <cellStyle name="Normal 19 2 2 3 2 2" xfId="38693"/>
    <cellStyle name="Normal 19 2 2 3 3" xfId="30807"/>
    <cellStyle name="Normal 19 2 2 4" xfId="16571"/>
    <cellStyle name="Normal 19 2 2 4 2" xfId="34729"/>
    <cellStyle name="Normal 19 2 2 5" xfId="26901"/>
    <cellStyle name="Normal 19 2 3" xfId="9704"/>
    <cellStyle name="Normal 19 2 3 2" xfId="13610"/>
    <cellStyle name="Normal 19 2 3 2 2" xfId="21500"/>
    <cellStyle name="Normal 19 2 3 2 2 2" xfId="39657"/>
    <cellStyle name="Normal 19 2 3 2 3" xfId="31771"/>
    <cellStyle name="Normal 19 2 3 3" xfId="17593"/>
    <cellStyle name="Normal 19 2 3 3 2" xfId="35751"/>
    <cellStyle name="Normal 19 2 3 4" xfId="27865"/>
    <cellStyle name="Normal 19 2 4" xfId="11834"/>
    <cellStyle name="Normal 19 2 4 2" xfId="19724"/>
    <cellStyle name="Normal 19 2 4 2 2" xfId="37881"/>
    <cellStyle name="Normal 19 2 4 3" xfId="29995"/>
    <cellStyle name="Normal 19 2 5" xfId="15758"/>
    <cellStyle name="Normal 19 2 5 2" xfId="33916"/>
    <cellStyle name="Normal 19 2 6" xfId="26101"/>
    <cellStyle name="Normal 19 3" xfId="1269"/>
    <cellStyle name="Normal 19 3 2" xfId="10011"/>
    <cellStyle name="Normal 19 3 2 2" xfId="13917"/>
    <cellStyle name="Normal 19 3 2 2 2" xfId="21807"/>
    <cellStyle name="Normal 19 3 2 2 2 2" xfId="39964"/>
    <cellStyle name="Normal 19 3 2 2 3" xfId="32078"/>
    <cellStyle name="Normal 19 3 2 3" xfId="17900"/>
    <cellStyle name="Normal 19 3 2 3 2" xfId="36058"/>
    <cellStyle name="Normal 19 3 2 4" xfId="28172"/>
    <cellStyle name="Normal 19 3 3" xfId="12139"/>
    <cellStyle name="Normal 19 3 3 2" xfId="20029"/>
    <cellStyle name="Normal 19 3 3 2 2" xfId="38186"/>
    <cellStyle name="Normal 19 3 3 3" xfId="30300"/>
    <cellStyle name="Normal 19 3 4" xfId="16051"/>
    <cellStyle name="Normal 19 3 4 2" xfId="34209"/>
    <cellStyle name="Normal 19 3 5" xfId="26394"/>
    <cellStyle name="Normal 19 4" xfId="9593"/>
    <cellStyle name="Normal 19 4 2" xfId="13499"/>
    <cellStyle name="Normal 19 4 2 2" xfId="21389"/>
    <cellStyle name="Normal 19 4 2 2 2" xfId="39546"/>
    <cellStyle name="Normal 19 4 2 3" xfId="31660"/>
    <cellStyle name="Normal 19 4 3" xfId="17482"/>
    <cellStyle name="Normal 19 4 3 2" xfId="35640"/>
    <cellStyle name="Normal 19 4 4" xfId="27754"/>
    <cellStyle name="Normal 19 5" xfId="11725"/>
    <cellStyle name="Normal 19 5 2" xfId="19615"/>
    <cellStyle name="Normal 19 5 2 2" xfId="37772"/>
    <cellStyle name="Normal 19 5 3" xfId="29886"/>
    <cellStyle name="Normal 19 6" xfId="15649"/>
    <cellStyle name="Normal 19 6 2" xfId="33807"/>
    <cellStyle name="Normal 19 7" xfId="25992"/>
    <cellStyle name="Normal 2" xfId="2"/>
    <cellStyle name="Normal 2 10" xfId="11578"/>
    <cellStyle name="Normal 2 10 2" xfId="19468"/>
    <cellStyle name="Normal 2 10 2 2" xfId="37625"/>
    <cellStyle name="Normal 2 10 3" xfId="29739"/>
    <cellStyle name="Normal 2 11" xfId="15502"/>
    <cellStyle name="Normal 2 11 2" xfId="33660"/>
    <cellStyle name="Normal 2 12" xfId="25845"/>
    <cellStyle name="Normal 2 2" xfId="46"/>
    <cellStyle name="Normal 2 2 2" xfId="1270"/>
    <cellStyle name="Normal 2 2 3" xfId="3233"/>
    <cellStyle name="Normal 2 3" xfId="370"/>
    <cellStyle name="Normal 2 3 2" xfId="625"/>
    <cellStyle name="Normal 2 3 2 2" xfId="3234"/>
    <cellStyle name="Normal 2 3 2 2 2" xfId="10687"/>
    <cellStyle name="Normal 2 3 2 2 2 2" xfId="14593"/>
    <cellStyle name="Normal 2 3 2 2 2 2 2" xfId="22483"/>
    <cellStyle name="Normal 2 3 2 2 2 2 2 2" xfId="40640"/>
    <cellStyle name="Normal 2 3 2 2 2 2 3" xfId="32754"/>
    <cellStyle name="Normal 2 3 2 2 2 3" xfId="18576"/>
    <cellStyle name="Normal 2 3 2 2 2 3 2" xfId="36734"/>
    <cellStyle name="Normal 2 3 2 2 2 4" xfId="28848"/>
    <cellStyle name="Normal 2 3 2 2 3" xfId="12647"/>
    <cellStyle name="Normal 2 3 2 2 3 2" xfId="20537"/>
    <cellStyle name="Normal 2 3 2 2 3 2 2" xfId="38694"/>
    <cellStyle name="Normal 2 3 2 2 3 3" xfId="30808"/>
    <cellStyle name="Normal 2 3 2 2 4" xfId="16572"/>
    <cellStyle name="Normal 2 3 2 2 4 2" xfId="34730"/>
    <cellStyle name="Normal 2 3 2 2 5" xfId="26902"/>
    <cellStyle name="Normal 2 3 2 3" xfId="9659"/>
    <cellStyle name="Normal 2 3 2 3 2" xfId="13565"/>
    <cellStyle name="Normal 2 3 2 3 2 2" xfId="21455"/>
    <cellStyle name="Normal 2 3 2 3 2 2 2" xfId="39612"/>
    <cellStyle name="Normal 2 3 2 3 2 3" xfId="31726"/>
    <cellStyle name="Normal 2 3 2 3 3" xfId="17548"/>
    <cellStyle name="Normal 2 3 2 3 3 2" xfId="35706"/>
    <cellStyle name="Normal 2 3 2 3 4" xfId="27820"/>
    <cellStyle name="Normal 2 3 2 4" xfId="11791"/>
    <cellStyle name="Normal 2 3 2 4 2" xfId="19681"/>
    <cellStyle name="Normal 2 3 2 4 2 2" xfId="37838"/>
    <cellStyle name="Normal 2 3 2 4 3" xfId="29952"/>
    <cellStyle name="Normal 2 3 2 5" xfId="15715"/>
    <cellStyle name="Normal 2 3 2 5 2" xfId="33873"/>
    <cellStyle name="Normal 2 3 2 6" xfId="26058"/>
    <cellStyle name="Normal 2 3 3" xfId="1271"/>
    <cellStyle name="Normal 2 3 3 2" xfId="10012"/>
    <cellStyle name="Normal 2 3 3 2 2" xfId="13918"/>
    <cellStyle name="Normal 2 3 3 2 2 2" xfId="21808"/>
    <cellStyle name="Normal 2 3 3 2 2 2 2" xfId="39965"/>
    <cellStyle name="Normal 2 3 3 2 2 3" xfId="32079"/>
    <cellStyle name="Normal 2 3 3 2 3" xfId="17901"/>
    <cellStyle name="Normal 2 3 3 2 3 2" xfId="36059"/>
    <cellStyle name="Normal 2 3 3 2 4" xfId="28173"/>
    <cellStyle name="Normal 2 3 3 3" xfId="12140"/>
    <cellStyle name="Normal 2 3 3 3 2" xfId="20030"/>
    <cellStyle name="Normal 2 3 3 3 2 2" xfId="38187"/>
    <cellStyle name="Normal 2 3 3 3 3" xfId="30301"/>
    <cellStyle name="Normal 2 3 3 4" xfId="16052"/>
    <cellStyle name="Normal 2 3 3 4 2" xfId="34210"/>
    <cellStyle name="Normal 2 3 3 5" xfId="26395"/>
    <cellStyle name="Normal 2 3 4" xfId="9551"/>
    <cellStyle name="Normal 2 3 4 2" xfId="13457"/>
    <cellStyle name="Normal 2 3 4 2 2" xfId="21347"/>
    <cellStyle name="Normal 2 3 4 2 2 2" xfId="39504"/>
    <cellStyle name="Normal 2 3 4 2 3" xfId="31618"/>
    <cellStyle name="Normal 2 3 4 3" xfId="17440"/>
    <cellStyle name="Normal 2 3 4 3 2" xfId="35598"/>
    <cellStyle name="Normal 2 3 4 4" xfId="27712"/>
    <cellStyle name="Normal 2 3 5" xfId="11683"/>
    <cellStyle name="Normal 2 3 5 2" xfId="19573"/>
    <cellStyle name="Normal 2 3 5 2 2" xfId="37730"/>
    <cellStyle name="Normal 2 3 5 3" xfId="29844"/>
    <cellStyle name="Normal 2 3 6" xfId="15607"/>
    <cellStyle name="Normal 2 3 6 2" xfId="33765"/>
    <cellStyle name="Normal 2 3 7" xfId="25950"/>
    <cellStyle name="Normal 2 4" xfId="250"/>
    <cellStyle name="Normal 2 4 2" xfId="3235"/>
    <cellStyle name="Normal 2 4 2 2" xfId="10688"/>
    <cellStyle name="Normal 2 4 2 2 2" xfId="14594"/>
    <cellStyle name="Normal 2 4 2 2 2 2" xfId="22484"/>
    <cellStyle name="Normal 2 4 2 2 2 2 2" xfId="40641"/>
    <cellStyle name="Normal 2 4 2 2 2 3" xfId="32755"/>
    <cellStyle name="Normal 2 4 2 2 3" xfId="18577"/>
    <cellStyle name="Normal 2 4 2 2 3 2" xfId="36735"/>
    <cellStyle name="Normal 2 4 2 2 4" xfId="28849"/>
    <cellStyle name="Normal 2 4 2 3" xfId="12648"/>
    <cellStyle name="Normal 2 4 2 3 2" xfId="20538"/>
    <cellStyle name="Normal 2 4 2 3 2 2" xfId="38695"/>
    <cellStyle name="Normal 2 4 2 3 3" xfId="30809"/>
    <cellStyle name="Normal 2 4 2 4" xfId="16573"/>
    <cellStyle name="Normal 2 4 2 4 2" xfId="34731"/>
    <cellStyle name="Normal 2 4 2 5" xfId="26903"/>
    <cellStyle name="Normal 2 4 3" xfId="1272"/>
    <cellStyle name="Normal 2 4 3 2" xfId="10013"/>
    <cellStyle name="Normal 2 4 3 2 2" xfId="13919"/>
    <cellStyle name="Normal 2 4 3 2 2 2" xfId="21809"/>
    <cellStyle name="Normal 2 4 3 2 2 2 2" xfId="39966"/>
    <cellStyle name="Normal 2 4 3 2 2 3" xfId="32080"/>
    <cellStyle name="Normal 2 4 3 2 3" xfId="17902"/>
    <cellStyle name="Normal 2 4 3 2 3 2" xfId="36060"/>
    <cellStyle name="Normal 2 4 3 2 4" xfId="28174"/>
    <cellStyle name="Normal 2 4 3 3" xfId="12141"/>
    <cellStyle name="Normal 2 4 3 3 2" xfId="20031"/>
    <cellStyle name="Normal 2 4 3 3 2 2" xfId="38188"/>
    <cellStyle name="Normal 2 4 3 3 3" xfId="30302"/>
    <cellStyle name="Normal 2 4 3 4" xfId="16053"/>
    <cellStyle name="Normal 2 4 3 4 2" xfId="34211"/>
    <cellStyle name="Normal 2 4 3 5" xfId="26396"/>
    <cellStyle name="Normal 2 4 4" xfId="9487"/>
    <cellStyle name="Normal 2 4 4 2" xfId="13393"/>
    <cellStyle name="Normal 2 4 4 2 2" xfId="21283"/>
    <cellStyle name="Normal 2 4 4 2 2 2" xfId="39440"/>
    <cellStyle name="Normal 2 4 4 2 3" xfId="31554"/>
    <cellStyle name="Normal 2 4 4 3" xfId="17376"/>
    <cellStyle name="Normal 2 4 4 3 2" xfId="35534"/>
    <cellStyle name="Normal 2 4 4 4" xfId="27648"/>
    <cellStyle name="Normal 2 4 5" xfId="11621"/>
    <cellStyle name="Normal 2 4 5 2" xfId="19511"/>
    <cellStyle name="Normal 2 4 5 2 2" xfId="37668"/>
    <cellStyle name="Normal 2 4 5 3" xfId="29782"/>
    <cellStyle name="Normal 2 4 6" xfId="15545"/>
    <cellStyle name="Normal 2 4 6 2" xfId="33703"/>
    <cellStyle name="Normal 2 4 7" xfId="25888"/>
    <cellStyle name="Normal 2 5" xfId="490"/>
    <cellStyle name="Normal 2 5 2" xfId="1273"/>
    <cellStyle name="Normal 2 5 3" xfId="9600"/>
    <cellStyle name="Normal 2 5 3 2" xfId="13506"/>
    <cellStyle name="Normal 2 5 3 2 2" xfId="21396"/>
    <cellStyle name="Normal 2 5 3 2 2 2" xfId="39553"/>
    <cellStyle name="Normal 2 5 3 2 3" xfId="31667"/>
    <cellStyle name="Normal 2 5 3 3" xfId="17489"/>
    <cellStyle name="Normal 2 5 3 3 2" xfId="35647"/>
    <cellStyle name="Normal 2 5 3 4" xfId="27761"/>
    <cellStyle name="Normal 2 5 4" xfId="11732"/>
    <cellStyle name="Normal 2 5 4 2" xfId="19622"/>
    <cellStyle name="Normal 2 5 4 2 2" xfId="37779"/>
    <cellStyle name="Normal 2 5 4 3" xfId="29893"/>
    <cellStyle name="Normal 2 5 5" xfId="15656"/>
    <cellStyle name="Normal 2 5 5 2" xfId="33814"/>
    <cellStyle name="Normal 2 5 6" xfId="25999"/>
    <cellStyle name="Normal 2 6" xfId="1402"/>
    <cellStyle name="Normal 2 6 2" xfId="3330"/>
    <cellStyle name="Normal 2 6 2 2" xfId="10766"/>
    <cellStyle name="Normal 2 6 2 2 2" xfId="14672"/>
    <cellStyle name="Normal 2 6 2 2 2 2" xfId="22562"/>
    <cellStyle name="Normal 2 6 2 2 2 2 2" xfId="40719"/>
    <cellStyle name="Normal 2 6 2 2 2 3" xfId="32833"/>
    <cellStyle name="Normal 2 6 2 2 3" xfId="18655"/>
    <cellStyle name="Normal 2 6 2 2 3 2" xfId="36813"/>
    <cellStyle name="Normal 2 6 2 2 4" xfId="28927"/>
    <cellStyle name="Normal 2 6 2 3" xfId="12726"/>
    <cellStyle name="Normal 2 6 2 3 2" xfId="20616"/>
    <cellStyle name="Normal 2 6 2 3 2 2" xfId="38773"/>
    <cellStyle name="Normal 2 6 2 3 3" xfId="30887"/>
    <cellStyle name="Normal 2 6 2 4" xfId="16652"/>
    <cellStyle name="Normal 2 6 2 4 2" xfId="34810"/>
    <cellStyle name="Normal 2 6 2 5" xfId="26981"/>
    <cellStyle name="Normal 2 6 3" xfId="10117"/>
    <cellStyle name="Normal 2 6 3 2" xfId="14023"/>
    <cellStyle name="Normal 2 6 3 2 2" xfId="21913"/>
    <cellStyle name="Normal 2 6 3 2 2 2" xfId="40070"/>
    <cellStyle name="Normal 2 6 3 2 3" xfId="32184"/>
    <cellStyle name="Normal 2 6 3 3" xfId="18006"/>
    <cellStyle name="Normal 2 6 3 3 2" xfId="36164"/>
    <cellStyle name="Normal 2 6 3 4" xfId="28278"/>
    <cellStyle name="Normal 2 6 4" xfId="12245"/>
    <cellStyle name="Normal 2 6 4 2" xfId="20135"/>
    <cellStyle name="Normal 2 6 4 2 2" xfId="38292"/>
    <cellStyle name="Normal 2 6 4 3" xfId="30406"/>
    <cellStyle name="Normal 2 6 5" xfId="16158"/>
    <cellStyle name="Normal 2 6 5 2" xfId="34316"/>
    <cellStyle name="Normal 2 6 6" xfId="26500"/>
    <cellStyle name="Normal 2 7" xfId="2938"/>
    <cellStyle name="Normal 2 7 2" xfId="10444"/>
    <cellStyle name="Normal 2 7 2 2" xfId="14350"/>
    <cellStyle name="Normal 2 7 2 2 2" xfId="22240"/>
    <cellStyle name="Normal 2 7 2 2 2 2" xfId="40397"/>
    <cellStyle name="Normal 2 7 2 2 3" xfId="32511"/>
    <cellStyle name="Normal 2 7 2 3" xfId="18333"/>
    <cellStyle name="Normal 2 7 2 3 2" xfId="36491"/>
    <cellStyle name="Normal 2 7 2 4" xfId="28605"/>
    <cellStyle name="Normal 2 7 3" xfId="12404"/>
    <cellStyle name="Normal 2 7 3 2" xfId="20294"/>
    <cellStyle name="Normal 2 7 3 2 2" xfId="38451"/>
    <cellStyle name="Normal 2 7 3 3" xfId="30565"/>
    <cellStyle name="Normal 2 7 4" xfId="16329"/>
    <cellStyle name="Normal 2 7 4 2" xfId="34487"/>
    <cellStyle name="Normal 2 7 5" xfId="26659"/>
    <cellStyle name="Normal 2 8" xfId="864"/>
    <cellStyle name="Normal 2 8 2" xfId="9759"/>
    <cellStyle name="Normal 2 8 2 2" xfId="13665"/>
    <cellStyle name="Normal 2 8 2 2 2" xfId="21555"/>
    <cellStyle name="Normal 2 8 2 2 2 2" xfId="39712"/>
    <cellStyle name="Normal 2 8 2 2 3" xfId="31826"/>
    <cellStyle name="Normal 2 8 2 3" xfId="17648"/>
    <cellStyle name="Normal 2 8 2 3 2" xfId="35806"/>
    <cellStyle name="Normal 2 8 2 4" xfId="27920"/>
    <cellStyle name="Normal 2 8 3" xfId="11887"/>
    <cellStyle name="Normal 2 8 3 2" xfId="19777"/>
    <cellStyle name="Normal 2 8 3 2 2" xfId="37934"/>
    <cellStyle name="Normal 2 8 3 3" xfId="30048"/>
    <cellStyle name="Normal 2 8 4" xfId="15799"/>
    <cellStyle name="Normal 2 8 4 2" xfId="33957"/>
    <cellStyle name="Normal 2 8 5" xfId="26142"/>
    <cellStyle name="Normal 2 9" xfId="9440"/>
    <cellStyle name="Normal 2 9 2" xfId="13346"/>
    <cellStyle name="Normal 2 9 2 2" xfId="21236"/>
    <cellStyle name="Normal 2 9 2 2 2" xfId="39393"/>
    <cellStyle name="Normal 2 9 2 3" xfId="31507"/>
    <cellStyle name="Normal 2 9 3" xfId="17329"/>
    <cellStyle name="Normal 2 9 3 2" xfId="35487"/>
    <cellStyle name="Normal 2 9 4" xfId="27601"/>
    <cellStyle name="Normal 20" xfId="478"/>
    <cellStyle name="Normal 20 2" xfId="717"/>
    <cellStyle name="Normal 20 2 2" xfId="3236"/>
    <cellStyle name="Normal 20 2 2 2" xfId="10689"/>
    <cellStyle name="Normal 20 2 2 2 2" xfId="14595"/>
    <cellStyle name="Normal 20 2 2 2 2 2" xfId="22485"/>
    <cellStyle name="Normal 20 2 2 2 2 2 2" xfId="40642"/>
    <cellStyle name="Normal 20 2 2 2 2 3" xfId="32756"/>
    <cellStyle name="Normal 20 2 2 2 3" xfId="18578"/>
    <cellStyle name="Normal 20 2 2 2 3 2" xfId="36736"/>
    <cellStyle name="Normal 20 2 2 2 4" xfId="28850"/>
    <cellStyle name="Normal 20 2 2 3" xfId="12649"/>
    <cellStyle name="Normal 20 2 2 3 2" xfId="20539"/>
    <cellStyle name="Normal 20 2 2 3 2 2" xfId="38696"/>
    <cellStyle name="Normal 20 2 2 3 3" xfId="30810"/>
    <cellStyle name="Normal 20 2 2 4" xfId="16574"/>
    <cellStyle name="Normal 20 2 2 4 2" xfId="34732"/>
    <cellStyle name="Normal 20 2 2 5" xfId="26904"/>
    <cellStyle name="Normal 20 2 3" xfId="9705"/>
    <cellStyle name="Normal 20 2 3 2" xfId="13611"/>
    <cellStyle name="Normal 20 2 3 2 2" xfId="21501"/>
    <cellStyle name="Normal 20 2 3 2 2 2" xfId="39658"/>
    <cellStyle name="Normal 20 2 3 2 3" xfId="31772"/>
    <cellStyle name="Normal 20 2 3 3" xfId="17594"/>
    <cellStyle name="Normal 20 2 3 3 2" xfId="35752"/>
    <cellStyle name="Normal 20 2 3 4" xfId="27866"/>
    <cellStyle name="Normal 20 2 4" xfId="11835"/>
    <cellStyle name="Normal 20 2 4 2" xfId="19725"/>
    <cellStyle name="Normal 20 2 4 2 2" xfId="37882"/>
    <cellStyle name="Normal 20 2 4 3" xfId="29996"/>
    <cellStyle name="Normal 20 2 5" xfId="15759"/>
    <cellStyle name="Normal 20 2 5 2" xfId="33917"/>
    <cellStyle name="Normal 20 2 6" xfId="26102"/>
    <cellStyle name="Normal 20 3" xfId="1274"/>
    <cellStyle name="Normal 20 3 2" xfId="10014"/>
    <cellStyle name="Normal 20 3 2 2" xfId="13920"/>
    <cellStyle name="Normal 20 3 2 2 2" xfId="21810"/>
    <cellStyle name="Normal 20 3 2 2 2 2" xfId="39967"/>
    <cellStyle name="Normal 20 3 2 2 3" xfId="32081"/>
    <cellStyle name="Normal 20 3 2 3" xfId="17903"/>
    <cellStyle name="Normal 20 3 2 3 2" xfId="36061"/>
    <cellStyle name="Normal 20 3 2 4" xfId="28175"/>
    <cellStyle name="Normal 20 3 3" xfId="12142"/>
    <cellStyle name="Normal 20 3 3 2" xfId="20032"/>
    <cellStyle name="Normal 20 3 3 2 2" xfId="38189"/>
    <cellStyle name="Normal 20 3 3 3" xfId="30303"/>
    <cellStyle name="Normal 20 3 4" xfId="16054"/>
    <cellStyle name="Normal 20 3 4 2" xfId="34212"/>
    <cellStyle name="Normal 20 3 5" xfId="26397"/>
    <cellStyle name="Normal 20 4" xfId="9594"/>
    <cellStyle name="Normal 20 4 2" xfId="13500"/>
    <cellStyle name="Normal 20 4 2 2" xfId="21390"/>
    <cellStyle name="Normal 20 4 2 2 2" xfId="39547"/>
    <cellStyle name="Normal 20 4 2 3" xfId="31661"/>
    <cellStyle name="Normal 20 4 3" xfId="17483"/>
    <cellStyle name="Normal 20 4 3 2" xfId="35641"/>
    <cellStyle name="Normal 20 4 4" xfId="27755"/>
    <cellStyle name="Normal 20 5" xfId="11726"/>
    <cellStyle name="Normal 20 5 2" xfId="19616"/>
    <cellStyle name="Normal 20 5 2 2" xfId="37773"/>
    <cellStyle name="Normal 20 5 3" xfId="29887"/>
    <cellStyle name="Normal 20 6" xfId="15650"/>
    <cellStyle name="Normal 20 6 2" xfId="33808"/>
    <cellStyle name="Normal 20 7" xfId="25993"/>
    <cellStyle name="Normal 21" xfId="479"/>
    <cellStyle name="Normal 21 2" xfId="718"/>
    <cellStyle name="Normal 21 2 2" xfId="3237"/>
    <cellStyle name="Normal 21 2 2 2" xfId="10690"/>
    <cellStyle name="Normal 21 2 2 2 2" xfId="14596"/>
    <cellStyle name="Normal 21 2 2 2 2 2" xfId="22486"/>
    <cellStyle name="Normal 21 2 2 2 2 2 2" xfId="40643"/>
    <cellStyle name="Normal 21 2 2 2 2 3" xfId="32757"/>
    <cellStyle name="Normal 21 2 2 2 3" xfId="18579"/>
    <cellStyle name="Normal 21 2 2 2 3 2" xfId="36737"/>
    <cellStyle name="Normal 21 2 2 2 4" xfId="28851"/>
    <cellStyle name="Normal 21 2 2 3" xfId="12650"/>
    <cellStyle name="Normal 21 2 2 3 2" xfId="20540"/>
    <cellStyle name="Normal 21 2 2 3 2 2" xfId="38697"/>
    <cellStyle name="Normal 21 2 2 3 3" xfId="30811"/>
    <cellStyle name="Normal 21 2 2 4" xfId="16575"/>
    <cellStyle name="Normal 21 2 2 4 2" xfId="34733"/>
    <cellStyle name="Normal 21 2 2 5" xfId="26905"/>
    <cellStyle name="Normal 21 2 3" xfId="9706"/>
    <cellStyle name="Normal 21 2 3 2" xfId="13612"/>
    <cellStyle name="Normal 21 2 3 2 2" xfId="21502"/>
    <cellStyle name="Normal 21 2 3 2 2 2" xfId="39659"/>
    <cellStyle name="Normal 21 2 3 2 3" xfId="31773"/>
    <cellStyle name="Normal 21 2 3 3" xfId="17595"/>
    <cellStyle name="Normal 21 2 3 3 2" xfId="35753"/>
    <cellStyle name="Normal 21 2 3 4" xfId="27867"/>
    <cellStyle name="Normal 21 2 4" xfId="11836"/>
    <cellStyle name="Normal 21 2 4 2" xfId="19726"/>
    <cellStyle name="Normal 21 2 4 2 2" xfId="37883"/>
    <cellStyle name="Normal 21 2 4 3" xfId="29997"/>
    <cellStyle name="Normal 21 2 5" xfId="15760"/>
    <cellStyle name="Normal 21 2 5 2" xfId="33918"/>
    <cellStyle name="Normal 21 2 6" xfId="26103"/>
    <cellStyle name="Normal 21 3" xfId="1275"/>
    <cellStyle name="Normal 21 3 2" xfId="10015"/>
    <cellStyle name="Normal 21 3 2 2" xfId="13921"/>
    <cellStyle name="Normal 21 3 2 2 2" xfId="21811"/>
    <cellStyle name="Normal 21 3 2 2 2 2" xfId="39968"/>
    <cellStyle name="Normal 21 3 2 2 3" xfId="32082"/>
    <cellStyle name="Normal 21 3 2 3" xfId="17904"/>
    <cellStyle name="Normal 21 3 2 3 2" xfId="36062"/>
    <cellStyle name="Normal 21 3 2 4" xfId="28176"/>
    <cellStyle name="Normal 21 3 3" xfId="12143"/>
    <cellStyle name="Normal 21 3 3 2" xfId="20033"/>
    <cellStyle name="Normal 21 3 3 2 2" xfId="38190"/>
    <cellStyle name="Normal 21 3 3 3" xfId="30304"/>
    <cellStyle name="Normal 21 3 4" xfId="16055"/>
    <cellStyle name="Normal 21 3 4 2" xfId="34213"/>
    <cellStyle name="Normal 21 3 5" xfId="26398"/>
    <cellStyle name="Normal 21 4" xfId="9595"/>
    <cellStyle name="Normal 21 4 2" xfId="13501"/>
    <cellStyle name="Normal 21 4 2 2" xfId="21391"/>
    <cellStyle name="Normal 21 4 2 2 2" xfId="39548"/>
    <cellStyle name="Normal 21 4 2 3" xfId="31662"/>
    <cellStyle name="Normal 21 4 3" xfId="17484"/>
    <cellStyle name="Normal 21 4 3 2" xfId="35642"/>
    <cellStyle name="Normal 21 4 4" xfId="27756"/>
    <cellStyle name="Normal 21 5" xfId="11727"/>
    <cellStyle name="Normal 21 5 2" xfId="19617"/>
    <cellStyle name="Normal 21 5 2 2" xfId="37774"/>
    <cellStyle name="Normal 21 5 3" xfId="29888"/>
    <cellStyle name="Normal 21 6" xfId="15651"/>
    <cellStyle name="Normal 21 6 2" xfId="33809"/>
    <cellStyle name="Normal 21 7" xfId="25994"/>
    <cellStyle name="Normal 22" xfId="480"/>
    <cellStyle name="Normal 22 2" xfId="719"/>
    <cellStyle name="Normal 22 2 2" xfId="3238"/>
    <cellStyle name="Normal 22 2 2 2" xfId="10691"/>
    <cellStyle name="Normal 22 2 2 2 2" xfId="14597"/>
    <cellStyle name="Normal 22 2 2 2 2 2" xfId="22487"/>
    <cellStyle name="Normal 22 2 2 2 2 2 2" xfId="40644"/>
    <cellStyle name="Normal 22 2 2 2 2 3" xfId="32758"/>
    <cellStyle name="Normal 22 2 2 2 3" xfId="18580"/>
    <cellStyle name="Normal 22 2 2 2 3 2" xfId="36738"/>
    <cellStyle name="Normal 22 2 2 2 4" xfId="28852"/>
    <cellStyle name="Normal 22 2 2 3" xfId="12651"/>
    <cellStyle name="Normal 22 2 2 3 2" xfId="20541"/>
    <cellStyle name="Normal 22 2 2 3 2 2" xfId="38698"/>
    <cellStyle name="Normal 22 2 2 3 3" xfId="30812"/>
    <cellStyle name="Normal 22 2 2 4" xfId="16576"/>
    <cellStyle name="Normal 22 2 2 4 2" xfId="34734"/>
    <cellStyle name="Normal 22 2 2 5" xfId="26906"/>
    <cellStyle name="Normal 22 2 3" xfId="9707"/>
    <cellStyle name="Normal 22 2 3 2" xfId="13613"/>
    <cellStyle name="Normal 22 2 3 2 2" xfId="21503"/>
    <cellStyle name="Normal 22 2 3 2 2 2" xfId="39660"/>
    <cellStyle name="Normal 22 2 3 2 3" xfId="31774"/>
    <cellStyle name="Normal 22 2 3 3" xfId="17596"/>
    <cellStyle name="Normal 22 2 3 3 2" xfId="35754"/>
    <cellStyle name="Normal 22 2 3 4" xfId="27868"/>
    <cellStyle name="Normal 22 2 4" xfId="11837"/>
    <cellStyle name="Normal 22 2 4 2" xfId="19727"/>
    <cellStyle name="Normal 22 2 4 2 2" xfId="37884"/>
    <cellStyle name="Normal 22 2 4 3" xfId="29998"/>
    <cellStyle name="Normal 22 2 5" xfId="15761"/>
    <cellStyle name="Normal 22 2 5 2" xfId="33919"/>
    <cellStyle name="Normal 22 2 6" xfId="26104"/>
    <cellStyle name="Normal 22 3" xfId="1276"/>
    <cellStyle name="Normal 22 3 2" xfId="10016"/>
    <cellStyle name="Normal 22 3 2 2" xfId="13922"/>
    <cellStyle name="Normal 22 3 2 2 2" xfId="21812"/>
    <cellStyle name="Normal 22 3 2 2 2 2" xfId="39969"/>
    <cellStyle name="Normal 22 3 2 2 3" xfId="32083"/>
    <cellStyle name="Normal 22 3 2 3" xfId="17905"/>
    <cellStyle name="Normal 22 3 2 3 2" xfId="36063"/>
    <cellStyle name="Normal 22 3 2 4" xfId="28177"/>
    <cellStyle name="Normal 22 3 3" xfId="12144"/>
    <cellStyle name="Normal 22 3 3 2" xfId="20034"/>
    <cellStyle name="Normal 22 3 3 2 2" xfId="38191"/>
    <cellStyle name="Normal 22 3 3 3" xfId="30305"/>
    <cellStyle name="Normal 22 3 4" xfId="16056"/>
    <cellStyle name="Normal 22 3 4 2" xfId="34214"/>
    <cellStyle name="Normal 22 3 5" xfId="26399"/>
    <cellStyle name="Normal 22 4" xfId="9596"/>
    <cellStyle name="Normal 22 4 2" xfId="13502"/>
    <cellStyle name="Normal 22 4 2 2" xfId="21392"/>
    <cellStyle name="Normal 22 4 2 2 2" xfId="39549"/>
    <cellStyle name="Normal 22 4 2 3" xfId="31663"/>
    <cellStyle name="Normal 22 4 3" xfId="17485"/>
    <cellStyle name="Normal 22 4 3 2" xfId="35643"/>
    <cellStyle name="Normal 22 4 4" xfId="27757"/>
    <cellStyle name="Normal 22 5" xfId="11728"/>
    <cellStyle name="Normal 22 5 2" xfId="19618"/>
    <cellStyle name="Normal 22 5 2 2" xfId="37775"/>
    <cellStyle name="Normal 22 5 3" xfId="29889"/>
    <cellStyle name="Normal 22 6" xfId="15652"/>
    <cellStyle name="Normal 22 6 2" xfId="33810"/>
    <cellStyle name="Normal 22 7" xfId="25995"/>
    <cellStyle name="Normal 23" xfId="481"/>
    <cellStyle name="Normal 23 2" xfId="720"/>
    <cellStyle name="Normal 23 2 2" xfId="3239"/>
    <cellStyle name="Normal 23 2 2 2" xfId="10692"/>
    <cellStyle name="Normal 23 2 2 2 2" xfId="14598"/>
    <cellStyle name="Normal 23 2 2 2 2 2" xfId="22488"/>
    <cellStyle name="Normal 23 2 2 2 2 2 2" xfId="40645"/>
    <cellStyle name="Normal 23 2 2 2 2 3" xfId="32759"/>
    <cellStyle name="Normal 23 2 2 2 3" xfId="18581"/>
    <cellStyle name="Normal 23 2 2 2 3 2" xfId="36739"/>
    <cellStyle name="Normal 23 2 2 2 4" xfId="28853"/>
    <cellStyle name="Normal 23 2 2 3" xfId="12652"/>
    <cellStyle name="Normal 23 2 2 3 2" xfId="20542"/>
    <cellStyle name="Normal 23 2 2 3 2 2" xfId="38699"/>
    <cellStyle name="Normal 23 2 2 3 3" xfId="30813"/>
    <cellStyle name="Normal 23 2 2 4" xfId="16577"/>
    <cellStyle name="Normal 23 2 2 4 2" xfId="34735"/>
    <cellStyle name="Normal 23 2 2 5" xfId="26907"/>
    <cellStyle name="Normal 23 2 3" xfId="9708"/>
    <cellStyle name="Normal 23 2 3 2" xfId="13614"/>
    <cellStyle name="Normal 23 2 3 2 2" xfId="21504"/>
    <cellStyle name="Normal 23 2 3 2 2 2" xfId="39661"/>
    <cellStyle name="Normal 23 2 3 2 3" xfId="31775"/>
    <cellStyle name="Normal 23 2 3 3" xfId="17597"/>
    <cellStyle name="Normal 23 2 3 3 2" xfId="35755"/>
    <cellStyle name="Normal 23 2 3 4" xfId="27869"/>
    <cellStyle name="Normal 23 2 4" xfId="11838"/>
    <cellStyle name="Normal 23 2 4 2" xfId="19728"/>
    <cellStyle name="Normal 23 2 4 2 2" xfId="37885"/>
    <cellStyle name="Normal 23 2 4 3" xfId="29999"/>
    <cellStyle name="Normal 23 2 5" xfId="15762"/>
    <cellStyle name="Normal 23 2 5 2" xfId="33920"/>
    <cellStyle name="Normal 23 2 6" xfId="26105"/>
    <cellStyle name="Normal 23 3" xfId="1277"/>
    <cellStyle name="Normal 23 3 2" xfId="10017"/>
    <cellStyle name="Normal 23 3 2 2" xfId="13923"/>
    <cellStyle name="Normal 23 3 2 2 2" xfId="21813"/>
    <cellStyle name="Normal 23 3 2 2 2 2" xfId="39970"/>
    <cellStyle name="Normal 23 3 2 2 3" xfId="32084"/>
    <cellStyle name="Normal 23 3 2 3" xfId="17906"/>
    <cellStyle name="Normal 23 3 2 3 2" xfId="36064"/>
    <cellStyle name="Normal 23 3 2 4" xfId="28178"/>
    <cellStyle name="Normal 23 3 3" xfId="12145"/>
    <cellStyle name="Normal 23 3 3 2" xfId="20035"/>
    <cellStyle name="Normal 23 3 3 2 2" xfId="38192"/>
    <cellStyle name="Normal 23 3 3 3" xfId="30306"/>
    <cellStyle name="Normal 23 3 4" xfId="16057"/>
    <cellStyle name="Normal 23 3 4 2" xfId="34215"/>
    <cellStyle name="Normal 23 3 5" xfId="26400"/>
    <cellStyle name="Normal 23 4" xfId="9597"/>
    <cellStyle name="Normal 23 4 2" xfId="13503"/>
    <cellStyle name="Normal 23 4 2 2" xfId="21393"/>
    <cellStyle name="Normal 23 4 2 2 2" xfId="39550"/>
    <cellStyle name="Normal 23 4 2 3" xfId="31664"/>
    <cellStyle name="Normal 23 4 3" xfId="17486"/>
    <cellStyle name="Normal 23 4 3 2" xfId="35644"/>
    <cellStyle name="Normal 23 4 4" xfId="27758"/>
    <cellStyle name="Normal 23 5" xfId="11729"/>
    <cellStyle name="Normal 23 5 2" xfId="19619"/>
    <cellStyle name="Normal 23 5 2 2" xfId="37776"/>
    <cellStyle name="Normal 23 5 3" xfId="29890"/>
    <cellStyle name="Normal 23 6" xfId="15653"/>
    <cellStyle name="Normal 23 6 2" xfId="33811"/>
    <cellStyle name="Normal 23 7" xfId="25996"/>
    <cellStyle name="Normal 24" xfId="486"/>
    <cellStyle name="Normal 24 2" xfId="725"/>
    <cellStyle name="Normal 24 2 2" xfId="3240"/>
    <cellStyle name="Normal 24 2 2 2" xfId="10693"/>
    <cellStyle name="Normal 24 2 2 2 2" xfId="14599"/>
    <cellStyle name="Normal 24 2 2 2 2 2" xfId="22489"/>
    <cellStyle name="Normal 24 2 2 2 2 2 2" xfId="40646"/>
    <cellStyle name="Normal 24 2 2 2 2 3" xfId="32760"/>
    <cellStyle name="Normal 24 2 2 2 3" xfId="18582"/>
    <cellStyle name="Normal 24 2 2 2 3 2" xfId="36740"/>
    <cellStyle name="Normal 24 2 2 2 4" xfId="28854"/>
    <cellStyle name="Normal 24 2 2 3" xfId="12653"/>
    <cellStyle name="Normal 24 2 2 3 2" xfId="20543"/>
    <cellStyle name="Normal 24 2 2 3 2 2" xfId="38700"/>
    <cellStyle name="Normal 24 2 2 3 3" xfId="30814"/>
    <cellStyle name="Normal 24 2 2 4" xfId="16578"/>
    <cellStyle name="Normal 24 2 2 4 2" xfId="34736"/>
    <cellStyle name="Normal 24 2 2 5" xfId="26908"/>
    <cellStyle name="Normal 24 2 3" xfId="9711"/>
    <cellStyle name="Normal 24 2 3 2" xfId="13617"/>
    <cellStyle name="Normal 24 2 3 2 2" xfId="21507"/>
    <cellStyle name="Normal 24 2 3 2 2 2" xfId="39664"/>
    <cellStyle name="Normal 24 2 3 2 3" xfId="31778"/>
    <cellStyle name="Normal 24 2 3 3" xfId="17600"/>
    <cellStyle name="Normal 24 2 3 3 2" xfId="35758"/>
    <cellStyle name="Normal 24 2 3 4" xfId="27872"/>
    <cellStyle name="Normal 24 2 4" xfId="11841"/>
    <cellStyle name="Normal 24 2 4 2" xfId="19731"/>
    <cellStyle name="Normal 24 2 4 2 2" xfId="37888"/>
    <cellStyle name="Normal 24 2 4 3" xfId="30002"/>
    <cellStyle name="Normal 24 2 5" xfId="15765"/>
    <cellStyle name="Normal 24 2 5 2" xfId="33923"/>
    <cellStyle name="Normal 24 2 6" xfId="26108"/>
    <cellStyle name="Normal 24 3" xfId="1278"/>
    <cellStyle name="Normal 24 3 2" xfId="10018"/>
    <cellStyle name="Normal 24 3 2 2" xfId="13924"/>
    <cellStyle name="Normal 24 3 2 2 2" xfId="21814"/>
    <cellStyle name="Normal 24 3 2 2 2 2" xfId="39971"/>
    <cellStyle name="Normal 24 3 2 2 3" xfId="32085"/>
    <cellStyle name="Normal 24 3 2 3" xfId="17907"/>
    <cellStyle name="Normal 24 3 2 3 2" xfId="36065"/>
    <cellStyle name="Normal 24 3 2 4" xfId="28179"/>
    <cellStyle name="Normal 24 3 3" xfId="12146"/>
    <cellStyle name="Normal 24 3 3 2" xfId="20036"/>
    <cellStyle name="Normal 24 3 3 2 2" xfId="38193"/>
    <cellStyle name="Normal 24 3 3 3" xfId="30307"/>
    <cellStyle name="Normal 24 3 4" xfId="16058"/>
    <cellStyle name="Normal 24 3 4 2" xfId="34216"/>
    <cellStyle name="Normal 24 3 5" xfId="26401"/>
    <cellStyle name="Normal 24 4" xfId="9598"/>
    <cellStyle name="Normal 24 4 2" xfId="13504"/>
    <cellStyle name="Normal 24 4 2 2" xfId="21394"/>
    <cellStyle name="Normal 24 4 2 2 2" xfId="39551"/>
    <cellStyle name="Normal 24 4 2 3" xfId="31665"/>
    <cellStyle name="Normal 24 4 3" xfId="17487"/>
    <cellStyle name="Normal 24 4 3 2" xfId="35645"/>
    <cellStyle name="Normal 24 4 4" xfId="27759"/>
    <cellStyle name="Normal 24 5" xfId="11730"/>
    <cellStyle name="Normal 24 5 2" xfId="19620"/>
    <cellStyle name="Normal 24 5 2 2" xfId="37777"/>
    <cellStyle name="Normal 24 5 3" xfId="29891"/>
    <cellStyle name="Normal 24 6" xfId="15654"/>
    <cellStyle name="Normal 24 6 2" xfId="33812"/>
    <cellStyle name="Normal 24 7" xfId="25997"/>
    <cellStyle name="Normal 25" xfId="487"/>
    <cellStyle name="Normal 25 2" xfId="726"/>
    <cellStyle name="Normal 25 2 2" xfId="3241"/>
    <cellStyle name="Normal 25 2 2 2" xfId="10694"/>
    <cellStyle name="Normal 25 2 2 2 2" xfId="14600"/>
    <cellStyle name="Normal 25 2 2 2 2 2" xfId="22490"/>
    <cellStyle name="Normal 25 2 2 2 2 2 2" xfId="40647"/>
    <cellStyle name="Normal 25 2 2 2 2 3" xfId="32761"/>
    <cellStyle name="Normal 25 2 2 2 3" xfId="18583"/>
    <cellStyle name="Normal 25 2 2 2 3 2" xfId="36741"/>
    <cellStyle name="Normal 25 2 2 2 4" xfId="28855"/>
    <cellStyle name="Normal 25 2 2 3" xfId="12654"/>
    <cellStyle name="Normal 25 2 2 3 2" xfId="20544"/>
    <cellStyle name="Normal 25 2 2 3 2 2" xfId="38701"/>
    <cellStyle name="Normal 25 2 2 3 3" xfId="30815"/>
    <cellStyle name="Normal 25 2 2 4" xfId="16579"/>
    <cellStyle name="Normal 25 2 2 4 2" xfId="34737"/>
    <cellStyle name="Normal 25 2 2 5" xfId="26909"/>
    <cellStyle name="Normal 25 2 3" xfId="9712"/>
    <cellStyle name="Normal 25 2 3 2" xfId="13618"/>
    <cellStyle name="Normal 25 2 3 2 2" xfId="21508"/>
    <cellStyle name="Normal 25 2 3 2 2 2" xfId="39665"/>
    <cellStyle name="Normal 25 2 3 2 3" xfId="31779"/>
    <cellStyle name="Normal 25 2 3 3" xfId="17601"/>
    <cellStyle name="Normal 25 2 3 3 2" xfId="35759"/>
    <cellStyle name="Normal 25 2 3 4" xfId="27873"/>
    <cellStyle name="Normal 25 2 4" xfId="11842"/>
    <cellStyle name="Normal 25 2 4 2" xfId="19732"/>
    <cellStyle name="Normal 25 2 4 2 2" xfId="37889"/>
    <cellStyle name="Normal 25 2 4 3" xfId="30003"/>
    <cellStyle name="Normal 25 2 5" xfId="15766"/>
    <cellStyle name="Normal 25 2 5 2" xfId="33924"/>
    <cellStyle name="Normal 25 2 6" xfId="26109"/>
    <cellStyle name="Normal 25 3" xfId="1279"/>
    <cellStyle name="Normal 25 3 2" xfId="10019"/>
    <cellStyle name="Normal 25 3 2 2" xfId="13925"/>
    <cellStyle name="Normal 25 3 2 2 2" xfId="21815"/>
    <cellStyle name="Normal 25 3 2 2 2 2" xfId="39972"/>
    <cellStyle name="Normal 25 3 2 2 3" xfId="32086"/>
    <cellStyle name="Normal 25 3 2 3" xfId="17908"/>
    <cellStyle name="Normal 25 3 2 3 2" xfId="36066"/>
    <cellStyle name="Normal 25 3 2 4" xfId="28180"/>
    <cellStyle name="Normal 25 3 3" xfId="12147"/>
    <cellStyle name="Normal 25 3 3 2" xfId="20037"/>
    <cellStyle name="Normal 25 3 3 2 2" xfId="38194"/>
    <cellStyle name="Normal 25 3 3 3" xfId="30308"/>
    <cellStyle name="Normal 25 3 4" xfId="16059"/>
    <cellStyle name="Normal 25 3 4 2" xfId="34217"/>
    <cellStyle name="Normal 25 3 5" xfId="26402"/>
    <cellStyle name="Normal 25 4" xfId="9599"/>
    <cellStyle name="Normal 25 4 2" xfId="13505"/>
    <cellStyle name="Normal 25 4 2 2" xfId="21395"/>
    <cellStyle name="Normal 25 4 2 2 2" xfId="39552"/>
    <cellStyle name="Normal 25 4 2 3" xfId="31666"/>
    <cellStyle name="Normal 25 4 3" xfId="17488"/>
    <cellStyle name="Normal 25 4 3 2" xfId="35646"/>
    <cellStyle name="Normal 25 4 4" xfId="27760"/>
    <cellStyle name="Normal 25 5" xfId="11731"/>
    <cellStyle name="Normal 25 5 2" xfId="19621"/>
    <cellStyle name="Normal 25 5 2 2" xfId="37778"/>
    <cellStyle name="Normal 25 5 3" xfId="29892"/>
    <cellStyle name="Normal 25 6" xfId="15655"/>
    <cellStyle name="Normal 25 6 2" xfId="33813"/>
    <cellStyle name="Normal 25 7" xfId="25998"/>
    <cellStyle name="Normal 26" xfId="1280"/>
    <cellStyle name="Normal 26 2" xfId="3242"/>
    <cellStyle name="Normal 26 2 2" xfId="10695"/>
    <cellStyle name="Normal 26 2 2 2" xfId="14601"/>
    <cellStyle name="Normal 26 2 2 2 2" xfId="22491"/>
    <cellStyle name="Normal 26 2 2 2 2 2" xfId="40648"/>
    <cellStyle name="Normal 26 2 2 2 3" xfId="32762"/>
    <cellStyle name="Normal 26 2 2 3" xfId="18584"/>
    <cellStyle name="Normal 26 2 2 3 2" xfId="36742"/>
    <cellStyle name="Normal 26 2 2 4" xfId="28856"/>
    <cellStyle name="Normal 26 2 3" xfId="12655"/>
    <cellStyle name="Normal 26 2 3 2" xfId="20545"/>
    <cellStyle name="Normal 26 2 3 2 2" xfId="38702"/>
    <cellStyle name="Normal 26 2 3 3" xfId="30816"/>
    <cellStyle name="Normal 26 2 4" xfId="16580"/>
    <cellStyle name="Normal 26 2 4 2" xfId="34738"/>
    <cellStyle name="Normal 26 2 5" xfId="26910"/>
    <cellStyle name="Normal 26 3" xfId="10020"/>
    <cellStyle name="Normal 26 3 2" xfId="13926"/>
    <cellStyle name="Normal 26 3 2 2" xfId="21816"/>
    <cellStyle name="Normal 26 3 2 2 2" xfId="39973"/>
    <cellStyle name="Normal 26 3 2 3" xfId="32087"/>
    <cellStyle name="Normal 26 3 3" xfId="17909"/>
    <cellStyle name="Normal 26 3 3 2" xfId="36067"/>
    <cellStyle name="Normal 26 3 4" xfId="28181"/>
    <cellStyle name="Normal 26 4" xfId="12148"/>
    <cellStyle name="Normal 26 4 2" xfId="20038"/>
    <cellStyle name="Normal 26 4 2 2" xfId="38195"/>
    <cellStyle name="Normal 26 4 3" xfId="30309"/>
    <cellStyle name="Normal 26 5" xfId="16060"/>
    <cellStyle name="Normal 26 5 2" xfId="34218"/>
    <cellStyle name="Normal 26 6" xfId="26403"/>
    <cellStyle name="Normal 27" xfId="1281"/>
    <cellStyle name="Normal 27 2" xfId="3243"/>
    <cellStyle name="Normal 27 2 2" xfId="10696"/>
    <cellStyle name="Normal 27 2 2 2" xfId="14602"/>
    <cellStyle name="Normal 27 2 2 2 2" xfId="22492"/>
    <cellStyle name="Normal 27 2 2 2 2 2" xfId="40649"/>
    <cellStyle name="Normal 27 2 2 2 3" xfId="32763"/>
    <cellStyle name="Normal 27 2 2 3" xfId="18585"/>
    <cellStyle name="Normal 27 2 2 3 2" xfId="36743"/>
    <cellStyle name="Normal 27 2 2 4" xfId="28857"/>
    <cellStyle name="Normal 27 2 3" xfId="12656"/>
    <cellStyle name="Normal 27 2 3 2" xfId="20546"/>
    <cellStyle name="Normal 27 2 3 2 2" xfId="38703"/>
    <cellStyle name="Normal 27 2 3 3" xfId="30817"/>
    <cellStyle name="Normal 27 2 4" xfId="16581"/>
    <cellStyle name="Normal 27 2 4 2" xfId="34739"/>
    <cellStyle name="Normal 27 2 5" xfId="26911"/>
    <cellStyle name="Normal 27 3" xfId="10021"/>
    <cellStyle name="Normal 27 3 2" xfId="13927"/>
    <cellStyle name="Normal 27 3 2 2" xfId="21817"/>
    <cellStyle name="Normal 27 3 2 2 2" xfId="39974"/>
    <cellStyle name="Normal 27 3 2 3" xfId="32088"/>
    <cellStyle name="Normal 27 3 3" xfId="17910"/>
    <cellStyle name="Normal 27 3 3 2" xfId="36068"/>
    <cellStyle name="Normal 27 3 4" xfId="28182"/>
    <cellStyle name="Normal 27 4" xfId="12149"/>
    <cellStyle name="Normal 27 4 2" xfId="20039"/>
    <cellStyle name="Normal 27 4 2 2" xfId="38196"/>
    <cellStyle name="Normal 27 4 3" xfId="30310"/>
    <cellStyle name="Normal 27 5" xfId="16061"/>
    <cellStyle name="Normal 27 5 2" xfId="34219"/>
    <cellStyle name="Normal 27 6" xfId="26404"/>
    <cellStyle name="Normal 28" xfId="1282"/>
    <cellStyle name="Normal 28 2" xfId="3244"/>
    <cellStyle name="Normal 28 2 2" xfId="10697"/>
    <cellStyle name="Normal 28 2 2 2" xfId="14603"/>
    <cellStyle name="Normal 28 2 2 2 2" xfId="22493"/>
    <cellStyle name="Normal 28 2 2 2 2 2" xfId="40650"/>
    <cellStyle name="Normal 28 2 2 2 3" xfId="32764"/>
    <cellStyle name="Normal 28 2 2 3" xfId="18586"/>
    <cellStyle name="Normal 28 2 2 3 2" xfId="36744"/>
    <cellStyle name="Normal 28 2 2 4" xfId="28858"/>
    <cellStyle name="Normal 28 2 3" xfId="12657"/>
    <cellStyle name="Normal 28 2 3 2" xfId="20547"/>
    <cellStyle name="Normal 28 2 3 2 2" xfId="38704"/>
    <cellStyle name="Normal 28 2 3 3" xfId="30818"/>
    <cellStyle name="Normal 28 2 4" xfId="16582"/>
    <cellStyle name="Normal 28 2 4 2" xfId="34740"/>
    <cellStyle name="Normal 28 2 5" xfId="26912"/>
    <cellStyle name="Normal 28 3" xfId="10022"/>
    <cellStyle name="Normal 28 3 2" xfId="13928"/>
    <cellStyle name="Normal 28 3 2 2" xfId="21818"/>
    <cellStyle name="Normal 28 3 2 2 2" xfId="39975"/>
    <cellStyle name="Normal 28 3 2 3" xfId="32089"/>
    <cellStyle name="Normal 28 3 3" xfId="17911"/>
    <cellStyle name="Normal 28 3 3 2" xfId="36069"/>
    <cellStyle name="Normal 28 3 4" xfId="28183"/>
    <cellStyle name="Normal 28 4" xfId="12150"/>
    <cellStyle name="Normal 28 4 2" xfId="20040"/>
    <cellStyle name="Normal 28 4 2 2" xfId="38197"/>
    <cellStyle name="Normal 28 4 3" xfId="30311"/>
    <cellStyle name="Normal 28 5" xfId="16062"/>
    <cellStyle name="Normal 28 5 2" xfId="34220"/>
    <cellStyle name="Normal 28 6" xfId="26405"/>
    <cellStyle name="Normal 29" xfId="1283"/>
    <cellStyle name="Normal 29 2" xfId="3245"/>
    <cellStyle name="Normal 29 2 2" xfId="10698"/>
    <cellStyle name="Normal 29 2 2 2" xfId="14604"/>
    <cellStyle name="Normal 29 2 2 2 2" xfId="22494"/>
    <cellStyle name="Normal 29 2 2 2 2 2" xfId="40651"/>
    <cellStyle name="Normal 29 2 2 2 3" xfId="32765"/>
    <cellStyle name="Normal 29 2 2 3" xfId="18587"/>
    <cellStyle name="Normal 29 2 2 3 2" xfId="36745"/>
    <cellStyle name="Normal 29 2 2 4" xfId="28859"/>
    <cellStyle name="Normal 29 2 3" xfId="12658"/>
    <cellStyle name="Normal 29 2 3 2" xfId="20548"/>
    <cellStyle name="Normal 29 2 3 2 2" xfId="38705"/>
    <cellStyle name="Normal 29 2 3 3" xfId="30819"/>
    <cellStyle name="Normal 29 2 4" xfId="16583"/>
    <cellStyle name="Normal 29 2 4 2" xfId="34741"/>
    <cellStyle name="Normal 29 2 5" xfId="26913"/>
    <cellStyle name="Normal 29 3" xfId="10023"/>
    <cellStyle name="Normal 29 3 2" xfId="13929"/>
    <cellStyle name="Normal 29 3 2 2" xfId="21819"/>
    <cellStyle name="Normal 29 3 2 2 2" xfId="39976"/>
    <cellStyle name="Normal 29 3 2 3" xfId="32090"/>
    <cellStyle name="Normal 29 3 3" xfId="17912"/>
    <cellStyle name="Normal 29 3 3 2" xfId="36070"/>
    <cellStyle name="Normal 29 3 4" xfId="28184"/>
    <cellStyle name="Normal 29 4" xfId="12151"/>
    <cellStyle name="Normal 29 4 2" xfId="20041"/>
    <cellStyle name="Normal 29 4 2 2" xfId="38198"/>
    <cellStyle name="Normal 29 4 3" xfId="30312"/>
    <cellStyle name="Normal 29 5" xfId="16063"/>
    <cellStyle name="Normal 29 5 2" xfId="34221"/>
    <cellStyle name="Normal 29 6" xfId="26406"/>
    <cellStyle name="Normal 3" xfId="45"/>
    <cellStyle name="Normal 3 10" xfId="1285"/>
    <cellStyle name="Normal 3 11" xfId="1286"/>
    <cellStyle name="Normal 3 12" xfId="1284"/>
    <cellStyle name="Normal 3 12 2" xfId="10024"/>
    <cellStyle name="Normal 3 12 2 2" xfId="13930"/>
    <cellStyle name="Normal 3 12 2 2 2" xfId="21820"/>
    <cellStyle name="Normal 3 12 2 2 2 2" xfId="39977"/>
    <cellStyle name="Normal 3 12 2 2 3" xfId="32091"/>
    <cellStyle name="Normal 3 12 2 3" xfId="17913"/>
    <cellStyle name="Normal 3 12 2 3 2" xfId="36071"/>
    <cellStyle name="Normal 3 12 2 4" xfId="28185"/>
    <cellStyle name="Normal 3 12 3" xfId="12152"/>
    <cellStyle name="Normal 3 12 3 2" xfId="20042"/>
    <cellStyle name="Normal 3 12 3 2 2" xfId="38199"/>
    <cellStyle name="Normal 3 12 3 3" xfId="30313"/>
    <cellStyle name="Normal 3 12 4" xfId="16064"/>
    <cellStyle name="Normal 3 12 4 2" xfId="34222"/>
    <cellStyle name="Normal 3 12 5" xfId="26407"/>
    <cellStyle name="Normal 3 13" xfId="9441"/>
    <cellStyle name="Normal 3 13 2" xfId="13347"/>
    <cellStyle name="Normal 3 13 2 2" xfId="21237"/>
    <cellStyle name="Normal 3 13 2 2 2" xfId="39394"/>
    <cellStyle name="Normal 3 13 2 3" xfId="31508"/>
    <cellStyle name="Normal 3 13 3" xfId="17330"/>
    <cellStyle name="Normal 3 13 3 2" xfId="35488"/>
    <cellStyle name="Normal 3 13 4" xfId="27602"/>
    <cellStyle name="Normal 3 14" xfId="11579"/>
    <cellStyle name="Normal 3 14 2" xfId="19469"/>
    <cellStyle name="Normal 3 14 2 2" xfId="37626"/>
    <cellStyle name="Normal 3 14 3" xfId="29740"/>
    <cellStyle name="Normal 3 15" xfId="15486"/>
    <cellStyle name="Normal 3 16" xfId="15503"/>
    <cellStyle name="Normal 3 16 2" xfId="33661"/>
    <cellStyle name="Normal 3 17" xfId="25846"/>
    <cellStyle name="Normal 3 2" xfId="371"/>
    <cellStyle name="Normal 3 2 10" xfId="4976"/>
    <cellStyle name="Normal 3 2 10 2" xfId="11172"/>
    <cellStyle name="Normal 3 2 10 2 2" xfId="15078"/>
    <cellStyle name="Normal 3 2 10 2 2 2" xfId="22968"/>
    <cellStyle name="Normal 3 2 10 2 2 2 2" xfId="41125"/>
    <cellStyle name="Normal 3 2 10 2 2 3" xfId="33239"/>
    <cellStyle name="Normal 3 2 10 2 3" xfId="19061"/>
    <cellStyle name="Normal 3 2 10 2 3 2" xfId="37219"/>
    <cellStyle name="Normal 3 2 10 2 4" xfId="29333"/>
    <cellStyle name="Normal 3 2 10 3" xfId="12940"/>
    <cellStyle name="Normal 3 2 10 3 2" xfId="20830"/>
    <cellStyle name="Normal 3 2 10 3 2 2" xfId="38987"/>
    <cellStyle name="Normal 3 2 10 3 3" xfId="31101"/>
    <cellStyle name="Normal 3 2 10 4" xfId="16893"/>
    <cellStyle name="Normal 3 2 10 4 2" xfId="35051"/>
    <cellStyle name="Normal 3 2 10 5" xfId="27195"/>
    <cellStyle name="Normal 3 2 11" xfId="1287"/>
    <cellStyle name="Normal 3 2 11 2" xfId="10025"/>
    <cellStyle name="Normal 3 2 11 2 2" xfId="13931"/>
    <cellStyle name="Normal 3 2 11 2 2 2" xfId="21821"/>
    <cellStyle name="Normal 3 2 11 2 2 2 2" xfId="39978"/>
    <cellStyle name="Normal 3 2 11 2 2 3" xfId="32092"/>
    <cellStyle name="Normal 3 2 11 2 3" xfId="17914"/>
    <cellStyle name="Normal 3 2 11 2 3 2" xfId="36072"/>
    <cellStyle name="Normal 3 2 11 2 4" xfId="28186"/>
    <cellStyle name="Normal 3 2 11 3" xfId="12153"/>
    <cellStyle name="Normal 3 2 11 3 2" xfId="20043"/>
    <cellStyle name="Normal 3 2 11 3 2 2" xfId="38200"/>
    <cellStyle name="Normal 3 2 11 3 3" xfId="30314"/>
    <cellStyle name="Normal 3 2 11 4" xfId="16065"/>
    <cellStyle name="Normal 3 2 11 4 2" xfId="34223"/>
    <cellStyle name="Normal 3 2 11 5" xfId="26408"/>
    <cellStyle name="Normal 3 2 12" xfId="9552"/>
    <cellStyle name="Normal 3 2 12 2" xfId="13458"/>
    <cellStyle name="Normal 3 2 12 2 2" xfId="21348"/>
    <cellStyle name="Normal 3 2 12 2 2 2" xfId="39505"/>
    <cellStyle name="Normal 3 2 12 2 3" xfId="31619"/>
    <cellStyle name="Normal 3 2 12 3" xfId="17441"/>
    <cellStyle name="Normal 3 2 12 3 2" xfId="35599"/>
    <cellStyle name="Normal 3 2 12 4" xfId="27713"/>
    <cellStyle name="Normal 3 2 13" xfId="11684"/>
    <cellStyle name="Normal 3 2 13 2" xfId="19574"/>
    <cellStyle name="Normal 3 2 13 2 2" xfId="37731"/>
    <cellStyle name="Normal 3 2 13 3" xfId="29845"/>
    <cellStyle name="Normal 3 2 14" xfId="15608"/>
    <cellStyle name="Normal 3 2 14 2" xfId="33766"/>
    <cellStyle name="Normal 3 2 15" xfId="25951"/>
    <cellStyle name="Normal 3 2 2" xfId="626"/>
    <cellStyle name="Normal 3 2 2 10" xfId="11792"/>
    <cellStyle name="Normal 3 2 2 10 2" xfId="19682"/>
    <cellStyle name="Normal 3 2 2 10 2 2" xfId="37839"/>
    <cellStyle name="Normal 3 2 2 10 3" xfId="29953"/>
    <cellStyle name="Normal 3 2 2 11" xfId="15716"/>
    <cellStyle name="Normal 3 2 2 11 2" xfId="33874"/>
    <cellStyle name="Normal 3 2 2 12" xfId="26059"/>
    <cellStyle name="Normal 3 2 2 2" xfId="2687"/>
    <cellStyle name="Normal 3 2 2 2 2" xfId="4607"/>
    <cellStyle name="Normal 3 2 2 2 2 2" xfId="10979"/>
    <cellStyle name="Normal 3 2 2 2 2 2 2" xfId="14885"/>
    <cellStyle name="Normal 3 2 2 2 2 2 2 2" xfId="22775"/>
    <cellStyle name="Normal 3 2 2 2 2 2 2 2 2" xfId="40932"/>
    <cellStyle name="Normal 3 2 2 2 2 2 2 3" xfId="33046"/>
    <cellStyle name="Normal 3 2 2 2 2 2 3" xfId="18868"/>
    <cellStyle name="Normal 3 2 2 2 2 2 3 2" xfId="37026"/>
    <cellStyle name="Normal 3 2 2 2 2 2 4" xfId="29140"/>
    <cellStyle name="Normal 3 2 2 2 2 3" xfId="12747"/>
    <cellStyle name="Normal 3 2 2 2 2 3 2" xfId="20637"/>
    <cellStyle name="Normal 3 2 2 2 2 3 2 2" xfId="38794"/>
    <cellStyle name="Normal 3 2 2 2 2 3 3" xfId="30908"/>
    <cellStyle name="Normal 3 2 2 2 2 4" xfId="16690"/>
    <cellStyle name="Normal 3 2 2 2 2 4 2" xfId="34848"/>
    <cellStyle name="Normal 3 2 2 2 2 5" xfId="27002"/>
    <cellStyle name="Normal 3 2 2 2 3" xfId="10337"/>
    <cellStyle name="Normal 3 2 2 2 3 2" xfId="14243"/>
    <cellStyle name="Normal 3 2 2 2 3 2 2" xfId="22133"/>
    <cellStyle name="Normal 3 2 2 2 3 2 2 2" xfId="40290"/>
    <cellStyle name="Normal 3 2 2 2 3 2 3" xfId="32404"/>
    <cellStyle name="Normal 3 2 2 2 3 3" xfId="18226"/>
    <cellStyle name="Normal 3 2 2 2 3 3 2" xfId="36384"/>
    <cellStyle name="Normal 3 2 2 2 3 4" xfId="28498"/>
    <cellStyle name="Normal 3 2 2 2 4" xfId="12297"/>
    <cellStyle name="Normal 3 2 2 2 4 2" xfId="20187"/>
    <cellStyle name="Normal 3 2 2 2 4 2 2" xfId="38344"/>
    <cellStyle name="Normal 3 2 2 2 4 3" xfId="30458"/>
    <cellStyle name="Normal 3 2 2 2 5" xfId="16214"/>
    <cellStyle name="Normal 3 2 2 2 5 2" xfId="34372"/>
    <cellStyle name="Normal 3 2 2 2 6" xfId="26552"/>
    <cellStyle name="Normal 3 2 2 3" xfId="2828"/>
    <cellStyle name="Normal 3 2 2 3 2" xfId="4748"/>
    <cellStyle name="Normal 3 2 2 3 2 2" xfId="11019"/>
    <cellStyle name="Normal 3 2 2 3 2 2 2" xfId="14925"/>
    <cellStyle name="Normal 3 2 2 3 2 2 2 2" xfId="22815"/>
    <cellStyle name="Normal 3 2 2 3 2 2 2 2 2" xfId="40972"/>
    <cellStyle name="Normal 3 2 2 3 2 2 2 3" xfId="33086"/>
    <cellStyle name="Normal 3 2 2 3 2 2 3" xfId="18908"/>
    <cellStyle name="Normal 3 2 2 3 2 2 3 2" xfId="37066"/>
    <cellStyle name="Normal 3 2 2 3 2 2 4" xfId="29180"/>
    <cellStyle name="Normal 3 2 2 3 2 3" xfId="12787"/>
    <cellStyle name="Normal 3 2 2 3 2 3 2" xfId="20677"/>
    <cellStyle name="Normal 3 2 2 3 2 3 2 2" xfId="38834"/>
    <cellStyle name="Normal 3 2 2 3 2 3 3" xfId="30948"/>
    <cellStyle name="Normal 3 2 2 3 2 4" xfId="16739"/>
    <cellStyle name="Normal 3 2 2 3 2 4 2" xfId="34897"/>
    <cellStyle name="Normal 3 2 2 3 2 5" xfId="27042"/>
    <cellStyle name="Normal 3 2 2 3 3" xfId="10377"/>
    <cellStyle name="Normal 3 2 2 3 3 2" xfId="14283"/>
    <cellStyle name="Normal 3 2 2 3 3 2 2" xfId="22173"/>
    <cellStyle name="Normal 3 2 2 3 3 2 2 2" xfId="40330"/>
    <cellStyle name="Normal 3 2 2 3 3 2 3" xfId="32444"/>
    <cellStyle name="Normal 3 2 2 3 3 3" xfId="18266"/>
    <cellStyle name="Normal 3 2 2 3 3 3 2" xfId="36424"/>
    <cellStyle name="Normal 3 2 2 3 3 4" xfId="28538"/>
    <cellStyle name="Normal 3 2 2 3 4" xfId="12337"/>
    <cellStyle name="Normal 3 2 2 3 4 2" xfId="20227"/>
    <cellStyle name="Normal 3 2 2 3 4 2 2" xfId="38384"/>
    <cellStyle name="Normal 3 2 2 3 4 3" xfId="30498"/>
    <cellStyle name="Normal 3 2 2 3 5" xfId="16261"/>
    <cellStyle name="Normal 3 2 2 3 5 2" xfId="34419"/>
    <cellStyle name="Normal 3 2 2 3 6" xfId="26592"/>
    <cellStyle name="Normal 3 2 2 4" xfId="2901"/>
    <cellStyle name="Normal 3 2 2 4 2" xfId="10417"/>
    <cellStyle name="Normal 3 2 2 4 2 2" xfId="14323"/>
    <cellStyle name="Normal 3 2 2 4 2 2 2" xfId="22213"/>
    <cellStyle name="Normal 3 2 2 4 2 2 2 2" xfId="40370"/>
    <cellStyle name="Normal 3 2 2 4 2 2 3" xfId="32484"/>
    <cellStyle name="Normal 3 2 2 4 2 3" xfId="18306"/>
    <cellStyle name="Normal 3 2 2 4 2 3 2" xfId="36464"/>
    <cellStyle name="Normal 3 2 2 4 2 4" xfId="28578"/>
    <cellStyle name="Normal 3 2 2 4 3" xfId="12377"/>
    <cellStyle name="Normal 3 2 2 4 3 2" xfId="20267"/>
    <cellStyle name="Normal 3 2 2 4 3 2 2" xfId="38424"/>
    <cellStyle name="Normal 3 2 2 4 3 3" xfId="30538"/>
    <cellStyle name="Normal 3 2 2 4 4" xfId="16302"/>
    <cellStyle name="Normal 3 2 2 4 4 2" xfId="34460"/>
    <cellStyle name="Normal 3 2 2 4 5" xfId="26632"/>
    <cellStyle name="Normal 3 2 2 5" xfId="4822"/>
    <cellStyle name="Normal 3 2 2 5 2" xfId="11060"/>
    <cellStyle name="Normal 3 2 2 5 2 2" xfId="14966"/>
    <cellStyle name="Normal 3 2 2 5 2 2 2" xfId="22856"/>
    <cellStyle name="Normal 3 2 2 5 2 2 2 2" xfId="41013"/>
    <cellStyle name="Normal 3 2 2 5 2 2 3" xfId="33127"/>
    <cellStyle name="Normal 3 2 2 5 2 3" xfId="18949"/>
    <cellStyle name="Normal 3 2 2 5 2 3 2" xfId="37107"/>
    <cellStyle name="Normal 3 2 2 5 2 4" xfId="29221"/>
    <cellStyle name="Normal 3 2 2 5 3" xfId="12828"/>
    <cellStyle name="Normal 3 2 2 5 3 2" xfId="20718"/>
    <cellStyle name="Normal 3 2 2 5 3 2 2" xfId="38875"/>
    <cellStyle name="Normal 3 2 2 5 3 3" xfId="30989"/>
    <cellStyle name="Normal 3 2 2 5 4" xfId="16780"/>
    <cellStyle name="Normal 3 2 2 5 4 2" xfId="34938"/>
    <cellStyle name="Normal 3 2 2 5 5" xfId="27083"/>
    <cellStyle name="Normal 3 2 2 6" xfId="4908"/>
    <cellStyle name="Normal 3 2 2 6 2" xfId="11130"/>
    <cellStyle name="Normal 3 2 2 6 2 2" xfId="15036"/>
    <cellStyle name="Normal 3 2 2 6 2 2 2" xfId="22926"/>
    <cellStyle name="Normal 3 2 2 6 2 2 2 2" xfId="41083"/>
    <cellStyle name="Normal 3 2 2 6 2 2 3" xfId="33197"/>
    <cellStyle name="Normal 3 2 2 6 2 3" xfId="19019"/>
    <cellStyle name="Normal 3 2 2 6 2 3 2" xfId="37177"/>
    <cellStyle name="Normal 3 2 2 6 2 4" xfId="29291"/>
    <cellStyle name="Normal 3 2 2 6 3" xfId="12898"/>
    <cellStyle name="Normal 3 2 2 6 3 2" xfId="20788"/>
    <cellStyle name="Normal 3 2 2 6 3 2 2" xfId="38945"/>
    <cellStyle name="Normal 3 2 2 6 3 3" xfId="31059"/>
    <cellStyle name="Normal 3 2 2 6 4" xfId="16850"/>
    <cellStyle name="Normal 3 2 2 6 4 2" xfId="35008"/>
    <cellStyle name="Normal 3 2 2 6 5" xfId="27153"/>
    <cellStyle name="Normal 3 2 2 7" xfId="4977"/>
    <cellStyle name="Normal 3 2 2 7 2" xfId="11173"/>
    <cellStyle name="Normal 3 2 2 7 2 2" xfId="15079"/>
    <cellStyle name="Normal 3 2 2 7 2 2 2" xfId="22969"/>
    <cellStyle name="Normal 3 2 2 7 2 2 2 2" xfId="41126"/>
    <cellStyle name="Normal 3 2 2 7 2 2 3" xfId="33240"/>
    <cellStyle name="Normal 3 2 2 7 2 3" xfId="19062"/>
    <cellStyle name="Normal 3 2 2 7 2 3 2" xfId="37220"/>
    <cellStyle name="Normal 3 2 2 7 2 4" xfId="29334"/>
    <cellStyle name="Normal 3 2 2 7 3" xfId="12941"/>
    <cellStyle name="Normal 3 2 2 7 3 2" xfId="20831"/>
    <cellStyle name="Normal 3 2 2 7 3 2 2" xfId="38988"/>
    <cellStyle name="Normal 3 2 2 7 3 3" xfId="31102"/>
    <cellStyle name="Normal 3 2 2 7 4" xfId="16894"/>
    <cellStyle name="Normal 3 2 2 7 4 2" xfId="35052"/>
    <cellStyle name="Normal 3 2 2 7 5" xfId="27196"/>
    <cellStyle name="Normal 3 2 2 8" xfId="1288"/>
    <cellStyle name="Normal 3 2 2 8 2" xfId="10026"/>
    <cellStyle name="Normal 3 2 2 8 2 2" xfId="13932"/>
    <cellStyle name="Normal 3 2 2 8 2 2 2" xfId="21822"/>
    <cellStyle name="Normal 3 2 2 8 2 2 2 2" xfId="39979"/>
    <cellStyle name="Normal 3 2 2 8 2 2 3" xfId="32093"/>
    <cellStyle name="Normal 3 2 2 8 2 3" xfId="17915"/>
    <cellStyle name="Normal 3 2 2 8 2 3 2" xfId="36073"/>
    <cellStyle name="Normal 3 2 2 8 2 4" xfId="28187"/>
    <cellStyle name="Normal 3 2 2 8 3" xfId="12154"/>
    <cellStyle name="Normal 3 2 2 8 3 2" xfId="20044"/>
    <cellStyle name="Normal 3 2 2 8 3 2 2" xfId="38201"/>
    <cellStyle name="Normal 3 2 2 8 3 3" xfId="30315"/>
    <cellStyle name="Normal 3 2 2 8 4" xfId="16066"/>
    <cellStyle name="Normal 3 2 2 8 4 2" xfId="34224"/>
    <cellStyle name="Normal 3 2 2 8 5" xfId="26409"/>
    <cellStyle name="Normal 3 2 2 9" xfId="9660"/>
    <cellStyle name="Normal 3 2 2 9 2" xfId="13566"/>
    <cellStyle name="Normal 3 2 2 9 2 2" xfId="21456"/>
    <cellStyle name="Normal 3 2 2 9 2 2 2" xfId="39613"/>
    <cellStyle name="Normal 3 2 2 9 2 3" xfId="31727"/>
    <cellStyle name="Normal 3 2 2 9 3" xfId="17549"/>
    <cellStyle name="Normal 3 2 2 9 3 2" xfId="35707"/>
    <cellStyle name="Normal 3 2 2 9 4" xfId="27821"/>
    <cellStyle name="Normal 3 2 3" xfId="1289"/>
    <cellStyle name="Normal 3 2 3 2" xfId="3247"/>
    <cellStyle name="Normal 3 2 3 2 2" xfId="10700"/>
    <cellStyle name="Normal 3 2 3 2 2 2" xfId="14606"/>
    <cellStyle name="Normal 3 2 3 2 2 2 2" xfId="22496"/>
    <cellStyle name="Normal 3 2 3 2 2 2 2 2" xfId="40653"/>
    <cellStyle name="Normal 3 2 3 2 2 2 3" xfId="32767"/>
    <cellStyle name="Normal 3 2 3 2 2 3" xfId="18589"/>
    <cellStyle name="Normal 3 2 3 2 2 3 2" xfId="36747"/>
    <cellStyle name="Normal 3 2 3 2 2 4" xfId="28861"/>
    <cellStyle name="Normal 3 2 3 2 3" xfId="12660"/>
    <cellStyle name="Normal 3 2 3 2 3 2" xfId="20550"/>
    <cellStyle name="Normal 3 2 3 2 3 2 2" xfId="38707"/>
    <cellStyle name="Normal 3 2 3 2 3 3" xfId="30821"/>
    <cellStyle name="Normal 3 2 3 2 4" xfId="16585"/>
    <cellStyle name="Normal 3 2 3 2 4 2" xfId="34743"/>
    <cellStyle name="Normal 3 2 3 2 5" xfId="26915"/>
    <cellStyle name="Normal 3 2 3 3" xfId="10027"/>
    <cellStyle name="Normal 3 2 3 3 2" xfId="13933"/>
    <cellStyle name="Normal 3 2 3 3 2 2" xfId="21823"/>
    <cellStyle name="Normal 3 2 3 3 2 2 2" xfId="39980"/>
    <cellStyle name="Normal 3 2 3 3 2 3" xfId="32094"/>
    <cellStyle name="Normal 3 2 3 3 3" xfId="17916"/>
    <cellStyle name="Normal 3 2 3 3 3 2" xfId="36074"/>
    <cellStyle name="Normal 3 2 3 3 4" xfId="28188"/>
    <cellStyle name="Normal 3 2 3 4" xfId="12155"/>
    <cellStyle name="Normal 3 2 3 4 2" xfId="20045"/>
    <cellStyle name="Normal 3 2 3 4 2 2" xfId="38202"/>
    <cellStyle name="Normal 3 2 3 4 3" xfId="30316"/>
    <cellStyle name="Normal 3 2 3 5" xfId="16067"/>
    <cellStyle name="Normal 3 2 3 5 2" xfId="34225"/>
    <cellStyle name="Normal 3 2 3 6" xfId="26410"/>
    <cellStyle name="Normal 3 2 4" xfId="2686"/>
    <cellStyle name="Normal 3 2 4 2" xfId="4606"/>
    <cellStyle name="Normal 3 2 4 2 2" xfId="10978"/>
    <cellStyle name="Normal 3 2 4 2 2 2" xfId="14884"/>
    <cellStyle name="Normal 3 2 4 2 2 2 2" xfId="22774"/>
    <cellStyle name="Normal 3 2 4 2 2 2 2 2" xfId="40931"/>
    <cellStyle name="Normal 3 2 4 2 2 2 3" xfId="33045"/>
    <cellStyle name="Normal 3 2 4 2 2 3" xfId="18867"/>
    <cellStyle name="Normal 3 2 4 2 2 3 2" xfId="37025"/>
    <cellStyle name="Normal 3 2 4 2 2 4" xfId="29139"/>
    <cellStyle name="Normal 3 2 4 2 3" xfId="12746"/>
    <cellStyle name="Normal 3 2 4 2 3 2" xfId="20636"/>
    <cellStyle name="Normal 3 2 4 2 3 2 2" xfId="38793"/>
    <cellStyle name="Normal 3 2 4 2 3 3" xfId="30907"/>
    <cellStyle name="Normal 3 2 4 2 4" xfId="16689"/>
    <cellStyle name="Normal 3 2 4 2 4 2" xfId="34847"/>
    <cellStyle name="Normal 3 2 4 2 5" xfId="27001"/>
    <cellStyle name="Normal 3 2 4 3" xfId="10336"/>
    <cellStyle name="Normal 3 2 4 3 2" xfId="14242"/>
    <cellStyle name="Normal 3 2 4 3 2 2" xfId="22132"/>
    <cellStyle name="Normal 3 2 4 3 2 2 2" xfId="40289"/>
    <cellStyle name="Normal 3 2 4 3 2 3" xfId="32403"/>
    <cellStyle name="Normal 3 2 4 3 3" xfId="18225"/>
    <cellStyle name="Normal 3 2 4 3 3 2" xfId="36383"/>
    <cellStyle name="Normal 3 2 4 3 4" xfId="28497"/>
    <cellStyle name="Normal 3 2 4 4" xfId="12296"/>
    <cellStyle name="Normal 3 2 4 4 2" xfId="20186"/>
    <cellStyle name="Normal 3 2 4 4 2 2" xfId="38343"/>
    <cellStyle name="Normal 3 2 4 4 3" xfId="30457"/>
    <cellStyle name="Normal 3 2 4 5" xfId="16213"/>
    <cellStyle name="Normal 3 2 4 5 2" xfId="34371"/>
    <cellStyle name="Normal 3 2 4 6" xfId="26551"/>
    <cellStyle name="Normal 3 2 5" xfId="2827"/>
    <cellStyle name="Normal 3 2 5 2" xfId="4747"/>
    <cellStyle name="Normal 3 2 5 2 2" xfId="11018"/>
    <cellStyle name="Normal 3 2 5 2 2 2" xfId="14924"/>
    <cellStyle name="Normal 3 2 5 2 2 2 2" xfId="22814"/>
    <cellStyle name="Normal 3 2 5 2 2 2 2 2" xfId="40971"/>
    <cellStyle name="Normal 3 2 5 2 2 2 3" xfId="33085"/>
    <cellStyle name="Normal 3 2 5 2 2 3" xfId="18907"/>
    <cellStyle name="Normal 3 2 5 2 2 3 2" xfId="37065"/>
    <cellStyle name="Normal 3 2 5 2 2 4" xfId="29179"/>
    <cellStyle name="Normal 3 2 5 2 3" xfId="12786"/>
    <cellStyle name="Normal 3 2 5 2 3 2" xfId="20676"/>
    <cellStyle name="Normal 3 2 5 2 3 2 2" xfId="38833"/>
    <cellStyle name="Normal 3 2 5 2 3 3" xfId="30947"/>
    <cellStyle name="Normal 3 2 5 2 4" xfId="16738"/>
    <cellStyle name="Normal 3 2 5 2 4 2" xfId="34896"/>
    <cellStyle name="Normal 3 2 5 2 5" xfId="27041"/>
    <cellStyle name="Normal 3 2 5 3" xfId="10376"/>
    <cellStyle name="Normal 3 2 5 3 2" xfId="14282"/>
    <cellStyle name="Normal 3 2 5 3 2 2" xfId="22172"/>
    <cellStyle name="Normal 3 2 5 3 2 2 2" xfId="40329"/>
    <cellStyle name="Normal 3 2 5 3 2 3" xfId="32443"/>
    <cellStyle name="Normal 3 2 5 3 3" xfId="18265"/>
    <cellStyle name="Normal 3 2 5 3 3 2" xfId="36423"/>
    <cellStyle name="Normal 3 2 5 3 4" xfId="28537"/>
    <cellStyle name="Normal 3 2 5 4" xfId="12336"/>
    <cellStyle name="Normal 3 2 5 4 2" xfId="20226"/>
    <cellStyle name="Normal 3 2 5 4 2 2" xfId="38383"/>
    <cellStyle name="Normal 3 2 5 4 3" xfId="30497"/>
    <cellStyle name="Normal 3 2 5 5" xfId="16260"/>
    <cellStyle name="Normal 3 2 5 5 2" xfId="34418"/>
    <cellStyle name="Normal 3 2 5 6" xfId="26591"/>
    <cellStyle name="Normal 3 2 6" xfId="2900"/>
    <cellStyle name="Normal 3 2 6 2" xfId="10416"/>
    <cellStyle name="Normal 3 2 6 2 2" xfId="14322"/>
    <cellStyle name="Normal 3 2 6 2 2 2" xfId="22212"/>
    <cellStyle name="Normal 3 2 6 2 2 2 2" xfId="40369"/>
    <cellStyle name="Normal 3 2 6 2 2 3" xfId="32483"/>
    <cellStyle name="Normal 3 2 6 2 3" xfId="18305"/>
    <cellStyle name="Normal 3 2 6 2 3 2" xfId="36463"/>
    <cellStyle name="Normal 3 2 6 2 4" xfId="28577"/>
    <cellStyle name="Normal 3 2 6 3" xfId="12376"/>
    <cellStyle name="Normal 3 2 6 3 2" xfId="20266"/>
    <cellStyle name="Normal 3 2 6 3 2 2" xfId="38423"/>
    <cellStyle name="Normal 3 2 6 3 3" xfId="30537"/>
    <cellStyle name="Normal 3 2 6 4" xfId="16301"/>
    <cellStyle name="Normal 3 2 6 4 2" xfId="34459"/>
    <cellStyle name="Normal 3 2 6 5" xfId="26631"/>
    <cellStyle name="Normal 3 2 7" xfId="3246"/>
    <cellStyle name="Normal 3 2 7 2" xfId="10699"/>
    <cellStyle name="Normal 3 2 7 2 2" xfId="14605"/>
    <cellStyle name="Normal 3 2 7 2 2 2" xfId="22495"/>
    <cellStyle name="Normal 3 2 7 2 2 2 2" xfId="40652"/>
    <cellStyle name="Normal 3 2 7 2 2 3" xfId="32766"/>
    <cellStyle name="Normal 3 2 7 2 3" xfId="18588"/>
    <cellStyle name="Normal 3 2 7 2 3 2" xfId="36746"/>
    <cellStyle name="Normal 3 2 7 2 4" xfId="28860"/>
    <cellStyle name="Normal 3 2 7 3" xfId="12659"/>
    <cellStyle name="Normal 3 2 7 3 2" xfId="20549"/>
    <cellStyle name="Normal 3 2 7 3 2 2" xfId="38706"/>
    <cellStyle name="Normal 3 2 7 3 3" xfId="30820"/>
    <cellStyle name="Normal 3 2 7 4" xfId="16584"/>
    <cellStyle name="Normal 3 2 7 4 2" xfId="34742"/>
    <cellStyle name="Normal 3 2 7 5" xfId="26914"/>
    <cellStyle name="Normal 3 2 8" xfId="4821"/>
    <cellStyle name="Normal 3 2 8 2" xfId="11059"/>
    <cellStyle name="Normal 3 2 8 2 2" xfId="14965"/>
    <cellStyle name="Normal 3 2 8 2 2 2" xfId="22855"/>
    <cellStyle name="Normal 3 2 8 2 2 2 2" xfId="41012"/>
    <cellStyle name="Normal 3 2 8 2 2 3" xfId="33126"/>
    <cellStyle name="Normal 3 2 8 2 3" xfId="18948"/>
    <cellStyle name="Normal 3 2 8 2 3 2" xfId="37106"/>
    <cellStyle name="Normal 3 2 8 2 4" xfId="29220"/>
    <cellStyle name="Normal 3 2 8 3" xfId="12827"/>
    <cellStyle name="Normal 3 2 8 3 2" xfId="20717"/>
    <cellStyle name="Normal 3 2 8 3 2 2" xfId="38874"/>
    <cellStyle name="Normal 3 2 8 3 3" xfId="30988"/>
    <cellStyle name="Normal 3 2 8 4" xfId="16779"/>
    <cellStyle name="Normal 3 2 8 4 2" xfId="34937"/>
    <cellStyle name="Normal 3 2 8 5" xfId="27082"/>
    <cellStyle name="Normal 3 2 9" xfId="4907"/>
    <cellStyle name="Normal 3 2 9 2" xfId="11129"/>
    <cellStyle name="Normal 3 2 9 2 2" xfId="15035"/>
    <cellStyle name="Normal 3 2 9 2 2 2" xfId="22925"/>
    <cellStyle name="Normal 3 2 9 2 2 2 2" xfId="41082"/>
    <cellStyle name="Normal 3 2 9 2 2 3" xfId="33196"/>
    <cellStyle name="Normal 3 2 9 2 3" xfId="19018"/>
    <cellStyle name="Normal 3 2 9 2 3 2" xfId="37176"/>
    <cellStyle name="Normal 3 2 9 2 4" xfId="29290"/>
    <cellStyle name="Normal 3 2 9 3" xfId="12897"/>
    <cellStyle name="Normal 3 2 9 3 2" xfId="20787"/>
    <cellStyle name="Normal 3 2 9 3 2 2" xfId="38944"/>
    <cellStyle name="Normal 3 2 9 3 3" xfId="31058"/>
    <cellStyle name="Normal 3 2 9 4" xfId="16849"/>
    <cellStyle name="Normal 3 2 9 4 2" xfId="35007"/>
    <cellStyle name="Normal 3 2 9 5" xfId="27152"/>
    <cellStyle name="Normal 3 3" xfId="251"/>
    <cellStyle name="Normal 3 3 10" xfId="4978"/>
    <cellStyle name="Normal 3 3 10 2" xfId="11174"/>
    <cellStyle name="Normal 3 3 10 2 2" xfId="15080"/>
    <cellStyle name="Normal 3 3 10 2 2 2" xfId="22970"/>
    <cellStyle name="Normal 3 3 10 2 2 2 2" xfId="41127"/>
    <cellStyle name="Normal 3 3 10 2 2 3" xfId="33241"/>
    <cellStyle name="Normal 3 3 10 2 3" xfId="19063"/>
    <cellStyle name="Normal 3 3 10 2 3 2" xfId="37221"/>
    <cellStyle name="Normal 3 3 10 2 4" xfId="29335"/>
    <cellStyle name="Normal 3 3 10 3" xfId="12942"/>
    <cellStyle name="Normal 3 3 10 3 2" xfId="20832"/>
    <cellStyle name="Normal 3 3 10 3 2 2" xfId="38989"/>
    <cellStyle name="Normal 3 3 10 3 3" xfId="31103"/>
    <cellStyle name="Normal 3 3 10 4" xfId="16895"/>
    <cellStyle name="Normal 3 3 10 4 2" xfId="35053"/>
    <cellStyle name="Normal 3 3 10 5" xfId="27197"/>
    <cellStyle name="Normal 3 3 11" xfId="1290"/>
    <cellStyle name="Normal 3 3 11 2" xfId="10028"/>
    <cellStyle name="Normal 3 3 11 2 2" xfId="13934"/>
    <cellStyle name="Normal 3 3 11 2 2 2" xfId="21824"/>
    <cellStyle name="Normal 3 3 11 2 2 2 2" xfId="39981"/>
    <cellStyle name="Normal 3 3 11 2 2 3" xfId="32095"/>
    <cellStyle name="Normal 3 3 11 2 3" xfId="17917"/>
    <cellStyle name="Normal 3 3 11 2 3 2" xfId="36075"/>
    <cellStyle name="Normal 3 3 11 2 4" xfId="28189"/>
    <cellStyle name="Normal 3 3 11 3" xfId="12156"/>
    <cellStyle name="Normal 3 3 11 3 2" xfId="20046"/>
    <cellStyle name="Normal 3 3 11 3 2 2" xfId="38203"/>
    <cellStyle name="Normal 3 3 11 3 3" xfId="30317"/>
    <cellStyle name="Normal 3 3 11 4" xfId="16068"/>
    <cellStyle name="Normal 3 3 11 4 2" xfId="34226"/>
    <cellStyle name="Normal 3 3 11 5" xfId="26411"/>
    <cellStyle name="Normal 3 3 12" xfId="9488"/>
    <cellStyle name="Normal 3 3 12 2" xfId="13394"/>
    <cellStyle name="Normal 3 3 12 2 2" xfId="21284"/>
    <cellStyle name="Normal 3 3 12 2 2 2" xfId="39441"/>
    <cellStyle name="Normal 3 3 12 2 3" xfId="31555"/>
    <cellStyle name="Normal 3 3 12 3" xfId="17377"/>
    <cellStyle name="Normal 3 3 12 3 2" xfId="35535"/>
    <cellStyle name="Normal 3 3 12 4" xfId="27649"/>
    <cellStyle name="Normal 3 3 13" xfId="11622"/>
    <cellStyle name="Normal 3 3 13 2" xfId="19512"/>
    <cellStyle name="Normal 3 3 13 2 2" xfId="37669"/>
    <cellStyle name="Normal 3 3 13 3" xfId="29783"/>
    <cellStyle name="Normal 3 3 14" xfId="15546"/>
    <cellStyle name="Normal 3 3 14 2" xfId="33704"/>
    <cellStyle name="Normal 3 3 15" xfId="25889"/>
    <cellStyle name="Normal 3 3 2" xfId="1291"/>
    <cellStyle name="Normal 3 3 2 10" xfId="16069"/>
    <cellStyle name="Normal 3 3 2 10 2" xfId="34227"/>
    <cellStyle name="Normal 3 3 2 11" xfId="26412"/>
    <cellStyle name="Normal 3 3 2 2" xfId="2689"/>
    <cellStyle name="Normal 3 3 2 2 2" xfId="4609"/>
    <cellStyle name="Normal 3 3 2 2 2 2" xfId="10981"/>
    <cellStyle name="Normal 3 3 2 2 2 2 2" xfId="14887"/>
    <cellStyle name="Normal 3 3 2 2 2 2 2 2" xfId="22777"/>
    <cellStyle name="Normal 3 3 2 2 2 2 2 2 2" xfId="40934"/>
    <cellStyle name="Normal 3 3 2 2 2 2 2 3" xfId="33048"/>
    <cellStyle name="Normal 3 3 2 2 2 2 3" xfId="18870"/>
    <cellStyle name="Normal 3 3 2 2 2 2 3 2" xfId="37028"/>
    <cellStyle name="Normal 3 3 2 2 2 2 4" xfId="29142"/>
    <cellStyle name="Normal 3 3 2 2 2 3" xfId="12749"/>
    <cellStyle name="Normal 3 3 2 2 2 3 2" xfId="20639"/>
    <cellStyle name="Normal 3 3 2 2 2 3 2 2" xfId="38796"/>
    <cellStyle name="Normal 3 3 2 2 2 3 3" xfId="30910"/>
    <cellStyle name="Normal 3 3 2 2 2 4" xfId="16692"/>
    <cellStyle name="Normal 3 3 2 2 2 4 2" xfId="34850"/>
    <cellStyle name="Normal 3 3 2 2 2 5" xfId="27004"/>
    <cellStyle name="Normal 3 3 2 2 3" xfId="10339"/>
    <cellStyle name="Normal 3 3 2 2 3 2" xfId="14245"/>
    <cellStyle name="Normal 3 3 2 2 3 2 2" xfId="22135"/>
    <cellStyle name="Normal 3 3 2 2 3 2 2 2" xfId="40292"/>
    <cellStyle name="Normal 3 3 2 2 3 2 3" xfId="32406"/>
    <cellStyle name="Normal 3 3 2 2 3 3" xfId="18228"/>
    <cellStyle name="Normal 3 3 2 2 3 3 2" xfId="36386"/>
    <cellStyle name="Normal 3 3 2 2 3 4" xfId="28500"/>
    <cellStyle name="Normal 3 3 2 2 4" xfId="12299"/>
    <cellStyle name="Normal 3 3 2 2 4 2" xfId="20189"/>
    <cellStyle name="Normal 3 3 2 2 4 2 2" xfId="38346"/>
    <cellStyle name="Normal 3 3 2 2 4 3" xfId="30460"/>
    <cellStyle name="Normal 3 3 2 2 5" xfId="16216"/>
    <cellStyle name="Normal 3 3 2 2 5 2" xfId="34374"/>
    <cellStyle name="Normal 3 3 2 2 6" xfId="26554"/>
    <cellStyle name="Normal 3 3 2 3" xfId="2830"/>
    <cellStyle name="Normal 3 3 2 3 2" xfId="4750"/>
    <cellStyle name="Normal 3 3 2 3 2 2" xfId="11021"/>
    <cellStyle name="Normal 3 3 2 3 2 2 2" xfId="14927"/>
    <cellStyle name="Normal 3 3 2 3 2 2 2 2" xfId="22817"/>
    <cellStyle name="Normal 3 3 2 3 2 2 2 2 2" xfId="40974"/>
    <cellStyle name="Normal 3 3 2 3 2 2 2 3" xfId="33088"/>
    <cellStyle name="Normal 3 3 2 3 2 2 3" xfId="18910"/>
    <cellStyle name="Normal 3 3 2 3 2 2 3 2" xfId="37068"/>
    <cellStyle name="Normal 3 3 2 3 2 2 4" xfId="29182"/>
    <cellStyle name="Normal 3 3 2 3 2 3" xfId="12789"/>
    <cellStyle name="Normal 3 3 2 3 2 3 2" xfId="20679"/>
    <cellStyle name="Normal 3 3 2 3 2 3 2 2" xfId="38836"/>
    <cellStyle name="Normal 3 3 2 3 2 3 3" xfId="30950"/>
    <cellStyle name="Normal 3 3 2 3 2 4" xfId="16741"/>
    <cellStyle name="Normal 3 3 2 3 2 4 2" xfId="34899"/>
    <cellStyle name="Normal 3 3 2 3 2 5" xfId="27044"/>
    <cellStyle name="Normal 3 3 2 3 3" xfId="10379"/>
    <cellStyle name="Normal 3 3 2 3 3 2" xfId="14285"/>
    <cellStyle name="Normal 3 3 2 3 3 2 2" xfId="22175"/>
    <cellStyle name="Normal 3 3 2 3 3 2 2 2" xfId="40332"/>
    <cellStyle name="Normal 3 3 2 3 3 2 3" xfId="32446"/>
    <cellStyle name="Normal 3 3 2 3 3 3" xfId="18268"/>
    <cellStyle name="Normal 3 3 2 3 3 3 2" xfId="36426"/>
    <cellStyle name="Normal 3 3 2 3 3 4" xfId="28540"/>
    <cellStyle name="Normal 3 3 2 3 4" xfId="12339"/>
    <cellStyle name="Normal 3 3 2 3 4 2" xfId="20229"/>
    <cellStyle name="Normal 3 3 2 3 4 2 2" xfId="38386"/>
    <cellStyle name="Normal 3 3 2 3 4 3" xfId="30500"/>
    <cellStyle name="Normal 3 3 2 3 5" xfId="16263"/>
    <cellStyle name="Normal 3 3 2 3 5 2" xfId="34421"/>
    <cellStyle name="Normal 3 3 2 3 6" xfId="26594"/>
    <cellStyle name="Normal 3 3 2 4" xfId="2903"/>
    <cellStyle name="Normal 3 3 2 4 2" xfId="10419"/>
    <cellStyle name="Normal 3 3 2 4 2 2" xfId="14325"/>
    <cellStyle name="Normal 3 3 2 4 2 2 2" xfId="22215"/>
    <cellStyle name="Normal 3 3 2 4 2 2 2 2" xfId="40372"/>
    <cellStyle name="Normal 3 3 2 4 2 2 3" xfId="32486"/>
    <cellStyle name="Normal 3 3 2 4 2 3" xfId="18308"/>
    <cellStyle name="Normal 3 3 2 4 2 3 2" xfId="36466"/>
    <cellStyle name="Normal 3 3 2 4 2 4" xfId="28580"/>
    <cellStyle name="Normal 3 3 2 4 3" xfId="12379"/>
    <cellStyle name="Normal 3 3 2 4 3 2" xfId="20269"/>
    <cellStyle name="Normal 3 3 2 4 3 2 2" xfId="38426"/>
    <cellStyle name="Normal 3 3 2 4 3 3" xfId="30540"/>
    <cellStyle name="Normal 3 3 2 4 4" xfId="16304"/>
    <cellStyle name="Normal 3 3 2 4 4 2" xfId="34462"/>
    <cellStyle name="Normal 3 3 2 4 5" xfId="26634"/>
    <cellStyle name="Normal 3 3 2 5" xfId="4824"/>
    <cellStyle name="Normal 3 3 2 5 2" xfId="11062"/>
    <cellStyle name="Normal 3 3 2 5 2 2" xfId="14968"/>
    <cellStyle name="Normal 3 3 2 5 2 2 2" xfId="22858"/>
    <cellStyle name="Normal 3 3 2 5 2 2 2 2" xfId="41015"/>
    <cellStyle name="Normal 3 3 2 5 2 2 3" xfId="33129"/>
    <cellStyle name="Normal 3 3 2 5 2 3" xfId="18951"/>
    <cellStyle name="Normal 3 3 2 5 2 3 2" xfId="37109"/>
    <cellStyle name="Normal 3 3 2 5 2 4" xfId="29223"/>
    <cellStyle name="Normal 3 3 2 5 3" xfId="12830"/>
    <cellStyle name="Normal 3 3 2 5 3 2" xfId="20720"/>
    <cellStyle name="Normal 3 3 2 5 3 2 2" xfId="38877"/>
    <cellStyle name="Normal 3 3 2 5 3 3" xfId="30991"/>
    <cellStyle name="Normal 3 3 2 5 4" xfId="16782"/>
    <cellStyle name="Normal 3 3 2 5 4 2" xfId="34940"/>
    <cellStyle name="Normal 3 3 2 5 5" xfId="27085"/>
    <cellStyle name="Normal 3 3 2 6" xfId="4910"/>
    <cellStyle name="Normal 3 3 2 6 2" xfId="11132"/>
    <cellStyle name="Normal 3 3 2 6 2 2" xfId="15038"/>
    <cellStyle name="Normal 3 3 2 6 2 2 2" xfId="22928"/>
    <cellStyle name="Normal 3 3 2 6 2 2 2 2" xfId="41085"/>
    <cellStyle name="Normal 3 3 2 6 2 2 3" xfId="33199"/>
    <cellStyle name="Normal 3 3 2 6 2 3" xfId="19021"/>
    <cellStyle name="Normal 3 3 2 6 2 3 2" xfId="37179"/>
    <cellStyle name="Normal 3 3 2 6 2 4" xfId="29293"/>
    <cellStyle name="Normal 3 3 2 6 3" xfId="12900"/>
    <cellStyle name="Normal 3 3 2 6 3 2" xfId="20790"/>
    <cellStyle name="Normal 3 3 2 6 3 2 2" xfId="38947"/>
    <cellStyle name="Normal 3 3 2 6 3 3" xfId="31061"/>
    <cellStyle name="Normal 3 3 2 6 4" xfId="16852"/>
    <cellStyle name="Normal 3 3 2 6 4 2" xfId="35010"/>
    <cellStyle name="Normal 3 3 2 6 5" xfId="27155"/>
    <cellStyle name="Normal 3 3 2 7" xfId="4979"/>
    <cellStyle name="Normal 3 3 2 7 2" xfId="11175"/>
    <cellStyle name="Normal 3 3 2 7 2 2" xfId="15081"/>
    <cellStyle name="Normal 3 3 2 7 2 2 2" xfId="22971"/>
    <cellStyle name="Normal 3 3 2 7 2 2 2 2" xfId="41128"/>
    <cellStyle name="Normal 3 3 2 7 2 2 3" xfId="33242"/>
    <cellStyle name="Normal 3 3 2 7 2 3" xfId="19064"/>
    <cellStyle name="Normal 3 3 2 7 2 3 2" xfId="37222"/>
    <cellStyle name="Normal 3 3 2 7 2 4" xfId="29336"/>
    <cellStyle name="Normal 3 3 2 7 3" xfId="12943"/>
    <cellStyle name="Normal 3 3 2 7 3 2" xfId="20833"/>
    <cellStyle name="Normal 3 3 2 7 3 2 2" xfId="38990"/>
    <cellStyle name="Normal 3 3 2 7 3 3" xfId="31104"/>
    <cellStyle name="Normal 3 3 2 7 4" xfId="16896"/>
    <cellStyle name="Normal 3 3 2 7 4 2" xfId="35054"/>
    <cellStyle name="Normal 3 3 2 7 5" xfId="27198"/>
    <cellStyle name="Normal 3 3 2 8" xfId="10029"/>
    <cellStyle name="Normal 3 3 2 8 2" xfId="13935"/>
    <cellStyle name="Normal 3 3 2 8 2 2" xfId="21825"/>
    <cellStyle name="Normal 3 3 2 8 2 2 2" xfId="39982"/>
    <cellStyle name="Normal 3 3 2 8 2 3" xfId="32096"/>
    <cellStyle name="Normal 3 3 2 8 3" xfId="17918"/>
    <cellStyle name="Normal 3 3 2 8 3 2" xfId="36076"/>
    <cellStyle name="Normal 3 3 2 8 4" xfId="28190"/>
    <cellStyle name="Normal 3 3 2 9" xfId="12157"/>
    <cellStyle name="Normal 3 3 2 9 2" xfId="20047"/>
    <cellStyle name="Normal 3 3 2 9 2 2" xfId="38204"/>
    <cellStyle name="Normal 3 3 2 9 3" xfId="30318"/>
    <cellStyle name="Normal 3 3 3" xfId="1292"/>
    <cellStyle name="Normal 3 3 3 2" xfId="3249"/>
    <cellStyle name="Normal 3 3 3 2 2" xfId="10702"/>
    <cellStyle name="Normal 3 3 3 2 2 2" xfId="14608"/>
    <cellStyle name="Normal 3 3 3 2 2 2 2" xfId="22498"/>
    <cellStyle name="Normal 3 3 3 2 2 2 2 2" xfId="40655"/>
    <cellStyle name="Normal 3 3 3 2 2 2 3" xfId="32769"/>
    <cellStyle name="Normal 3 3 3 2 2 3" xfId="18591"/>
    <cellStyle name="Normal 3 3 3 2 2 3 2" xfId="36749"/>
    <cellStyle name="Normal 3 3 3 2 2 4" xfId="28863"/>
    <cellStyle name="Normal 3 3 3 2 3" xfId="12662"/>
    <cellStyle name="Normal 3 3 3 2 3 2" xfId="20552"/>
    <cellStyle name="Normal 3 3 3 2 3 2 2" xfId="38709"/>
    <cellStyle name="Normal 3 3 3 2 3 3" xfId="30823"/>
    <cellStyle name="Normal 3 3 3 2 4" xfId="16587"/>
    <cellStyle name="Normal 3 3 3 2 4 2" xfId="34745"/>
    <cellStyle name="Normal 3 3 3 2 5" xfId="26917"/>
    <cellStyle name="Normal 3 3 3 3" xfId="10030"/>
    <cellStyle name="Normal 3 3 3 3 2" xfId="13936"/>
    <cellStyle name="Normal 3 3 3 3 2 2" xfId="21826"/>
    <cellStyle name="Normal 3 3 3 3 2 2 2" xfId="39983"/>
    <cellStyle name="Normal 3 3 3 3 2 3" xfId="32097"/>
    <cellStyle name="Normal 3 3 3 3 3" xfId="17919"/>
    <cellStyle name="Normal 3 3 3 3 3 2" xfId="36077"/>
    <cellStyle name="Normal 3 3 3 3 4" xfId="28191"/>
    <cellStyle name="Normal 3 3 3 4" xfId="12158"/>
    <cellStyle name="Normal 3 3 3 4 2" xfId="20048"/>
    <cellStyle name="Normal 3 3 3 4 2 2" xfId="38205"/>
    <cellStyle name="Normal 3 3 3 4 3" xfId="30319"/>
    <cellStyle name="Normal 3 3 3 5" xfId="16070"/>
    <cellStyle name="Normal 3 3 3 5 2" xfId="34228"/>
    <cellStyle name="Normal 3 3 3 6" xfId="26413"/>
    <cellStyle name="Normal 3 3 4" xfId="2688"/>
    <cellStyle name="Normal 3 3 4 2" xfId="4608"/>
    <cellStyle name="Normal 3 3 4 2 2" xfId="10980"/>
    <cellStyle name="Normal 3 3 4 2 2 2" xfId="14886"/>
    <cellStyle name="Normal 3 3 4 2 2 2 2" xfId="22776"/>
    <cellStyle name="Normal 3 3 4 2 2 2 2 2" xfId="40933"/>
    <cellStyle name="Normal 3 3 4 2 2 2 3" xfId="33047"/>
    <cellStyle name="Normal 3 3 4 2 2 3" xfId="18869"/>
    <cellStyle name="Normal 3 3 4 2 2 3 2" xfId="37027"/>
    <cellStyle name="Normal 3 3 4 2 2 4" xfId="29141"/>
    <cellStyle name="Normal 3 3 4 2 3" xfId="12748"/>
    <cellStyle name="Normal 3 3 4 2 3 2" xfId="20638"/>
    <cellStyle name="Normal 3 3 4 2 3 2 2" xfId="38795"/>
    <cellStyle name="Normal 3 3 4 2 3 3" xfId="30909"/>
    <cellStyle name="Normal 3 3 4 2 4" xfId="16691"/>
    <cellStyle name="Normal 3 3 4 2 4 2" xfId="34849"/>
    <cellStyle name="Normal 3 3 4 2 5" xfId="27003"/>
    <cellStyle name="Normal 3 3 4 3" xfId="10338"/>
    <cellStyle name="Normal 3 3 4 3 2" xfId="14244"/>
    <cellStyle name="Normal 3 3 4 3 2 2" xfId="22134"/>
    <cellStyle name="Normal 3 3 4 3 2 2 2" xfId="40291"/>
    <cellStyle name="Normal 3 3 4 3 2 3" xfId="32405"/>
    <cellStyle name="Normal 3 3 4 3 3" xfId="18227"/>
    <cellStyle name="Normal 3 3 4 3 3 2" xfId="36385"/>
    <cellStyle name="Normal 3 3 4 3 4" xfId="28499"/>
    <cellStyle name="Normal 3 3 4 4" xfId="12298"/>
    <cellStyle name="Normal 3 3 4 4 2" xfId="20188"/>
    <cellStyle name="Normal 3 3 4 4 2 2" xfId="38345"/>
    <cellStyle name="Normal 3 3 4 4 3" xfId="30459"/>
    <cellStyle name="Normal 3 3 4 5" xfId="16215"/>
    <cellStyle name="Normal 3 3 4 5 2" xfId="34373"/>
    <cellStyle name="Normal 3 3 4 6" xfId="26553"/>
    <cellStyle name="Normal 3 3 5" xfId="2829"/>
    <cellStyle name="Normal 3 3 5 2" xfId="4749"/>
    <cellStyle name="Normal 3 3 5 2 2" xfId="11020"/>
    <cellStyle name="Normal 3 3 5 2 2 2" xfId="14926"/>
    <cellStyle name="Normal 3 3 5 2 2 2 2" xfId="22816"/>
    <cellStyle name="Normal 3 3 5 2 2 2 2 2" xfId="40973"/>
    <cellStyle name="Normal 3 3 5 2 2 2 3" xfId="33087"/>
    <cellStyle name="Normal 3 3 5 2 2 3" xfId="18909"/>
    <cellStyle name="Normal 3 3 5 2 2 3 2" xfId="37067"/>
    <cellStyle name="Normal 3 3 5 2 2 4" xfId="29181"/>
    <cellStyle name="Normal 3 3 5 2 3" xfId="12788"/>
    <cellStyle name="Normal 3 3 5 2 3 2" xfId="20678"/>
    <cellStyle name="Normal 3 3 5 2 3 2 2" xfId="38835"/>
    <cellStyle name="Normal 3 3 5 2 3 3" xfId="30949"/>
    <cellStyle name="Normal 3 3 5 2 4" xfId="16740"/>
    <cellStyle name="Normal 3 3 5 2 4 2" xfId="34898"/>
    <cellStyle name="Normal 3 3 5 2 5" xfId="27043"/>
    <cellStyle name="Normal 3 3 5 3" xfId="10378"/>
    <cellStyle name="Normal 3 3 5 3 2" xfId="14284"/>
    <cellStyle name="Normal 3 3 5 3 2 2" xfId="22174"/>
    <cellStyle name="Normal 3 3 5 3 2 2 2" xfId="40331"/>
    <cellStyle name="Normal 3 3 5 3 2 3" xfId="32445"/>
    <cellStyle name="Normal 3 3 5 3 3" xfId="18267"/>
    <cellStyle name="Normal 3 3 5 3 3 2" xfId="36425"/>
    <cellStyle name="Normal 3 3 5 3 4" xfId="28539"/>
    <cellStyle name="Normal 3 3 5 4" xfId="12338"/>
    <cellStyle name="Normal 3 3 5 4 2" xfId="20228"/>
    <cellStyle name="Normal 3 3 5 4 2 2" xfId="38385"/>
    <cellStyle name="Normal 3 3 5 4 3" xfId="30499"/>
    <cellStyle name="Normal 3 3 5 5" xfId="16262"/>
    <cellStyle name="Normal 3 3 5 5 2" xfId="34420"/>
    <cellStyle name="Normal 3 3 5 6" xfId="26593"/>
    <cellStyle name="Normal 3 3 6" xfId="2902"/>
    <cellStyle name="Normal 3 3 6 2" xfId="10418"/>
    <cellStyle name="Normal 3 3 6 2 2" xfId="14324"/>
    <cellStyle name="Normal 3 3 6 2 2 2" xfId="22214"/>
    <cellStyle name="Normal 3 3 6 2 2 2 2" xfId="40371"/>
    <cellStyle name="Normal 3 3 6 2 2 3" xfId="32485"/>
    <cellStyle name="Normal 3 3 6 2 3" xfId="18307"/>
    <cellStyle name="Normal 3 3 6 2 3 2" xfId="36465"/>
    <cellStyle name="Normal 3 3 6 2 4" xfId="28579"/>
    <cellStyle name="Normal 3 3 6 3" xfId="12378"/>
    <cellStyle name="Normal 3 3 6 3 2" xfId="20268"/>
    <cellStyle name="Normal 3 3 6 3 2 2" xfId="38425"/>
    <cellStyle name="Normal 3 3 6 3 3" xfId="30539"/>
    <cellStyle name="Normal 3 3 6 4" xfId="16303"/>
    <cellStyle name="Normal 3 3 6 4 2" xfId="34461"/>
    <cellStyle name="Normal 3 3 6 5" xfId="26633"/>
    <cellStyle name="Normal 3 3 7" xfId="3248"/>
    <cellStyle name="Normal 3 3 7 2" xfId="10701"/>
    <cellStyle name="Normal 3 3 7 2 2" xfId="14607"/>
    <cellStyle name="Normal 3 3 7 2 2 2" xfId="22497"/>
    <cellStyle name="Normal 3 3 7 2 2 2 2" xfId="40654"/>
    <cellStyle name="Normal 3 3 7 2 2 3" xfId="32768"/>
    <cellStyle name="Normal 3 3 7 2 3" xfId="18590"/>
    <cellStyle name="Normal 3 3 7 2 3 2" xfId="36748"/>
    <cellStyle name="Normal 3 3 7 2 4" xfId="28862"/>
    <cellStyle name="Normal 3 3 7 3" xfId="12661"/>
    <cellStyle name="Normal 3 3 7 3 2" xfId="20551"/>
    <cellStyle name="Normal 3 3 7 3 2 2" xfId="38708"/>
    <cellStyle name="Normal 3 3 7 3 3" xfId="30822"/>
    <cellStyle name="Normal 3 3 7 4" xfId="16586"/>
    <cellStyle name="Normal 3 3 7 4 2" xfId="34744"/>
    <cellStyle name="Normal 3 3 7 5" xfId="26916"/>
    <cellStyle name="Normal 3 3 8" xfId="4823"/>
    <cellStyle name="Normal 3 3 8 2" xfId="11061"/>
    <cellStyle name="Normal 3 3 8 2 2" xfId="14967"/>
    <cellStyle name="Normal 3 3 8 2 2 2" xfId="22857"/>
    <cellStyle name="Normal 3 3 8 2 2 2 2" xfId="41014"/>
    <cellStyle name="Normal 3 3 8 2 2 3" xfId="33128"/>
    <cellStyle name="Normal 3 3 8 2 3" xfId="18950"/>
    <cellStyle name="Normal 3 3 8 2 3 2" xfId="37108"/>
    <cellStyle name="Normal 3 3 8 2 4" xfId="29222"/>
    <cellStyle name="Normal 3 3 8 3" xfId="12829"/>
    <cellStyle name="Normal 3 3 8 3 2" xfId="20719"/>
    <cellStyle name="Normal 3 3 8 3 2 2" xfId="38876"/>
    <cellStyle name="Normal 3 3 8 3 3" xfId="30990"/>
    <cellStyle name="Normal 3 3 8 4" xfId="16781"/>
    <cellStyle name="Normal 3 3 8 4 2" xfId="34939"/>
    <cellStyle name="Normal 3 3 8 5" xfId="27084"/>
    <cellStyle name="Normal 3 3 9" xfId="4909"/>
    <cellStyle name="Normal 3 3 9 2" xfId="11131"/>
    <cellStyle name="Normal 3 3 9 2 2" xfId="15037"/>
    <cellStyle name="Normal 3 3 9 2 2 2" xfId="22927"/>
    <cellStyle name="Normal 3 3 9 2 2 2 2" xfId="41084"/>
    <cellStyle name="Normal 3 3 9 2 2 3" xfId="33198"/>
    <cellStyle name="Normal 3 3 9 2 3" xfId="19020"/>
    <cellStyle name="Normal 3 3 9 2 3 2" xfId="37178"/>
    <cellStyle name="Normal 3 3 9 2 4" xfId="29292"/>
    <cellStyle name="Normal 3 3 9 3" xfId="12899"/>
    <cellStyle name="Normal 3 3 9 3 2" xfId="20789"/>
    <cellStyle name="Normal 3 3 9 3 2 2" xfId="38946"/>
    <cellStyle name="Normal 3 3 9 3 3" xfId="31060"/>
    <cellStyle name="Normal 3 3 9 4" xfId="16851"/>
    <cellStyle name="Normal 3 3 9 4 2" xfId="35009"/>
    <cellStyle name="Normal 3 3 9 5" xfId="27154"/>
    <cellStyle name="Normal 3 4" xfId="491"/>
    <cellStyle name="Normal 3 4 10" xfId="9601"/>
    <cellStyle name="Normal 3 4 10 2" xfId="13507"/>
    <cellStyle name="Normal 3 4 10 2 2" xfId="21397"/>
    <cellStyle name="Normal 3 4 10 2 2 2" xfId="39554"/>
    <cellStyle name="Normal 3 4 10 2 3" xfId="31668"/>
    <cellStyle name="Normal 3 4 10 3" xfId="17490"/>
    <cellStyle name="Normal 3 4 10 3 2" xfId="35648"/>
    <cellStyle name="Normal 3 4 10 4" xfId="27762"/>
    <cellStyle name="Normal 3 4 11" xfId="11733"/>
    <cellStyle name="Normal 3 4 11 2" xfId="19623"/>
    <cellStyle name="Normal 3 4 11 2 2" xfId="37780"/>
    <cellStyle name="Normal 3 4 11 3" xfId="29894"/>
    <cellStyle name="Normal 3 4 12" xfId="15657"/>
    <cellStyle name="Normal 3 4 12 2" xfId="33815"/>
    <cellStyle name="Normal 3 4 13" xfId="26000"/>
    <cellStyle name="Normal 3 4 2" xfId="1294"/>
    <cellStyle name="Normal 3 4 2 10" xfId="16072"/>
    <cellStyle name="Normal 3 4 2 10 2" xfId="34230"/>
    <cellStyle name="Normal 3 4 2 11" xfId="26415"/>
    <cellStyle name="Normal 3 4 2 2" xfId="2691"/>
    <cellStyle name="Normal 3 4 2 2 2" xfId="4611"/>
    <cellStyle name="Normal 3 4 2 2 2 2" xfId="10983"/>
    <cellStyle name="Normal 3 4 2 2 2 2 2" xfId="14889"/>
    <cellStyle name="Normal 3 4 2 2 2 2 2 2" xfId="22779"/>
    <cellStyle name="Normal 3 4 2 2 2 2 2 2 2" xfId="40936"/>
    <cellStyle name="Normal 3 4 2 2 2 2 2 3" xfId="33050"/>
    <cellStyle name="Normal 3 4 2 2 2 2 3" xfId="18872"/>
    <cellStyle name="Normal 3 4 2 2 2 2 3 2" xfId="37030"/>
    <cellStyle name="Normal 3 4 2 2 2 2 4" xfId="29144"/>
    <cellStyle name="Normal 3 4 2 2 2 3" xfId="12751"/>
    <cellStyle name="Normal 3 4 2 2 2 3 2" xfId="20641"/>
    <cellStyle name="Normal 3 4 2 2 2 3 2 2" xfId="38798"/>
    <cellStyle name="Normal 3 4 2 2 2 3 3" xfId="30912"/>
    <cellStyle name="Normal 3 4 2 2 2 4" xfId="16694"/>
    <cellStyle name="Normal 3 4 2 2 2 4 2" xfId="34852"/>
    <cellStyle name="Normal 3 4 2 2 2 5" xfId="27006"/>
    <cellStyle name="Normal 3 4 2 2 3" xfId="10341"/>
    <cellStyle name="Normal 3 4 2 2 3 2" xfId="14247"/>
    <cellStyle name="Normal 3 4 2 2 3 2 2" xfId="22137"/>
    <cellStyle name="Normal 3 4 2 2 3 2 2 2" xfId="40294"/>
    <cellStyle name="Normal 3 4 2 2 3 2 3" xfId="32408"/>
    <cellStyle name="Normal 3 4 2 2 3 3" xfId="18230"/>
    <cellStyle name="Normal 3 4 2 2 3 3 2" xfId="36388"/>
    <cellStyle name="Normal 3 4 2 2 3 4" xfId="28502"/>
    <cellStyle name="Normal 3 4 2 2 4" xfId="12301"/>
    <cellStyle name="Normal 3 4 2 2 4 2" xfId="20191"/>
    <cellStyle name="Normal 3 4 2 2 4 2 2" xfId="38348"/>
    <cellStyle name="Normal 3 4 2 2 4 3" xfId="30462"/>
    <cellStyle name="Normal 3 4 2 2 5" xfId="16218"/>
    <cellStyle name="Normal 3 4 2 2 5 2" xfId="34376"/>
    <cellStyle name="Normal 3 4 2 2 6" xfId="26556"/>
    <cellStyle name="Normal 3 4 2 3" xfId="2832"/>
    <cellStyle name="Normal 3 4 2 3 2" xfId="4752"/>
    <cellStyle name="Normal 3 4 2 3 2 2" xfId="11023"/>
    <cellStyle name="Normal 3 4 2 3 2 2 2" xfId="14929"/>
    <cellStyle name="Normal 3 4 2 3 2 2 2 2" xfId="22819"/>
    <cellStyle name="Normal 3 4 2 3 2 2 2 2 2" xfId="40976"/>
    <cellStyle name="Normal 3 4 2 3 2 2 2 3" xfId="33090"/>
    <cellStyle name="Normal 3 4 2 3 2 2 3" xfId="18912"/>
    <cellStyle name="Normal 3 4 2 3 2 2 3 2" xfId="37070"/>
    <cellStyle name="Normal 3 4 2 3 2 2 4" xfId="29184"/>
    <cellStyle name="Normal 3 4 2 3 2 3" xfId="12791"/>
    <cellStyle name="Normal 3 4 2 3 2 3 2" xfId="20681"/>
    <cellStyle name="Normal 3 4 2 3 2 3 2 2" xfId="38838"/>
    <cellStyle name="Normal 3 4 2 3 2 3 3" xfId="30952"/>
    <cellStyle name="Normal 3 4 2 3 2 4" xfId="16743"/>
    <cellStyle name="Normal 3 4 2 3 2 4 2" xfId="34901"/>
    <cellStyle name="Normal 3 4 2 3 2 5" xfId="27046"/>
    <cellStyle name="Normal 3 4 2 3 3" xfId="10381"/>
    <cellStyle name="Normal 3 4 2 3 3 2" xfId="14287"/>
    <cellStyle name="Normal 3 4 2 3 3 2 2" xfId="22177"/>
    <cellStyle name="Normal 3 4 2 3 3 2 2 2" xfId="40334"/>
    <cellStyle name="Normal 3 4 2 3 3 2 3" xfId="32448"/>
    <cellStyle name="Normal 3 4 2 3 3 3" xfId="18270"/>
    <cellStyle name="Normal 3 4 2 3 3 3 2" xfId="36428"/>
    <cellStyle name="Normal 3 4 2 3 3 4" xfId="28542"/>
    <cellStyle name="Normal 3 4 2 3 4" xfId="12341"/>
    <cellStyle name="Normal 3 4 2 3 4 2" xfId="20231"/>
    <cellStyle name="Normal 3 4 2 3 4 2 2" xfId="38388"/>
    <cellStyle name="Normal 3 4 2 3 4 3" xfId="30502"/>
    <cellStyle name="Normal 3 4 2 3 5" xfId="16265"/>
    <cellStyle name="Normal 3 4 2 3 5 2" xfId="34423"/>
    <cellStyle name="Normal 3 4 2 3 6" xfId="26596"/>
    <cellStyle name="Normal 3 4 2 4" xfId="2905"/>
    <cellStyle name="Normal 3 4 2 4 2" xfId="10421"/>
    <cellStyle name="Normal 3 4 2 4 2 2" xfId="14327"/>
    <cellStyle name="Normal 3 4 2 4 2 2 2" xfId="22217"/>
    <cellStyle name="Normal 3 4 2 4 2 2 2 2" xfId="40374"/>
    <cellStyle name="Normal 3 4 2 4 2 2 3" xfId="32488"/>
    <cellStyle name="Normal 3 4 2 4 2 3" xfId="18310"/>
    <cellStyle name="Normal 3 4 2 4 2 3 2" xfId="36468"/>
    <cellStyle name="Normal 3 4 2 4 2 4" xfId="28582"/>
    <cellStyle name="Normal 3 4 2 4 3" xfId="12381"/>
    <cellStyle name="Normal 3 4 2 4 3 2" xfId="20271"/>
    <cellStyle name="Normal 3 4 2 4 3 2 2" xfId="38428"/>
    <cellStyle name="Normal 3 4 2 4 3 3" xfId="30542"/>
    <cellStyle name="Normal 3 4 2 4 4" xfId="16306"/>
    <cellStyle name="Normal 3 4 2 4 4 2" xfId="34464"/>
    <cellStyle name="Normal 3 4 2 4 5" xfId="26636"/>
    <cellStyle name="Normal 3 4 2 5" xfId="4826"/>
    <cellStyle name="Normal 3 4 2 5 2" xfId="11064"/>
    <cellStyle name="Normal 3 4 2 5 2 2" xfId="14970"/>
    <cellStyle name="Normal 3 4 2 5 2 2 2" xfId="22860"/>
    <cellStyle name="Normal 3 4 2 5 2 2 2 2" xfId="41017"/>
    <cellStyle name="Normal 3 4 2 5 2 2 3" xfId="33131"/>
    <cellStyle name="Normal 3 4 2 5 2 3" xfId="18953"/>
    <cellStyle name="Normal 3 4 2 5 2 3 2" xfId="37111"/>
    <cellStyle name="Normal 3 4 2 5 2 4" xfId="29225"/>
    <cellStyle name="Normal 3 4 2 5 3" xfId="12832"/>
    <cellStyle name="Normal 3 4 2 5 3 2" xfId="20722"/>
    <cellStyle name="Normal 3 4 2 5 3 2 2" xfId="38879"/>
    <cellStyle name="Normal 3 4 2 5 3 3" xfId="30993"/>
    <cellStyle name="Normal 3 4 2 5 4" xfId="16784"/>
    <cellStyle name="Normal 3 4 2 5 4 2" xfId="34942"/>
    <cellStyle name="Normal 3 4 2 5 5" xfId="27087"/>
    <cellStyle name="Normal 3 4 2 6" xfId="4912"/>
    <cellStyle name="Normal 3 4 2 6 2" xfId="11134"/>
    <cellStyle name="Normal 3 4 2 6 2 2" xfId="15040"/>
    <cellStyle name="Normal 3 4 2 6 2 2 2" xfId="22930"/>
    <cellStyle name="Normal 3 4 2 6 2 2 2 2" xfId="41087"/>
    <cellStyle name="Normal 3 4 2 6 2 2 3" xfId="33201"/>
    <cellStyle name="Normal 3 4 2 6 2 3" xfId="19023"/>
    <cellStyle name="Normal 3 4 2 6 2 3 2" xfId="37181"/>
    <cellStyle name="Normal 3 4 2 6 2 4" xfId="29295"/>
    <cellStyle name="Normal 3 4 2 6 3" xfId="12902"/>
    <cellStyle name="Normal 3 4 2 6 3 2" xfId="20792"/>
    <cellStyle name="Normal 3 4 2 6 3 2 2" xfId="38949"/>
    <cellStyle name="Normal 3 4 2 6 3 3" xfId="31063"/>
    <cellStyle name="Normal 3 4 2 6 4" xfId="16854"/>
    <cellStyle name="Normal 3 4 2 6 4 2" xfId="35012"/>
    <cellStyle name="Normal 3 4 2 6 5" xfId="27157"/>
    <cellStyle name="Normal 3 4 2 7" xfId="4981"/>
    <cellStyle name="Normal 3 4 2 7 2" xfId="11177"/>
    <cellStyle name="Normal 3 4 2 7 2 2" xfId="15083"/>
    <cellStyle name="Normal 3 4 2 7 2 2 2" xfId="22973"/>
    <cellStyle name="Normal 3 4 2 7 2 2 2 2" xfId="41130"/>
    <cellStyle name="Normal 3 4 2 7 2 2 3" xfId="33244"/>
    <cellStyle name="Normal 3 4 2 7 2 3" xfId="19066"/>
    <cellStyle name="Normal 3 4 2 7 2 3 2" xfId="37224"/>
    <cellStyle name="Normal 3 4 2 7 2 4" xfId="29338"/>
    <cellStyle name="Normal 3 4 2 7 3" xfId="12945"/>
    <cellStyle name="Normal 3 4 2 7 3 2" xfId="20835"/>
    <cellStyle name="Normal 3 4 2 7 3 2 2" xfId="38992"/>
    <cellStyle name="Normal 3 4 2 7 3 3" xfId="31106"/>
    <cellStyle name="Normal 3 4 2 7 4" xfId="16898"/>
    <cellStyle name="Normal 3 4 2 7 4 2" xfId="35056"/>
    <cellStyle name="Normal 3 4 2 7 5" xfId="27200"/>
    <cellStyle name="Normal 3 4 2 8" xfId="10032"/>
    <cellStyle name="Normal 3 4 2 8 2" xfId="13938"/>
    <cellStyle name="Normal 3 4 2 8 2 2" xfId="21828"/>
    <cellStyle name="Normal 3 4 2 8 2 2 2" xfId="39985"/>
    <cellStyle name="Normal 3 4 2 8 2 3" xfId="32099"/>
    <cellStyle name="Normal 3 4 2 8 3" xfId="17921"/>
    <cellStyle name="Normal 3 4 2 8 3 2" xfId="36079"/>
    <cellStyle name="Normal 3 4 2 8 4" xfId="28193"/>
    <cellStyle name="Normal 3 4 2 9" xfId="12160"/>
    <cellStyle name="Normal 3 4 2 9 2" xfId="20050"/>
    <cellStyle name="Normal 3 4 2 9 2 2" xfId="38207"/>
    <cellStyle name="Normal 3 4 2 9 3" xfId="30321"/>
    <cellStyle name="Normal 3 4 3" xfId="2690"/>
    <cellStyle name="Normal 3 4 3 2" xfId="4610"/>
    <cellStyle name="Normal 3 4 3 2 2" xfId="10982"/>
    <cellStyle name="Normal 3 4 3 2 2 2" xfId="14888"/>
    <cellStyle name="Normal 3 4 3 2 2 2 2" xfId="22778"/>
    <cellStyle name="Normal 3 4 3 2 2 2 2 2" xfId="40935"/>
    <cellStyle name="Normal 3 4 3 2 2 2 3" xfId="33049"/>
    <cellStyle name="Normal 3 4 3 2 2 3" xfId="18871"/>
    <cellStyle name="Normal 3 4 3 2 2 3 2" xfId="37029"/>
    <cellStyle name="Normal 3 4 3 2 2 4" xfId="29143"/>
    <cellStyle name="Normal 3 4 3 2 3" xfId="12750"/>
    <cellStyle name="Normal 3 4 3 2 3 2" xfId="20640"/>
    <cellStyle name="Normal 3 4 3 2 3 2 2" xfId="38797"/>
    <cellStyle name="Normal 3 4 3 2 3 3" xfId="30911"/>
    <cellStyle name="Normal 3 4 3 2 4" xfId="16693"/>
    <cellStyle name="Normal 3 4 3 2 4 2" xfId="34851"/>
    <cellStyle name="Normal 3 4 3 2 5" xfId="27005"/>
    <cellStyle name="Normal 3 4 3 3" xfId="10340"/>
    <cellStyle name="Normal 3 4 3 3 2" xfId="14246"/>
    <cellStyle name="Normal 3 4 3 3 2 2" xfId="22136"/>
    <cellStyle name="Normal 3 4 3 3 2 2 2" xfId="40293"/>
    <cellStyle name="Normal 3 4 3 3 2 3" xfId="32407"/>
    <cellStyle name="Normal 3 4 3 3 3" xfId="18229"/>
    <cellStyle name="Normal 3 4 3 3 3 2" xfId="36387"/>
    <cellStyle name="Normal 3 4 3 3 4" xfId="28501"/>
    <cellStyle name="Normal 3 4 3 4" xfId="12300"/>
    <cellStyle name="Normal 3 4 3 4 2" xfId="20190"/>
    <cellStyle name="Normal 3 4 3 4 2 2" xfId="38347"/>
    <cellStyle name="Normal 3 4 3 4 3" xfId="30461"/>
    <cellStyle name="Normal 3 4 3 5" xfId="16217"/>
    <cellStyle name="Normal 3 4 3 5 2" xfId="34375"/>
    <cellStyle name="Normal 3 4 3 6" xfId="26555"/>
    <cellStyle name="Normal 3 4 4" xfId="2831"/>
    <cellStyle name="Normal 3 4 4 2" xfId="4751"/>
    <cellStyle name="Normal 3 4 4 2 2" xfId="11022"/>
    <cellStyle name="Normal 3 4 4 2 2 2" xfId="14928"/>
    <cellStyle name="Normal 3 4 4 2 2 2 2" xfId="22818"/>
    <cellStyle name="Normal 3 4 4 2 2 2 2 2" xfId="40975"/>
    <cellStyle name="Normal 3 4 4 2 2 2 3" xfId="33089"/>
    <cellStyle name="Normal 3 4 4 2 2 3" xfId="18911"/>
    <cellStyle name="Normal 3 4 4 2 2 3 2" xfId="37069"/>
    <cellStyle name="Normal 3 4 4 2 2 4" xfId="29183"/>
    <cellStyle name="Normal 3 4 4 2 3" xfId="12790"/>
    <cellStyle name="Normal 3 4 4 2 3 2" xfId="20680"/>
    <cellStyle name="Normal 3 4 4 2 3 2 2" xfId="38837"/>
    <cellStyle name="Normal 3 4 4 2 3 3" xfId="30951"/>
    <cellStyle name="Normal 3 4 4 2 4" xfId="16742"/>
    <cellStyle name="Normal 3 4 4 2 4 2" xfId="34900"/>
    <cellStyle name="Normal 3 4 4 2 5" xfId="27045"/>
    <cellStyle name="Normal 3 4 4 3" xfId="10380"/>
    <cellStyle name="Normal 3 4 4 3 2" xfId="14286"/>
    <cellStyle name="Normal 3 4 4 3 2 2" xfId="22176"/>
    <cellStyle name="Normal 3 4 4 3 2 2 2" xfId="40333"/>
    <cellStyle name="Normal 3 4 4 3 2 3" xfId="32447"/>
    <cellStyle name="Normal 3 4 4 3 3" xfId="18269"/>
    <cellStyle name="Normal 3 4 4 3 3 2" xfId="36427"/>
    <cellStyle name="Normal 3 4 4 3 4" xfId="28541"/>
    <cellStyle name="Normal 3 4 4 4" xfId="12340"/>
    <cellStyle name="Normal 3 4 4 4 2" xfId="20230"/>
    <cellStyle name="Normal 3 4 4 4 2 2" xfId="38387"/>
    <cellStyle name="Normal 3 4 4 4 3" xfId="30501"/>
    <cellStyle name="Normal 3 4 4 5" xfId="16264"/>
    <cellStyle name="Normal 3 4 4 5 2" xfId="34422"/>
    <cellStyle name="Normal 3 4 4 6" xfId="26595"/>
    <cellStyle name="Normal 3 4 5" xfId="2904"/>
    <cellStyle name="Normal 3 4 5 2" xfId="10420"/>
    <cellStyle name="Normal 3 4 5 2 2" xfId="14326"/>
    <cellStyle name="Normal 3 4 5 2 2 2" xfId="22216"/>
    <cellStyle name="Normal 3 4 5 2 2 2 2" xfId="40373"/>
    <cellStyle name="Normal 3 4 5 2 2 3" xfId="32487"/>
    <cellStyle name="Normal 3 4 5 2 3" xfId="18309"/>
    <cellStyle name="Normal 3 4 5 2 3 2" xfId="36467"/>
    <cellStyle name="Normal 3 4 5 2 4" xfId="28581"/>
    <cellStyle name="Normal 3 4 5 3" xfId="12380"/>
    <cellStyle name="Normal 3 4 5 3 2" xfId="20270"/>
    <cellStyle name="Normal 3 4 5 3 2 2" xfId="38427"/>
    <cellStyle name="Normal 3 4 5 3 3" xfId="30541"/>
    <cellStyle name="Normal 3 4 5 4" xfId="16305"/>
    <cellStyle name="Normal 3 4 5 4 2" xfId="34463"/>
    <cellStyle name="Normal 3 4 5 5" xfId="26635"/>
    <cellStyle name="Normal 3 4 6" xfId="4825"/>
    <cellStyle name="Normal 3 4 6 2" xfId="11063"/>
    <cellStyle name="Normal 3 4 6 2 2" xfId="14969"/>
    <cellStyle name="Normal 3 4 6 2 2 2" xfId="22859"/>
    <cellStyle name="Normal 3 4 6 2 2 2 2" xfId="41016"/>
    <cellStyle name="Normal 3 4 6 2 2 3" xfId="33130"/>
    <cellStyle name="Normal 3 4 6 2 3" xfId="18952"/>
    <cellStyle name="Normal 3 4 6 2 3 2" xfId="37110"/>
    <cellStyle name="Normal 3 4 6 2 4" xfId="29224"/>
    <cellStyle name="Normal 3 4 6 3" xfId="12831"/>
    <cellStyle name="Normal 3 4 6 3 2" xfId="20721"/>
    <cellStyle name="Normal 3 4 6 3 2 2" xfId="38878"/>
    <cellStyle name="Normal 3 4 6 3 3" xfId="30992"/>
    <cellStyle name="Normal 3 4 6 4" xfId="16783"/>
    <cellStyle name="Normal 3 4 6 4 2" xfId="34941"/>
    <cellStyle name="Normal 3 4 6 5" xfId="27086"/>
    <cellStyle name="Normal 3 4 7" xfId="4911"/>
    <cellStyle name="Normal 3 4 7 2" xfId="11133"/>
    <cellStyle name="Normal 3 4 7 2 2" xfId="15039"/>
    <cellStyle name="Normal 3 4 7 2 2 2" xfId="22929"/>
    <cellStyle name="Normal 3 4 7 2 2 2 2" xfId="41086"/>
    <cellStyle name="Normal 3 4 7 2 2 3" xfId="33200"/>
    <cellStyle name="Normal 3 4 7 2 3" xfId="19022"/>
    <cellStyle name="Normal 3 4 7 2 3 2" xfId="37180"/>
    <cellStyle name="Normal 3 4 7 2 4" xfId="29294"/>
    <cellStyle name="Normal 3 4 7 3" xfId="12901"/>
    <cellStyle name="Normal 3 4 7 3 2" xfId="20791"/>
    <cellStyle name="Normal 3 4 7 3 2 2" xfId="38948"/>
    <cellStyle name="Normal 3 4 7 3 3" xfId="31062"/>
    <cellStyle name="Normal 3 4 7 4" xfId="16853"/>
    <cellStyle name="Normal 3 4 7 4 2" xfId="35011"/>
    <cellStyle name="Normal 3 4 7 5" xfId="27156"/>
    <cellStyle name="Normal 3 4 8" xfId="4980"/>
    <cellStyle name="Normal 3 4 8 2" xfId="11176"/>
    <cellStyle name="Normal 3 4 8 2 2" xfId="15082"/>
    <cellStyle name="Normal 3 4 8 2 2 2" xfId="22972"/>
    <cellStyle name="Normal 3 4 8 2 2 2 2" xfId="41129"/>
    <cellStyle name="Normal 3 4 8 2 2 3" xfId="33243"/>
    <cellStyle name="Normal 3 4 8 2 3" xfId="19065"/>
    <cellStyle name="Normal 3 4 8 2 3 2" xfId="37223"/>
    <cellStyle name="Normal 3 4 8 2 4" xfId="29337"/>
    <cellStyle name="Normal 3 4 8 3" xfId="12944"/>
    <cellStyle name="Normal 3 4 8 3 2" xfId="20834"/>
    <cellStyle name="Normal 3 4 8 3 2 2" xfId="38991"/>
    <cellStyle name="Normal 3 4 8 3 3" xfId="31105"/>
    <cellStyle name="Normal 3 4 8 4" xfId="16897"/>
    <cellStyle name="Normal 3 4 8 4 2" xfId="35055"/>
    <cellStyle name="Normal 3 4 8 5" xfId="27199"/>
    <cellStyle name="Normal 3 4 9" xfId="1293"/>
    <cellStyle name="Normal 3 4 9 2" xfId="10031"/>
    <cellStyle name="Normal 3 4 9 2 2" xfId="13937"/>
    <cellStyle name="Normal 3 4 9 2 2 2" xfId="21827"/>
    <cellStyle name="Normal 3 4 9 2 2 2 2" xfId="39984"/>
    <cellStyle name="Normal 3 4 9 2 2 3" xfId="32098"/>
    <cellStyle name="Normal 3 4 9 2 3" xfId="17920"/>
    <cellStyle name="Normal 3 4 9 2 3 2" xfId="36078"/>
    <cellStyle name="Normal 3 4 9 2 4" xfId="28192"/>
    <cellStyle name="Normal 3 4 9 3" xfId="12159"/>
    <cellStyle name="Normal 3 4 9 3 2" xfId="20049"/>
    <cellStyle name="Normal 3 4 9 3 2 2" xfId="38206"/>
    <cellStyle name="Normal 3 4 9 3 3" xfId="30320"/>
    <cellStyle name="Normal 3 4 9 4" xfId="16071"/>
    <cellStyle name="Normal 3 4 9 4 2" xfId="34229"/>
    <cellStyle name="Normal 3 4 9 5" xfId="26414"/>
    <cellStyle name="Normal 3 5" xfId="1295"/>
    <cellStyle name="Normal 3 5 10" xfId="12161"/>
    <cellStyle name="Normal 3 5 10 2" xfId="20051"/>
    <cellStyle name="Normal 3 5 10 2 2" xfId="38208"/>
    <cellStyle name="Normal 3 5 10 3" xfId="30322"/>
    <cellStyle name="Normal 3 5 11" xfId="16073"/>
    <cellStyle name="Normal 3 5 11 2" xfId="34231"/>
    <cellStyle name="Normal 3 5 12" xfId="26416"/>
    <cellStyle name="Normal 3 5 2" xfId="1296"/>
    <cellStyle name="Normal 3 5 2 10" xfId="16074"/>
    <cellStyle name="Normal 3 5 2 10 2" xfId="34232"/>
    <cellStyle name="Normal 3 5 2 11" xfId="26417"/>
    <cellStyle name="Normal 3 5 2 2" xfId="2693"/>
    <cellStyle name="Normal 3 5 2 2 2" xfId="4613"/>
    <cellStyle name="Normal 3 5 2 2 2 2" xfId="10985"/>
    <cellStyle name="Normal 3 5 2 2 2 2 2" xfId="14891"/>
    <cellStyle name="Normal 3 5 2 2 2 2 2 2" xfId="22781"/>
    <cellStyle name="Normal 3 5 2 2 2 2 2 2 2" xfId="40938"/>
    <cellStyle name="Normal 3 5 2 2 2 2 2 3" xfId="33052"/>
    <cellStyle name="Normal 3 5 2 2 2 2 3" xfId="18874"/>
    <cellStyle name="Normal 3 5 2 2 2 2 3 2" xfId="37032"/>
    <cellStyle name="Normal 3 5 2 2 2 2 4" xfId="29146"/>
    <cellStyle name="Normal 3 5 2 2 2 3" xfId="12753"/>
    <cellStyle name="Normal 3 5 2 2 2 3 2" xfId="20643"/>
    <cellStyle name="Normal 3 5 2 2 2 3 2 2" xfId="38800"/>
    <cellStyle name="Normal 3 5 2 2 2 3 3" xfId="30914"/>
    <cellStyle name="Normal 3 5 2 2 2 4" xfId="16696"/>
    <cellStyle name="Normal 3 5 2 2 2 4 2" xfId="34854"/>
    <cellStyle name="Normal 3 5 2 2 2 5" xfId="27008"/>
    <cellStyle name="Normal 3 5 2 2 3" xfId="10343"/>
    <cellStyle name="Normal 3 5 2 2 3 2" xfId="14249"/>
    <cellStyle name="Normal 3 5 2 2 3 2 2" xfId="22139"/>
    <cellStyle name="Normal 3 5 2 2 3 2 2 2" xfId="40296"/>
    <cellStyle name="Normal 3 5 2 2 3 2 3" xfId="32410"/>
    <cellStyle name="Normal 3 5 2 2 3 3" xfId="18232"/>
    <cellStyle name="Normal 3 5 2 2 3 3 2" xfId="36390"/>
    <cellStyle name="Normal 3 5 2 2 3 4" xfId="28504"/>
    <cellStyle name="Normal 3 5 2 2 4" xfId="12303"/>
    <cellStyle name="Normal 3 5 2 2 4 2" xfId="20193"/>
    <cellStyle name="Normal 3 5 2 2 4 2 2" xfId="38350"/>
    <cellStyle name="Normal 3 5 2 2 4 3" xfId="30464"/>
    <cellStyle name="Normal 3 5 2 2 5" xfId="16220"/>
    <cellStyle name="Normal 3 5 2 2 5 2" xfId="34378"/>
    <cellStyle name="Normal 3 5 2 2 6" xfId="26558"/>
    <cellStyle name="Normal 3 5 2 3" xfId="2834"/>
    <cellStyle name="Normal 3 5 2 3 2" xfId="4754"/>
    <cellStyle name="Normal 3 5 2 3 2 2" xfId="11025"/>
    <cellStyle name="Normal 3 5 2 3 2 2 2" xfId="14931"/>
    <cellStyle name="Normal 3 5 2 3 2 2 2 2" xfId="22821"/>
    <cellStyle name="Normal 3 5 2 3 2 2 2 2 2" xfId="40978"/>
    <cellStyle name="Normal 3 5 2 3 2 2 2 3" xfId="33092"/>
    <cellStyle name="Normal 3 5 2 3 2 2 3" xfId="18914"/>
    <cellStyle name="Normal 3 5 2 3 2 2 3 2" xfId="37072"/>
    <cellStyle name="Normal 3 5 2 3 2 2 4" xfId="29186"/>
    <cellStyle name="Normal 3 5 2 3 2 3" xfId="12793"/>
    <cellStyle name="Normal 3 5 2 3 2 3 2" xfId="20683"/>
    <cellStyle name="Normal 3 5 2 3 2 3 2 2" xfId="38840"/>
    <cellStyle name="Normal 3 5 2 3 2 3 3" xfId="30954"/>
    <cellStyle name="Normal 3 5 2 3 2 4" xfId="16745"/>
    <cellStyle name="Normal 3 5 2 3 2 4 2" xfId="34903"/>
    <cellStyle name="Normal 3 5 2 3 2 5" xfId="27048"/>
    <cellStyle name="Normal 3 5 2 3 3" xfId="10383"/>
    <cellStyle name="Normal 3 5 2 3 3 2" xfId="14289"/>
    <cellStyle name="Normal 3 5 2 3 3 2 2" xfId="22179"/>
    <cellStyle name="Normal 3 5 2 3 3 2 2 2" xfId="40336"/>
    <cellStyle name="Normal 3 5 2 3 3 2 3" xfId="32450"/>
    <cellStyle name="Normal 3 5 2 3 3 3" xfId="18272"/>
    <cellStyle name="Normal 3 5 2 3 3 3 2" xfId="36430"/>
    <cellStyle name="Normal 3 5 2 3 3 4" xfId="28544"/>
    <cellStyle name="Normal 3 5 2 3 4" xfId="12343"/>
    <cellStyle name="Normal 3 5 2 3 4 2" xfId="20233"/>
    <cellStyle name="Normal 3 5 2 3 4 2 2" xfId="38390"/>
    <cellStyle name="Normal 3 5 2 3 4 3" xfId="30504"/>
    <cellStyle name="Normal 3 5 2 3 5" xfId="16267"/>
    <cellStyle name="Normal 3 5 2 3 5 2" xfId="34425"/>
    <cellStyle name="Normal 3 5 2 3 6" xfId="26598"/>
    <cellStyle name="Normal 3 5 2 4" xfId="2907"/>
    <cellStyle name="Normal 3 5 2 4 2" xfId="10423"/>
    <cellStyle name="Normal 3 5 2 4 2 2" xfId="14329"/>
    <cellStyle name="Normal 3 5 2 4 2 2 2" xfId="22219"/>
    <cellStyle name="Normal 3 5 2 4 2 2 2 2" xfId="40376"/>
    <cellStyle name="Normal 3 5 2 4 2 2 3" xfId="32490"/>
    <cellStyle name="Normal 3 5 2 4 2 3" xfId="18312"/>
    <cellStyle name="Normal 3 5 2 4 2 3 2" xfId="36470"/>
    <cellStyle name="Normal 3 5 2 4 2 4" xfId="28584"/>
    <cellStyle name="Normal 3 5 2 4 3" xfId="12383"/>
    <cellStyle name="Normal 3 5 2 4 3 2" xfId="20273"/>
    <cellStyle name="Normal 3 5 2 4 3 2 2" xfId="38430"/>
    <cellStyle name="Normal 3 5 2 4 3 3" xfId="30544"/>
    <cellStyle name="Normal 3 5 2 4 4" xfId="16308"/>
    <cellStyle name="Normal 3 5 2 4 4 2" xfId="34466"/>
    <cellStyle name="Normal 3 5 2 4 5" xfId="26638"/>
    <cellStyle name="Normal 3 5 2 5" xfId="4828"/>
    <cellStyle name="Normal 3 5 2 5 2" xfId="11066"/>
    <cellStyle name="Normal 3 5 2 5 2 2" xfId="14972"/>
    <cellStyle name="Normal 3 5 2 5 2 2 2" xfId="22862"/>
    <cellStyle name="Normal 3 5 2 5 2 2 2 2" xfId="41019"/>
    <cellStyle name="Normal 3 5 2 5 2 2 3" xfId="33133"/>
    <cellStyle name="Normal 3 5 2 5 2 3" xfId="18955"/>
    <cellStyle name="Normal 3 5 2 5 2 3 2" xfId="37113"/>
    <cellStyle name="Normal 3 5 2 5 2 4" xfId="29227"/>
    <cellStyle name="Normal 3 5 2 5 3" xfId="12834"/>
    <cellStyle name="Normal 3 5 2 5 3 2" xfId="20724"/>
    <cellStyle name="Normal 3 5 2 5 3 2 2" xfId="38881"/>
    <cellStyle name="Normal 3 5 2 5 3 3" xfId="30995"/>
    <cellStyle name="Normal 3 5 2 5 4" xfId="16786"/>
    <cellStyle name="Normal 3 5 2 5 4 2" xfId="34944"/>
    <cellStyle name="Normal 3 5 2 5 5" xfId="27089"/>
    <cellStyle name="Normal 3 5 2 6" xfId="4914"/>
    <cellStyle name="Normal 3 5 2 6 2" xfId="11136"/>
    <cellStyle name="Normal 3 5 2 6 2 2" xfId="15042"/>
    <cellStyle name="Normal 3 5 2 6 2 2 2" xfId="22932"/>
    <cellStyle name="Normal 3 5 2 6 2 2 2 2" xfId="41089"/>
    <cellStyle name="Normal 3 5 2 6 2 2 3" xfId="33203"/>
    <cellStyle name="Normal 3 5 2 6 2 3" xfId="19025"/>
    <cellStyle name="Normal 3 5 2 6 2 3 2" xfId="37183"/>
    <cellStyle name="Normal 3 5 2 6 2 4" xfId="29297"/>
    <cellStyle name="Normal 3 5 2 6 3" xfId="12904"/>
    <cellStyle name="Normal 3 5 2 6 3 2" xfId="20794"/>
    <cellStyle name="Normal 3 5 2 6 3 2 2" xfId="38951"/>
    <cellStyle name="Normal 3 5 2 6 3 3" xfId="31065"/>
    <cellStyle name="Normal 3 5 2 6 4" xfId="16856"/>
    <cellStyle name="Normal 3 5 2 6 4 2" xfId="35014"/>
    <cellStyle name="Normal 3 5 2 6 5" xfId="27159"/>
    <cellStyle name="Normal 3 5 2 7" xfId="4983"/>
    <cellStyle name="Normal 3 5 2 7 2" xfId="11179"/>
    <cellStyle name="Normal 3 5 2 7 2 2" xfId="15085"/>
    <cellStyle name="Normal 3 5 2 7 2 2 2" xfId="22975"/>
    <cellStyle name="Normal 3 5 2 7 2 2 2 2" xfId="41132"/>
    <cellStyle name="Normal 3 5 2 7 2 2 3" xfId="33246"/>
    <cellStyle name="Normal 3 5 2 7 2 3" xfId="19068"/>
    <cellStyle name="Normal 3 5 2 7 2 3 2" xfId="37226"/>
    <cellStyle name="Normal 3 5 2 7 2 4" xfId="29340"/>
    <cellStyle name="Normal 3 5 2 7 3" xfId="12947"/>
    <cellStyle name="Normal 3 5 2 7 3 2" xfId="20837"/>
    <cellStyle name="Normal 3 5 2 7 3 2 2" xfId="38994"/>
    <cellStyle name="Normal 3 5 2 7 3 3" xfId="31108"/>
    <cellStyle name="Normal 3 5 2 7 4" xfId="16900"/>
    <cellStyle name="Normal 3 5 2 7 4 2" xfId="35058"/>
    <cellStyle name="Normal 3 5 2 7 5" xfId="27202"/>
    <cellStyle name="Normal 3 5 2 8" xfId="10034"/>
    <cellStyle name="Normal 3 5 2 8 2" xfId="13940"/>
    <cellStyle name="Normal 3 5 2 8 2 2" xfId="21830"/>
    <cellStyle name="Normal 3 5 2 8 2 2 2" xfId="39987"/>
    <cellStyle name="Normal 3 5 2 8 2 3" xfId="32101"/>
    <cellStyle name="Normal 3 5 2 8 3" xfId="17923"/>
    <cellStyle name="Normal 3 5 2 8 3 2" xfId="36081"/>
    <cellStyle name="Normal 3 5 2 8 4" xfId="28195"/>
    <cellStyle name="Normal 3 5 2 9" xfId="12162"/>
    <cellStyle name="Normal 3 5 2 9 2" xfId="20052"/>
    <cellStyle name="Normal 3 5 2 9 2 2" xfId="38209"/>
    <cellStyle name="Normal 3 5 2 9 3" xfId="30323"/>
    <cellStyle name="Normal 3 5 3" xfId="2692"/>
    <cellStyle name="Normal 3 5 3 2" xfId="4612"/>
    <cellStyle name="Normal 3 5 3 2 2" xfId="10984"/>
    <cellStyle name="Normal 3 5 3 2 2 2" xfId="14890"/>
    <cellStyle name="Normal 3 5 3 2 2 2 2" xfId="22780"/>
    <cellStyle name="Normal 3 5 3 2 2 2 2 2" xfId="40937"/>
    <cellStyle name="Normal 3 5 3 2 2 2 3" xfId="33051"/>
    <cellStyle name="Normal 3 5 3 2 2 3" xfId="18873"/>
    <cellStyle name="Normal 3 5 3 2 2 3 2" xfId="37031"/>
    <cellStyle name="Normal 3 5 3 2 2 4" xfId="29145"/>
    <cellStyle name="Normal 3 5 3 2 3" xfId="12752"/>
    <cellStyle name="Normal 3 5 3 2 3 2" xfId="20642"/>
    <cellStyle name="Normal 3 5 3 2 3 2 2" xfId="38799"/>
    <cellStyle name="Normal 3 5 3 2 3 3" xfId="30913"/>
    <cellStyle name="Normal 3 5 3 2 4" xfId="16695"/>
    <cellStyle name="Normal 3 5 3 2 4 2" xfId="34853"/>
    <cellStyle name="Normal 3 5 3 2 5" xfId="27007"/>
    <cellStyle name="Normal 3 5 3 3" xfId="10342"/>
    <cellStyle name="Normal 3 5 3 3 2" xfId="14248"/>
    <cellStyle name="Normal 3 5 3 3 2 2" xfId="22138"/>
    <cellStyle name="Normal 3 5 3 3 2 2 2" xfId="40295"/>
    <cellStyle name="Normal 3 5 3 3 2 3" xfId="32409"/>
    <cellStyle name="Normal 3 5 3 3 3" xfId="18231"/>
    <cellStyle name="Normal 3 5 3 3 3 2" xfId="36389"/>
    <cellStyle name="Normal 3 5 3 3 4" xfId="28503"/>
    <cellStyle name="Normal 3 5 3 4" xfId="12302"/>
    <cellStyle name="Normal 3 5 3 4 2" xfId="20192"/>
    <cellStyle name="Normal 3 5 3 4 2 2" xfId="38349"/>
    <cellStyle name="Normal 3 5 3 4 3" xfId="30463"/>
    <cellStyle name="Normal 3 5 3 5" xfId="16219"/>
    <cellStyle name="Normal 3 5 3 5 2" xfId="34377"/>
    <cellStyle name="Normal 3 5 3 6" xfId="26557"/>
    <cellStyle name="Normal 3 5 4" xfId="2833"/>
    <cellStyle name="Normal 3 5 4 2" xfId="4753"/>
    <cellStyle name="Normal 3 5 4 2 2" xfId="11024"/>
    <cellStyle name="Normal 3 5 4 2 2 2" xfId="14930"/>
    <cellStyle name="Normal 3 5 4 2 2 2 2" xfId="22820"/>
    <cellStyle name="Normal 3 5 4 2 2 2 2 2" xfId="40977"/>
    <cellStyle name="Normal 3 5 4 2 2 2 3" xfId="33091"/>
    <cellStyle name="Normal 3 5 4 2 2 3" xfId="18913"/>
    <cellStyle name="Normal 3 5 4 2 2 3 2" xfId="37071"/>
    <cellStyle name="Normal 3 5 4 2 2 4" xfId="29185"/>
    <cellStyle name="Normal 3 5 4 2 3" xfId="12792"/>
    <cellStyle name="Normal 3 5 4 2 3 2" xfId="20682"/>
    <cellStyle name="Normal 3 5 4 2 3 2 2" xfId="38839"/>
    <cellStyle name="Normal 3 5 4 2 3 3" xfId="30953"/>
    <cellStyle name="Normal 3 5 4 2 4" xfId="16744"/>
    <cellStyle name="Normal 3 5 4 2 4 2" xfId="34902"/>
    <cellStyle name="Normal 3 5 4 2 5" xfId="27047"/>
    <cellStyle name="Normal 3 5 4 3" xfId="10382"/>
    <cellStyle name="Normal 3 5 4 3 2" xfId="14288"/>
    <cellStyle name="Normal 3 5 4 3 2 2" xfId="22178"/>
    <cellStyle name="Normal 3 5 4 3 2 2 2" xfId="40335"/>
    <cellStyle name="Normal 3 5 4 3 2 3" xfId="32449"/>
    <cellStyle name="Normal 3 5 4 3 3" xfId="18271"/>
    <cellStyle name="Normal 3 5 4 3 3 2" xfId="36429"/>
    <cellStyle name="Normal 3 5 4 3 4" xfId="28543"/>
    <cellStyle name="Normal 3 5 4 4" xfId="12342"/>
    <cellStyle name="Normal 3 5 4 4 2" xfId="20232"/>
    <cellStyle name="Normal 3 5 4 4 2 2" xfId="38389"/>
    <cellStyle name="Normal 3 5 4 4 3" xfId="30503"/>
    <cellStyle name="Normal 3 5 4 5" xfId="16266"/>
    <cellStyle name="Normal 3 5 4 5 2" xfId="34424"/>
    <cellStyle name="Normal 3 5 4 6" xfId="26597"/>
    <cellStyle name="Normal 3 5 5" xfId="2906"/>
    <cellStyle name="Normal 3 5 5 2" xfId="10422"/>
    <cellStyle name="Normal 3 5 5 2 2" xfId="14328"/>
    <cellStyle name="Normal 3 5 5 2 2 2" xfId="22218"/>
    <cellStyle name="Normal 3 5 5 2 2 2 2" xfId="40375"/>
    <cellStyle name="Normal 3 5 5 2 2 3" xfId="32489"/>
    <cellStyle name="Normal 3 5 5 2 3" xfId="18311"/>
    <cellStyle name="Normal 3 5 5 2 3 2" xfId="36469"/>
    <cellStyle name="Normal 3 5 5 2 4" xfId="28583"/>
    <cellStyle name="Normal 3 5 5 3" xfId="12382"/>
    <cellStyle name="Normal 3 5 5 3 2" xfId="20272"/>
    <cellStyle name="Normal 3 5 5 3 2 2" xfId="38429"/>
    <cellStyle name="Normal 3 5 5 3 3" xfId="30543"/>
    <cellStyle name="Normal 3 5 5 4" xfId="16307"/>
    <cellStyle name="Normal 3 5 5 4 2" xfId="34465"/>
    <cellStyle name="Normal 3 5 5 5" xfId="26637"/>
    <cellStyle name="Normal 3 5 6" xfId="4827"/>
    <cellStyle name="Normal 3 5 6 2" xfId="11065"/>
    <cellStyle name="Normal 3 5 6 2 2" xfId="14971"/>
    <cellStyle name="Normal 3 5 6 2 2 2" xfId="22861"/>
    <cellStyle name="Normal 3 5 6 2 2 2 2" xfId="41018"/>
    <cellStyle name="Normal 3 5 6 2 2 3" xfId="33132"/>
    <cellStyle name="Normal 3 5 6 2 3" xfId="18954"/>
    <cellStyle name="Normal 3 5 6 2 3 2" xfId="37112"/>
    <cellStyle name="Normal 3 5 6 2 4" xfId="29226"/>
    <cellStyle name="Normal 3 5 6 3" xfId="12833"/>
    <cellStyle name="Normal 3 5 6 3 2" xfId="20723"/>
    <cellStyle name="Normal 3 5 6 3 2 2" xfId="38880"/>
    <cellStyle name="Normal 3 5 6 3 3" xfId="30994"/>
    <cellStyle name="Normal 3 5 6 4" xfId="16785"/>
    <cellStyle name="Normal 3 5 6 4 2" xfId="34943"/>
    <cellStyle name="Normal 3 5 6 5" xfId="27088"/>
    <cellStyle name="Normal 3 5 7" xfId="4913"/>
    <cellStyle name="Normal 3 5 7 2" xfId="11135"/>
    <cellStyle name="Normal 3 5 7 2 2" xfId="15041"/>
    <cellStyle name="Normal 3 5 7 2 2 2" xfId="22931"/>
    <cellStyle name="Normal 3 5 7 2 2 2 2" xfId="41088"/>
    <cellStyle name="Normal 3 5 7 2 2 3" xfId="33202"/>
    <cellStyle name="Normal 3 5 7 2 3" xfId="19024"/>
    <cellStyle name="Normal 3 5 7 2 3 2" xfId="37182"/>
    <cellStyle name="Normal 3 5 7 2 4" xfId="29296"/>
    <cellStyle name="Normal 3 5 7 3" xfId="12903"/>
    <cellStyle name="Normal 3 5 7 3 2" xfId="20793"/>
    <cellStyle name="Normal 3 5 7 3 2 2" xfId="38950"/>
    <cellStyle name="Normal 3 5 7 3 3" xfId="31064"/>
    <cellStyle name="Normal 3 5 7 4" xfId="16855"/>
    <cellStyle name="Normal 3 5 7 4 2" xfId="35013"/>
    <cellStyle name="Normal 3 5 7 5" xfId="27158"/>
    <cellStyle name="Normal 3 5 8" xfId="4982"/>
    <cellStyle name="Normal 3 5 8 2" xfId="11178"/>
    <cellStyle name="Normal 3 5 8 2 2" xfId="15084"/>
    <cellStyle name="Normal 3 5 8 2 2 2" xfId="22974"/>
    <cellStyle name="Normal 3 5 8 2 2 2 2" xfId="41131"/>
    <cellStyle name="Normal 3 5 8 2 2 3" xfId="33245"/>
    <cellStyle name="Normal 3 5 8 2 3" xfId="19067"/>
    <cellStyle name="Normal 3 5 8 2 3 2" xfId="37225"/>
    <cellStyle name="Normal 3 5 8 2 4" xfId="29339"/>
    <cellStyle name="Normal 3 5 8 3" xfId="12946"/>
    <cellStyle name="Normal 3 5 8 3 2" xfId="20836"/>
    <cellStyle name="Normal 3 5 8 3 2 2" xfId="38993"/>
    <cellStyle name="Normal 3 5 8 3 3" xfId="31107"/>
    <cellStyle name="Normal 3 5 8 4" xfId="16899"/>
    <cellStyle name="Normal 3 5 8 4 2" xfId="35057"/>
    <cellStyle name="Normal 3 5 8 5" xfId="27201"/>
    <cellStyle name="Normal 3 5 9" xfId="10033"/>
    <cellStyle name="Normal 3 5 9 2" xfId="13939"/>
    <cellStyle name="Normal 3 5 9 2 2" xfId="21829"/>
    <cellStyle name="Normal 3 5 9 2 2 2" xfId="39986"/>
    <cellStyle name="Normal 3 5 9 2 3" xfId="32100"/>
    <cellStyle name="Normal 3 5 9 3" xfId="17922"/>
    <cellStyle name="Normal 3 5 9 3 2" xfId="36080"/>
    <cellStyle name="Normal 3 5 9 4" xfId="28194"/>
    <cellStyle name="Normal 3 6" xfId="1297"/>
    <cellStyle name="Normal 3 6 10" xfId="12163"/>
    <cellStyle name="Normal 3 6 10 2" xfId="20053"/>
    <cellStyle name="Normal 3 6 10 2 2" xfId="38210"/>
    <cellStyle name="Normal 3 6 10 3" xfId="30324"/>
    <cellStyle name="Normal 3 6 11" xfId="16075"/>
    <cellStyle name="Normal 3 6 11 2" xfId="34233"/>
    <cellStyle name="Normal 3 6 12" xfId="26418"/>
    <cellStyle name="Normal 3 6 2" xfId="1298"/>
    <cellStyle name="Normal 3 6 2 10" xfId="16076"/>
    <cellStyle name="Normal 3 6 2 10 2" xfId="34234"/>
    <cellStyle name="Normal 3 6 2 11" xfId="26419"/>
    <cellStyle name="Normal 3 6 2 2" xfId="2695"/>
    <cellStyle name="Normal 3 6 2 2 2" xfId="4615"/>
    <cellStyle name="Normal 3 6 2 2 2 2" xfId="10987"/>
    <cellStyle name="Normal 3 6 2 2 2 2 2" xfId="14893"/>
    <cellStyle name="Normal 3 6 2 2 2 2 2 2" xfId="22783"/>
    <cellStyle name="Normal 3 6 2 2 2 2 2 2 2" xfId="40940"/>
    <cellStyle name="Normal 3 6 2 2 2 2 2 3" xfId="33054"/>
    <cellStyle name="Normal 3 6 2 2 2 2 3" xfId="18876"/>
    <cellStyle name="Normal 3 6 2 2 2 2 3 2" xfId="37034"/>
    <cellStyle name="Normal 3 6 2 2 2 2 4" xfId="29148"/>
    <cellStyle name="Normal 3 6 2 2 2 3" xfId="12755"/>
    <cellStyle name="Normal 3 6 2 2 2 3 2" xfId="20645"/>
    <cellStyle name="Normal 3 6 2 2 2 3 2 2" xfId="38802"/>
    <cellStyle name="Normal 3 6 2 2 2 3 3" xfId="30916"/>
    <cellStyle name="Normal 3 6 2 2 2 4" xfId="16698"/>
    <cellStyle name="Normal 3 6 2 2 2 4 2" xfId="34856"/>
    <cellStyle name="Normal 3 6 2 2 2 5" xfId="27010"/>
    <cellStyle name="Normal 3 6 2 2 3" xfId="10345"/>
    <cellStyle name="Normal 3 6 2 2 3 2" xfId="14251"/>
    <cellStyle name="Normal 3 6 2 2 3 2 2" xfId="22141"/>
    <cellStyle name="Normal 3 6 2 2 3 2 2 2" xfId="40298"/>
    <cellStyle name="Normal 3 6 2 2 3 2 3" xfId="32412"/>
    <cellStyle name="Normal 3 6 2 2 3 3" xfId="18234"/>
    <cellStyle name="Normal 3 6 2 2 3 3 2" xfId="36392"/>
    <cellStyle name="Normal 3 6 2 2 3 4" xfId="28506"/>
    <cellStyle name="Normal 3 6 2 2 4" xfId="12305"/>
    <cellStyle name="Normal 3 6 2 2 4 2" xfId="20195"/>
    <cellStyle name="Normal 3 6 2 2 4 2 2" xfId="38352"/>
    <cellStyle name="Normal 3 6 2 2 4 3" xfId="30466"/>
    <cellStyle name="Normal 3 6 2 2 5" xfId="16222"/>
    <cellStyle name="Normal 3 6 2 2 5 2" xfId="34380"/>
    <cellStyle name="Normal 3 6 2 2 6" xfId="26560"/>
    <cellStyle name="Normal 3 6 2 3" xfId="2836"/>
    <cellStyle name="Normal 3 6 2 3 2" xfId="4756"/>
    <cellStyle name="Normal 3 6 2 3 2 2" xfId="11027"/>
    <cellStyle name="Normal 3 6 2 3 2 2 2" xfId="14933"/>
    <cellStyle name="Normal 3 6 2 3 2 2 2 2" xfId="22823"/>
    <cellStyle name="Normal 3 6 2 3 2 2 2 2 2" xfId="40980"/>
    <cellStyle name="Normal 3 6 2 3 2 2 2 3" xfId="33094"/>
    <cellStyle name="Normal 3 6 2 3 2 2 3" xfId="18916"/>
    <cellStyle name="Normal 3 6 2 3 2 2 3 2" xfId="37074"/>
    <cellStyle name="Normal 3 6 2 3 2 2 4" xfId="29188"/>
    <cellStyle name="Normal 3 6 2 3 2 3" xfId="12795"/>
    <cellStyle name="Normal 3 6 2 3 2 3 2" xfId="20685"/>
    <cellStyle name="Normal 3 6 2 3 2 3 2 2" xfId="38842"/>
    <cellStyle name="Normal 3 6 2 3 2 3 3" xfId="30956"/>
    <cellStyle name="Normal 3 6 2 3 2 4" xfId="16747"/>
    <cellStyle name="Normal 3 6 2 3 2 4 2" xfId="34905"/>
    <cellStyle name="Normal 3 6 2 3 2 5" xfId="27050"/>
    <cellStyle name="Normal 3 6 2 3 3" xfId="10385"/>
    <cellStyle name="Normal 3 6 2 3 3 2" xfId="14291"/>
    <cellStyle name="Normal 3 6 2 3 3 2 2" xfId="22181"/>
    <cellStyle name="Normal 3 6 2 3 3 2 2 2" xfId="40338"/>
    <cellStyle name="Normal 3 6 2 3 3 2 3" xfId="32452"/>
    <cellStyle name="Normal 3 6 2 3 3 3" xfId="18274"/>
    <cellStyle name="Normal 3 6 2 3 3 3 2" xfId="36432"/>
    <cellStyle name="Normal 3 6 2 3 3 4" xfId="28546"/>
    <cellStyle name="Normal 3 6 2 3 4" xfId="12345"/>
    <cellStyle name="Normal 3 6 2 3 4 2" xfId="20235"/>
    <cellStyle name="Normal 3 6 2 3 4 2 2" xfId="38392"/>
    <cellStyle name="Normal 3 6 2 3 4 3" xfId="30506"/>
    <cellStyle name="Normal 3 6 2 3 5" xfId="16269"/>
    <cellStyle name="Normal 3 6 2 3 5 2" xfId="34427"/>
    <cellStyle name="Normal 3 6 2 3 6" xfId="26600"/>
    <cellStyle name="Normal 3 6 2 4" xfId="2909"/>
    <cellStyle name="Normal 3 6 2 4 2" xfId="10425"/>
    <cellStyle name="Normal 3 6 2 4 2 2" xfId="14331"/>
    <cellStyle name="Normal 3 6 2 4 2 2 2" xfId="22221"/>
    <cellStyle name="Normal 3 6 2 4 2 2 2 2" xfId="40378"/>
    <cellStyle name="Normal 3 6 2 4 2 2 3" xfId="32492"/>
    <cellStyle name="Normal 3 6 2 4 2 3" xfId="18314"/>
    <cellStyle name="Normal 3 6 2 4 2 3 2" xfId="36472"/>
    <cellStyle name="Normal 3 6 2 4 2 4" xfId="28586"/>
    <cellStyle name="Normal 3 6 2 4 3" xfId="12385"/>
    <cellStyle name="Normal 3 6 2 4 3 2" xfId="20275"/>
    <cellStyle name="Normal 3 6 2 4 3 2 2" xfId="38432"/>
    <cellStyle name="Normal 3 6 2 4 3 3" xfId="30546"/>
    <cellStyle name="Normal 3 6 2 4 4" xfId="16310"/>
    <cellStyle name="Normal 3 6 2 4 4 2" xfId="34468"/>
    <cellStyle name="Normal 3 6 2 4 5" xfId="26640"/>
    <cellStyle name="Normal 3 6 2 5" xfId="4830"/>
    <cellStyle name="Normal 3 6 2 5 2" xfId="11068"/>
    <cellStyle name="Normal 3 6 2 5 2 2" xfId="14974"/>
    <cellStyle name="Normal 3 6 2 5 2 2 2" xfId="22864"/>
    <cellStyle name="Normal 3 6 2 5 2 2 2 2" xfId="41021"/>
    <cellStyle name="Normal 3 6 2 5 2 2 3" xfId="33135"/>
    <cellStyle name="Normal 3 6 2 5 2 3" xfId="18957"/>
    <cellStyle name="Normal 3 6 2 5 2 3 2" xfId="37115"/>
    <cellStyle name="Normal 3 6 2 5 2 4" xfId="29229"/>
    <cellStyle name="Normal 3 6 2 5 3" xfId="12836"/>
    <cellStyle name="Normal 3 6 2 5 3 2" xfId="20726"/>
    <cellStyle name="Normal 3 6 2 5 3 2 2" xfId="38883"/>
    <cellStyle name="Normal 3 6 2 5 3 3" xfId="30997"/>
    <cellStyle name="Normal 3 6 2 5 4" xfId="16788"/>
    <cellStyle name="Normal 3 6 2 5 4 2" xfId="34946"/>
    <cellStyle name="Normal 3 6 2 5 5" xfId="27091"/>
    <cellStyle name="Normal 3 6 2 6" xfId="4916"/>
    <cellStyle name="Normal 3 6 2 6 2" xfId="11138"/>
    <cellStyle name="Normal 3 6 2 6 2 2" xfId="15044"/>
    <cellStyle name="Normal 3 6 2 6 2 2 2" xfId="22934"/>
    <cellStyle name="Normal 3 6 2 6 2 2 2 2" xfId="41091"/>
    <cellStyle name="Normal 3 6 2 6 2 2 3" xfId="33205"/>
    <cellStyle name="Normal 3 6 2 6 2 3" xfId="19027"/>
    <cellStyle name="Normal 3 6 2 6 2 3 2" xfId="37185"/>
    <cellStyle name="Normal 3 6 2 6 2 4" xfId="29299"/>
    <cellStyle name="Normal 3 6 2 6 3" xfId="12906"/>
    <cellStyle name="Normal 3 6 2 6 3 2" xfId="20796"/>
    <cellStyle name="Normal 3 6 2 6 3 2 2" xfId="38953"/>
    <cellStyle name="Normal 3 6 2 6 3 3" xfId="31067"/>
    <cellStyle name="Normal 3 6 2 6 4" xfId="16858"/>
    <cellStyle name="Normal 3 6 2 6 4 2" xfId="35016"/>
    <cellStyle name="Normal 3 6 2 6 5" xfId="27161"/>
    <cellStyle name="Normal 3 6 2 7" xfId="4985"/>
    <cellStyle name="Normal 3 6 2 7 2" xfId="11181"/>
    <cellStyle name="Normal 3 6 2 7 2 2" xfId="15087"/>
    <cellStyle name="Normal 3 6 2 7 2 2 2" xfId="22977"/>
    <cellStyle name="Normal 3 6 2 7 2 2 2 2" xfId="41134"/>
    <cellStyle name="Normal 3 6 2 7 2 2 3" xfId="33248"/>
    <cellStyle name="Normal 3 6 2 7 2 3" xfId="19070"/>
    <cellStyle name="Normal 3 6 2 7 2 3 2" xfId="37228"/>
    <cellStyle name="Normal 3 6 2 7 2 4" xfId="29342"/>
    <cellStyle name="Normal 3 6 2 7 3" xfId="12949"/>
    <cellStyle name="Normal 3 6 2 7 3 2" xfId="20839"/>
    <cellStyle name="Normal 3 6 2 7 3 2 2" xfId="38996"/>
    <cellStyle name="Normal 3 6 2 7 3 3" xfId="31110"/>
    <cellStyle name="Normal 3 6 2 7 4" xfId="16902"/>
    <cellStyle name="Normal 3 6 2 7 4 2" xfId="35060"/>
    <cellStyle name="Normal 3 6 2 7 5" xfId="27204"/>
    <cellStyle name="Normal 3 6 2 8" xfId="10036"/>
    <cellStyle name="Normal 3 6 2 8 2" xfId="13942"/>
    <cellStyle name="Normal 3 6 2 8 2 2" xfId="21832"/>
    <cellStyle name="Normal 3 6 2 8 2 2 2" xfId="39989"/>
    <cellStyle name="Normal 3 6 2 8 2 3" xfId="32103"/>
    <cellStyle name="Normal 3 6 2 8 3" xfId="17925"/>
    <cellStyle name="Normal 3 6 2 8 3 2" xfId="36083"/>
    <cellStyle name="Normal 3 6 2 8 4" xfId="28197"/>
    <cellStyle name="Normal 3 6 2 9" xfId="12164"/>
    <cellStyle name="Normal 3 6 2 9 2" xfId="20054"/>
    <cellStyle name="Normal 3 6 2 9 2 2" xfId="38211"/>
    <cellStyle name="Normal 3 6 2 9 3" xfId="30325"/>
    <cellStyle name="Normal 3 6 3" xfId="2694"/>
    <cellStyle name="Normal 3 6 3 2" xfId="4614"/>
    <cellStyle name="Normal 3 6 3 2 2" xfId="10986"/>
    <cellStyle name="Normal 3 6 3 2 2 2" xfId="14892"/>
    <cellStyle name="Normal 3 6 3 2 2 2 2" xfId="22782"/>
    <cellStyle name="Normal 3 6 3 2 2 2 2 2" xfId="40939"/>
    <cellStyle name="Normal 3 6 3 2 2 2 3" xfId="33053"/>
    <cellStyle name="Normal 3 6 3 2 2 3" xfId="18875"/>
    <cellStyle name="Normal 3 6 3 2 2 3 2" xfId="37033"/>
    <cellStyle name="Normal 3 6 3 2 2 4" xfId="29147"/>
    <cellStyle name="Normal 3 6 3 2 3" xfId="12754"/>
    <cellStyle name="Normal 3 6 3 2 3 2" xfId="20644"/>
    <cellStyle name="Normal 3 6 3 2 3 2 2" xfId="38801"/>
    <cellStyle name="Normal 3 6 3 2 3 3" xfId="30915"/>
    <cellStyle name="Normal 3 6 3 2 4" xfId="16697"/>
    <cellStyle name="Normal 3 6 3 2 4 2" xfId="34855"/>
    <cellStyle name="Normal 3 6 3 2 5" xfId="27009"/>
    <cellStyle name="Normal 3 6 3 3" xfId="10344"/>
    <cellStyle name="Normal 3 6 3 3 2" xfId="14250"/>
    <cellStyle name="Normal 3 6 3 3 2 2" xfId="22140"/>
    <cellStyle name="Normal 3 6 3 3 2 2 2" xfId="40297"/>
    <cellStyle name="Normal 3 6 3 3 2 3" xfId="32411"/>
    <cellStyle name="Normal 3 6 3 3 3" xfId="18233"/>
    <cellStyle name="Normal 3 6 3 3 3 2" xfId="36391"/>
    <cellStyle name="Normal 3 6 3 3 4" xfId="28505"/>
    <cellStyle name="Normal 3 6 3 4" xfId="12304"/>
    <cellStyle name="Normal 3 6 3 4 2" xfId="20194"/>
    <cellStyle name="Normal 3 6 3 4 2 2" xfId="38351"/>
    <cellStyle name="Normal 3 6 3 4 3" xfId="30465"/>
    <cellStyle name="Normal 3 6 3 5" xfId="16221"/>
    <cellStyle name="Normal 3 6 3 5 2" xfId="34379"/>
    <cellStyle name="Normal 3 6 3 6" xfId="26559"/>
    <cellStyle name="Normal 3 6 4" xfId="2835"/>
    <cellStyle name="Normal 3 6 4 2" xfId="4755"/>
    <cellStyle name="Normal 3 6 4 2 2" xfId="11026"/>
    <cellStyle name="Normal 3 6 4 2 2 2" xfId="14932"/>
    <cellStyle name="Normal 3 6 4 2 2 2 2" xfId="22822"/>
    <cellStyle name="Normal 3 6 4 2 2 2 2 2" xfId="40979"/>
    <cellStyle name="Normal 3 6 4 2 2 2 3" xfId="33093"/>
    <cellStyle name="Normal 3 6 4 2 2 3" xfId="18915"/>
    <cellStyle name="Normal 3 6 4 2 2 3 2" xfId="37073"/>
    <cellStyle name="Normal 3 6 4 2 2 4" xfId="29187"/>
    <cellStyle name="Normal 3 6 4 2 3" xfId="12794"/>
    <cellStyle name="Normal 3 6 4 2 3 2" xfId="20684"/>
    <cellStyle name="Normal 3 6 4 2 3 2 2" xfId="38841"/>
    <cellStyle name="Normal 3 6 4 2 3 3" xfId="30955"/>
    <cellStyle name="Normal 3 6 4 2 4" xfId="16746"/>
    <cellStyle name="Normal 3 6 4 2 4 2" xfId="34904"/>
    <cellStyle name="Normal 3 6 4 2 5" xfId="27049"/>
    <cellStyle name="Normal 3 6 4 3" xfId="10384"/>
    <cellStyle name="Normal 3 6 4 3 2" xfId="14290"/>
    <cellStyle name="Normal 3 6 4 3 2 2" xfId="22180"/>
    <cellStyle name="Normal 3 6 4 3 2 2 2" xfId="40337"/>
    <cellStyle name="Normal 3 6 4 3 2 3" xfId="32451"/>
    <cellStyle name="Normal 3 6 4 3 3" xfId="18273"/>
    <cellStyle name="Normal 3 6 4 3 3 2" xfId="36431"/>
    <cellStyle name="Normal 3 6 4 3 4" xfId="28545"/>
    <cellStyle name="Normal 3 6 4 4" xfId="12344"/>
    <cellStyle name="Normal 3 6 4 4 2" xfId="20234"/>
    <cellStyle name="Normal 3 6 4 4 2 2" xfId="38391"/>
    <cellStyle name="Normal 3 6 4 4 3" xfId="30505"/>
    <cellStyle name="Normal 3 6 4 5" xfId="16268"/>
    <cellStyle name="Normal 3 6 4 5 2" xfId="34426"/>
    <cellStyle name="Normal 3 6 4 6" xfId="26599"/>
    <cellStyle name="Normal 3 6 5" xfId="2908"/>
    <cellStyle name="Normal 3 6 5 2" xfId="10424"/>
    <cellStyle name="Normal 3 6 5 2 2" xfId="14330"/>
    <cellStyle name="Normal 3 6 5 2 2 2" xfId="22220"/>
    <cellStyle name="Normal 3 6 5 2 2 2 2" xfId="40377"/>
    <cellStyle name="Normal 3 6 5 2 2 3" xfId="32491"/>
    <cellStyle name="Normal 3 6 5 2 3" xfId="18313"/>
    <cellStyle name="Normal 3 6 5 2 3 2" xfId="36471"/>
    <cellStyle name="Normal 3 6 5 2 4" xfId="28585"/>
    <cellStyle name="Normal 3 6 5 3" xfId="12384"/>
    <cellStyle name="Normal 3 6 5 3 2" xfId="20274"/>
    <cellStyle name="Normal 3 6 5 3 2 2" xfId="38431"/>
    <cellStyle name="Normal 3 6 5 3 3" xfId="30545"/>
    <cellStyle name="Normal 3 6 5 4" xfId="16309"/>
    <cellStyle name="Normal 3 6 5 4 2" xfId="34467"/>
    <cellStyle name="Normal 3 6 5 5" xfId="26639"/>
    <cellStyle name="Normal 3 6 6" xfId="4829"/>
    <cellStyle name="Normal 3 6 6 2" xfId="11067"/>
    <cellStyle name="Normal 3 6 6 2 2" xfId="14973"/>
    <cellStyle name="Normal 3 6 6 2 2 2" xfId="22863"/>
    <cellStyle name="Normal 3 6 6 2 2 2 2" xfId="41020"/>
    <cellStyle name="Normal 3 6 6 2 2 3" xfId="33134"/>
    <cellStyle name="Normal 3 6 6 2 3" xfId="18956"/>
    <cellStyle name="Normal 3 6 6 2 3 2" xfId="37114"/>
    <cellStyle name="Normal 3 6 6 2 4" xfId="29228"/>
    <cellStyle name="Normal 3 6 6 3" xfId="12835"/>
    <cellStyle name="Normal 3 6 6 3 2" xfId="20725"/>
    <cellStyle name="Normal 3 6 6 3 2 2" xfId="38882"/>
    <cellStyle name="Normal 3 6 6 3 3" xfId="30996"/>
    <cellStyle name="Normal 3 6 6 4" xfId="16787"/>
    <cellStyle name="Normal 3 6 6 4 2" xfId="34945"/>
    <cellStyle name="Normal 3 6 6 5" xfId="27090"/>
    <cellStyle name="Normal 3 6 7" xfId="4915"/>
    <cellStyle name="Normal 3 6 7 2" xfId="11137"/>
    <cellStyle name="Normal 3 6 7 2 2" xfId="15043"/>
    <cellStyle name="Normal 3 6 7 2 2 2" xfId="22933"/>
    <cellStyle name="Normal 3 6 7 2 2 2 2" xfId="41090"/>
    <cellStyle name="Normal 3 6 7 2 2 3" xfId="33204"/>
    <cellStyle name="Normal 3 6 7 2 3" xfId="19026"/>
    <cellStyle name="Normal 3 6 7 2 3 2" xfId="37184"/>
    <cellStyle name="Normal 3 6 7 2 4" xfId="29298"/>
    <cellStyle name="Normal 3 6 7 3" xfId="12905"/>
    <cellStyle name="Normal 3 6 7 3 2" xfId="20795"/>
    <cellStyle name="Normal 3 6 7 3 2 2" xfId="38952"/>
    <cellStyle name="Normal 3 6 7 3 3" xfId="31066"/>
    <cellStyle name="Normal 3 6 7 4" xfId="16857"/>
    <cellStyle name="Normal 3 6 7 4 2" xfId="35015"/>
    <cellStyle name="Normal 3 6 7 5" xfId="27160"/>
    <cellStyle name="Normal 3 6 8" xfId="4984"/>
    <cellStyle name="Normal 3 6 8 2" xfId="11180"/>
    <cellStyle name="Normal 3 6 8 2 2" xfId="15086"/>
    <cellStyle name="Normal 3 6 8 2 2 2" xfId="22976"/>
    <cellStyle name="Normal 3 6 8 2 2 2 2" xfId="41133"/>
    <cellStyle name="Normal 3 6 8 2 2 3" xfId="33247"/>
    <cellStyle name="Normal 3 6 8 2 3" xfId="19069"/>
    <cellStyle name="Normal 3 6 8 2 3 2" xfId="37227"/>
    <cellStyle name="Normal 3 6 8 2 4" xfId="29341"/>
    <cellStyle name="Normal 3 6 8 3" xfId="12948"/>
    <cellStyle name="Normal 3 6 8 3 2" xfId="20838"/>
    <cellStyle name="Normal 3 6 8 3 2 2" xfId="38995"/>
    <cellStyle name="Normal 3 6 8 3 3" xfId="31109"/>
    <cellStyle name="Normal 3 6 8 4" xfId="16901"/>
    <cellStyle name="Normal 3 6 8 4 2" xfId="35059"/>
    <cellStyle name="Normal 3 6 8 5" xfId="27203"/>
    <cellStyle name="Normal 3 6 9" xfId="10035"/>
    <cellStyle name="Normal 3 6 9 2" xfId="13941"/>
    <cellStyle name="Normal 3 6 9 2 2" xfId="21831"/>
    <cellStyle name="Normal 3 6 9 2 2 2" xfId="39988"/>
    <cellStyle name="Normal 3 6 9 2 3" xfId="32102"/>
    <cellStyle name="Normal 3 6 9 3" xfId="17924"/>
    <cellStyle name="Normal 3 6 9 3 2" xfId="36082"/>
    <cellStyle name="Normal 3 6 9 4" xfId="28196"/>
    <cellStyle name="Normal 3 7" xfId="1299"/>
    <cellStyle name="Normal 3 7 10" xfId="12165"/>
    <cellStyle name="Normal 3 7 10 2" xfId="20055"/>
    <cellStyle name="Normal 3 7 10 2 2" xfId="38212"/>
    <cellStyle name="Normal 3 7 10 3" xfId="30326"/>
    <cellStyle name="Normal 3 7 11" xfId="16077"/>
    <cellStyle name="Normal 3 7 11 2" xfId="34235"/>
    <cellStyle name="Normal 3 7 12" xfId="26420"/>
    <cellStyle name="Normal 3 7 2" xfId="1300"/>
    <cellStyle name="Normal 3 7 2 10" xfId="16078"/>
    <cellStyle name="Normal 3 7 2 10 2" xfId="34236"/>
    <cellStyle name="Normal 3 7 2 11" xfId="26421"/>
    <cellStyle name="Normal 3 7 2 2" xfId="2697"/>
    <cellStyle name="Normal 3 7 2 2 2" xfId="4617"/>
    <cellStyle name="Normal 3 7 2 2 2 2" xfId="10989"/>
    <cellStyle name="Normal 3 7 2 2 2 2 2" xfId="14895"/>
    <cellStyle name="Normal 3 7 2 2 2 2 2 2" xfId="22785"/>
    <cellStyle name="Normal 3 7 2 2 2 2 2 2 2" xfId="40942"/>
    <cellStyle name="Normal 3 7 2 2 2 2 2 3" xfId="33056"/>
    <cellStyle name="Normal 3 7 2 2 2 2 3" xfId="18878"/>
    <cellStyle name="Normal 3 7 2 2 2 2 3 2" xfId="37036"/>
    <cellStyle name="Normal 3 7 2 2 2 2 4" xfId="29150"/>
    <cellStyle name="Normal 3 7 2 2 2 3" xfId="12757"/>
    <cellStyle name="Normal 3 7 2 2 2 3 2" xfId="20647"/>
    <cellStyle name="Normal 3 7 2 2 2 3 2 2" xfId="38804"/>
    <cellStyle name="Normal 3 7 2 2 2 3 3" xfId="30918"/>
    <cellStyle name="Normal 3 7 2 2 2 4" xfId="16700"/>
    <cellStyle name="Normal 3 7 2 2 2 4 2" xfId="34858"/>
    <cellStyle name="Normal 3 7 2 2 2 5" xfId="27012"/>
    <cellStyle name="Normal 3 7 2 2 3" xfId="10347"/>
    <cellStyle name="Normal 3 7 2 2 3 2" xfId="14253"/>
    <cellStyle name="Normal 3 7 2 2 3 2 2" xfId="22143"/>
    <cellStyle name="Normal 3 7 2 2 3 2 2 2" xfId="40300"/>
    <cellStyle name="Normal 3 7 2 2 3 2 3" xfId="32414"/>
    <cellStyle name="Normal 3 7 2 2 3 3" xfId="18236"/>
    <cellStyle name="Normal 3 7 2 2 3 3 2" xfId="36394"/>
    <cellStyle name="Normal 3 7 2 2 3 4" xfId="28508"/>
    <cellStyle name="Normal 3 7 2 2 4" xfId="12307"/>
    <cellStyle name="Normal 3 7 2 2 4 2" xfId="20197"/>
    <cellStyle name="Normal 3 7 2 2 4 2 2" xfId="38354"/>
    <cellStyle name="Normal 3 7 2 2 4 3" xfId="30468"/>
    <cellStyle name="Normal 3 7 2 2 5" xfId="16224"/>
    <cellStyle name="Normal 3 7 2 2 5 2" xfId="34382"/>
    <cellStyle name="Normal 3 7 2 2 6" xfId="26562"/>
    <cellStyle name="Normal 3 7 2 3" xfId="2838"/>
    <cellStyle name="Normal 3 7 2 3 2" xfId="4758"/>
    <cellStyle name="Normal 3 7 2 3 2 2" xfId="11029"/>
    <cellStyle name="Normal 3 7 2 3 2 2 2" xfId="14935"/>
    <cellStyle name="Normal 3 7 2 3 2 2 2 2" xfId="22825"/>
    <cellStyle name="Normal 3 7 2 3 2 2 2 2 2" xfId="40982"/>
    <cellStyle name="Normal 3 7 2 3 2 2 2 3" xfId="33096"/>
    <cellStyle name="Normal 3 7 2 3 2 2 3" xfId="18918"/>
    <cellStyle name="Normal 3 7 2 3 2 2 3 2" xfId="37076"/>
    <cellStyle name="Normal 3 7 2 3 2 2 4" xfId="29190"/>
    <cellStyle name="Normal 3 7 2 3 2 3" xfId="12797"/>
    <cellStyle name="Normal 3 7 2 3 2 3 2" xfId="20687"/>
    <cellStyle name="Normal 3 7 2 3 2 3 2 2" xfId="38844"/>
    <cellStyle name="Normal 3 7 2 3 2 3 3" xfId="30958"/>
    <cellStyle name="Normal 3 7 2 3 2 4" xfId="16749"/>
    <cellStyle name="Normal 3 7 2 3 2 4 2" xfId="34907"/>
    <cellStyle name="Normal 3 7 2 3 2 5" xfId="27052"/>
    <cellStyle name="Normal 3 7 2 3 3" xfId="10387"/>
    <cellStyle name="Normal 3 7 2 3 3 2" xfId="14293"/>
    <cellStyle name="Normal 3 7 2 3 3 2 2" xfId="22183"/>
    <cellStyle name="Normal 3 7 2 3 3 2 2 2" xfId="40340"/>
    <cellStyle name="Normal 3 7 2 3 3 2 3" xfId="32454"/>
    <cellStyle name="Normal 3 7 2 3 3 3" xfId="18276"/>
    <cellStyle name="Normal 3 7 2 3 3 3 2" xfId="36434"/>
    <cellStyle name="Normal 3 7 2 3 3 4" xfId="28548"/>
    <cellStyle name="Normal 3 7 2 3 4" xfId="12347"/>
    <cellStyle name="Normal 3 7 2 3 4 2" xfId="20237"/>
    <cellStyle name="Normal 3 7 2 3 4 2 2" xfId="38394"/>
    <cellStyle name="Normal 3 7 2 3 4 3" xfId="30508"/>
    <cellStyle name="Normal 3 7 2 3 5" xfId="16271"/>
    <cellStyle name="Normal 3 7 2 3 5 2" xfId="34429"/>
    <cellStyle name="Normal 3 7 2 3 6" xfId="26602"/>
    <cellStyle name="Normal 3 7 2 4" xfId="2911"/>
    <cellStyle name="Normal 3 7 2 4 2" xfId="10427"/>
    <cellStyle name="Normal 3 7 2 4 2 2" xfId="14333"/>
    <cellStyle name="Normal 3 7 2 4 2 2 2" xfId="22223"/>
    <cellStyle name="Normal 3 7 2 4 2 2 2 2" xfId="40380"/>
    <cellStyle name="Normal 3 7 2 4 2 2 3" xfId="32494"/>
    <cellStyle name="Normal 3 7 2 4 2 3" xfId="18316"/>
    <cellStyle name="Normal 3 7 2 4 2 3 2" xfId="36474"/>
    <cellStyle name="Normal 3 7 2 4 2 4" xfId="28588"/>
    <cellStyle name="Normal 3 7 2 4 3" xfId="12387"/>
    <cellStyle name="Normal 3 7 2 4 3 2" xfId="20277"/>
    <cellStyle name="Normal 3 7 2 4 3 2 2" xfId="38434"/>
    <cellStyle name="Normal 3 7 2 4 3 3" xfId="30548"/>
    <cellStyle name="Normal 3 7 2 4 4" xfId="16312"/>
    <cellStyle name="Normal 3 7 2 4 4 2" xfId="34470"/>
    <cellStyle name="Normal 3 7 2 4 5" xfId="26642"/>
    <cellStyle name="Normal 3 7 2 5" xfId="4832"/>
    <cellStyle name="Normal 3 7 2 5 2" xfId="11070"/>
    <cellStyle name="Normal 3 7 2 5 2 2" xfId="14976"/>
    <cellStyle name="Normal 3 7 2 5 2 2 2" xfId="22866"/>
    <cellStyle name="Normal 3 7 2 5 2 2 2 2" xfId="41023"/>
    <cellStyle name="Normal 3 7 2 5 2 2 3" xfId="33137"/>
    <cellStyle name="Normal 3 7 2 5 2 3" xfId="18959"/>
    <cellStyle name="Normal 3 7 2 5 2 3 2" xfId="37117"/>
    <cellStyle name="Normal 3 7 2 5 2 4" xfId="29231"/>
    <cellStyle name="Normal 3 7 2 5 3" xfId="12838"/>
    <cellStyle name="Normal 3 7 2 5 3 2" xfId="20728"/>
    <cellStyle name="Normal 3 7 2 5 3 2 2" xfId="38885"/>
    <cellStyle name="Normal 3 7 2 5 3 3" xfId="30999"/>
    <cellStyle name="Normal 3 7 2 5 4" xfId="16790"/>
    <cellStyle name="Normal 3 7 2 5 4 2" xfId="34948"/>
    <cellStyle name="Normal 3 7 2 5 5" xfId="27093"/>
    <cellStyle name="Normal 3 7 2 6" xfId="4918"/>
    <cellStyle name="Normal 3 7 2 6 2" xfId="11140"/>
    <cellStyle name="Normal 3 7 2 6 2 2" xfId="15046"/>
    <cellStyle name="Normal 3 7 2 6 2 2 2" xfId="22936"/>
    <cellStyle name="Normal 3 7 2 6 2 2 2 2" xfId="41093"/>
    <cellStyle name="Normal 3 7 2 6 2 2 3" xfId="33207"/>
    <cellStyle name="Normal 3 7 2 6 2 3" xfId="19029"/>
    <cellStyle name="Normal 3 7 2 6 2 3 2" xfId="37187"/>
    <cellStyle name="Normal 3 7 2 6 2 4" xfId="29301"/>
    <cellStyle name="Normal 3 7 2 6 3" xfId="12908"/>
    <cellStyle name="Normal 3 7 2 6 3 2" xfId="20798"/>
    <cellStyle name="Normal 3 7 2 6 3 2 2" xfId="38955"/>
    <cellStyle name="Normal 3 7 2 6 3 3" xfId="31069"/>
    <cellStyle name="Normal 3 7 2 6 4" xfId="16860"/>
    <cellStyle name="Normal 3 7 2 6 4 2" xfId="35018"/>
    <cellStyle name="Normal 3 7 2 6 5" xfId="27163"/>
    <cellStyle name="Normal 3 7 2 7" xfId="4987"/>
    <cellStyle name="Normal 3 7 2 7 2" xfId="11183"/>
    <cellStyle name="Normal 3 7 2 7 2 2" xfId="15089"/>
    <cellStyle name="Normal 3 7 2 7 2 2 2" xfId="22979"/>
    <cellStyle name="Normal 3 7 2 7 2 2 2 2" xfId="41136"/>
    <cellStyle name="Normal 3 7 2 7 2 2 3" xfId="33250"/>
    <cellStyle name="Normal 3 7 2 7 2 3" xfId="19072"/>
    <cellStyle name="Normal 3 7 2 7 2 3 2" xfId="37230"/>
    <cellStyle name="Normal 3 7 2 7 2 4" xfId="29344"/>
    <cellStyle name="Normal 3 7 2 7 3" xfId="12951"/>
    <cellStyle name="Normal 3 7 2 7 3 2" xfId="20841"/>
    <cellStyle name="Normal 3 7 2 7 3 2 2" xfId="38998"/>
    <cellStyle name="Normal 3 7 2 7 3 3" xfId="31112"/>
    <cellStyle name="Normal 3 7 2 7 4" xfId="16904"/>
    <cellStyle name="Normal 3 7 2 7 4 2" xfId="35062"/>
    <cellStyle name="Normal 3 7 2 7 5" xfId="27206"/>
    <cellStyle name="Normal 3 7 2 8" xfId="10038"/>
    <cellStyle name="Normal 3 7 2 8 2" xfId="13944"/>
    <cellStyle name="Normal 3 7 2 8 2 2" xfId="21834"/>
    <cellStyle name="Normal 3 7 2 8 2 2 2" xfId="39991"/>
    <cellStyle name="Normal 3 7 2 8 2 3" xfId="32105"/>
    <cellStyle name="Normal 3 7 2 8 3" xfId="17927"/>
    <cellStyle name="Normal 3 7 2 8 3 2" xfId="36085"/>
    <cellStyle name="Normal 3 7 2 8 4" xfId="28199"/>
    <cellStyle name="Normal 3 7 2 9" xfId="12166"/>
    <cellStyle name="Normal 3 7 2 9 2" xfId="20056"/>
    <cellStyle name="Normal 3 7 2 9 2 2" xfId="38213"/>
    <cellStyle name="Normal 3 7 2 9 3" xfId="30327"/>
    <cellStyle name="Normal 3 7 3" xfId="2696"/>
    <cellStyle name="Normal 3 7 3 2" xfId="4616"/>
    <cellStyle name="Normal 3 7 3 2 2" xfId="10988"/>
    <cellStyle name="Normal 3 7 3 2 2 2" xfId="14894"/>
    <cellStyle name="Normal 3 7 3 2 2 2 2" xfId="22784"/>
    <cellStyle name="Normal 3 7 3 2 2 2 2 2" xfId="40941"/>
    <cellStyle name="Normal 3 7 3 2 2 2 3" xfId="33055"/>
    <cellStyle name="Normal 3 7 3 2 2 3" xfId="18877"/>
    <cellStyle name="Normal 3 7 3 2 2 3 2" xfId="37035"/>
    <cellStyle name="Normal 3 7 3 2 2 4" xfId="29149"/>
    <cellStyle name="Normal 3 7 3 2 3" xfId="12756"/>
    <cellStyle name="Normal 3 7 3 2 3 2" xfId="20646"/>
    <cellStyle name="Normal 3 7 3 2 3 2 2" xfId="38803"/>
    <cellStyle name="Normal 3 7 3 2 3 3" xfId="30917"/>
    <cellStyle name="Normal 3 7 3 2 4" xfId="16699"/>
    <cellStyle name="Normal 3 7 3 2 4 2" xfId="34857"/>
    <cellStyle name="Normal 3 7 3 2 5" xfId="27011"/>
    <cellStyle name="Normal 3 7 3 3" xfId="10346"/>
    <cellStyle name="Normal 3 7 3 3 2" xfId="14252"/>
    <cellStyle name="Normal 3 7 3 3 2 2" xfId="22142"/>
    <cellStyle name="Normal 3 7 3 3 2 2 2" xfId="40299"/>
    <cellStyle name="Normal 3 7 3 3 2 3" xfId="32413"/>
    <cellStyle name="Normal 3 7 3 3 3" xfId="18235"/>
    <cellStyle name="Normal 3 7 3 3 3 2" xfId="36393"/>
    <cellStyle name="Normal 3 7 3 3 4" xfId="28507"/>
    <cellStyle name="Normal 3 7 3 4" xfId="12306"/>
    <cellStyle name="Normal 3 7 3 4 2" xfId="20196"/>
    <cellStyle name="Normal 3 7 3 4 2 2" xfId="38353"/>
    <cellStyle name="Normal 3 7 3 4 3" xfId="30467"/>
    <cellStyle name="Normal 3 7 3 5" xfId="16223"/>
    <cellStyle name="Normal 3 7 3 5 2" xfId="34381"/>
    <cellStyle name="Normal 3 7 3 6" xfId="26561"/>
    <cellStyle name="Normal 3 7 4" xfId="2837"/>
    <cellStyle name="Normal 3 7 4 2" xfId="4757"/>
    <cellStyle name="Normal 3 7 4 2 2" xfId="11028"/>
    <cellStyle name="Normal 3 7 4 2 2 2" xfId="14934"/>
    <cellStyle name="Normal 3 7 4 2 2 2 2" xfId="22824"/>
    <cellStyle name="Normal 3 7 4 2 2 2 2 2" xfId="40981"/>
    <cellStyle name="Normal 3 7 4 2 2 2 3" xfId="33095"/>
    <cellStyle name="Normal 3 7 4 2 2 3" xfId="18917"/>
    <cellStyle name="Normal 3 7 4 2 2 3 2" xfId="37075"/>
    <cellStyle name="Normal 3 7 4 2 2 4" xfId="29189"/>
    <cellStyle name="Normal 3 7 4 2 3" xfId="12796"/>
    <cellStyle name="Normal 3 7 4 2 3 2" xfId="20686"/>
    <cellStyle name="Normal 3 7 4 2 3 2 2" xfId="38843"/>
    <cellStyle name="Normal 3 7 4 2 3 3" xfId="30957"/>
    <cellStyle name="Normal 3 7 4 2 4" xfId="16748"/>
    <cellStyle name="Normal 3 7 4 2 4 2" xfId="34906"/>
    <cellStyle name="Normal 3 7 4 2 5" xfId="27051"/>
    <cellStyle name="Normal 3 7 4 3" xfId="10386"/>
    <cellStyle name="Normal 3 7 4 3 2" xfId="14292"/>
    <cellStyle name="Normal 3 7 4 3 2 2" xfId="22182"/>
    <cellStyle name="Normal 3 7 4 3 2 2 2" xfId="40339"/>
    <cellStyle name="Normal 3 7 4 3 2 3" xfId="32453"/>
    <cellStyle name="Normal 3 7 4 3 3" xfId="18275"/>
    <cellStyle name="Normal 3 7 4 3 3 2" xfId="36433"/>
    <cellStyle name="Normal 3 7 4 3 4" xfId="28547"/>
    <cellStyle name="Normal 3 7 4 4" xfId="12346"/>
    <cellStyle name="Normal 3 7 4 4 2" xfId="20236"/>
    <cellStyle name="Normal 3 7 4 4 2 2" xfId="38393"/>
    <cellStyle name="Normal 3 7 4 4 3" xfId="30507"/>
    <cellStyle name="Normal 3 7 4 5" xfId="16270"/>
    <cellStyle name="Normal 3 7 4 5 2" xfId="34428"/>
    <cellStyle name="Normal 3 7 4 6" xfId="26601"/>
    <cellStyle name="Normal 3 7 5" xfId="2910"/>
    <cellStyle name="Normal 3 7 5 2" xfId="10426"/>
    <cellStyle name="Normal 3 7 5 2 2" xfId="14332"/>
    <cellStyle name="Normal 3 7 5 2 2 2" xfId="22222"/>
    <cellStyle name="Normal 3 7 5 2 2 2 2" xfId="40379"/>
    <cellStyle name="Normal 3 7 5 2 2 3" xfId="32493"/>
    <cellStyle name="Normal 3 7 5 2 3" xfId="18315"/>
    <cellStyle name="Normal 3 7 5 2 3 2" xfId="36473"/>
    <cellStyle name="Normal 3 7 5 2 4" xfId="28587"/>
    <cellStyle name="Normal 3 7 5 3" xfId="12386"/>
    <cellStyle name="Normal 3 7 5 3 2" xfId="20276"/>
    <cellStyle name="Normal 3 7 5 3 2 2" xfId="38433"/>
    <cellStyle name="Normal 3 7 5 3 3" xfId="30547"/>
    <cellStyle name="Normal 3 7 5 4" xfId="16311"/>
    <cellStyle name="Normal 3 7 5 4 2" xfId="34469"/>
    <cellStyle name="Normal 3 7 5 5" xfId="26641"/>
    <cellStyle name="Normal 3 7 6" xfId="4831"/>
    <cellStyle name="Normal 3 7 6 2" xfId="11069"/>
    <cellStyle name="Normal 3 7 6 2 2" xfId="14975"/>
    <cellStyle name="Normal 3 7 6 2 2 2" xfId="22865"/>
    <cellStyle name="Normal 3 7 6 2 2 2 2" xfId="41022"/>
    <cellStyle name="Normal 3 7 6 2 2 3" xfId="33136"/>
    <cellStyle name="Normal 3 7 6 2 3" xfId="18958"/>
    <cellStyle name="Normal 3 7 6 2 3 2" xfId="37116"/>
    <cellStyle name="Normal 3 7 6 2 4" xfId="29230"/>
    <cellStyle name="Normal 3 7 6 3" xfId="12837"/>
    <cellStyle name="Normal 3 7 6 3 2" xfId="20727"/>
    <cellStyle name="Normal 3 7 6 3 2 2" xfId="38884"/>
    <cellStyle name="Normal 3 7 6 3 3" xfId="30998"/>
    <cellStyle name="Normal 3 7 6 4" xfId="16789"/>
    <cellStyle name="Normal 3 7 6 4 2" xfId="34947"/>
    <cellStyle name="Normal 3 7 6 5" xfId="27092"/>
    <cellStyle name="Normal 3 7 7" xfId="4917"/>
    <cellStyle name="Normal 3 7 7 2" xfId="11139"/>
    <cellStyle name="Normal 3 7 7 2 2" xfId="15045"/>
    <cellStyle name="Normal 3 7 7 2 2 2" xfId="22935"/>
    <cellStyle name="Normal 3 7 7 2 2 2 2" xfId="41092"/>
    <cellStyle name="Normal 3 7 7 2 2 3" xfId="33206"/>
    <cellStyle name="Normal 3 7 7 2 3" xfId="19028"/>
    <cellStyle name="Normal 3 7 7 2 3 2" xfId="37186"/>
    <cellStyle name="Normal 3 7 7 2 4" xfId="29300"/>
    <cellStyle name="Normal 3 7 7 3" xfId="12907"/>
    <cellStyle name="Normal 3 7 7 3 2" xfId="20797"/>
    <cellStyle name="Normal 3 7 7 3 2 2" xfId="38954"/>
    <cellStyle name="Normal 3 7 7 3 3" xfId="31068"/>
    <cellStyle name="Normal 3 7 7 4" xfId="16859"/>
    <cellStyle name="Normal 3 7 7 4 2" xfId="35017"/>
    <cellStyle name="Normal 3 7 7 5" xfId="27162"/>
    <cellStyle name="Normal 3 7 8" xfId="4986"/>
    <cellStyle name="Normal 3 7 8 2" xfId="11182"/>
    <cellStyle name="Normal 3 7 8 2 2" xfId="15088"/>
    <cellStyle name="Normal 3 7 8 2 2 2" xfId="22978"/>
    <cellStyle name="Normal 3 7 8 2 2 2 2" xfId="41135"/>
    <cellStyle name="Normal 3 7 8 2 2 3" xfId="33249"/>
    <cellStyle name="Normal 3 7 8 2 3" xfId="19071"/>
    <cellStyle name="Normal 3 7 8 2 3 2" xfId="37229"/>
    <cellStyle name="Normal 3 7 8 2 4" xfId="29343"/>
    <cellStyle name="Normal 3 7 8 3" xfId="12950"/>
    <cellStyle name="Normal 3 7 8 3 2" xfId="20840"/>
    <cellStyle name="Normal 3 7 8 3 2 2" xfId="38997"/>
    <cellStyle name="Normal 3 7 8 3 3" xfId="31111"/>
    <cellStyle name="Normal 3 7 8 4" xfId="16903"/>
    <cellStyle name="Normal 3 7 8 4 2" xfId="35061"/>
    <cellStyle name="Normal 3 7 8 5" xfId="27205"/>
    <cellStyle name="Normal 3 7 9" xfId="10037"/>
    <cellStyle name="Normal 3 7 9 2" xfId="13943"/>
    <cellStyle name="Normal 3 7 9 2 2" xfId="21833"/>
    <cellStyle name="Normal 3 7 9 2 2 2" xfId="39990"/>
    <cellStyle name="Normal 3 7 9 2 3" xfId="32104"/>
    <cellStyle name="Normal 3 7 9 3" xfId="17926"/>
    <cellStyle name="Normal 3 7 9 3 2" xfId="36084"/>
    <cellStyle name="Normal 3 7 9 4" xfId="28198"/>
    <cellStyle name="Normal 3 8" xfId="1301"/>
    <cellStyle name="Normal 3 8 10" xfId="12167"/>
    <cellStyle name="Normal 3 8 10 2" xfId="20057"/>
    <cellStyle name="Normal 3 8 10 2 2" xfId="38214"/>
    <cellStyle name="Normal 3 8 10 3" xfId="30328"/>
    <cellStyle name="Normal 3 8 11" xfId="16079"/>
    <cellStyle name="Normal 3 8 11 2" xfId="34237"/>
    <cellStyle name="Normal 3 8 12" xfId="26422"/>
    <cellStyle name="Normal 3 8 2" xfId="1302"/>
    <cellStyle name="Normal 3 8 2 10" xfId="16080"/>
    <cellStyle name="Normal 3 8 2 10 2" xfId="34238"/>
    <cellStyle name="Normal 3 8 2 11" xfId="26423"/>
    <cellStyle name="Normal 3 8 2 2" xfId="2699"/>
    <cellStyle name="Normal 3 8 2 2 2" xfId="4619"/>
    <cellStyle name="Normal 3 8 2 2 2 2" xfId="10991"/>
    <cellStyle name="Normal 3 8 2 2 2 2 2" xfId="14897"/>
    <cellStyle name="Normal 3 8 2 2 2 2 2 2" xfId="22787"/>
    <cellStyle name="Normal 3 8 2 2 2 2 2 2 2" xfId="40944"/>
    <cellStyle name="Normal 3 8 2 2 2 2 2 3" xfId="33058"/>
    <cellStyle name="Normal 3 8 2 2 2 2 3" xfId="18880"/>
    <cellStyle name="Normal 3 8 2 2 2 2 3 2" xfId="37038"/>
    <cellStyle name="Normal 3 8 2 2 2 2 4" xfId="29152"/>
    <cellStyle name="Normal 3 8 2 2 2 3" xfId="12759"/>
    <cellStyle name="Normal 3 8 2 2 2 3 2" xfId="20649"/>
    <cellStyle name="Normal 3 8 2 2 2 3 2 2" xfId="38806"/>
    <cellStyle name="Normal 3 8 2 2 2 3 3" xfId="30920"/>
    <cellStyle name="Normal 3 8 2 2 2 4" xfId="16702"/>
    <cellStyle name="Normal 3 8 2 2 2 4 2" xfId="34860"/>
    <cellStyle name="Normal 3 8 2 2 2 5" xfId="27014"/>
    <cellStyle name="Normal 3 8 2 2 3" xfId="10349"/>
    <cellStyle name="Normal 3 8 2 2 3 2" xfId="14255"/>
    <cellStyle name="Normal 3 8 2 2 3 2 2" xfId="22145"/>
    <cellStyle name="Normal 3 8 2 2 3 2 2 2" xfId="40302"/>
    <cellStyle name="Normal 3 8 2 2 3 2 3" xfId="32416"/>
    <cellStyle name="Normal 3 8 2 2 3 3" xfId="18238"/>
    <cellStyle name="Normal 3 8 2 2 3 3 2" xfId="36396"/>
    <cellStyle name="Normal 3 8 2 2 3 4" xfId="28510"/>
    <cellStyle name="Normal 3 8 2 2 4" xfId="12309"/>
    <cellStyle name="Normal 3 8 2 2 4 2" xfId="20199"/>
    <cellStyle name="Normal 3 8 2 2 4 2 2" xfId="38356"/>
    <cellStyle name="Normal 3 8 2 2 4 3" xfId="30470"/>
    <cellStyle name="Normal 3 8 2 2 5" xfId="16226"/>
    <cellStyle name="Normal 3 8 2 2 5 2" xfId="34384"/>
    <cellStyle name="Normal 3 8 2 2 6" xfId="26564"/>
    <cellStyle name="Normal 3 8 2 3" xfId="2840"/>
    <cellStyle name="Normal 3 8 2 3 2" xfId="4760"/>
    <cellStyle name="Normal 3 8 2 3 2 2" xfId="11031"/>
    <cellStyle name="Normal 3 8 2 3 2 2 2" xfId="14937"/>
    <cellStyle name="Normal 3 8 2 3 2 2 2 2" xfId="22827"/>
    <cellStyle name="Normal 3 8 2 3 2 2 2 2 2" xfId="40984"/>
    <cellStyle name="Normal 3 8 2 3 2 2 2 3" xfId="33098"/>
    <cellStyle name="Normal 3 8 2 3 2 2 3" xfId="18920"/>
    <cellStyle name="Normal 3 8 2 3 2 2 3 2" xfId="37078"/>
    <cellStyle name="Normal 3 8 2 3 2 2 4" xfId="29192"/>
    <cellStyle name="Normal 3 8 2 3 2 3" xfId="12799"/>
    <cellStyle name="Normal 3 8 2 3 2 3 2" xfId="20689"/>
    <cellStyle name="Normal 3 8 2 3 2 3 2 2" xfId="38846"/>
    <cellStyle name="Normal 3 8 2 3 2 3 3" xfId="30960"/>
    <cellStyle name="Normal 3 8 2 3 2 4" xfId="16751"/>
    <cellStyle name="Normal 3 8 2 3 2 4 2" xfId="34909"/>
    <cellStyle name="Normal 3 8 2 3 2 5" xfId="27054"/>
    <cellStyle name="Normal 3 8 2 3 3" xfId="10389"/>
    <cellStyle name="Normal 3 8 2 3 3 2" xfId="14295"/>
    <cellStyle name="Normal 3 8 2 3 3 2 2" xfId="22185"/>
    <cellStyle name="Normal 3 8 2 3 3 2 2 2" xfId="40342"/>
    <cellStyle name="Normal 3 8 2 3 3 2 3" xfId="32456"/>
    <cellStyle name="Normal 3 8 2 3 3 3" xfId="18278"/>
    <cellStyle name="Normal 3 8 2 3 3 3 2" xfId="36436"/>
    <cellStyle name="Normal 3 8 2 3 3 4" xfId="28550"/>
    <cellStyle name="Normal 3 8 2 3 4" xfId="12349"/>
    <cellStyle name="Normal 3 8 2 3 4 2" xfId="20239"/>
    <cellStyle name="Normal 3 8 2 3 4 2 2" xfId="38396"/>
    <cellStyle name="Normal 3 8 2 3 4 3" xfId="30510"/>
    <cellStyle name="Normal 3 8 2 3 5" xfId="16273"/>
    <cellStyle name="Normal 3 8 2 3 5 2" xfId="34431"/>
    <cellStyle name="Normal 3 8 2 3 6" xfId="26604"/>
    <cellStyle name="Normal 3 8 2 4" xfId="2913"/>
    <cellStyle name="Normal 3 8 2 4 2" xfId="10429"/>
    <cellStyle name="Normal 3 8 2 4 2 2" xfId="14335"/>
    <cellStyle name="Normal 3 8 2 4 2 2 2" xfId="22225"/>
    <cellStyle name="Normal 3 8 2 4 2 2 2 2" xfId="40382"/>
    <cellStyle name="Normal 3 8 2 4 2 2 3" xfId="32496"/>
    <cellStyle name="Normal 3 8 2 4 2 3" xfId="18318"/>
    <cellStyle name="Normal 3 8 2 4 2 3 2" xfId="36476"/>
    <cellStyle name="Normal 3 8 2 4 2 4" xfId="28590"/>
    <cellStyle name="Normal 3 8 2 4 3" xfId="12389"/>
    <cellStyle name="Normal 3 8 2 4 3 2" xfId="20279"/>
    <cellStyle name="Normal 3 8 2 4 3 2 2" xfId="38436"/>
    <cellStyle name="Normal 3 8 2 4 3 3" xfId="30550"/>
    <cellStyle name="Normal 3 8 2 4 4" xfId="16314"/>
    <cellStyle name="Normal 3 8 2 4 4 2" xfId="34472"/>
    <cellStyle name="Normal 3 8 2 4 5" xfId="26644"/>
    <cellStyle name="Normal 3 8 2 5" xfId="4834"/>
    <cellStyle name="Normal 3 8 2 5 2" xfId="11072"/>
    <cellStyle name="Normal 3 8 2 5 2 2" xfId="14978"/>
    <cellStyle name="Normal 3 8 2 5 2 2 2" xfId="22868"/>
    <cellStyle name="Normal 3 8 2 5 2 2 2 2" xfId="41025"/>
    <cellStyle name="Normal 3 8 2 5 2 2 3" xfId="33139"/>
    <cellStyle name="Normal 3 8 2 5 2 3" xfId="18961"/>
    <cellStyle name="Normal 3 8 2 5 2 3 2" xfId="37119"/>
    <cellStyle name="Normal 3 8 2 5 2 4" xfId="29233"/>
    <cellStyle name="Normal 3 8 2 5 3" xfId="12840"/>
    <cellStyle name="Normal 3 8 2 5 3 2" xfId="20730"/>
    <cellStyle name="Normal 3 8 2 5 3 2 2" xfId="38887"/>
    <cellStyle name="Normal 3 8 2 5 3 3" xfId="31001"/>
    <cellStyle name="Normal 3 8 2 5 4" xfId="16792"/>
    <cellStyle name="Normal 3 8 2 5 4 2" xfId="34950"/>
    <cellStyle name="Normal 3 8 2 5 5" xfId="27095"/>
    <cellStyle name="Normal 3 8 2 6" xfId="4920"/>
    <cellStyle name="Normal 3 8 2 6 2" xfId="11142"/>
    <cellStyle name="Normal 3 8 2 6 2 2" xfId="15048"/>
    <cellStyle name="Normal 3 8 2 6 2 2 2" xfId="22938"/>
    <cellStyle name="Normal 3 8 2 6 2 2 2 2" xfId="41095"/>
    <cellStyle name="Normal 3 8 2 6 2 2 3" xfId="33209"/>
    <cellStyle name="Normal 3 8 2 6 2 3" xfId="19031"/>
    <cellStyle name="Normal 3 8 2 6 2 3 2" xfId="37189"/>
    <cellStyle name="Normal 3 8 2 6 2 4" xfId="29303"/>
    <cellStyle name="Normal 3 8 2 6 3" xfId="12910"/>
    <cellStyle name="Normal 3 8 2 6 3 2" xfId="20800"/>
    <cellStyle name="Normal 3 8 2 6 3 2 2" xfId="38957"/>
    <cellStyle name="Normal 3 8 2 6 3 3" xfId="31071"/>
    <cellStyle name="Normal 3 8 2 6 4" xfId="16862"/>
    <cellStyle name="Normal 3 8 2 6 4 2" xfId="35020"/>
    <cellStyle name="Normal 3 8 2 6 5" xfId="27165"/>
    <cellStyle name="Normal 3 8 2 7" xfId="4989"/>
    <cellStyle name="Normal 3 8 2 7 2" xfId="11185"/>
    <cellStyle name="Normal 3 8 2 7 2 2" xfId="15091"/>
    <cellStyle name="Normal 3 8 2 7 2 2 2" xfId="22981"/>
    <cellStyle name="Normal 3 8 2 7 2 2 2 2" xfId="41138"/>
    <cellStyle name="Normal 3 8 2 7 2 2 3" xfId="33252"/>
    <cellStyle name="Normal 3 8 2 7 2 3" xfId="19074"/>
    <cellStyle name="Normal 3 8 2 7 2 3 2" xfId="37232"/>
    <cellStyle name="Normal 3 8 2 7 2 4" xfId="29346"/>
    <cellStyle name="Normal 3 8 2 7 3" xfId="12953"/>
    <cellStyle name="Normal 3 8 2 7 3 2" xfId="20843"/>
    <cellStyle name="Normal 3 8 2 7 3 2 2" xfId="39000"/>
    <cellStyle name="Normal 3 8 2 7 3 3" xfId="31114"/>
    <cellStyle name="Normal 3 8 2 7 4" xfId="16906"/>
    <cellStyle name="Normal 3 8 2 7 4 2" xfId="35064"/>
    <cellStyle name="Normal 3 8 2 7 5" xfId="27208"/>
    <cellStyle name="Normal 3 8 2 8" xfId="10040"/>
    <cellStyle name="Normal 3 8 2 8 2" xfId="13946"/>
    <cellStyle name="Normal 3 8 2 8 2 2" xfId="21836"/>
    <cellStyle name="Normal 3 8 2 8 2 2 2" xfId="39993"/>
    <cellStyle name="Normal 3 8 2 8 2 3" xfId="32107"/>
    <cellStyle name="Normal 3 8 2 8 3" xfId="17929"/>
    <cellStyle name="Normal 3 8 2 8 3 2" xfId="36087"/>
    <cellStyle name="Normal 3 8 2 8 4" xfId="28201"/>
    <cellStyle name="Normal 3 8 2 9" xfId="12168"/>
    <cellStyle name="Normal 3 8 2 9 2" xfId="20058"/>
    <cellStyle name="Normal 3 8 2 9 2 2" xfId="38215"/>
    <cellStyle name="Normal 3 8 2 9 3" xfId="30329"/>
    <cellStyle name="Normal 3 8 3" xfId="2698"/>
    <cellStyle name="Normal 3 8 3 2" xfId="4618"/>
    <cellStyle name="Normal 3 8 3 2 2" xfId="10990"/>
    <cellStyle name="Normal 3 8 3 2 2 2" xfId="14896"/>
    <cellStyle name="Normal 3 8 3 2 2 2 2" xfId="22786"/>
    <cellStyle name="Normal 3 8 3 2 2 2 2 2" xfId="40943"/>
    <cellStyle name="Normal 3 8 3 2 2 2 3" xfId="33057"/>
    <cellStyle name="Normal 3 8 3 2 2 3" xfId="18879"/>
    <cellStyle name="Normal 3 8 3 2 2 3 2" xfId="37037"/>
    <cellStyle name="Normal 3 8 3 2 2 4" xfId="29151"/>
    <cellStyle name="Normal 3 8 3 2 3" xfId="12758"/>
    <cellStyle name="Normal 3 8 3 2 3 2" xfId="20648"/>
    <cellStyle name="Normal 3 8 3 2 3 2 2" xfId="38805"/>
    <cellStyle name="Normal 3 8 3 2 3 3" xfId="30919"/>
    <cellStyle name="Normal 3 8 3 2 4" xfId="16701"/>
    <cellStyle name="Normal 3 8 3 2 4 2" xfId="34859"/>
    <cellStyle name="Normal 3 8 3 2 5" xfId="27013"/>
    <cellStyle name="Normal 3 8 3 3" xfId="10348"/>
    <cellStyle name="Normal 3 8 3 3 2" xfId="14254"/>
    <cellStyle name="Normal 3 8 3 3 2 2" xfId="22144"/>
    <cellStyle name="Normal 3 8 3 3 2 2 2" xfId="40301"/>
    <cellStyle name="Normal 3 8 3 3 2 3" xfId="32415"/>
    <cellStyle name="Normal 3 8 3 3 3" xfId="18237"/>
    <cellStyle name="Normal 3 8 3 3 3 2" xfId="36395"/>
    <cellStyle name="Normal 3 8 3 3 4" xfId="28509"/>
    <cellStyle name="Normal 3 8 3 4" xfId="12308"/>
    <cellStyle name="Normal 3 8 3 4 2" xfId="20198"/>
    <cellStyle name="Normal 3 8 3 4 2 2" xfId="38355"/>
    <cellStyle name="Normal 3 8 3 4 3" xfId="30469"/>
    <cellStyle name="Normal 3 8 3 5" xfId="16225"/>
    <cellStyle name="Normal 3 8 3 5 2" xfId="34383"/>
    <cellStyle name="Normal 3 8 3 6" xfId="26563"/>
    <cellStyle name="Normal 3 8 4" xfId="2839"/>
    <cellStyle name="Normal 3 8 4 2" xfId="4759"/>
    <cellStyle name="Normal 3 8 4 2 2" xfId="11030"/>
    <cellStyle name="Normal 3 8 4 2 2 2" xfId="14936"/>
    <cellStyle name="Normal 3 8 4 2 2 2 2" xfId="22826"/>
    <cellStyle name="Normal 3 8 4 2 2 2 2 2" xfId="40983"/>
    <cellStyle name="Normal 3 8 4 2 2 2 3" xfId="33097"/>
    <cellStyle name="Normal 3 8 4 2 2 3" xfId="18919"/>
    <cellStyle name="Normal 3 8 4 2 2 3 2" xfId="37077"/>
    <cellStyle name="Normal 3 8 4 2 2 4" xfId="29191"/>
    <cellStyle name="Normal 3 8 4 2 3" xfId="12798"/>
    <cellStyle name="Normal 3 8 4 2 3 2" xfId="20688"/>
    <cellStyle name="Normal 3 8 4 2 3 2 2" xfId="38845"/>
    <cellStyle name="Normal 3 8 4 2 3 3" xfId="30959"/>
    <cellStyle name="Normal 3 8 4 2 4" xfId="16750"/>
    <cellStyle name="Normal 3 8 4 2 4 2" xfId="34908"/>
    <cellStyle name="Normal 3 8 4 2 5" xfId="27053"/>
    <cellStyle name="Normal 3 8 4 3" xfId="10388"/>
    <cellStyle name="Normal 3 8 4 3 2" xfId="14294"/>
    <cellStyle name="Normal 3 8 4 3 2 2" xfId="22184"/>
    <cellStyle name="Normal 3 8 4 3 2 2 2" xfId="40341"/>
    <cellStyle name="Normal 3 8 4 3 2 3" xfId="32455"/>
    <cellStyle name="Normal 3 8 4 3 3" xfId="18277"/>
    <cellStyle name="Normal 3 8 4 3 3 2" xfId="36435"/>
    <cellStyle name="Normal 3 8 4 3 4" xfId="28549"/>
    <cellStyle name="Normal 3 8 4 4" xfId="12348"/>
    <cellStyle name="Normal 3 8 4 4 2" xfId="20238"/>
    <cellStyle name="Normal 3 8 4 4 2 2" xfId="38395"/>
    <cellStyle name="Normal 3 8 4 4 3" xfId="30509"/>
    <cellStyle name="Normal 3 8 4 5" xfId="16272"/>
    <cellStyle name="Normal 3 8 4 5 2" xfId="34430"/>
    <cellStyle name="Normal 3 8 4 6" xfId="26603"/>
    <cellStyle name="Normal 3 8 5" xfId="2912"/>
    <cellStyle name="Normal 3 8 5 2" xfId="10428"/>
    <cellStyle name="Normal 3 8 5 2 2" xfId="14334"/>
    <cellStyle name="Normal 3 8 5 2 2 2" xfId="22224"/>
    <cellStyle name="Normal 3 8 5 2 2 2 2" xfId="40381"/>
    <cellStyle name="Normal 3 8 5 2 2 3" xfId="32495"/>
    <cellStyle name="Normal 3 8 5 2 3" xfId="18317"/>
    <cellStyle name="Normal 3 8 5 2 3 2" xfId="36475"/>
    <cellStyle name="Normal 3 8 5 2 4" xfId="28589"/>
    <cellStyle name="Normal 3 8 5 3" xfId="12388"/>
    <cellStyle name="Normal 3 8 5 3 2" xfId="20278"/>
    <cellStyle name="Normal 3 8 5 3 2 2" xfId="38435"/>
    <cellStyle name="Normal 3 8 5 3 3" xfId="30549"/>
    <cellStyle name="Normal 3 8 5 4" xfId="16313"/>
    <cellStyle name="Normal 3 8 5 4 2" xfId="34471"/>
    <cellStyle name="Normal 3 8 5 5" xfId="26643"/>
    <cellStyle name="Normal 3 8 6" xfId="4833"/>
    <cellStyle name="Normal 3 8 6 2" xfId="11071"/>
    <cellStyle name="Normal 3 8 6 2 2" xfId="14977"/>
    <cellStyle name="Normal 3 8 6 2 2 2" xfId="22867"/>
    <cellStyle name="Normal 3 8 6 2 2 2 2" xfId="41024"/>
    <cellStyle name="Normal 3 8 6 2 2 3" xfId="33138"/>
    <cellStyle name="Normal 3 8 6 2 3" xfId="18960"/>
    <cellStyle name="Normal 3 8 6 2 3 2" xfId="37118"/>
    <cellStyle name="Normal 3 8 6 2 4" xfId="29232"/>
    <cellStyle name="Normal 3 8 6 3" xfId="12839"/>
    <cellStyle name="Normal 3 8 6 3 2" xfId="20729"/>
    <cellStyle name="Normal 3 8 6 3 2 2" xfId="38886"/>
    <cellStyle name="Normal 3 8 6 3 3" xfId="31000"/>
    <cellStyle name="Normal 3 8 6 4" xfId="16791"/>
    <cellStyle name="Normal 3 8 6 4 2" xfId="34949"/>
    <cellStyle name="Normal 3 8 6 5" xfId="27094"/>
    <cellStyle name="Normal 3 8 7" xfId="4919"/>
    <cellStyle name="Normal 3 8 7 2" xfId="11141"/>
    <cellStyle name="Normal 3 8 7 2 2" xfId="15047"/>
    <cellStyle name="Normal 3 8 7 2 2 2" xfId="22937"/>
    <cellStyle name="Normal 3 8 7 2 2 2 2" xfId="41094"/>
    <cellStyle name="Normal 3 8 7 2 2 3" xfId="33208"/>
    <cellStyle name="Normal 3 8 7 2 3" xfId="19030"/>
    <cellStyle name="Normal 3 8 7 2 3 2" xfId="37188"/>
    <cellStyle name="Normal 3 8 7 2 4" xfId="29302"/>
    <cellStyle name="Normal 3 8 7 3" xfId="12909"/>
    <cellStyle name="Normal 3 8 7 3 2" xfId="20799"/>
    <cellStyle name="Normal 3 8 7 3 2 2" xfId="38956"/>
    <cellStyle name="Normal 3 8 7 3 3" xfId="31070"/>
    <cellStyle name="Normal 3 8 7 4" xfId="16861"/>
    <cellStyle name="Normal 3 8 7 4 2" xfId="35019"/>
    <cellStyle name="Normal 3 8 7 5" xfId="27164"/>
    <cellStyle name="Normal 3 8 8" xfId="4988"/>
    <cellStyle name="Normal 3 8 8 2" xfId="11184"/>
    <cellStyle name="Normal 3 8 8 2 2" xfId="15090"/>
    <cellStyle name="Normal 3 8 8 2 2 2" xfId="22980"/>
    <cellStyle name="Normal 3 8 8 2 2 2 2" xfId="41137"/>
    <cellStyle name="Normal 3 8 8 2 2 3" xfId="33251"/>
    <cellStyle name="Normal 3 8 8 2 3" xfId="19073"/>
    <cellStyle name="Normal 3 8 8 2 3 2" xfId="37231"/>
    <cellStyle name="Normal 3 8 8 2 4" xfId="29345"/>
    <cellStyle name="Normal 3 8 8 3" xfId="12952"/>
    <cellStyle name="Normal 3 8 8 3 2" xfId="20842"/>
    <cellStyle name="Normal 3 8 8 3 2 2" xfId="38999"/>
    <cellStyle name="Normal 3 8 8 3 3" xfId="31113"/>
    <cellStyle name="Normal 3 8 8 4" xfId="16905"/>
    <cellStyle name="Normal 3 8 8 4 2" xfId="35063"/>
    <cellStyle name="Normal 3 8 8 5" xfId="27207"/>
    <cellStyle name="Normal 3 8 9" xfId="10039"/>
    <cellStyle name="Normal 3 8 9 2" xfId="13945"/>
    <cellStyle name="Normal 3 8 9 2 2" xfId="21835"/>
    <cellStyle name="Normal 3 8 9 2 2 2" xfId="39992"/>
    <cellStyle name="Normal 3 8 9 2 3" xfId="32106"/>
    <cellStyle name="Normal 3 8 9 3" xfId="17928"/>
    <cellStyle name="Normal 3 8 9 3 2" xfId="36086"/>
    <cellStyle name="Normal 3 8 9 4" xfId="28200"/>
    <cellStyle name="Normal 3 9" xfId="1303"/>
    <cellStyle name="Normal 3 9 10" xfId="12169"/>
    <cellStyle name="Normal 3 9 10 2" xfId="20059"/>
    <cellStyle name="Normal 3 9 10 2 2" xfId="38216"/>
    <cellStyle name="Normal 3 9 10 3" xfId="30330"/>
    <cellStyle name="Normal 3 9 11" xfId="16081"/>
    <cellStyle name="Normal 3 9 11 2" xfId="34239"/>
    <cellStyle name="Normal 3 9 12" xfId="26424"/>
    <cellStyle name="Normal 3 9 2" xfId="1304"/>
    <cellStyle name="Normal 3 9 2 10" xfId="16082"/>
    <cellStyle name="Normal 3 9 2 10 2" xfId="34240"/>
    <cellStyle name="Normal 3 9 2 11" xfId="26425"/>
    <cellStyle name="Normal 3 9 2 2" xfId="2701"/>
    <cellStyle name="Normal 3 9 2 2 2" xfId="4621"/>
    <cellStyle name="Normal 3 9 2 2 2 2" xfId="10993"/>
    <cellStyle name="Normal 3 9 2 2 2 2 2" xfId="14899"/>
    <cellStyle name="Normal 3 9 2 2 2 2 2 2" xfId="22789"/>
    <cellStyle name="Normal 3 9 2 2 2 2 2 2 2" xfId="40946"/>
    <cellStyle name="Normal 3 9 2 2 2 2 2 3" xfId="33060"/>
    <cellStyle name="Normal 3 9 2 2 2 2 3" xfId="18882"/>
    <cellStyle name="Normal 3 9 2 2 2 2 3 2" xfId="37040"/>
    <cellStyle name="Normal 3 9 2 2 2 2 4" xfId="29154"/>
    <cellStyle name="Normal 3 9 2 2 2 3" xfId="12761"/>
    <cellStyle name="Normal 3 9 2 2 2 3 2" xfId="20651"/>
    <cellStyle name="Normal 3 9 2 2 2 3 2 2" xfId="38808"/>
    <cellStyle name="Normal 3 9 2 2 2 3 3" xfId="30922"/>
    <cellStyle name="Normal 3 9 2 2 2 4" xfId="16704"/>
    <cellStyle name="Normal 3 9 2 2 2 4 2" xfId="34862"/>
    <cellStyle name="Normal 3 9 2 2 2 5" xfId="27016"/>
    <cellStyle name="Normal 3 9 2 2 3" xfId="10351"/>
    <cellStyle name="Normal 3 9 2 2 3 2" xfId="14257"/>
    <cellStyle name="Normal 3 9 2 2 3 2 2" xfId="22147"/>
    <cellStyle name="Normal 3 9 2 2 3 2 2 2" xfId="40304"/>
    <cellStyle name="Normal 3 9 2 2 3 2 3" xfId="32418"/>
    <cellStyle name="Normal 3 9 2 2 3 3" xfId="18240"/>
    <cellStyle name="Normal 3 9 2 2 3 3 2" xfId="36398"/>
    <cellStyle name="Normal 3 9 2 2 3 4" xfId="28512"/>
    <cellStyle name="Normal 3 9 2 2 4" xfId="12311"/>
    <cellStyle name="Normal 3 9 2 2 4 2" xfId="20201"/>
    <cellStyle name="Normal 3 9 2 2 4 2 2" xfId="38358"/>
    <cellStyle name="Normal 3 9 2 2 4 3" xfId="30472"/>
    <cellStyle name="Normal 3 9 2 2 5" xfId="16228"/>
    <cellStyle name="Normal 3 9 2 2 5 2" xfId="34386"/>
    <cellStyle name="Normal 3 9 2 2 6" xfId="26566"/>
    <cellStyle name="Normal 3 9 2 3" xfId="2842"/>
    <cellStyle name="Normal 3 9 2 3 2" xfId="4762"/>
    <cellStyle name="Normal 3 9 2 3 2 2" xfId="11033"/>
    <cellStyle name="Normal 3 9 2 3 2 2 2" xfId="14939"/>
    <cellStyle name="Normal 3 9 2 3 2 2 2 2" xfId="22829"/>
    <cellStyle name="Normal 3 9 2 3 2 2 2 2 2" xfId="40986"/>
    <cellStyle name="Normal 3 9 2 3 2 2 2 3" xfId="33100"/>
    <cellStyle name="Normal 3 9 2 3 2 2 3" xfId="18922"/>
    <cellStyle name="Normal 3 9 2 3 2 2 3 2" xfId="37080"/>
    <cellStyle name="Normal 3 9 2 3 2 2 4" xfId="29194"/>
    <cellStyle name="Normal 3 9 2 3 2 3" xfId="12801"/>
    <cellStyle name="Normal 3 9 2 3 2 3 2" xfId="20691"/>
    <cellStyle name="Normal 3 9 2 3 2 3 2 2" xfId="38848"/>
    <cellStyle name="Normal 3 9 2 3 2 3 3" xfId="30962"/>
    <cellStyle name="Normal 3 9 2 3 2 4" xfId="16753"/>
    <cellStyle name="Normal 3 9 2 3 2 4 2" xfId="34911"/>
    <cellStyle name="Normal 3 9 2 3 2 5" xfId="27056"/>
    <cellStyle name="Normal 3 9 2 3 3" xfId="10391"/>
    <cellStyle name="Normal 3 9 2 3 3 2" xfId="14297"/>
    <cellStyle name="Normal 3 9 2 3 3 2 2" xfId="22187"/>
    <cellStyle name="Normal 3 9 2 3 3 2 2 2" xfId="40344"/>
    <cellStyle name="Normal 3 9 2 3 3 2 3" xfId="32458"/>
    <cellStyle name="Normal 3 9 2 3 3 3" xfId="18280"/>
    <cellStyle name="Normal 3 9 2 3 3 3 2" xfId="36438"/>
    <cellStyle name="Normal 3 9 2 3 3 4" xfId="28552"/>
    <cellStyle name="Normal 3 9 2 3 4" xfId="12351"/>
    <cellStyle name="Normal 3 9 2 3 4 2" xfId="20241"/>
    <cellStyle name="Normal 3 9 2 3 4 2 2" xfId="38398"/>
    <cellStyle name="Normal 3 9 2 3 4 3" xfId="30512"/>
    <cellStyle name="Normal 3 9 2 3 5" xfId="16275"/>
    <cellStyle name="Normal 3 9 2 3 5 2" xfId="34433"/>
    <cellStyle name="Normal 3 9 2 3 6" xfId="26606"/>
    <cellStyle name="Normal 3 9 2 4" xfId="2915"/>
    <cellStyle name="Normal 3 9 2 4 2" xfId="10431"/>
    <cellStyle name="Normal 3 9 2 4 2 2" xfId="14337"/>
    <cellStyle name="Normal 3 9 2 4 2 2 2" xfId="22227"/>
    <cellStyle name="Normal 3 9 2 4 2 2 2 2" xfId="40384"/>
    <cellStyle name="Normal 3 9 2 4 2 2 3" xfId="32498"/>
    <cellStyle name="Normal 3 9 2 4 2 3" xfId="18320"/>
    <cellStyle name="Normal 3 9 2 4 2 3 2" xfId="36478"/>
    <cellStyle name="Normal 3 9 2 4 2 4" xfId="28592"/>
    <cellStyle name="Normal 3 9 2 4 3" xfId="12391"/>
    <cellStyle name="Normal 3 9 2 4 3 2" xfId="20281"/>
    <cellStyle name="Normal 3 9 2 4 3 2 2" xfId="38438"/>
    <cellStyle name="Normal 3 9 2 4 3 3" xfId="30552"/>
    <cellStyle name="Normal 3 9 2 4 4" xfId="16316"/>
    <cellStyle name="Normal 3 9 2 4 4 2" xfId="34474"/>
    <cellStyle name="Normal 3 9 2 4 5" xfId="26646"/>
    <cellStyle name="Normal 3 9 2 5" xfId="4836"/>
    <cellStyle name="Normal 3 9 2 5 2" xfId="11074"/>
    <cellStyle name="Normal 3 9 2 5 2 2" xfId="14980"/>
    <cellStyle name="Normal 3 9 2 5 2 2 2" xfId="22870"/>
    <cellStyle name="Normal 3 9 2 5 2 2 2 2" xfId="41027"/>
    <cellStyle name="Normal 3 9 2 5 2 2 3" xfId="33141"/>
    <cellStyle name="Normal 3 9 2 5 2 3" xfId="18963"/>
    <cellStyle name="Normal 3 9 2 5 2 3 2" xfId="37121"/>
    <cellStyle name="Normal 3 9 2 5 2 4" xfId="29235"/>
    <cellStyle name="Normal 3 9 2 5 3" xfId="12842"/>
    <cellStyle name="Normal 3 9 2 5 3 2" xfId="20732"/>
    <cellStyle name="Normal 3 9 2 5 3 2 2" xfId="38889"/>
    <cellStyle name="Normal 3 9 2 5 3 3" xfId="31003"/>
    <cellStyle name="Normal 3 9 2 5 4" xfId="16794"/>
    <cellStyle name="Normal 3 9 2 5 4 2" xfId="34952"/>
    <cellStyle name="Normal 3 9 2 5 5" xfId="27097"/>
    <cellStyle name="Normal 3 9 2 6" xfId="4922"/>
    <cellStyle name="Normal 3 9 2 6 2" xfId="11144"/>
    <cellStyle name="Normal 3 9 2 6 2 2" xfId="15050"/>
    <cellStyle name="Normal 3 9 2 6 2 2 2" xfId="22940"/>
    <cellStyle name="Normal 3 9 2 6 2 2 2 2" xfId="41097"/>
    <cellStyle name="Normal 3 9 2 6 2 2 3" xfId="33211"/>
    <cellStyle name="Normal 3 9 2 6 2 3" xfId="19033"/>
    <cellStyle name="Normal 3 9 2 6 2 3 2" xfId="37191"/>
    <cellStyle name="Normal 3 9 2 6 2 4" xfId="29305"/>
    <cellStyle name="Normal 3 9 2 6 3" xfId="12912"/>
    <cellStyle name="Normal 3 9 2 6 3 2" xfId="20802"/>
    <cellStyle name="Normal 3 9 2 6 3 2 2" xfId="38959"/>
    <cellStyle name="Normal 3 9 2 6 3 3" xfId="31073"/>
    <cellStyle name="Normal 3 9 2 6 4" xfId="16864"/>
    <cellStyle name="Normal 3 9 2 6 4 2" xfId="35022"/>
    <cellStyle name="Normal 3 9 2 6 5" xfId="27167"/>
    <cellStyle name="Normal 3 9 2 7" xfId="4991"/>
    <cellStyle name="Normal 3 9 2 7 2" xfId="11187"/>
    <cellStyle name="Normal 3 9 2 7 2 2" xfId="15093"/>
    <cellStyle name="Normal 3 9 2 7 2 2 2" xfId="22983"/>
    <cellStyle name="Normal 3 9 2 7 2 2 2 2" xfId="41140"/>
    <cellStyle name="Normal 3 9 2 7 2 2 3" xfId="33254"/>
    <cellStyle name="Normal 3 9 2 7 2 3" xfId="19076"/>
    <cellStyle name="Normal 3 9 2 7 2 3 2" xfId="37234"/>
    <cellStyle name="Normal 3 9 2 7 2 4" xfId="29348"/>
    <cellStyle name="Normal 3 9 2 7 3" xfId="12955"/>
    <cellStyle name="Normal 3 9 2 7 3 2" xfId="20845"/>
    <cellStyle name="Normal 3 9 2 7 3 2 2" xfId="39002"/>
    <cellStyle name="Normal 3 9 2 7 3 3" xfId="31116"/>
    <cellStyle name="Normal 3 9 2 7 4" xfId="16908"/>
    <cellStyle name="Normal 3 9 2 7 4 2" xfId="35066"/>
    <cellStyle name="Normal 3 9 2 7 5" xfId="27210"/>
    <cellStyle name="Normal 3 9 2 8" xfId="10042"/>
    <cellStyle name="Normal 3 9 2 8 2" xfId="13948"/>
    <cellStyle name="Normal 3 9 2 8 2 2" xfId="21838"/>
    <cellStyle name="Normal 3 9 2 8 2 2 2" xfId="39995"/>
    <cellStyle name="Normal 3 9 2 8 2 3" xfId="32109"/>
    <cellStyle name="Normal 3 9 2 8 3" xfId="17931"/>
    <cellStyle name="Normal 3 9 2 8 3 2" xfId="36089"/>
    <cellStyle name="Normal 3 9 2 8 4" xfId="28203"/>
    <cellStyle name="Normal 3 9 2 9" xfId="12170"/>
    <cellStyle name="Normal 3 9 2 9 2" xfId="20060"/>
    <cellStyle name="Normal 3 9 2 9 2 2" xfId="38217"/>
    <cellStyle name="Normal 3 9 2 9 3" xfId="30331"/>
    <cellStyle name="Normal 3 9 3" xfId="2700"/>
    <cellStyle name="Normal 3 9 3 2" xfId="4620"/>
    <cellStyle name="Normal 3 9 3 2 2" xfId="10992"/>
    <cellStyle name="Normal 3 9 3 2 2 2" xfId="14898"/>
    <cellStyle name="Normal 3 9 3 2 2 2 2" xfId="22788"/>
    <cellStyle name="Normal 3 9 3 2 2 2 2 2" xfId="40945"/>
    <cellStyle name="Normal 3 9 3 2 2 2 3" xfId="33059"/>
    <cellStyle name="Normal 3 9 3 2 2 3" xfId="18881"/>
    <cellStyle name="Normal 3 9 3 2 2 3 2" xfId="37039"/>
    <cellStyle name="Normal 3 9 3 2 2 4" xfId="29153"/>
    <cellStyle name="Normal 3 9 3 2 3" xfId="12760"/>
    <cellStyle name="Normal 3 9 3 2 3 2" xfId="20650"/>
    <cellStyle name="Normal 3 9 3 2 3 2 2" xfId="38807"/>
    <cellStyle name="Normal 3 9 3 2 3 3" xfId="30921"/>
    <cellStyle name="Normal 3 9 3 2 4" xfId="16703"/>
    <cellStyle name="Normal 3 9 3 2 4 2" xfId="34861"/>
    <cellStyle name="Normal 3 9 3 2 5" xfId="27015"/>
    <cellStyle name="Normal 3 9 3 3" xfId="10350"/>
    <cellStyle name="Normal 3 9 3 3 2" xfId="14256"/>
    <cellStyle name="Normal 3 9 3 3 2 2" xfId="22146"/>
    <cellStyle name="Normal 3 9 3 3 2 2 2" xfId="40303"/>
    <cellStyle name="Normal 3 9 3 3 2 3" xfId="32417"/>
    <cellStyle name="Normal 3 9 3 3 3" xfId="18239"/>
    <cellStyle name="Normal 3 9 3 3 3 2" xfId="36397"/>
    <cellStyle name="Normal 3 9 3 3 4" xfId="28511"/>
    <cellStyle name="Normal 3 9 3 4" xfId="12310"/>
    <cellStyle name="Normal 3 9 3 4 2" xfId="20200"/>
    <cellStyle name="Normal 3 9 3 4 2 2" xfId="38357"/>
    <cellStyle name="Normal 3 9 3 4 3" xfId="30471"/>
    <cellStyle name="Normal 3 9 3 5" xfId="16227"/>
    <cellStyle name="Normal 3 9 3 5 2" xfId="34385"/>
    <cellStyle name="Normal 3 9 3 6" xfId="26565"/>
    <cellStyle name="Normal 3 9 4" xfId="2841"/>
    <cellStyle name="Normal 3 9 4 2" xfId="4761"/>
    <cellStyle name="Normal 3 9 4 2 2" xfId="11032"/>
    <cellStyle name="Normal 3 9 4 2 2 2" xfId="14938"/>
    <cellStyle name="Normal 3 9 4 2 2 2 2" xfId="22828"/>
    <cellStyle name="Normal 3 9 4 2 2 2 2 2" xfId="40985"/>
    <cellStyle name="Normal 3 9 4 2 2 2 3" xfId="33099"/>
    <cellStyle name="Normal 3 9 4 2 2 3" xfId="18921"/>
    <cellStyle name="Normal 3 9 4 2 2 3 2" xfId="37079"/>
    <cellStyle name="Normal 3 9 4 2 2 4" xfId="29193"/>
    <cellStyle name="Normal 3 9 4 2 3" xfId="12800"/>
    <cellStyle name="Normal 3 9 4 2 3 2" xfId="20690"/>
    <cellStyle name="Normal 3 9 4 2 3 2 2" xfId="38847"/>
    <cellStyle name="Normal 3 9 4 2 3 3" xfId="30961"/>
    <cellStyle name="Normal 3 9 4 2 4" xfId="16752"/>
    <cellStyle name="Normal 3 9 4 2 4 2" xfId="34910"/>
    <cellStyle name="Normal 3 9 4 2 5" xfId="27055"/>
    <cellStyle name="Normal 3 9 4 3" xfId="10390"/>
    <cellStyle name="Normal 3 9 4 3 2" xfId="14296"/>
    <cellStyle name="Normal 3 9 4 3 2 2" xfId="22186"/>
    <cellStyle name="Normal 3 9 4 3 2 2 2" xfId="40343"/>
    <cellStyle name="Normal 3 9 4 3 2 3" xfId="32457"/>
    <cellStyle name="Normal 3 9 4 3 3" xfId="18279"/>
    <cellStyle name="Normal 3 9 4 3 3 2" xfId="36437"/>
    <cellStyle name="Normal 3 9 4 3 4" xfId="28551"/>
    <cellStyle name="Normal 3 9 4 4" xfId="12350"/>
    <cellStyle name="Normal 3 9 4 4 2" xfId="20240"/>
    <cellStyle name="Normal 3 9 4 4 2 2" xfId="38397"/>
    <cellStyle name="Normal 3 9 4 4 3" xfId="30511"/>
    <cellStyle name="Normal 3 9 4 5" xfId="16274"/>
    <cellStyle name="Normal 3 9 4 5 2" xfId="34432"/>
    <cellStyle name="Normal 3 9 4 6" xfId="26605"/>
    <cellStyle name="Normal 3 9 5" xfId="2914"/>
    <cellStyle name="Normal 3 9 5 2" xfId="10430"/>
    <cellStyle name="Normal 3 9 5 2 2" xfId="14336"/>
    <cellStyle name="Normal 3 9 5 2 2 2" xfId="22226"/>
    <cellStyle name="Normal 3 9 5 2 2 2 2" xfId="40383"/>
    <cellStyle name="Normal 3 9 5 2 2 3" xfId="32497"/>
    <cellStyle name="Normal 3 9 5 2 3" xfId="18319"/>
    <cellStyle name="Normal 3 9 5 2 3 2" xfId="36477"/>
    <cellStyle name="Normal 3 9 5 2 4" xfId="28591"/>
    <cellStyle name="Normal 3 9 5 3" xfId="12390"/>
    <cellStyle name="Normal 3 9 5 3 2" xfId="20280"/>
    <cellStyle name="Normal 3 9 5 3 2 2" xfId="38437"/>
    <cellStyle name="Normal 3 9 5 3 3" xfId="30551"/>
    <cellStyle name="Normal 3 9 5 4" xfId="16315"/>
    <cellStyle name="Normal 3 9 5 4 2" xfId="34473"/>
    <cellStyle name="Normal 3 9 5 5" xfId="26645"/>
    <cellStyle name="Normal 3 9 6" xfId="4835"/>
    <cellStyle name="Normal 3 9 6 2" xfId="11073"/>
    <cellStyle name="Normal 3 9 6 2 2" xfId="14979"/>
    <cellStyle name="Normal 3 9 6 2 2 2" xfId="22869"/>
    <cellStyle name="Normal 3 9 6 2 2 2 2" xfId="41026"/>
    <cellStyle name="Normal 3 9 6 2 2 3" xfId="33140"/>
    <cellStyle name="Normal 3 9 6 2 3" xfId="18962"/>
    <cellStyle name="Normal 3 9 6 2 3 2" xfId="37120"/>
    <cellStyle name="Normal 3 9 6 2 4" xfId="29234"/>
    <cellStyle name="Normal 3 9 6 3" xfId="12841"/>
    <cellStyle name="Normal 3 9 6 3 2" xfId="20731"/>
    <cellStyle name="Normal 3 9 6 3 2 2" xfId="38888"/>
    <cellStyle name="Normal 3 9 6 3 3" xfId="31002"/>
    <cellStyle name="Normal 3 9 6 4" xfId="16793"/>
    <cellStyle name="Normal 3 9 6 4 2" xfId="34951"/>
    <cellStyle name="Normal 3 9 6 5" xfId="27096"/>
    <cellStyle name="Normal 3 9 7" xfId="4921"/>
    <cellStyle name="Normal 3 9 7 2" xfId="11143"/>
    <cellStyle name="Normal 3 9 7 2 2" xfId="15049"/>
    <cellStyle name="Normal 3 9 7 2 2 2" xfId="22939"/>
    <cellStyle name="Normal 3 9 7 2 2 2 2" xfId="41096"/>
    <cellStyle name="Normal 3 9 7 2 2 3" xfId="33210"/>
    <cellStyle name="Normal 3 9 7 2 3" xfId="19032"/>
    <cellStyle name="Normal 3 9 7 2 3 2" xfId="37190"/>
    <cellStyle name="Normal 3 9 7 2 4" xfId="29304"/>
    <cellStyle name="Normal 3 9 7 3" xfId="12911"/>
    <cellStyle name="Normal 3 9 7 3 2" xfId="20801"/>
    <cellStyle name="Normal 3 9 7 3 2 2" xfId="38958"/>
    <cellStyle name="Normal 3 9 7 3 3" xfId="31072"/>
    <cellStyle name="Normal 3 9 7 4" xfId="16863"/>
    <cellStyle name="Normal 3 9 7 4 2" xfId="35021"/>
    <cellStyle name="Normal 3 9 7 5" xfId="27166"/>
    <cellStyle name="Normal 3 9 8" xfId="4990"/>
    <cellStyle name="Normal 3 9 8 2" xfId="11186"/>
    <cellStyle name="Normal 3 9 8 2 2" xfId="15092"/>
    <cellStyle name="Normal 3 9 8 2 2 2" xfId="22982"/>
    <cellStyle name="Normal 3 9 8 2 2 2 2" xfId="41139"/>
    <cellStyle name="Normal 3 9 8 2 2 3" xfId="33253"/>
    <cellStyle name="Normal 3 9 8 2 3" xfId="19075"/>
    <cellStyle name="Normal 3 9 8 2 3 2" xfId="37233"/>
    <cellStyle name="Normal 3 9 8 2 4" xfId="29347"/>
    <cellStyle name="Normal 3 9 8 3" xfId="12954"/>
    <cellStyle name="Normal 3 9 8 3 2" xfId="20844"/>
    <cellStyle name="Normal 3 9 8 3 2 2" xfId="39001"/>
    <cellStyle name="Normal 3 9 8 3 3" xfId="31115"/>
    <cellStyle name="Normal 3 9 8 4" xfId="16907"/>
    <cellStyle name="Normal 3 9 8 4 2" xfId="35065"/>
    <cellStyle name="Normal 3 9 8 5" xfId="27209"/>
    <cellStyle name="Normal 3 9 9" xfId="10041"/>
    <cellStyle name="Normal 3 9 9 2" xfId="13947"/>
    <cellStyle name="Normal 3 9 9 2 2" xfId="21837"/>
    <cellStyle name="Normal 3 9 9 2 2 2" xfId="39994"/>
    <cellStyle name="Normal 3 9 9 2 3" xfId="32108"/>
    <cellStyle name="Normal 3 9 9 3" xfId="17930"/>
    <cellStyle name="Normal 3 9 9 3 2" xfId="36088"/>
    <cellStyle name="Normal 3 9 9 4" xfId="28202"/>
    <cellStyle name="Normal 30" xfId="1305"/>
    <cellStyle name="Normal 30 2" xfId="3250"/>
    <cellStyle name="Normal 30 2 2" xfId="10703"/>
    <cellStyle name="Normal 30 2 2 2" xfId="14609"/>
    <cellStyle name="Normal 30 2 2 2 2" xfId="22499"/>
    <cellStyle name="Normal 30 2 2 2 2 2" xfId="40656"/>
    <cellStyle name="Normal 30 2 2 2 3" xfId="32770"/>
    <cellStyle name="Normal 30 2 2 3" xfId="18592"/>
    <cellStyle name="Normal 30 2 2 3 2" xfId="36750"/>
    <cellStyle name="Normal 30 2 2 4" xfId="28864"/>
    <cellStyle name="Normal 30 2 3" xfId="12663"/>
    <cellStyle name="Normal 30 2 3 2" xfId="20553"/>
    <cellStyle name="Normal 30 2 3 2 2" xfId="38710"/>
    <cellStyle name="Normal 30 2 3 3" xfId="30824"/>
    <cellStyle name="Normal 30 2 4" xfId="16588"/>
    <cellStyle name="Normal 30 2 4 2" xfId="34746"/>
    <cellStyle name="Normal 30 2 5" xfId="26918"/>
    <cellStyle name="Normal 30 3" xfId="10043"/>
    <cellStyle name="Normal 30 3 2" xfId="13949"/>
    <cellStyle name="Normal 30 3 2 2" xfId="21839"/>
    <cellStyle name="Normal 30 3 2 2 2" xfId="39996"/>
    <cellStyle name="Normal 30 3 2 3" xfId="32110"/>
    <cellStyle name="Normal 30 3 3" xfId="17932"/>
    <cellStyle name="Normal 30 3 3 2" xfId="36090"/>
    <cellStyle name="Normal 30 3 4" xfId="28204"/>
    <cellStyle name="Normal 30 4" xfId="12171"/>
    <cellStyle name="Normal 30 4 2" xfId="20061"/>
    <cellStyle name="Normal 30 4 2 2" xfId="38218"/>
    <cellStyle name="Normal 30 4 3" xfId="30332"/>
    <cellStyle name="Normal 30 5" xfId="16083"/>
    <cellStyle name="Normal 30 5 2" xfId="34241"/>
    <cellStyle name="Normal 30 6" xfId="26426"/>
    <cellStyle name="Normal 31" xfId="1306"/>
    <cellStyle name="Normal 31 2" xfId="3251"/>
    <cellStyle name="Normal 31 2 2" xfId="10704"/>
    <cellStyle name="Normal 31 2 2 2" xfId="14610"/>
    <cellStyle name="Normal 31 2 2 2 2" xfId="22500"/>
    <cellStyle name="Normal 31 2 2 2 2 2" xfId="40657"/>
    <cellStyle name="Normal 31 2 2 2 3" xfId="32771"/>
    <cellStyle name="Normal 31 2 2 3" xfId="18593"/>
    <cellStyle name="Normal 31 2 2 3 2" xfId="36751"/>
    <cellStyle name="Normal 31 2 2 4" xfId="28865"/>
    <cellStyle name="Normal 31 2 3" xfId="12664"/>
    <cellStyle name="Normal 31 2 3 2" xfId="20554"/>
    <cellStyle name="Normal 31 2 3 2 2" xfId="38711"/>
    <cellStyle name="Normal 31 2 3 3" xfId="30825"/>
    <cellStyle name="Normal 31 2 4" xfId="16589"/>
    <cellStyle name="Normal 31 2 4 2" xfId="34747"/>
    <cellStyle name="Normal 31 2 5" xfId="26919"/>
    <cellStyle name="Normal 31 3" xfId="10044"/>
    <cellStyle name="Normal 31 3 2" xfId="13950"/>
    <cellStyle name="Normal 31 3 2 2" xfId="21840"/>
    <cellStyle name="Normal 31 3 2 2 2" xfId="39997"/>
    <cellStyle name="Normal 31 3 2 3" xfId="32111"/>
    <cellStyle name="Normal 31 3 3" xfId="17933"/>
    <cellStyle name="Normal 31 3 3 2" xfId="36091"/>
    <cellStyle name="Normal 31 3 4" xfId="28205"/>
    <cellStyle name="Normal 31 4" xfId="12172"/>
    <cellStyle name="Normal 31 4 2" xfId="20062"/>
    <cellStyle name="Normal 31 4 2 2" xfId="38219"/>
    <cellStyle name="Normal 31 4 3" xfId="30333"/>
    <cellStyle name="Normal 31 5" xfId="16084"/>
    <cellStyle name="Normal 31 5 2" xfId="34242"/>
    <cellStyle name="Normal 31 6" xfId="26427"/>
    <cellStyle name="Normal 32" xfId="1307"/>
    <cellStyle name="Normal 32 2" xfId="3252"/>
    <cellStyle name="Normal 32 2 2" xfId="10705"/>
    <cellStyle name="Normal 32 2 2 2" xfId="14611"/>
    <cellStyle name="Normal 32 2 2 2 2" xfId="22501"/>
    <cellStyle name="Normal 32 2 2 2 2 2" xfId="40658"/>
    <cellStyle name="Normal 32 2 2 2 3" xfId="32772"/>
    <cellStyle name="Normal 32 2 2 3" xfId="18594"/>
    <cellStyle name="Normal 32 2 2 3 2" xfId="36752"/>
    <cellStyle name="Normal 32 2 2 4" xfId="28866"/>
    <cellStyle name="Normal 32 2 3" xfId="12665"/>
    <cellStyle name="Normal 32 2 3 2" xfId="20555"/>
    <cellStyle name="Normal 32 2 3 2 2" xfId="38712"/>
    <cellStyle name="Normal 32 2 3 3" xfId="30826"/>
    <cellStyle name="Normal 32 2 4" xfId="16590"/>
    <cellStyle name="Normal 32 2 4 2" xfId="34748"/>
    <cellStyle name="Normal 32 2 5" xfId="26920"/>
    <cellStyle name="Normal 32 3" xfId="10045"/>
    <cellStyle name="Normal 32 3 2" xfId="13951"/>
    <cellStyle name="Normal 32 3 2 2" xfId="21841"/>
    <cellStyle name="Normal 32 3 2 2 2" xfId="39998"/>
    <cellStyle name="Normal 32 3 2 3" xfId="32112"/>
    <cellStyle name="Normal 32 3 3" xfId="17934"/>
    <cellStyle name="Normal 32 3 3 2" xfId="36092"/>
    <cellStyle name="Normal 32 3 4" xfId="28206"/>
    <cellStyle name="Normal 32 4" xfId="12173"/>
    <cellStyle name="Normal 32 4 2" xfId="20063"/>
    <cellStyle name="Normal 32 4 2 2" xfId="38220"/>
    <cellStyle name="Normal 32 4 3" xfId="30334"/>
    <cellStyle name="Normal 32 5" xfId="16085"/>
    <cellStyle name="Normal 32 5 2" xfId="34243"/>
    <cellStyle name="Normal 32 6" xfId="26428"/>
    <cellStyle name="Normal 33" xfId="1308"/>
    <cellStyle name="Normal 33 2" xfId="3253"/>
    <cellStyle name="Normal 33 2 2" xfId="10706"/>
    <cellStyle name="Normal 33 2 2 2" xfId="14612"/>
    <cellStyle name="Normal 33 2 2 2 2" xfId="22502"/>
    <cellStyle name="Normal 33 2 2 2 2 2" xfId="40659"/>
    <cellStyle name="Normal 33 2 2 2 3" xfId="32773"/>
    <cellStyle name="Normal 33 2 2 3" xfId="18595"/>
    <cellStyle name="Normal 33 2 2 3 2" xfId="36753"/>
    <cellStyle name="Normal 33 2 2 4" xfId="28867"/>
    <cellStyle name="Normal 33 2 3" xfId="12666"/>
    <cellStyle name="Normal 33 2 3 2" xfId="20556"/>
    <cellStyle name="Normal 33 2 3 2 2" xfId="38713"/>
    <cellStyle name="Normal 33 2 3 3" xfId="30827"/>
    <cellStyle name="Normal 33 2 4" xfId="16591"/>
    <cellStyle name="Normal 33 2 4 2" xfId="34749"/>
    <cellStyle name="Normal 33 2 5" xfId="26921"/>
    <cellStyle name="Normal 33 3" xfId="10046"/>
    <cellStyle name="Normal 33 3 2" xfId="13952"/>
    <cellStyle name="Normal 33 3 2 2" xfId="21842"/>
    <cellStyle name="Normal 33 3 2 2 2" xfId="39999"/>
    <cellStyle name="Normal 33 3 2 3" xfId="32113"/>
    <cellStyle name="Normal 33 3 3" xfId="17935"/>
    <cellStyle name="Normal 33 3 3 2" xfId="36093"/>
    <cellStyle name="Normal 33 3 4" xfId="28207"/>
    <cellStyle name="Normal 33 4" xfId="12174"/>
    <cellStyle name="Normal 33 4 2" xfId="20064"/>
    <cellStyle name="Normal 33 4 2 2" xfId="38221"/>
    <cellStyle name="Normal 33 4 3" xfId="30335"/>
    <cellStyle name="Normal 33 5" xfId="16086"/>
    <cellStyle name="Normal 33 5 2" xfId="34244"/>
    <cellStyle name="Normal 33 6" xfId="26429"/>
    <cellStyle name="Normal 34" xfId="1309"/>
    <cellStyle name="Normal 34 2" xfId="3254"/>
    <cellStyle name="Normal 34 2 2" xfId="10707"/>
    <cellStyle name="Normal 34 2 2 2" xfId="14613"/>
    <cellStyle name="Normal 34 2 2 2 2" xfId="22503"/>
    <cellStyle name="Normal 34 2 2 2 2 2" xfId="40660"/>
    <cellStyle name="Normal 34 2 2 2 3" xfId="32774"/>
    <cellStyle name="Normal 34 2 2 3" xfId="18596"/>
    <cellStyle name="Normal 34 2 2 3 2" xfId="36754"/>
    <cellStyle name="Normal 34 2 2 4" xfId="28868"/>
    <cellStyle name="Normal 34 2 3" xfId="12667"/>
    <cellStyle name="Normal 34 2 3 2" xfId="20557"/>
    <cellStyle name="Normal 34 2 3 2 2" xfId="38714"/>
    <cellStyle name="Normal 34 2 3 3" xfId="30828"/>
    <cellStyle name="Normal 34 2 4" xfId="16592"/>
    <cellStyle name="Normal 34 2 4 2" xfId="34750"/>
    <cellStyle name="Normal 34 2 5" xfId="26922"/>
    <cellStyle name="Normal 34 3" xfId="10047"/>
    <cellStyle name="Normal 34 3 2" xfId="13953"/>
    <cellStyle name="Normal 34 3 2 2" xfId="21843"/>
    <cellStyle name="Normal 34 3 2 2 2" xfId="40000"/>
    <cellStyle name="Normal 34 3 2 3" xfId="32114"/>
    <cellStyle name="Normal 34 3 3" xfId="17936"/>
    <cellStyle name="Normal 34 3 3 2" xfId="36094"/>
    <cellStyle name="Normal 34 3 4" xfId="28208"/>
    <cellStyle name="Normal 34 4" xfId="12175"/>
    <cellStyle name="Normal 34 4 2" xfId="20065"/>
    <cellStyle name="Normal 34 4 2 2" xfId="38222"/>
    <cellStyle name="Normal 34 4 3" xfId="30336"/>
    <cellStyle name="Normal 34 5" xfId="16087"/>
    <cellStyle name="Normal 34 5 2" xfId="34245"/>
    <cellStyle name="Normal 34 6" xfId="26430"/>
    <cellStyle name="Normal 35" xfId="1310"/>
    <cellStyle name="Normal 35 2" xfId="3255"/>
    <cellStyle name="Normal 35 2 2" xfId="10708"/>
    <cellStyle name="Normal 35 2 2 2" xfId="14614"/>
    <cellStyle name="Normal 35 2 2 2 2" xfId="22504"/>
    <cellStyle name="Normal 35 2 2 2 2 2" xfId="40661"/>
    <cellStyle name="Normal 35 2 2 2 3" xfId="32775"/>
    <cellStyle name="Normal 35 2 2 3" xfId="18597"/>
    <cellStyle name="Normal 35 2 2 3 2" xfId="36755"/>
    <cellStyle name="Normal 35 2 2 4" xfId="28869"/>
    <cellStyle name="Normal 35 2 3" xfId="12668"/>
    <cellStyle name="Normal 35 2 3 2" xfId="20558"/>
    <cellStyle name="Normal 35 2 3 2 2" xfId="38715"/>
    <cellStyle name="Normal 35 2 3 3" xfId="30829"/>
    <cellStyle name="Normal 35 2 4" xfId="16593"/>
    <cellStyle name="Normal 35 2 4 2" xfId="34751"/>
    <cellStyle name="Normal 35 2 5" xfId="26923"/>
    <cellStyle name="Normal 35 3" xfId="10048"/>
    <cellStyle name="Normal 35 3 2" xfId="13954"/>
    <cellStyle name="Normal 35 3 2 2" xfId="21844"/>
    <cellStyle name="Normal 35 3 2 2 2" xfId="40001"/>
    <cellStyle name="Normal 35 3 2 3" xfId="32115"/>
    <cellStyle name="Normal 35 3 3" xfId="17937"/>
    <cellStyle name="Normal 35 3 3 2" xfId="36095"/>
    <cellStyle name="Normal 35 3 4" xfId="28209"/>
    <cellStyle name="Normal 35 4" xfId="12176"/>
    <cellStyle name="Normal 35 4 2" xfId="20066"/>
    <cellStyle name="Normal 35 4 2 2" xfId="38223"/>
    <cellStyle name="Normal 35 4 3" xfId="30337"/>
    <cellStyle name="Normal 35 5" xfId="16088"/>
    <cellStyle name="Normal 35 5 2" xfId="34246"/>
    <cellStyle name="Normal 35 6" xfId="26431"/>
    <cellStyle name="Normal 36" xfId="1311"/>
    <cellStyle name="Normal 36 2" xfId="3256"/>
    <cellStyle name="Normal 36 2 2" xfId="10709"/>
    <cellStyle name="Normal 36 2 2 2" xfId="14615"/>
    <cellStyle name="Normal 36 2 2 2 2" xfId="22505"/>
    <cellStyle name="Normal 36 2 2 2 2 2" xfId="40662"/>
    <cellStyle name="Normal 36 2 2 2 3" xfId="32776"/>
    <cellStyle name="Normal 36 2 2 3" xfId="18598"/>
    <cellStyle name="Normal 36 2 2 3 2" xfId="36756"/>
    <cellStyle name="Normal 36 2 2 4" xfId="28870"/>
    <cellStyle name="Normal 36 2 3" xfId="12669"/>
    <cellStyle name="Normal 36 2 3 2" xfId="20559"/>
    <cellStyle name="Normal 36 2 3 2 2" xfId="38716"/>
    <cellStyle name="Normal 36 2 3 3" xfId="30830"/>
    <cellStyle name="Normal 36 2 4" xfId="16594"/>
    <cellStyle name="Normal 36 2 4 2" xfId="34752"/>
    <cellStyle name="Normal 36 2 5" xfId="26924"/>
    <cellStyle name="Normal 36 3" xfId="10049"/>
    <cellStyle name="Normal 36 3 2" xfId="13955"/>
    <cellStyle name="Normal 36 3 2 2" xfId="21845"/>
    <cellStyle name="Normal 36 3 2 2 2" xfId="40002"/>
    <cellStyle name="Normal 36 3 2 3" xfId="32116"/>
    <cellStyle name="Normal 36 3 3" xfId="17938"/>
    <cellStyle name="Normal 36 3 3 2" xfId="36096"/>
    <cellStyle name="Normal 36 3 4" xfId="28210"/>
    <cellStyle name="Normal 36 4" xfId="12177"/>
    <cellStyle name="Normal 36 4 2" xfId="20067"/>
    <cellStyle name="Normal 36 4 2 2" xfId="38224"/>
    <cellStyle name="Normal 36 4 3" xfId="30338"/>
    <cellStyle name="Normal 36 5" xfId="16089"/>
    <cellStyle name="Normal 36 5 2" xfId="34247"/>
    <cellStyle name="Normal 36 6" xfId="26432"/>
    <cellStyle name="Normal 37" xfId="1312"/>
    <cellStyle name="Normal 37 2" xfId="3257"/>
    <cellStyle name="Normal 37 2 2" xfId="10710"/>
    <cellStyle name="Normal 37 2 2 2" xfId="14616"/>
    <cellStyle name="Normal 37 2 2 2 2" xfId="22506"/>
    <cellStyle name="Normal 37 2 2 2 2 2" xfId="40663"/>
    <cellStyle name="Normal 37 2 2 2 3" xfId="32777"/>
    <cellStyle name="Normal 37 2 2 3" xfId="18599"/>
    <cellStyle name="Normal 37 2 2 3 2" xfId="36757"/>
    <cellStyle name="Normal 37 2 2 4" xfId="28871"/>
    <cellStyle name="Normal 37 2 3" xfId="12670"/>
    <cellStyle name="Normal 37 2 3 2" xfId="20560"/>
    <cellStyle name="Normal 37 2 3 2 2" xfId="38717"/>
    <cellStyle name="Normal 37 2 3 3" xfId="30831"/>
    <cellStyle name="Normal 37 2 4" xfId="16595"/>
    <cellStyle name="Normal 37 2 4 2" xfId="34753"/>
    <cellStyle name="Normal 37 2 5" xfId="26925"/>
    <cellStyle name="Normal 37 3" xfId="10050"/>
    <cellStyle name="Normal 37 3 2" xfId="13956"/>
    <cellStyle name="Normal 37 3 2 2" xfId="21846"/>
    <cellStyle name="Normal 37 3 2 2 2" xfId="40003"/>
    <cellStyle name="Normal 37 3 2 3" xfId="32117"/>
    <cellStyle name="Normal 37 3 3" xfId="17939"/>
    <cellStyle name="Normal 37 3 3 2" xfId="36097"/>
    <cellStyle name="Normal 37 3 4" xfId="28211"/>
    <cellStyle name="Normal 37 4" xfId="12178"/>
    <cellStyle name="Normal 37 4 2" xfId="20068"/>
    <cellStyle name="Normal 37 4 2 2" xfId="38225"/>
    <cellStyle name="Normal 37 4 3" xfId="30339"/>
    <cellStyle name="Normal 37 5" xfId="16090"/>
    <cellStyle name="Normal 37 5 2" xfId="34248"/>
    <cellStyle name="Normal 37 6" xfId="26433"/>
    <cellStyle name="Normal 38" xfId="1313"/>
    <cellStyle name="Normal 38 2" xfId="3258"/>
    <cellStyle name="Normal 38 2 2" xfId="10711"/>
    <cellStyle name="Normal 38 2 2 2" xfId="14617"/>
    <cellStyle name="Normal 38 2 2 2 2" xfId="22507"/>
    <cellStyle name="Normal 38 2 2 2 2 2" xfId="40664"/>
    <cellStyle name="Normal 38 2 2 2 3" xfId="32778"/>
    <cellStyle name="Normal 38 2 2 3" xfId="18600"/>
    <cellStyle name="Normal 38 2 2 3 2" xfId="36758"/>
    <cellStyle name="Normal 38 2 2 4" xfId="28872"/>
    <cellStyle name="Normal 38 2 3" xfId="12671"/>
    <cellStyle name="Normal 38 2 3 2" xfId="20561"/>
    <cellStyle name="Normal 38 2 3 2 2" xfId="38718"/>
    <cellStyle name="Normal 38 2 3 3" xfId="30832"/>
    <cellStyle name="Normal 38 2 4" xfId="16596"/>
    <cellStyle name="Normal 38 2 4 2" xfId="34754"/>
    <cellStyle name="Normal 38 2 5" xfId="26926"/>
    <cellStyle name="Normal 38 3" xfId="10051"/>
    <cellStyle name="Normal 38 3 2" xfId="13957"/>
    <cellStyle name="Normal 38 3 2 2" xfId="21847"/>
    <cellStyle name="Normal 38 3 2 2 2" xfId="40004"/>
    <cellStyle name="Normal 38 3 2 3" xfId="32118"/>
    <cellStyle name="Normal 38 3 3" xfId="17940"/>
    <cellStyle name="Normal 38 3 3 2" xfId="36098"/>
    <cellStyle name="Normal 38 3 4" xfId="28212"/>
    <cellStyle name="Normal 38 4" xfId="12179"/>
    <cellStyle name="Normal 38 4 2" xfId="20069"/>
    <cellStyle name="Normal 38 4 2 2" xfId="38226"/>
    <cellStyle name="Normal 38 4 3" xfId="30340"/>
    <cellStyle name="Normal 38 5" xfId="16091"/>
    <cellStyle name="Normal 38 5 2" xfId="34249"/>
    <cellStyle name="Normal 38 6" xfId="26434"/>
    <cellStyle name="Normal 39" xfId="1314"/>
    <cellStyle name="Normal 39 2" xfId="3259"/>
    <cellStyle name="Normal 39 2 2" xfId="10712"/>
    <cellStyle name="Normal 39 2 2 2" xfId="14618"/>
    <cellStyle name="Normal 39 2 2 2 2" xfId="22508"/>
    <cellStyle name="Normal 39 2 2 2 2 2" xfId="40665"/>
    <cellStyle name="Normal 39 2 2 2 3" xfId="32779"/>
    <cellStyle name="Normal 39 2 2 3" xfId="18601"/>
    <cellStyle name="Normal 39 2 2 3 2" xfId="36759"/>
    <cellStyle name="Normal 39 2 2 4" xfId="28873"/>
    <cellStyle name="Normal 39 2 3" xfId="12672"/>
    <cellStyle name="Normal 39 2 3 2" xfId="20562"/>
    <cellStyle name="Normal 39 2 3 2 2" xfId="38719"/>
    <cellStyle name="Normal 39 2 3 3" xfId="30833"/>
    <cellStyle name="Normal 39 2 4" xfId="16597"/>
    <cellStyle name="Normal 39 2 4 2" xfId="34755"/>
    <cellStyle name="Normal 39 2 5" xfId="26927"/>
    <cellStyle name="Normal 39 3" xfId="10052"/>
    <cellStyle name="Normal 39 3 2" xfId="13958"/>
    <cellStyle name="Normal 39 3 2 2" xfId="21848"/>
    <cellStyle name="Normal 39 3 2 2 2" xfId="40005"/>
    <cellStyle name="Normal 39 3 2 3" xfId="32119"/>
    <cellStyle name="Normal 39 3 3" xfId="17941"/>
    <cellStyle name="Normal 39 3 3 2" xfId="36099"/>
    <cellStyle name="Normal 39 3 4" xfId="28213"/>
    <cellStyle name="Normal 39 4" xfId="12180"/>
    <cellStyle name="Normal 39 4 2" xfId="20070"/>
    <cellStyle name="Normal 39 4 2 2" xfId="38227"/>
    <cellStyle name="Normal 39 4 3" xfId="30341"/>
    <cellStyle name="Normal 39 5" xfId="16092"/>
    <cellStyle name="Normal 39 5 2" xfId="34250"/>
    <cellStyle name="Normal 39 6" xfId="26435"/>
    <cellStyle name="Normal 4" xfId="77"/>
    <cellStyle name="Normal 4 10" xfId="4992"/>
    <cellStyle name="Normal 4 10 2" xfId="11188"/>
    <cellStyle name="Normal 4 10 2 2" xfId="15094"/>
    <cellStyle name="Normal 4 10 2 2 2" xfId="22984"/>
    <cellStyle name="Normal 4 10 2 2 2 2" xfId="41141"/>
    <cellStyle name="Normal 4 10 2 2 3" xfId="33255"/>
    <cellStyle name="Normal 4 10 2 3" xfId="19077"/>
    <cellStyle name="Normal 4 10 2 3 2" xfId="37235"/>
    <cellStyle name="Normal 4 10 2 4" xfId="29349"/>
    <cellStyle name="Normal 4 10 3" xfId="12956"/>
    <cellStyle name="Normal 4 10 3 2" xfId="20846"/>
    <cellStyle name="Normal 4 10 3 2 2" xfId="39003"/>
    <cellStyle name="Normal 4 10 3 3" xfId="31117"/>
    <cellStyle name="Normal 4 10 4" xfId="16909"/>
    <cellStyle name="Normal 4 10 4 2" xfId="35067"/>
    <cellStyle name="Normal 4 10 5" xfId="27211"/>
    <cellStyle name="Normal 4 11" xfId="1315"/>
    <cellStyle name="Normal 4 11 2" xfId="10053"/>
    <cellStyle name="Normal 4 11 2 2" xfId="13959"/>
    <cellStyle name="Normal 4 11 2 2 2" xfId="21849"/>
    <cellStyle name="Normal 4 11 2 2 2 2" xfId="40006"/>
    <cellStyle name="Normal 4 11 2 2 3" xfId="32120"/>
    <cellStyle name="Normal 4 11 2 3" xfId="17942"/>
    <cellStyle name="Normal 4 11 2 3 2" xfId="36100"/>
    <cellStyle name="Normal 4 11 2 4" xfId="28214"/>
    <cellStyle name="Normal 4 11 3" xfId="12181"/>
    <cellStyle name="Normal 4 11 3 2" xfId="20071"/>
    <cellStyle name="Normal 4 11 3 2 2" xfId="38228"/>
    <cellStyle name="Normal 4 11 3 3" xfId="30342"/>
    <cellStyle name="Normal 4 11 4" xfId="16093"/>
    <cellStyle name="Normal 4 11 4 2" xfId="34251"/>
    <cellStyle name="Normal 4 11 5" xfId="26436"/>
    <cellStyle name="Normal 4 12" xfId="9443"/>
    <cellStyle name="Normal 4 12 2" xfId="13349"/>
    <cellStyle name="Normal 4 12 2 2" xfId="21239"/>
    <cellStyle name="Normal 4 12 2 2 2" xfId="39396"/>
    <cellStyle name="Normal 4 12 2 3" xfId="31510"/>
    <cellStyle name="Normal 4 12 3" xfId="17332"/>
    <cellStyle name="Normal 4 12 3 2" xfId="35490"/>
    <cellStyle name="Normal 4 12 4" xfId="27604"/>
    <cellStyle name="Normal 4 13" xfId="11581"/>
    <cellStyle name="Normal 4 13 2" xfId="19471"/>
    <cellStyle name="Normal 4 13 2 2" xfId="37628"/>
    <cellStyle name="Normal 4 13 3" xfId="29742"/>
    <cellStyle name="Normal 4 14" xfId="15505"/>
    <cellStyle name="Normal 4 14 2" xfId="33663"/>
    <cellStyle name="Normal 4 15" xfId="25848"/>
    <cellStyle name="Normal 4 2" xfId="401"/>
    <cellStyle name="Normal 4 2 10" xfId="1316"/>
    <cellStyle name="Normal 4 2 10 2" xfId="10054"/>
    <cellStyle name="Normal 4 2 10 2 2" xfId="13960"/>
    <cellStyle name="Normal 4 2 10 2 2 2" xfId="21850"/>
    <cellStyle name="Normal 4 2 10 2 2 2 2" xfId="40007"/>
    <cellStyle name="Normal 4 2 10 2 2 3" xfId="32121"/>
    <cellStyle name="Normal 4 2 10 2 3" xfId="17943"/>
    <cellStyle name="Normal 4 2 10 2 3 2" xfId="36101"/>
    <cellStyle name="Normal 4 2 10 2 4" xfId="28215"/>
    <cellStyle name="Normal 4 2 10 3" xfId="12182"/>
    <cellStyle name="Normal 4 2 10 3 2" xfId="20072"/>
    <cellStyle name="Normal 4 2 10 3 2 2" xfId="38229"/>
    <cellStyle name="Normal 4 2 10 3 3" xfId="30343"/>
    <cellStyle name="Normal 4 2 10 4" xfId="16094"/>
    <cellStyle name="Normal 4 2 10 4 2" xfId="34252"/>
    <cellStyle name="Normal 4 2 10 5" xfId="26437"/>
    <cellStyle name="Normal 4 2 11" xfId="9554"/>
    <cellStyle name="Normal 4 2 11 2" xfId="13460"/>
    <cellStyle name="Normal 4 2 11 2 2" xfId="21350"/>
    <cellStyle name="Normal 4 2 11 2 2 2" xfId="39507"/>
    <cellStyle name="Normal 4 2 11 2 3" xfId="31621"/>
    <cellStyle name="Normal 4 2 11 3" xfId="17443"/>
    <cellStyle name="Normal 4 2 11 3 2" xfId="35601"/>
    <cellStyle name="Normal 4 2 11 4" xfId="27715"/>
    <cellStyle name="Normal 4 2 12" xfId="11686"/>
    <cellStyle name="Normal 4 2 12 2" xfId="19576"/>
    <cellStyle name="Normal 4 2 12 2 2" xfId="37733"/>
    <cellStyle name="Normal 4 2 12 3" xfId="29847"/>
    <cellStyle name="Normal 4 2 13" xfId="15610"/>
    <cellStyle name="Normal 4 2 13 2" xfId="33768"/>
    <cellStyle name="Normal 4 2 14" xfId="25953"/>
    <cellStyle name="Normal 4 2 2" xfId="656"/>
    <cellStyle name="Normal 4 2 2 2" xfId="3261"/>
    <cellStyle name="Normal 4 2 2 2 2" xfId="10714"/>
    <cellStyle name="Normal 4 2 2 2 2 2" xfId="14620"/>
    <cellStyle name="Normal 4 2 2 2 2 2 2" xfId="22510"/>
    <cellStyle name="Normal 4 2 2 2 2 2 2 2" xfId="40667"/>
    <cellStyle name="Normal 4 2 2 2 2 2 3" xfId="32781"/>
    <cellStyle name="Normal 4 2 2 2 2 3" xfId="18603"/>
    <cellStyle name="Normal 4 2 2 2 2 3 2" xfId="36761"/>
    <cellStyle name="Normal 4 2 2 2 2 4" xfId="28875"/>
    <cellStyle name="Normal 4 2 2 2 3" xfId="12674"/>
    <cellStyle name="Normal 4 2 2 2 3 2" xfId="20564"/>
    <cellStyle name="Normal 4 2 2 2 3 2 2" xfId="38721"/>
    <cellStyle name="Normal 4 2 2 2 3 3" xfId="30835"/>
    <cellStyle name="Normal 4 2 2 2 4" xfId="16599"/>
    <cellStyle name="Normal 4 2 2 2 4 2" xfId="34757"/>
    <cellStyle name="Normal 4 2 2 2 5" xfId="26929"/>
    <cellStyle name="Normal 4 2 2 3" xfId="1317"/>
    <cellStyle name="Normal 4 2 2 3 2" xfId="10055"/>
    <cellStyle name="Normal 4 2 2 3 2 2" xfId="13961"/>
    <cellStyle name="Normal 4 2 2 3 2 2 2" xfId="21851"/>
    <cellStyle name="Normal 4 2 2 3 2 2 2 2" xfId="40008"/>
    <cellStyle name="Normal 4 2 2 3 2 2 3" xfId="32122"/>
    <cellStyle name="Normal 4 2 2 3 2 3" xfId="17944"/>
    <cellStyle name="Normal 4 2 2 3 2 3 2" xfId="36102"/>
    <cellStyle name="Normal 4 2 2 3 2 4" xfId="28216"/>
    <cellStyle name="Normal 4 2 2 3 3" xfId="12183"/>
    <cellStyle name="Normal 4 2 2 3 3 2" xfId="20073"/>
    <cellStyle name="Normal 4 2 2 3 3 2 2" xfId="38230"/>
    <cellStyle name="Normal 4 2 2 3 3 3" xfId="30344"/>
    <cellStyle name="Normal 4 2 2 3 4" xfId="16095"/>
    <cellStyle name="Normal 4 2 2 3 4 2" xfId="34253"/>
    <cellStyle name="Normal 4 2 2 3 5" xfId="26438"/>
    <cellStyle name="Normal 4 2 2 4" xfId="9662"/>
    <cellStyle name="Normal 4 2 2 4 2" xfId="13568"/>
    <cellStyle name="Normal 4 2 2 4 2 2" xfId="21458"/>
    <cellStyle name="Normal 4 2 2 4 2 2 2" xfId="39615"/>
    <cellStyle name="Normal 4 2 2 4 2 3" xfId="31729"/>
    <cellStyle name="Normal 4 2 2 4 3" xfId="17551"/>
    <cellStyle name="Normal 4 2 2 4 3 2" xfId="35709"/>
    <cellStyle name="Normal 4 2 2 4 4" xfId="27823"/>
    <cellStyle name="Normal 4 2 2 5" xfId="11794"/>
    <cellStyle name="Normal 4 2 2 5 2" xfId="19684"/>
    <cellStyle name="Normal 4 2 2 5 2 2" xfId="37841"/>
    <cellStyle name="Normal 4 2 2 5 3" xfId="29955"/>
    <cellStyle name="Normal 4 2 2 6" xfId="15718"/>
    <cellStyle name="Normal 4 2 2 6 2" xfId="33876"/>
    <cellStyle name="Normal 4 2 2 7" xfId="26061"/>
    <cellStyle name="Normal 4 2 3" xfId="2703"/>
    <cellStyle name="Normal 4 2 3 2" xfId="4623"/>
    <cellStyle name="Normal 4 2 3 2 2" xfId="10995"/>
    <cellStyle name="Normal 4 2 3 2 2 2" xfId="14901"/>
    <cellStyle name="Normal 4 2 3 2 2 2 2" xfId="22791"/>
    <cellStyle name="Normal 4 2 3 2 2 2 2 2" xfId="40948"/>
    <cellStyle name="Normal 4 2 3 2 2 2 3" xfId="33062"/>
    <cellStyle name="Normal 4 2 3 2 2 3" xfId="18884"/>
    <cellStyle name="Normal 4 2 3 2 2 3 2" xfId="37042"/>
    <cellStyle name="Normal 4 2 3 2 2 4" xfId="29156"/>
    <cellStyle name="Normal 4 2 3 2 3" xfId="12763"/>
    <cellStyle name="Normal 4 2 3 2 3 2" xfId="20653"/>
    <cellStyle name="Normal 4 2 3 2 3 2 2" xfId="38810"/>
    <cellStyle name="Normal 4 2 3 2 3 3" xfId="30924"/>
    <cellStyle name="Normal 4 2 3 2 4" xfId="16706"/>
    <cellStyle name="Normal 4 2 3 2 4 2" xfId="34864"/>
    <cellStyle name="Normal 4 2 3 2 5" xfId="27018"/>
    <cellStyle name="Normal 4 2 3 3" xfId="10353"/>
    <cellStyle name="Normal 4 2 3 3 2" xfId="14259"/>
    <cellStyle name="Normal 4 2 3 3 2 2" xfId="22149"/>
    <cellStyle name="Normal 4 2 3 3 2 2 2" xfId="40306"/>
    <cellStyle name="Normal 4 2 3 3 2 3" xfId="32420"/>
    <cellStyle name="Normal 4 2 3 3 3" xfId="18242"/>
    <cellStyle name="Normal 4 2 3 3 3 2" xfId="36400"/>
    <cellStyle name="Normal 4 2 3 3 4" xfId="28514"/>
    <cellStyle name="Normal 4 2 3 4" xfId="12313"/>
    <cellStyle name="Normal 4 2 3 4 2" xfId="20203"/>
    <cellStyle name="Normal 4 2 3 4 2 2" xfId="38360"/>
    <cellStyle name="Normal 4 2 3 4 3" xfId="30474"/>
    <cellStyle name="Normal 4 2 3 5" xfId="16230"/>
    <cellStyle name="Normal 4 2 3 5 2" xfId="34388"/>
    <cellStyle name="Normal 4 2 3 6" xfId="26568"/>
    <cellStyle name="Normal 4 2 4" xfId="2844"/>
    <cellStyle name="Normal 4 2 4 2" xfId="4764"/>
    <cellStyle name="Normal 4 2 4 2 2" xfId="11035"/>
    <cellStyle name="Normal 4 2 4 2 2 2" xfId="14941"/>
    <cellStyle name="Normal 4 2 4 2 2 2 2" xfId="22831"/>
    <cellStyle name="Normal 4 2 4 2 2 2 2 2" xfId="40988"/>
    <cellStyle name="Normal 4 2 4 2 2 2 3" xfId="33102"/>
    <cellStyle name="Normal 4 2 4 2 2 3" xfId="18924"/>
    <cellStyle name="Normal 4 2 4 2 2 3 2" xfId="37082"/>
    <cellStyle name="Normal 4 2 4 2 2 4" xfId="29196"/>
    <cellStyle name="Normal 4 2 4 2 3" xfId="12803"/>
    <cellStyle name="Normal 4 2 4 2 3 2" xfId="20693"/>
    <cellStyle name="Normal 4 2 4 2 3 2 2" xfId="38850"/>
    <cellStyle name="Normal 4 2 4 2 3 3" xfId="30964"/>
    <cellStyle name="Normal 4 2 4 2 4" xfId="16755"/>
    <cellStyle name="Normal 4 2 4 2 4 2" xfId="34913"/>
    <cellStyle name="Normal 4 2 4 2 5" xfId="27058"/>
    <cellStyle name="Normal 4 2 4 3" xfId="10393"/>
    <cellStyle name="Normal 4 2 4 3 2" xfId="14299"/>
    <cellStyle name="Normal 4 2 4 3 2 2" xfId="22189"/>
    <cellStyle name="Normal 4 2 4 3 2 2 2" xfId="40346"/>
    <cellStyle name="Normal 4 2 4 3 2 3" xfId="32460"/>
    <cellStyle name="Normal 4 2 4 3 3" xfId="18282"/>
    <cellStyle name="Normal 4 2 4 3 3 2" xfId="36440"/>
    <cellStyle name="Normal 4 2 4 3 4" xfId="28554"/>
    <cellStyle name="Normal 4 2 4 4" xfId="12353"/>
    <cellStyle name="Normal 4 2 4 4 2" xfId="20243"/>
    <cellStyle name="Normal 4 2 4 4 2 2" xfId="38400"/>
    <cellStyle name="Normal 4 2 4 4 3" xfId="30514"/>
    <cellStyle name="Normal 4 2 4 5" xfId="16277"/>
    <cellStyle name="Normal 4 2 4 5 2" xfId="34435"/>
    <cellStyle name="Normal 4 2 4 6" xfId="26608"/>
    <cellStyle name="Normal 4 2 5" xfId="2917"/>
    <cellStyle name="Normal 4 2 5 2" xfId="10433"/>
    <cellStyle name="Normal 4 2 5 2 2" xfId="14339"/>
    <cellStyle name="Normal 4 2 5 2 2 2" xfId="22229"/>
    <cellStyle name="Normal 4 2 5 2 2 2 2" xfId="40386"/>
    <cellStyle name="Normal 4 2 5 2 2 3" xfId="32500"/>
    <cellStyle name="Normal 4 2 5 2 3" xfId="18322"/>
    <cellStyle name="Normal 4 2 5 2 3 2" xfId="36480"/>
    <cellStyle name="Normal 4 2 5 2 4" xfId="28594"/>
    <cellStyle name="Normal 4 2 5 3" xfId="12393"/>
    <cellStyle name="Normal 4 2 5 3 2" xfId="20283"/>
    <cellStyle name="Normal 4 2 5 3 2 2" xfId="38440"/>
    <cellStyle name="Normal 4 2 5 3 3" xfId="30554"/>
    <cellStyle name="Normal 4 2 5 4" xfId="16318"/>
    <cellStyle name="Normal 4 2 5 4 2" xfId="34476"/>
    <cellStyle name="Normal 4 2 5 5" xfId="26648"/>
    <cellStyle name="Normal 4 2 6" xfId="3260"/>
    <cellStyle name="Normal 4 2 6 2" xfId="10713"/>
    <cellStyle name="Normal 4 2 6 2 2" xfId="14619"/>
    <cellStyle name="Normal 4 2 6 2 2 2" xfId="22509"/>
    <cellStyle name="Normal 4 2 6 2 2 2 2" xfId="40666"/>
    <cellStyle name="Normal 4 2 6 2 2 3" xfId="32780"/>
    <cellStyle name="Normal 4 2 6 2 3" xfId="18602"/>
    <cellStyle name="Normal 4 2 6 2 3 2" xfId="36760"/>
    <cellStyle name="Normal 4 2 6 2 4" xfId="28874"/>
    <cellStyle name="Normal 4 2 6 3" xfId="12673"/>
    <cellStyle name="Normal 4 2 6 3 2" xfId="20563"/>
    <cellStyle name="Normal 4 2 6 3 2 2" xfId="38720"/>
    <cellStyle name="Normal 4 2 6 3 3" xfId="30834"/>
    <cellStyle name="Normal 4 2 6 4" xfId="16598"/>
    <cellStyle name="Normal 4 2 6 4 2" xfId="34756"/>
    <cellStyle name="Normal 4 2 6 5" xfId="26928"/>
    <cellStyle name="Normal 4 2 7" xfId="4838"/>
    <cellStyle name="Normal 4 2 7 2" xfId="11076"/>
    <cellStyle name="Normal 4 2 7 2 2" xfId="14982"/>
    <cellStyle name="Normal 4 2 7 2 2 2" xfId="22872"/>
    <cellStyle name="Normal 4 2 7 2 2 2 2" xfId="41029"/>
    <cellStyle name="Normal 4 2 7 2 2 3" xfId="33143"/>
    <cellStyle name="Normal 4 2 7 2 3" xfId="18965"/>
    <cellStyle name="Normal 4 2 7 2 3 2" xfId="37123"/>
    <cellStyle name="Normal 4 2 7 2 4" xfId="29237"/>
    <cellStyle name="Normal 4 2 7 3" xfId="12844"/>
    <cellStyle name="Normal 4 2 7 3 2" xfId="20734"/>
    <cellStyle name="Normal 4 2 7 3 2 2" xfId="38891"/>
    <cellStyle name="Normal 4 2 7 3 3" xfId="31005"/>
    <cellStyle name="Normal 4 2 7 4" xfId="16796"/>
    <cellStyle name="Normal 4 2 7 4 2" xfId="34954"/>
    <cellStyle name="Normal 4 2 7 5" xfId="27099"/>
    <cellStyle name="Normal 4 2 8" xfId="4924"/>
    <cellStyle name="Normal 4 2 8 2" xfId="11146"/>
    <cellStyle name="Normal 4 2 8 2 2" xfId="15052"/>
    <cellStyle name="Normal 4 2 8 2 2 2" xfId="22942"/>
    <cellStyle name="Normal 4 2 8 2 2 2 2" xfId="41099"/>
    <cellStyle name="Normal 4 2 8 2 2 3" xfId="33213"/>
    <cellStyle name="Normal 4 2 8 2 3" xfId="19035"/>
    <cellStyle name="Normal 4 2 8 2 3 2" xfId="37193"/>
    <cellStyle name="Normal 4 2 8 2 4" xfId="29307"/>
    <cellStyle name="Normal 4 2 8 3" xfId="12914"/>
    <cellStyle name="Normal 4 2 8 3 2" xfId="20804"/>
    <cellStyle name="Normal 4 2 8 3 2 2" xfId="38961"/>
    <cellStyle name="Normal 4 2 8 3 3" xfId="31075"/>
    <cellStyle name="Normal 4 2 8 4" xfId="16866"/>
    <cellStyle name="Normal 4 2 8 4 2" xfId="35024"/>
    <cellStyle name="Normal 4 2 8 5" xfId="27169"/>
    <cellStyle name="Normal 4 2 9" xfId="4993"/>
    <cellStyle name="Normal 4 2 9 2" xfId="11189"/>
    <cellStyle name="Normal 4 2 9 2 2" xfId="15095"/>
    <cellStyle name="Normal 4 2 9 2 2 2" xfId="22985"/>
    <cellStyle name="Normal 4 2 9 2 2 2 2" xfId="41142"/>
    <cellStyle name="Normal 4 2 9 2 2 3" xfId="33256"/>
    <cellStyle name="Normal 4 2 9 2 3" xfId="19078"/>
    <cellStyle name="Normal 4 2 9 2 3 2" xfId="37236"/>
    <cellStyle name="Normal 4 2 9 2 4" xfId="29350"/>
    <cellStyle name="Normal 4 2 9 3" xfId="12957"/>
    <cellStyle name="Normal 4 2 9 3 2" xfId="20847"/>
    <cellStyle name="Normal 4 2 9 3 2 2" xfId="39004"/>
    <cellStyle name="Normal 4 2 9 3 3" xfId="31118"/>
    <cellStyle name="Normal 4 2 9 4" xfId="16910"/>
    <cellStyle name="Normal 4 2 9 4 2" xfId="35068"/>
    <cellStyle name="Normal 4 2 9 5" xfId="27212"/>
    <cellStyle name="Normal 4 3" xfId="281"/>
    <cellStyle name="Normal 4 3 2" xfId="3262"/>
    <cellStyle name="Normal 4 3 2 2" xfId="10715"/>
    <cellStyle name="Normal 4 3 2 2 2" xfId="14621"/>
    <cellStyle name="Normal 4 3 2 2 2 2" xfId="22511"/>
    <cellStyle name="Normal 4 3 2 2 2 2 2" xfId="40668"/>
    <cellStyle name="Normal 4 3 2 2 2 3" xfId="32782"/>
    <cellStyle name="Normal 4 3 2 2 3" xfId="18604"/>
    <cellStyle name="Normal 4 3 2 2 3 2" xfId="36762"/>
    <cellStyle name="Normal 4 3 2 2 4" xfId="28876"/>
    <cellStyle name="Normal 4 3 2 3" xfId="12675"/>
    <cellStyle name="Normal 4 3 2 3 2" xfId="20565"/>
    <cellStyle name="Normal 4 3 2 3 2 2" xfId="38722"/>
    <cellStyle name="Normal 4 3 2 3 3" xfId="30836"/>
    <cellStyle name="Normal 4 3 2 4" xfId="16600"/>
    <cellStyle name="Normal 4 3 2 4 2" xfId="34758"/>
    <cellStyle name="Normal 4 3 2 5" xfId="26930"/>
    <cellStyle name="Normal 4 3 3" xfId="1318"/>
    <cellStyle name="Normal 4 3 3 2" xfId="10056"/>
    <cellStyle name="Normal 4 3 3 2 2" xfId="13962"/>
    <cellStyle name="Normal 4 3 3 2 2 2" xfId="21852"/>
    <cellStyle name="Normal 4 3 3 2 2 2 2" xfId="40009"/>
    <cellStyle name="Normal 4 3 3 2 2 3" xfId="32123"/>
    <cellStyle name="Normal 4 3 3 2 3" xfId="17945"/>
    <cellStyle name="Normal 4 3 3 2 3 2" xfId="36103"/>
    <cellStyle name="Normal 4 3 3 2 4" xfId="28217"/>
    <cellStyle name="Normal 4 3 3 3" xfId="12184"/>
    <cellStyle name="Normal 4 3 3 3 2" xfId="20074"/>
    <cellStyle name="Normal 4 3 3 3 2 2" xfId="38231"/>
    <cellStyle name="Normal 4 3 3 3 3" xfId="30345"/>
    <cellStyle name="Normal 4 3 3 4" xfId="16096"/>
    <cellStyle name="Normal 4 3 3 4 2" xfId="34254"/>
    <cellStyle name="Normal 4 3 3 5" xfId="26439"/>
    <cellStyle name="Normal 4 3 4" xfId="9490"/>
    <cellStyle name="Normal 4 3 4 2" xfId="13396"/>
    <cellStyle name="Normal 4 3 4 2 2" xfId="21286"/>
    <cellStyle name="Normal 4 3 4 2 2 2" xfId="39443"/>
    <cellStyle name="Normal 4 3 4 2 3" xfId="31557"/>
    <cellStyle name="Normal 4 3 4 3" xfId="17379"/>
    <cellStyle name="Normal 4 3 4 3 2" xfId="35537"/>
    <cellStyle name="Normal 4 3 4 4" xfId="27651"/>
    <cellStyle name="Normal 4 3 5" xfId="11624"/>
    <cellStyle name="Normal 4 3 5 2" xfId="19514"/>
    <cellStyle name="Normal 4 3 5 2 2" xfId="37671"/>
    <cellStyle name="Normal 4 3 5 3" xfId="29785"/>
    <cellStyle name="Normal 4 3 6" xfId="15548"/>
    <cellStyle name="Normal 4 3 6 2" xfId="33706"/>
    <cellStyle name="Normal 4 3 7" xfId="25891"/>
    <cellStyle name="Normal 4 4" xfId="521"/>
    <cellStyle name="Normal 4 4 2" xfId="3263"/>
    <cellStyle name="Normal 4 4 2 2" xfId="10716"/>
    <cellStyle name="Normal 4 4 2 2 2" xfId="14622"/>
    <cellStyle name="Normal 4 4 2 2 2 2" xfId="22512"/>
    <cellStyle name="Normal 4 4 2 2 2 2 2" xfId="40669"/>
    <cellStyle name="Normal 4 4 2 2 2 3" xfId="32783"/>
    <cellStyle name="Normal 4 4 2 2 3" xfId="18605"/>
    <cellStyle name="Normal 4 4 2 2 3 2" xfId="36763"/>
    <cellStyle name="Normal 4 4 2 2 4" xfId="28877"/>
    <cellStyle name="Normal 4 4 2 3" xfId="12676"/>
    <cellStyle name="Normal 4 4 2 3 2" xfId="20566"/>
    <cellStyle name="Normal 4 4 2 3 2 2" xfId="38723"/>
    <cellStyle name="Normal 4 4 2 3 3" xfId="30837"/>
    <cellStyle name="Normal 4 4 2 4" xfId="16601"/>
    <cellStyle name="Normal 4 4 2 4 2" xfId="34759"/>
    <cellStyle name="Normal 4 4 2 5" xfId="26931"/>
    <cellStyle name="Normal 4 4 3" xfId="1319"/>
    <cellStyle name="Normal 4 4 3 2" xfId="10057"/>
    <cellStyle name="Normal 4 4 3 2 2" xfId="13963"/>
    <cellStyle name="Normal 4 4 3 2 2 2" xfId="21853"/>
    <cellStyle name="Normal 4 4 3 2 2 2 2" xfId="40010"/>
    <cellStyle name="Normal 4 4 3 2 2 3" xfId="32124"/>
    <cellStyle name="Normal 4 4 3 2 3" xfId="17946"/>
    <cellStyle name="Normal 4 4 3 2 3 2" xfId="36104"/>
    <cellStyle name="Normal 4 4 3 2 4" xfId="28218"/>
    <cellStyle name="Normal 4 4 3 3" xfId="12185"/>
    <cellStyle name="Normal 4 4 3 3 2" xfId="20075"/>
    <cellStyle name="Normal 4 4 3 3 2 2" xfId="38232"/>
    <cellStyle name="Normal 4 4 3 3 3" xfId="30346"/>
    <cellStyle name="Normal 4 4 3 4" xfId="16097"/>
    <cellStyle name="Normal 4 4 3 4 2" xfId="34255"/>
    <cellStyle name="Normal 4 4 3 5" xfId="26440"/>
    <cellStyle name="Normal 4 4 4" xfId="9603"/>
    <cellStyle name="Normal 4 4 4 2" xfId="13509"/>
    <cellStyle name="Normal 4 4 4 2 2" xfId="21399"/>
    <cellStyle name="Normal 4 4 4 2 2 2" xfId="39556"/>
    <cellStyle name="Normal 4 4 4 2 3" xfId="31670"/>
    <cellStyle name="Normal 4 4 4 3" xfId="17492"/>
    <cellStyle name="Normal 4 4 4 3 2" xfId="35650"/>
    <cellStyle name="Normal 4 4 4 4" xfId="27764"/>
    <cellStyle name="Normal 4 4 5" xfId="11735"/>
    <cellStyle name="Normal 4 4 5 2" xfId="19625"/>
    <cellStyle name="Normal 4 4 5 2 2" xfId="37782"/>
    <cellStyle name="Normal 4 4 5 3" xfId="29896"/>
    <cellStyle name="Normal 4 4 6" xfId="15659"/>
    <cellStyle name="Normal 4 4 6 2" xfId="33817"/>
    <cellStyle name="Normal 4 4 7" xfId="26002"/>
    <cellStyle name="Normal 4 5" xfId="2702"/>
    <cellStyle name="Normal 4 5 2" xfId="4622"/>
    <cellStyle name="Normal 4 5 2 2" xfId="10994"/>
    <cellStyle name="Normal 4 5 2 2 2" xfId="14900"/>
    <cellStyle name="Normal 4 5 2 2 2 2" xfId="22790"/>
    <cellStyle name="Normal 4 5 2 2 2 2 2" xfId="40947"/>
    <cellStyle name="Normal 4 5 2 2 2 3" xfId="33061"/>
    <cellStyle name="Normal 4 5 2 2 3" xfId="18883"/>
    <cellStyle name="Normal 4 5 2 2 3 2" xfId="37041"/>
    <cellStyle name="Normal 4 5 2 2 4" xfId="29155"/>
    <cellStyle name="Normal 4 5 2 3" xfId="12762"/>
    <cellStyle name="Normal 4 5 2 3 2" xfId="20652"/>
    <cellStyle name="Normal 4 5 2 3 2 2" xfId="38809"/>
    <cellStyle name="Normal 4 5 2 3 3" xfId="30923"/>
    <cellStyle name="Normal 4 5 2 4" xfId="16705"/>
    <cellStyle name="Normal 4 5 2 4 2" xfId="34863"/>
    <cellStyle name="Normal 4 5 2 5" xfId="27017"/>
    <cellStyle name="Normal 4 5 3" xfId="10352"/>
    <cellStyle name="Normal 4 5 3 2" xfId="14258"/>
    <cellStyle name="Normal 4 5 3 2 2" xfId="22148"/>
    <cellStyle name="Normal 4 5 3 2 2 2" xfId="40305"/>
    <cellStyle name="Normal 4 5 3 2 3" xfId="32419"/>
    <cellStyle name="Normal 4 5 3 3" xfId="18241"/>
    <cellStyle name="Normal 4 5 3 3 2" xfId="36399"/>
    <cellStyle name="Normal 4 5 3 4" xfId="28513"/>
    <cellStyle name="Normal 4 5 4" xfId="12312"/>
    <cellStyle name="Normal 4 5 4 2" xfId="20202"/>
    <cellStyle name="Normal 4 5 4 2 2" xfId="38359"/>
    <cellStyle name="Normal 4 5 4 3" xfId="30473"/>
    <cellStyle name="Normal 4 5 5" xfId="16229"/>
    <cellStyle name="Normal 4 5 5 2" xfId="34387"/>
    <cellStyle name="Normal 4 5 6" xfId="26567"/>
    <cellStyle name="Normal 4 6" xfId="2843"/>
    <cellStyle name="Normal 4 6 2" xfId="4763"/>
    <cellStyle name="Normal 4 6 2 2" xfId="11034"/>
    <cellStyle name="Normal 4 6 2 2 2" xfId="14940"/>
    <cellStyle name="Normal 4 6 2 2 2 2" xfId="22830"/>
    <cellStyle name="Normal 4 6 2 2 2 2 2" xfId="40987"/>
    <cellStyle name="Normal 4 6 2 2 2 3" xfId="33101"/>
    <cellStyle name="Normal 4 6 2 2 3" xfId="18923"/>
    <cellStyle name="Normal 4 6 2 2 3 2" xfId="37081"/>
    <cellStyle name="Normal 4 6 2 2 4" xfId="29195"/>
    <cellStyle name="Normal 4 6 2 3" xfId="12802"/>
    <cellStyle name="Normal 4 6 2 3 2" xfId="20692"/>
    <cellStyle name="Normal 4 6 2 3 2 2" xfId="38849"/>
    <cellStyle name="Normal 4 6 2 3 3" xfId="30963"/>
    <cellStyle name="Normal 4 6 2 4" xfId="16754"/>
    <cellStyle name="Normal 4 6 2 4 2" xfId="34912"/>
    <cellStyle name="Normal 4 6 2 5" xfId="27057"/>
    <cellStyle name="Normal 4 6 3" xfId="10392"/>
    <cellStyle name="Normal 4 6 3 2" xfId="14298"/>
    <cellStyle name="Normal 4 6 3 2 2" xfId="22188"/>
    <cellStyle name="Normal 4 6 3 2 2 2" xfId="40345"/>
    <cellStyle name="Normal 4 6 3 2 3" xfId="32459"/>
    <cellStyle name="Normal 4 6 3 3" xfId="18281"/>
    <cellStyle name="Normal 4 6 3 3 2" xfId="36439"/>
    <cellStyle name="Normal 4 6 3 4" xfId="28553"/>
    <cellStyle name="Normal 4 6 4" xfId="12352"/>
    <cellStyle name="Normal 4 6 4 2" xfId="20242"/>
    <cellStyle name="Normal 4 6 4 2 2" xfId="38399"/>
    <cellStyle name="Normal 4 6 4 3" xfId="30513"/>
    <cellStyle name="Normal 4 6 5" xfId="16276"/>
    <cellStyle name="Normal 4 6 5 2" xfId="34434"/>
    <cellStyle name="Normal 4 6 6" xfId="26607"/>
    <cellStyle name="Normal 4 7" xfId="2916"/>
    <cellStyle name="Normal 4 7 2" xfId="10432"/>
    <cellStyle name="Normal 4 7 2 2" xfId="14338"/>
    <cellStyle name="Normal 4 7 2 2 2" xfId="22228"/>
    <cellStyle name="Normal 4 7 2 2 2 2" xfId="40385"/>
    <cellStyle name="Normal 4 7 2 2 3" xfId="32499"/>
    <cellStyle name="Normal 4 7 2 3" xfId="18321"/>
    <cellStyle name="Normal 4 7 2 3 2" xfId="36479"/>
    <cellStyle name="Normal 4 7 2 4" xfId="28593"/>
    <cellStyle name="Normal 4 7 3" xfId="12392"/>
    <cellStyle name="Normal 4 7 3 2" xfId="20282"/>
    <cellStyle name="Normal 4 7 3 2 2" xfId="38439"/>
    <cellStyle name="Normal 4 7 3 3" xfId="30553"/>
    <cellStyle name="Normal 4 7 4" xfId="16317"/>
    <cellStyle name="Normal 4 7 4 2" xfId="34475"/>
    <cellStyle name="Normal 4 7 5" xfId="26647"/>
    <cellStyle name="Normal 4 8" xfId="4837"/>
    <cellStyle name="Normal 4 8 2" xfId="11075"/>
    <cellStyle name="Normal 4 8 2 2" xfId="14981"/>
    <cellStyle name="Normal 4 8 2 2 2" xfId="22871"/>
    <cellStyle name="Normal 4 8 2 2 2 2" xfId="41028"/>
    <cellStyle name="Normal 4 8 2 2 3" xfId="33142"/>
    <cellStyle name="Normal 4 8 2 3" xfId="18964"/>
    <cellStyle name="Normal 4 8 2 3 2" xfId="37122"/>
    <cellStyle name="Normal 4 8 2 4" xfId="29236"/>
    <cellStyle name="Normal 4 8 3" xfId="12843"/>
    <cellStyle name="Normal 4 8 3 2" xfId="20733"/>
    <cellStyle name="Normal 4 8 3 2 2" xfId="38890"/>
    <cellStyle name="Normal 4 8 3 3" xfId="31004"/>
    <cellStyle name="Normal 4 8 4" xfId="16795"/>
    <cellStyle name="Normal 4 8 4 2" xfId="34953"/>
    <cellStyle name="Normal 4 8 5" xfId="27098"/>
    <cellStyle name="Normal 4 9" xfId="4923"/>
    <cellStyle name="Normal 4 9 2" xfId="11145"/>
    <cellStyle name="Normal 4 9 2 2" xfId="15051"/>
    <cellStyle name="Normal 4 9 2 2 2" xfId="22941"/>
    <cellStyle name="Normal 4 9 2 2 2 2" xfId="41098"/>
    <cellStyle name="Normal 4 9 2 2 3" xfId="33212"/>
    <cellStyle name="Normal 4 9 2 3" xfId="19034"/>
    <cellStyle name="Normal 4 9 2 3 2" xfId="37192"/>
    <cellStyle name="Normal 4 9 2 4" xfId="29306"/>
    <cellStyle name="Normal 4 9 3" xfId="12913"/>
    <cellStyle name="Normal 4 9 3 2" xfId="20803"/>
    <cellStyle name="Normal 4 9 3 2 2" xfId="38960"/>
    <cellStyle name="Normal 4 9 3 3" xfId="31074"/>
    <cellStyle name="Normal 4 9 4" xfId="16865"/>
    <cellStyle name="Normal 4 9 4 2" xfId="35023"/>
    <cellStyle name="Normal 4 9 5" xfId="27168"/>
    <cellStyle name="Normal 40" xfId="1320"/>
    <cellStyle name="Normal 40 2" xfId="3264"/>
    <cellStyle name="Normal 40 2 2" xfId="10717"/>
    <cellStyle name="Normal 40 2 2 2" xfId="14623"/>
    <cellStyle name="Normal 40 2 2 2 2" xfId="22513"/>
    <cellStyle name="Normal 40 2 2 2 2 2" xfId="40670"/>
    <cellStyle name="Normal 40 2 2 2 3" xfId="32784"/>
    <cellStyle name="Normal 40 2 2 3" xfId="18606"/>
    <cellStyle name="Normal 40 2 2 3 2" xfId="36764"/>
    <cellStyle name="Normal 40 2 2 4" xfId="28878"/>
    <cellStyle name="Normal 40 2 3" xfId="12677"/>
    <cellStyle name="Normal 40 2 3 2" xfId="20567"/>
    <cellStyle name="Normal 40 2 3 2 2" xfId="38724"/>
    <cellStyle name="Normal 40 2 3 3" xfId="30838"/>
    <cellStyle name="Normal 40 2 4" xfId="16602"/>
    <cellStyle name="Normal 40 2 4 2" xfId="34760"/>
    <cellStyle name="Normal 40 2 5" xfId="26932"/>
    <cellStyle name="Normal 40 3" xfId="10058"/>
    <cellStyle name="Normal 40 3 2" xfId="13964"/>
    <cellStyle name="Normal 40 3 2 2" xfId="21854"/>
    <cellStyle name="Normal 40 3 2 2 2" xfId="40011"/>
    <cellStyle name="Normal 40 3 2 3" xfId="32125"/>
    <cellStyle name="Normal 40 3 3" xfId="17947"/>
    <cellStyle name="Normal 40 3 3 2" xfId="36105"/>
    <cellStyle name="Normal 40 3 4" xfId="28219"/>
    <cellStyle name="Normal 40 4" xfId="12186"/>
    <cellStyle name="Normal 40 4 2" xfId="20076"/>
    <cellStyle name="Normal 40 4 2 2" xfId="38233"/>
    <cellStyle name="Normal 40 4 3" xfId="30347"/>
    <cellStyle name="Normal 40 5" xfId="16098"/>
    <cellStyle name="Normal 40 5 2" xfId="34256"/>
    <cellStyle name="Normal 40 6" xfId="26441"/>
    <cellStyle name="Normal 41" xfId="1321"/>
    <cellStyle name="Normal 41 2" xfId="3265"/>
    <cellStyle name="Normal 41 2 2" xfId="10718"/>
    <cellStyle name="Normal 41 2 2 2" xfId="14624"/>
    <cellStyle name="Normal 41 2 2 2 2" xfId="22514"/>
    <cellStyle name="Normal 41 2 2 2 2 2" xfId="40671"/>
    <cellStyle name="Normal 41 2 2 2 3" xfId="32785"/>
    <cellStyle name="Normal 41 2 2 3" xfId="18607"/>
    <cellStyle name="Normal 41 2 2 3 2" xfId="36765"/>
    <cellStyle name="Normal 41 2 2 4" xfId="28879"/>
    <cellStyle name="Normal 41 2 3" xfId="12678"/>
    <cellStyle name="Normal 41 2 3 2" xfId="20568"/>
    <cellStyle name="Normal 41 2 3 2 2" xfId="38725"/>
    <cellStyle name="Normal 41 2 3 3" xfId="30839"/>
    <cellStyle name="Normal 41 2 4" xfId="16603"/>
    <cellStyle name="Normal 41 2 4 2" xfId="34761"/>
    <cellStyle name="Normal 41 2 5" xfId="26933"/>
    <cellStyle name="Normal 41 3" xfId="10059"/>
    <cellStyle name="Normal 41 3 2" xfId="13965"/>
    <cellStyle name="Normal 41 3 2 2" xfId="21855"/>
    <cellStyle name="Normal 41 3 2 2 2" xfId="40012"/>
    <cellStyle name="Normal 41 3 2 3" xfId="32126"/>
    <cellStyle name="Normal 41 3 3" xfId="17948"/>
    <cellStyle name="Normal 41 3 3 2" xfId="36106"/>
    <cellStyle name="Normal 41 3 4" xfId="28220"/>
    <cellStyle name="Normal 41 4" xfId="12187"/>
    <cellStyle name="Normal 41 4 2" xfId="20077"/>
    <cellStyle name="Normal 41 4 2 2" xfId="38234"/>
    <cellStyle name="Normal 41 4 3" xfId="30348"/>
    <cellStyle name="Normal 41 5" xfId="16099"/>
    <cellStyle name="Normal 41 5 2" xfId="34257"/>
    <cellStyle name="Normal 41 6" xfId="26442"/>
    <cellStyle name="Normal 42" xfId="1322"/>
    <cellStyle name="Normal 42 2" xfId="3266"/>
    <cellStyle name="Normal 42 2 2" xfId="10719"/>
    <cellStyle name="Normal 42 2 2 2" xfId="14625"/>
    <cellStyle name="Normal 42 2 2 2 2" xfId="22515"/>
    <cellStyle name="Normal 42 2 2 2 2 2" xfId="40672"/>
    <cellStyle name="Normal 42 2 2 2 3" xfId="32786"/>
    <cellStyle name="Normal 42 2 2 3" xfId="18608"/>
    <cellStyle name="Normal 42 2 2 3 2" xfId="36766"/>
    <cellStyle name="Normal 42 2 2 4" xfId="28880"/>
    <cellStyle name="Normal 42 2 3" xfId="12679"/>
    <cellStyle name="Normal 42 2 3 2" xfId="20569"/>
    <cellStyle name="Normal 42 2 3 2 2" xfId="38726"/>
    <cellStyle name="Normal 42 2 3 3" xfId="30840"/>
    <cellStyle name="Normal 42 2 4" xfId="16604"/>
    <cellStyle name="Normal 42 2 4 2" xfId="34762"/>
    <cellStyle name="Normal 42 2 5" xfId="26934"/>
    <cellStyle name="Normal 42 3" xfId="10060"/>
    <cellStyle name="Normal 42 3 2" xfId="13966"/>
    <cellStyle name="Normal 42 3 2 2" xfId="21856"/>
    <cellStyle name="Normal 42 3 2 2 2" xfId="40013"/>
    <cellStyle name="Normal 42 3 2 3" xfId="32127"/>
    <cellStyle name="Normal 42 3 3" xfId="17949"/>
    <cellStyle name="Normal 42 3 3 2" xfId="36107"/>
    <cellStyle name="Normal 42 3 4" xfId="28221"/>
    <cellStyle name="Normal 42 4" xfId="12188"/>
    <cellStyle name="Normal 42 4 2" xfId="20078"/>
    <cellStyle name="Normal 42 4 2 2" xfId="38235"/>
    <cellStyle name="Normal 42 4 3" xfId="30349"/>
    <cellStyle name="Normal 42 5" xfId="16100"/>
    <cellStyle name="Normal 42 5 2" xfId="34258"/>
    <cellStyle name="Normal 42 6" xfId="26443"/>
    <cellStyle name="Normal 43" xfId="1323"/>
    <cellStyle name="Normal 43 2" xfId="3267"/>
    <cellStyle name="Normal 43 2 2" xfId="10720"/>
    <cellStyle name="Normal 43 2 2 2" xfId="14626"/>
    <cellStyle name="Normal 43 2 2 2 2" xfId="22516"/>
    <cellStyle name="Normal 43 2 2 2 2 2" xfId="40673"/>
    <cellStyle name="Normal 43 2 2 2 3" xfId="32787"/>
    <cellStyle name="Normal 43 2 2 3" xfId="18609"/>
    <cellStyle name="Normal 43 2 2 3 2" xfId="36767"/>
    <cellStyle name="Normal 43 2 2 4" xfId="28881"/>
    <cellStyle name="Normal 43 2 3" xfId="12680"/>
    <cellStyle name="Normal 43 2 3 2" xfId="20570"/>
    <cellStyle name="Normal 43 2 3 2 2" xfId="38727"/>
    <cellStyle name="Normal 43 2 3 3" xfId="30841"/>
    <cellStyle name="Normal 43 2 4" xfId="16605"/>
    <cellStyle name="Normal 43 2 4 2" xfId="34763"/>
    <cellStyle name="Normal 43 2 5" xfId="26935"/>
    <cellStyle name="Normal 43 3" xfId="10061"/>
    <cellStyle name="Normal 43 3 2" xfId="13967"/>
    <cellStyle name="Normal 43 3 2 2" xfId="21857"/>
    <cellStyle name="Normal 43 3 2 2 2" xfId="40014"/>
    <cellStyle name="Normal 43 3 2 3" xfId="32128"/>
    <cellStyle name="Normal 43 3 3" xfId="17950"/>
    <cellStyle name="Normal 43 3 3 2" xfId="36108"/>
    <cellStyle name="Normal 43 3 4" xfId="28222"/>
    <cellStyle name="Normal 43 4" xfId="12189"/>
    <cellStyle name="Normal 43 4 2" xfId="20079"/>
    <cellStyle name="Normal 43 4 2 2" xfId="38236"/>
    <cellStyle name="Normal 43 4 3" xfId="30350"/>
    <cellStyle name="Normal 43 5" xfId="16101"/>
    <cellStyle name="Normal 43 5 2" xfId="34259"/>
    <cellStyle name="Normal 43 6" xfId="26444"/>
    <cellStyle name="Normal 44" xfId="1324"/>
    <cellStyle name="Normal 44 2" xfId="3268"/>
    <cellStyle name="Normal 44 2 2" xfId="10721"/>
    <cellStyle name="Normal 44 2 2 2" xfId="14627"/>
    <cellStyle name="Normal 44 2 2 2 2" xfId="22517"/>
    <cellStyle name="Normal 44 2 2 2 2 2" xfId="40674"/>
    <cellStyle name="Normal 44 2 2 2 3" xfId="32788"/>
    <cellStyle name="Normal 44 2 2 3" xfId="18610"/>
    <cellStyle name="Normal 44 2 2 3 2" xfId="36768"/>
    <cellStyle name="Normal 44 2 2 4" xfId="28882"/>
    <cellStyle name="Normal 44 2 3" xfId="12681"/>
    <cellStyle name="Normal 44 2 3 2" xfId="20571"/>
    <cellStyle name="Normal 44 2 3 2 2" xfId="38728"/>
    <cellStyle name="Normal 44 2 3 3" xfId="30842"/>
    <cellStyle name="Normal 44 2 4" xfId="16606"/>
    <cellStyle name="Normal 44 2 4 2" xfId="34764"/>
    <cellStyle name="Normal 44 2 5" xfId="26936"/>
    <cellStyle name="Normal 44 3" xfId="10062"/>
    <cellStyle name="Normal 44 3 2" xfId="13968"/>
    <cellStyle name="Normal 44 3 2 2" xfId="21858"/>
    <cellStyle name="Normal 44 3 2 2 2" xfId="40015"/>
    <cellStyle name="Normal 44 3 2 3" xfId="32129"/>
    <cellStyle name="Normal 44 3 3" xfId="17951"/>
    <cellStyle name="Normal 44 3 3 2" xfId="36109"/>
    <cellStyle name="Normal 44 3 4" xfId="28223"/>
    <cellStyle name="Normal 44 4" xfId="12190"/>
    <cellStyle name="Normal 44 4 2" xfId="20080"/>
    <cellStyle name="Normal 44 4 2 2" xfId="38237"/>
    <cellStyle name="Normal 44 4 3" xfId="30351"/>
    <cellStyle name="Normal 44 5" xfId="16102"/>
    <cellStyle name="Normal 44 5 2" xfId="34260"/>
    <cellStyle name="Normal 44 6" xfId="26445"/>
    <cellStyle name="Normal 45" xfId="1325"/>
    <cellStyle name="Normal 45 2" xfId="3269"/>
    <cellStyle name="Normal 45 2 2" xfId="10722"/>
    <cellStyle name="Normal 45 2 2 2" xfId="14628"/>
    <cellStyle name="Normal 45 2 2 2 2" xfId="22518"/>
    <cellStyle name="Normal 45 2 2 2 2 2" xfId="40675"/>
    <cellStyle name="Normal 45 2 2 2 3" xfId="32789"/>
    <cellStyle name="Normal 45 2 2 3" xfId="18611"/>
    <cellStyle name="Normal 45 2 2 3 2" xfId="36769"/>
    <cellStyle name="Normal 45 2 2 4" xfId="28883"/>
    <cellStyle name="Normal 45 2 3" xfId="12682"/>
    <cellStyle name="Normal 45 2 3 2" xfId="20572"/>
    <cellStyle name="Normal 45 2 3 2 2" xfId="38729"/>
    <cellStyle name="Normal 45 2 3 3" xfId="30843"/>
    <cellStyle name="Normal 45 2 4" xfId="16607"/>
    <cellStyle name="Normal 45 2 4 2" xfId="34765"/>
    <cellStyle name="Normal 45 2 5" xfId="26937"/>
    <cellStyle name="Normal 45 3" xfId="10063"/>
    <cellStyle name="Normal 45 3 2" xfId="13969"/>
    <cellStyle name="Normal 45 3 2 2" xfId="21859"/>
    <cellStyle name="Normal 45 3 2 2 2" xfId="40016"/>
    <cellStyle name="Normal 45 3 2 3" xfId="32130"/>
    <cellStyle name="Normal 45 3 3" xfId="17952"/>
    <cellStyle name="Normal 45 3 3 2" xfId="36110"/>
    <cellStyle name="Normal 45 3 4" xfId="28224"/>
    <cellStyle name="Normal 45 4" xfId="12191"/>
    <cellStyle name="Normal 45 4 2" xfId="20081"/>
    <cellStyle name="Normal 45 4 2 2" xfId="38238"/>
    <cellStyle name="Normal 45 4 3" xfId="30352"/>
    <cellStyle name="Normal 45 5" xfId="16103"/>
    <cellStyle name="Normal 45 5 2" xfId="34261"/>
    <cellStyle name="Normal 45 6" xfId="26446"/>
    <cellStyle name="Normal 46" xfId="1326"/>
    <cellStyle name="Normal 46 2" xfId="3270"/>
    <cellStyle name="Normal 46 2 2" xfId="10723"/>
    <cellStyle name="Normal 46 2 2 2" xfId="14629"/>
    <cellStyle name="Normal 46 2 2 2 2" xfId="22519"/>
    <cellStyle name="Normal 46 2 2 2 2 2" xfId="40676"/>
    <cellStyle name="Normal 46 2 2 2 3" xfId="32790"/>
    <cellStyle name="Normal 46 2 2 3" xfId="18612"/>
    <cellStyle name="Normal 46 2 2 3 2" xfId="36770"/>
    <cellStyle name="Normal 46 2 2 4" xfId="28884"/>
    <cellStyle name="Normal 46 2 3" xfId="12683"/>
    <cellStyle name="Normal 46 2 3 2" xfId="20573"/>
    <cellStyle name="Normal 46 2 3 2 2" xfId="38730"/>
    <cellStyle name="Normal 46 2 3 3" xfId="30844"/>
    <cellStyle name="Normal 46 2 4" xfId="16608"/>
    <cellStyle name="Normal 46 2 4 2" xfId="34766"/>
    <cellStyle name="Normal 46 2 5" xfId="26938"/>
    <cellStyle name="Normal 46 3" xfId="10064"/>
    <cellStyle name="Normal 46 3 2" xfId="13970"/>
    <cellStyle name="Normal 46 3 2 2" xfId="21860"/>
    <cellStyle name="Normal 46 3 2 2 2" xfId="40017"/>
    <cellStyle name="Normal 46 3 2 3" xfId="32131"/>
    <cellStyle name="Normal 46 3 3" xfId="17953"/>
    <cellStyle name="Normal 46 3 3 2" xfId="36111"/>
    <cellStyle name="Normal 46 3 4" xfId="28225"/>
    <cellStyle name="Normal 46 4" xfId="12192"/>
    <cellStyle name="Normal 46 4 2" xfId="20082"/>
    <cellStyle name="Normal 46 4 2 2" xfId="38239"/>
    <cellStyle name="Normal 46 4 3" xfId="30353"/>
    <cellStyle name="Normal 46 5" xfId="16104"/>
    <cellStyle name="Normal 46 5 2" xfId="34262"/>
    <cellStyle name="Normal 46 6" xfId="26447"/>
    <cellStyle name="Normal 47" xfId="1327"/>
    <cellStyle name="Normal 47 2" xfId="3271"/>
    <cellStyle name="Normal 47 2 2" xfId="10724"/>
    <cellStyle name="Normal 47 2 2 2" xfId="14630"/>
    <cellStyle name="Normal 47 2 2 2 2" xfId="22520"/>
    <cellStyle name="Normal 47 2 2 2 2 2" xfId="40677"/>
    <cellStyle name="Normal 47 2 2 2 3" xfId="32791"/>
    <cellStyle name="Normal 47 2 2 3" xfId="18613"/>
    <cellStyle name="Normal 47 2 2 3 2" xfId="36771"/>
    <cellStyle name="Normal 47 2 2 4" xfId="28885"/>
    <cellStyle name="Normal 47 2 3" xfId="12684"/>
    <cellStyle name="Normal 47 2 3 2" xfId="20574"/>
    <cellStyle name="Normal 47 2 3 2 2" xfId="38731"/>
    <cellStyle name="Normal 47 2 3 3" xfId="30845"/>
    <cellStyle name="Normal 47 2 4" xfId="16609"/>
    <cellStyle name="Normal 47 2 4 2" xfId="34767"/>
    <cellStyle name="Normal 47 2 5" xfId="26939"/>
    <cellStyle name="Normal 47 3" xfId="10065"/>
    <cellStyle name="Normal 47 3 2" xfId="13971"/>
    <cellStyle name="Normal 47 3 2 2" xfId="21861"/>
    <cellStyle name="Normal 47 3 2 2 2" xfId="40018"/>
    <cellStyle name="Normal 47 3 2 3" xfId="32132"/>
    <cellStyle name="Normal 47 3 3" xfId="17954"/>
    <cellStyle name="Normal 47 3 3 2" xfId="36112"/>
    <cellStyle name="Normal 47 3 4" xfId="28226"/>
    <cellStyle name="Normal 47 4" xfId="12193"/>
    <cellStyle name="Normal 47 4 2" xfId="20083"/>
    <cellStyle name="Normal 47 4 2 2" xfId="38240"/>
    <cellStyle name="Normal 47 4 3" xfId="30354"/>
    <cellStyle name="Normal 47 5" xfId="16105"/>
    <cellStyle name="Normal 47 5 2" xfId="34263"/>
    <cellStyle name="Normal 47 6" xfId="26448"/>
    <cellStyle name="Normal 48" xfId="1328"/>
    <cellStyle name="Normal 48 2" xfId="3272"/>
    <cellStyle name="Normal 48 2 2" xfId="10725"/>
    <cellStyle name="Normal 48 2 2 2" xfId="14631"/>
    <cellStyle name="Normal 48 2 2 2 2" xfId="22521"/>
    <cellStyle name="Normal 48 2 2 2 2 2" xfId="40678"/>
    <cellStyle name="Normal 48 2 2 2 3" xfId="32792"/>
    <cellStyle name="Normal 48 2 2 3" xfId="18614"/>
    <cellStyle name="Normal 48 2 2 3 2" xfId="36772"/>
    <cellStyle name="Normal 48 2 2 4" xfId="28886"/>
    <cellStyle name="Normal 48 2 3" xfId="12685"/>
    <cellStyle name="Normal 48 2 3 2" xfId="20575"/>
    <cellStyle name="Normal 48 2 3 2 2" xfId="38732"/>
    <cellStyle name="Normal 48 2 3 3" xfId="30846"/>
    <cellStyle name="Normal 48 2 4" xfId="16610"/>
    <cellStyle name="Normal 48 2 4 2" xfId="34768"/>
    <cellStyle name="Normal 48 2 5" xfId="26940"/>
    <cellStyle name="Normal 48 3" xfId="10066"/>
    <cellStyle name="Normal 48 3 2" xfId="13972"/>
    <cellStyle name="Normal 48 3 2 2" xfId="21862"/>
    <cellStyle name="Normal 48 3 2 2 2" xfId="40019"/>
    <cellStyle name="Normal 48 3 2 3" xfId="32133"/>
    <cellStyle name="Normal 48 3 3" xfId="17955"/>
    <cellStyle name="Normal 48 3 3 2" xfId="36113"/>
    <cellStyle name="Normal 48 3 4" xfId="28227"/>
    <cellStyle name="Normal 48 4" xfId="12194"/>
    <cellStyle name="Normal 48 4 2" xfId="20084"/>
    <cellStyle name="Normal 48 4 2 2" xfId="38241"/>
    <cellStyle name="Normal 48 4 3" xfId="30355"/>
    <cellStyle name="Normal 48 5" xfId="16106"/>
    <cellStyle name="Normal 48 5 2" xfId="34264"/>
    <cellStyle name="Normal 48 6" xfId="26449"/>
    <cellStyle name="Normal 49" xfId="1329"/>
    <cellStyle name="Normal 49 2" xfId="3273"/>
    <cellStyle name="Normal 49 2 2" xfId="10726"/>
    <cellStyle name="Normal 49 2 2 2" xfId="14632"/>
    <cellStyle name="Normal 49 2 2 2 2" xfId="22522"/>
    <cellStyle name="Normal 49 2 2 2 2 2" xfId="40679"/>
    <cellStyle name="Normal 49 2 2 2 3" xfId="32793"/>
    <cellStyle name="Normal 49 2 2 3" xfId="18615"/>
    <cellStyle name="Normal 49 2 2 3 2" xfId="36773"/>
    <cellStyle name="Normal 49 2 2 4" xfId="28887"/>
    <cellStyle name="Normal 49 2 3" xfId="12686"/>
    <cellStyle name="Normal 49 2 3 2" xfId="20576"/>
    <cellStyle name="Normal 49 2 3 2 2" xfId="38733"/>
    <cellStyle name="Normal 49 2 3 3" xfId="30847"/>
    <cellStyle name="Normal 49 2 4" xfId="16611"/>
    <cellStyle name="Normal 49 2 4 2" xfId="34769"/>
    <cellStyle name="Normal 49 2 5" xfId="26941"/>
    <cellStyle name="Normal 49 3" xfId="10067"/>
    <cellStyle name="Normal 49 3 2" xfId="13973"/>
    <cellStyle name="Normal 49 3 2 2" xfId="21863"/>
    <cellStyle name="Normal 49 3 2 2 2" xfId="40020"/>
    <cellStyle name="Normal 49 3 2 3" xfId="32134"/>
    <cellStyle name="Normal 49 3 3" xfId="17956"/>
    <cellStyle name="Normal 49 3 3 2" xfId="36114"/>
    <cellStyle name="Normal 49 3 4" xfId="28228"/>
    <cellStyle name="Normal 49 4" xfId="12195"/>
    <cellStyle name="Normal 49 4 2" xfId="20085"/>
    <cellStyle name="Normal 49 4 2 2" xfId="38242"/>
    <cellStyle name="Normal 49 4 3" xfId="30356"/>
    <cellStyle name="Normal 49 5" xfId="16107"/>
    <cellStyle name="Normal 49 5 2" xfId="34265"/>
    <cellStyle name="Normal 49 6" xfId="26450"/>
    <cellStyle name="Normal 5" xfId="119"/>
    <cellStyle name="Normal 5 10" xfId="4994"/>
    <cellStyle name="Normal 5 10 2" xfId="11190"/>
    <cellStyle name="Normal 5 10 2 2" xfId="15096"/>
    <cellStyle name="Normal 5 10 2 2 2" xfId="22986"/>
    <cellStyle name="Normal 5 10 2 2 2 2" xfId="41143"/>
    <cellStyle name="Normal 5 10 2 2 3" xfId="33257"/>
    <cellStyle name="Normal 5 10 2 3" xfId="19079"/>
    <cellStyle name="Normal 5 10 2 3 2" xfId="37237"/>
    <cellStyle name="Normal 5 10 2 4" xfId="29351"/>
    <cellStyle name="Normal 5 10 3" xfId="12958"/>
    <cellStyle name="Normal 5 10 3 2" xfId="20848"/>
    <cellStyle name="Normal 5 10 3 2 2" xfId="39005"/>
    <cellStyle name="Normal 5 10 3 3" xfId="31119"/>
    <cellStyle name="Normal 5 10 4" xfId="16911"/>
    <cellStyle name="Normal 5 10 4 2" xfId="35069"/>
    <cellStyle name="Normal 5 10 5" xfId="27213"/>
    <cellStyle name="Normal 5 11" xfId="1330"/>
    <cellStyle name="Normal 5 11 2" xfId="10068"/>
    <cellStyle name="Normal 5 11 2 2" xfId="13974"/>
    <cellStyle name="Normal 5 11 2 2 2" xfId="21864"/>
    <cellStyle name="Normal 5 11 2 2 2 2" xfId="40021"/>
    <cellStyle name="Normal 5 11 2 2 3" xfId="32135"/>
    <cellStyle name="Normal 5 11 2 3" xfId="17957"/>
    <cellStyle name="Normal 5 11 2 3 2" xfId="36115"/>
    <cellStyle name="Normal 5 11 2 4" xfId="28229"/>
    <cellStyle name="Normal 5 11 3" xfId="12196"/>
    <cellStyle name="Normal 5 11 3 2" xfId="20086"/>
    <cellStyle name="Normal 5 11 3 2 2" xfId="38243"/>
    <cellStyle name="Normal 5 11 3 3" xfId="30357"/>
    <cellStyle name="Normal 5 11 4" xfId="16108"/>
    <cellStyle name="Normal 5 11 4 2" xfId="34266"/>
    <cellStyle name="Normal 5 11 5" xfId="26451"/>
    <cellStyle name="Normal 5 12" xfId="9458"/>
    <cellStyle name="Normal 5 12 2" xfId="13364"/>
    <cellStyle name="Normal 5 12 2 2" xfId="21254"/>
    <cellStyle name="Normal 5 12 2 2 2" xfId="39411"/>
    <cellStyle name="Normal 5 12 2 3" xfId="31525"/>
    <cellStyle name="Normal 5 12 3" xfId="17347"/>
    <cellStyle name="Normal 5 12 3 2" xfId="35505"/>
    <cellStyle name="Normal 5 12 4" xfId="27619"/>
    <cellStyle name="Normal 5 13" xfId="11596"/>
    <cellStyle name="Normal 5 13 2" xfId="19486"/>
    <cellStyle name="Normal 5 13 2 2" xfId="37643"/>
    <cellStyle name="Normal 5 13 3" xfId="29757"/>
    <cellStyle name="Normal 5 14" xfId="15520"/>
    <cellStyle name="Normal 5 14 2" xfId="33678"/>
    <cellStyle name="Normal 5 15" xfId="25863"/>
    <cellStyle name="Normal 5 2" xfId="416"/>
    <cellStyle name="Normal 5 2 10" xfId="9569"/>
    <cellStyle name="Normal 5 2 10 2" xfId="13475"/>
    <cellStyle name="Normal 5 2 10 2 2" xfId="21365"/>
    <cellStyle name="Normal 5 2 10 2 2 2" xfId="39522"/>
    <cellStyle name="Normal 5 2 10 2 3" xfId="31636"/>
    <cellStyle name="Normal 5 2 10 3" xfId="17458"/>
    <cellStyle name="Normal 5 2 10 3 2" xfId="35616"/>
    <cellStyle name="Normal 5 2 10 4" xfId="27730"/>
    <cellStyle name="Normal 5 2 11" xfId="11701"/>
    <cellStyle name="Normal 5 2 11 2" xfId="19591"/>
    <cellStyle name="Normal 5 2 11 2 2" xfId="37748"/>
    <cellStyle name="Normal 5 2 11 3" xfId="29862"/>
    <cellStyle name="Normal 5 2 12" xfId="15625"/>
    <cellStyle name="Normal 5 2 12 2" xfId="33783"/>
    <cellStyle name="Normal 5 2 13" xfId="25968"/>
    <cellStyle name="Normal 5 2 2" xfId="671"/>
    <cellStyle name="Normal 5 2 2 2" xfId="3274"/>
    <cellStyle name="Normal 5 2 2 2 2" xfId="10727"/>
    <cellStyle name="Normal 5 2 2 2 2 2" xfId="14633"/>
    <cellStyle name="Normal 5 2 2 2 2 2 2" xfId="22523"/>
    <cellStyle name="Normal 5 2 2 2 2 2 2 2" xfId="40680"/>
    <cellStyle name="Normal 5 2 2 2 2 2 3" xfId="32794"/>
    <cellStyle name="Normal 5 2 2 2 2 3" xfId="18616"/>
    <cellStyle name="Normal 5 2 2 2 2 3 2" xfId="36774"/>
    <cellStyle name="Normal 5 2 2 2 2 4" xfId="28888"/>
    <cellStyle name="Normal 5 2 2 2 3" xfId="12687"/>
    <cellStyle name="Normal 5 2 2 2 3 2" xfId="20577"/>
    <cellStyle name="Normal 5 2 2 2 3 2 2" xfId="38734"/>
    <cellStyle name="Normal 5 2 2 2 3 3" xfId="30848"/>
    <cellStyle name="Normal 5 2 2 2 4" xfId="16612"/>
    <cellStyle name="Normal 5 2 2 2 4 2" xfId="34770"/>
    <cellStyle name="Normal 5 2 2 2 5" xfId="26942"/>
    <cellStyle name="Normal 5 2 2 3" xfId="1332"/>
    <cellStyle name="Normal 5 2 2 3 2" xfId="10070"/>
    <cellStyle name="Normal 5 2 2 3 2 2" xfId="13976"/>
    <cellStyle name="Normal 5 2 2 3 2 2 2" xfId="21866"/>
    <cellStyle name="Normal 5 2 2 3 2 2 2 2" xfId="40023"/>
    <cellStyle name="Normal 5 2 2 3 2 2 3" xfId="32137"/>
    <cellStyle name="Normal 5 2 2 3 2 3" xfId="17959"/>
    <cellStyle name="Normal 5 2 2 3 2 3 2" xfId="36117"/>
    <cellStyle name="Normal 5 2 2 3 2 4" xfId="28231"/>
    <cellStyle name="Normal 5 2 2 3 3" xfId="12198"/>
    <cellStyle name="Normal 5 2 2 3 3 2" xfId="20088"/>
    <cellStyle name="Normal 5 2 2 3 3 2 2" xfId="38245"/>
    <cellStyle name="Normal 5 2 2 3 3 3" xfId="30359"/>
    <cellStyle name="Normal 5 2 2 3 4" xfId="16110"/>
    <cellStyle name="Normal 5 2 2 3 4 2" xfId="34268"/>
    <cellStyle name="Normal 5 2 2 3 5" xfId="26453"/>
    <cellStyle name="Normal 5 2 2 4" xfId="9677"/>
    <cellStyle name="Normal 5 2 2 4 2" xfId="13583"/>
    <cellStyle name="Normal 5 2 2 4 2 2" xfId="21473"/>
    <cellStyle name="Normal 5 2 2 4 2 2 2" xfId="39630"/>
    <cellStyle name="Normal 5 2 2 4 2 3" xfId="31744"/>
    <cellStyle name="Normal 5 2 2 4 3" xfId="17566"/>
    <cellStyle name="Normal 5 2 2 4 3 2" xfId="35724"/>
    <cellStyle name="Normal 5 2 2 4 4" xfId="27838"/>
    <cellStyle name="Normal 5 2 2 5" xfId="11809"/>
    <cellStyle name="Normal 5 2 2 5 2" xfId="19699"/>
    <cellStyle name="Normal 5 2 2 5 2 2" xfId="37856"/>
    <cellStyle name="Normal 5 2 2 5 3" xfId="29970"/>
    <cellStyle name="Normal 5 2 2 6" xfId="15733"/>
    <cellStyle name="Normal 5 2 2 6 2" xfId="33891"/>
    <cellStyle name="Normal 5 2 2 7" xfId="26076"/>
    <cellStyle name="Normal 5 2 3" xfId="2705"/>
    <cellStyle name="Normal 5 2 3 2" xfId="4625"/>
    <cellStyle name="Normal 5 2 3 2 2" xfId="10997"/>
    <cellStyle name="Normal 5 2 3 2 2 2" xfId="14903"/>
    <cellStyle name="Normal 5 2 3 2 2 2 2" xfId="22793"/>
    <cellStyle name="Normal 5 2 3 2 2 2 2 2" xfId="40950"/>
    <cellStyle name="Normal 5 2 3 2 2 2 3" xfId="33064"/>
    <cellStyle name="Normal 5 2 3 2 2 3" xfId="18886"/>
    <cellStyle name="Normal 5 2 3 2 2 3 2" xfId="37044"/>
    <cellStyle name="Normal 5 2 3 2 2 4" xfId="29158"/>
    <cellStyle name="Normal 5 2 3 2 3" xfId="12765"/>
    <cellStyle name="Normal 5 2 3 2 3 2" xfId="20655"/>
    <cellStyle name="Normal 5 2 3 2 3 2 2" xfId="38812"/>
    <cellStyle name="Normal 5 2 3 2 3 3" xfId="30926"/>
    <cellStyle name="Normal 5 2 3 2 4" xfId="16708"/>
    <cellStyle name="Normal 5 2 3 2 4 2" xfId="34866"/>
    <cellStyle name="Normal 5 2 3 2 5" xfId="27020"/>
    <cellStyle name="Normal 5 2 3 3" xfId="10355"/>
    <cellStyle name="Normal 5 2 3 3 2" xfId="14261"/>
    <cellStyle name="Normal 5 2 3 3 2 2" xfId="22151"/>
    <cellStyle name="Normal 5 2 3 3 2 2 2" xfId="40308"/>
    <cellStyle name="Normal 5 2 3 3 2 3" xfId="32422"/>
    <cellStyle name="Normal 5 2 3 3 3" xfId="18244"/>
    <cellStyle name="Normal 5 2 3 3 3 2" xfId="36402"/>
    <cellStyle name="Normal 5 2 3 3 4" xfId="28516"/>
    <cellStyle name="Normal 5 2 3 4" xfId="12315"/>
    <cellStyle name="Normal 5 2 3 4 2" xfId="20205"/>
    <cellStyle name="Normal 5 2 3 4 2 2" xfId="38362"/>
    <cellStyle name="Normal 5 2 3 4 3" xfId="30476"/>
    <cellStyle name="Normal 5 2 3 5" xfId="16232"/>
    <cellStyle name="Normal 5 2 3 5 2" xfId="34390"/>
    <cellStyle name="Normal 5 2 3 6" xfId="26570"/>
    <cellStyle name="Normal 5 2 4" xfId="2846"/>
    <cellStyle name="Normal 5 2 4 2" xfId="4766"/>
    <cellStyle name="Normal 5 2 4 2 2" xfId="11037"/>
    <cellStyle name="Normal 5 2 4 2 2 2" xfId="14943"/>
    <cellStyle name="Normal 5 2 4 2 2 2 2" xfId="22833"/>
    <cellStyle name="Normal 5 2 4 2 2 2 2 2" xfId="40990"/>
    <cellStyle name="Normal 5 2 4 2 2 2 3" xfId="33104"/>
    <cellStyle name="Normal 5 2 4 2 2 3" xfId="18926"/>
    <cellStyle name="Normal 5 2 4 2 2 3 2" xfId="37084"/>
    <cellStyle name="Normal 5 2 4 2 2 4" xfId="29198"/>
    <cellStyle name="Normal 5 2 4 2 3" xfId="12805"/>
    <cellStyle name="Normal 5 2 4 2 3 2" xfId="20695"/>
    <cellStyle name="Normal 5 2 4 2 3 2 2" xfId="38852"/>
    <cellStyle name="Normal 5 2 4 2 3 3" xfId="30966"/>
    <cellStyle name="Normal 5 2 4 2 4" xfId="16757"/>
    <cellStyle name="Normal 5 2 4 2 4 2" xfId="34915"/>
    <cellStyle name="Normal 5 2 4 2 5" xfId="27060"/>
    <cellStyle name="Normal 5 2 4 3" xfId="10395"/>
    <cellStyle name="Normal 5 2 4 3 2" xfId="14301"/>
    <cellStyle name="Normal 5 2 4 3 2 2" xfId="22191"/>
    <cellStyle name="Normal 5 2 4 3 2 2 2" xfId="40348"/>
    <cellStyle name="Normal 5 2 4 3 2 3" xfId="32462"/>
    <cellStyle name="Normal 5 2 4 3 3" xfId="18284"/>
    <cellStyle name="Normal 5 2 4 3 3 2" xfId="36442"/>
    <cellStyle name="Normal 5 2 4 3 4" xfId="28556"/>
    <cellStyle name="Normal 5 2 4 4" xfId="12355"/>
    <cellStyle name="Normal 5 2 4 4 2" xfId="20245"/>
    <cellStyle name="Normal 5 2 4 4 2 2" xfId="38402"/>
    <cellStyle name="Normal 5 2 4 4 3" xfId="30516"/>
    <cellStyle name="Normal 5 2 4 5" xfId="16279"/>
    <cellStyle name="Normal 5 2 4 5 2" xfId="34437"/>
    <cellStyle name="Normal 5 2 4 6" xfId="26610"/>
    <cellStyle name="Normal 5 2 5" xfId="2919"/>
    <cellStyle name="Normal 5 2 5 2" xfId="10435"/>
    <cellStyle name="Normal 5 2 5 2 2" xfId="14341"/>
    <cellStyle name="Normal 5 2 5 2 2 2" xfId="22231"/>
    <cellStyle name="Normal 5 2 5 2 2 2 2" xfId="40388"/>
    <cellStyle name="Normal 5 2 5 2 2 3" xfId="32502"/>
    <cellStyle name="Normal 5 2 5 2 3" xfId="18324"/>
    <cellStyle name="Normal 5 2 5 2 3 2" xfId="36482"/>
    <cellStyle name="Normal 5 2 5 2 4" xfId="28596"/>
    <cellStyle name="Normal 5 2 5 3" xfId="12395"/>
    <cellStyle name="Normal 5 2 5 3 2" xfId="20285"/>
    <cellStyle name="Normal 5 2 5 3 2 2" xfId="38442"/>
    <cellStyle name="Normal 5 2 5 3 3" xfId="30556"/>
    <cellStyle name="Normal 5 2 5 4" xfId="16320"/>
    <cellStyle name="Normal 5 2 5 4 2" xfId="34478"/>
    <cellStyle name="Normal 5 2 5 5" xfId="26650"/>
    <cellStyle name="Normal 5 2 6" xfId="4840"/>
    <cellStyle name="Normal 5 2 6 2" xfId="11078"/>
    <cellStyle name="Normal 5 2 6 2 2" xfId="14984"/>
    <cellStyle name="Normal 5 2 6 2 2 2" xfId="22874"/>
    <cellStyle name="Normal 5 2 6 2 2 2 2" xfId="41031"/>
    <cellStyle name="Normal 5 2 6 2 2 3" xfId="33145"/>
    <cellStyle name="Normal 5 2 6 2 3" xfId="18967"/>
    <cellStyle name="Normal 5 2 6 2 3 2" xfId="37125"/>
    <cellStyle name="Normal 5 2 6 2 4" xfId="29239"/>
    <cellStyle name="Normal 5 2 6 3" xfId="12846"/>
    <cellStyle name="Normal 5 2 6 3 2" xfId="20736"/>
    <cellStyle name="Normal 5 2 6 3 2 2" xfId="38893"/>
    <cellStyle name="Normal 5 2 6 3 3" xfId="31007"/>
    <cellStyle name="Normal 5 2 6 4" xfId="16798"/>
    <cellStyle name="Normal 5 2 6 4 2" xfId="34956"/>
    <cellStyle name="Normal 5 2 6 5" xfId="27101"/>
    <cellStyle name="Normal 5 2 7" xfId="4926"/>
    <cellStyle name="Normal 5 2 7 2" xfId="11148"/>
    <cellStyle name="Normal 5 2 7 2 2" xfId="15054"/>
    <cellStyle name="Normal 5 2 7 2 2 2" xfId="22944"/>
    <cellStyle name="Normal 5 2 7 2 2 2 2" xfId="41101"/>
    <cellStyle name="Normal 5 2 7 2 2 3" xfId="33215"/>
    <cellStyle name="Normal 5 2 7 2 3" xfId="19037"/>
    <cellStyle name="Normal 5 2 7 2 3 2" xfId="37195"/>
    <cellStyle name="Normal 5 2 7 2 4" xfId="29309"/>
    <cellStyle name="Normal 5 2 7 3" xfId="12916"/>
    <cellStyle name="Normal 5 2 7 3 2" xfId="20806"/>
    <cellStyle name="Normal 5 2 7 3 2 2" xfId="38963"/>
    <cellStyle name="Normal 5 2 7 3 3" xfId="31077"/>
    <cellStyle name="Normal 5 2 7 4" xfId="16868"/>
    <cellStyle name="Normal 5 2 7 4 2" xfId="35026"/>
    <cellStyle name="Normal 5 2 7 5" xfId="27171"/>
    <cellStyle name="Normal 5 2 8" xfId="4995"/>
    <cellStyle name="Normal 5 2 8 2" xfId="11191"/>
    <cellStyle name="Normal 5 2 8 2 2" xfId="15097"/>
    <cellStyle name="Normal 5 2 8 2 2 2" xfId="22987"/>
    <cellStyle name="Normal 5 2 8 2 2 2 2" xfId="41144"/>
    <cellStyle name="Normal 5 2 8 2 2 3" xfId="33258"/>
    <cellStyle name="Normal 5 2 8 2 3" xfId="19080"/>
    <cellStyle name="Normal 5 2 8 2 3 2" xfId="37238"/>
    <cellStyle name="Normal 5 2 8 2 4" xfId="29352"/>
    <cellStyle name="Normal 5 2 8 3" xfId="12959"/>
    <cellStyle name="Normal 5 2 8 3 2" xfId="20849"/>
    <cellStyle name="Normal 5 2 8 3 2 2" xfId="39006"/>
    <cellStyle name="Normal 5 2 8 3 3" xfId="31120"/>
    <cellStyle name="Normal 5 2 8 4" xfId="16912"/>
    <cellStyle name="Normal 5 2 8 4 2" xfId="35070"/>
    <cellStyle name="Normal 5 2 8 5" xfId="27214"/>
    <cellStyle name="Normal 5 2 9" xfId="1331"/>
    <cellStyle name="Normal 5 2 9 2" xfId="10069"/>
    <cellStyle name="Normal 5 2 9 2 2" xfId="13975"/>
    <cellStyle name="Normal 5 2 9 2 2 2" xfId="21865"/>
    <cellStyle name="Normal 5 2 9 2 2 2 2" xfId="40022"/>
    <cellStyle name="Normal 5 2 9 2 2 3" xfId="32136"/>
    <cellStyle name="Normal 5 2 9 2 3" xfId="17958"/>
    <cellStyle name="Normal 5 2 9 2 3 2" xfId="36116"/>
    <cellStyle name="Normal 5 2 9 2 4" xfId="28230"/>
    <cellStyle name="Normal 5 2 9 3" xfId="12197"/>
    <cellStyle name="Normal 5 2 9 3 2" xfId="20087"/>
    <cellStyle name="Normal 5 2 9 3 2 2" xfId="38244"/>
    <cellStyle name="Normal 5 2 9 3 3" xfId="30358"/>
    <cellStyle name="Normal 5 2 9 4" xfId="16109"/>
    <cellStyle name="Normal 5 2 9 4 2" xfId="34267"/>
    <cellStyle name="Normal 5 2 9 5" xfId="26452"/>
    <cellStyle name="Normal 5 3" xfId="296"/>
    <cellStyle name="Normal 5 3 2" xfId="3275"/>
    <cellStyle name="Normal 5 3 2 2" xfId="10728"/>
    <cellStyle name="Normal 5 3 2 2 2" xfId="14634"/>
    <cellStyle name="Normal 5 3 2 2 2 2" xfId="22524"/>
    <cellStyle name="Normal 5 3 2 2 2 2 2" xfId="40681"/>
    <cellStyle name="Normal 5 3 2 2 2 3" xfId="32795"/>
    <cellStyle name="Normal 5 3 2 2 3" xfId="18617"/>
    <cellStyle name="Normal 5 3 2 2 3 2" xfId="36775"/>
    <cellStyle name="Normal 5 3 2 2 4" xfId="28889"/>
    <cellStyle name="Normal 5 3 2 3" xfId="12688"/>
    <cellStyle name="Normal 5 3 2 3 2" xfId="20578"/>
    <cellStyle name="Normal 5 3 2 3 2 2" xfId="38735"/>
    <cellStyle name="Normal 5 3 2 3 3" xfId="30849"/>
    <cellStyle name="Normal 5 3 2 4" xfId="16613"/>
    <cellStyle name="Normal 5 3 2 4 2" xfId="34771"/>
    <cellStyle name="Normal 5 3 2 5" xfId="26943"/>
    <cellStyle name="Normal 5 3 3" xfId="1333"/>
    <cellStyle name="Normal 5 3 3 2" xfId="10071"/>
    <cellStyle name="Normal 5 3 3 2 2" xfId="13977"/>
    <cellStyle name="Normal 5 3 3 2 2 2" xfId="21867"/>
    <cellStyle name="Normal 5 3 3 2 2 2 2" xfId="40024"/>
    <cellStyle name="Normal 5 3 3 2 2 3" xfId="32138"/>
    <cellStyle name="Normal 5 3 3 2 3" xfId="17960"/>
    <cellStyle name="Normal 5 3 3 2 3 2" xfId="36118"/>
    <cellStyle name="Normal 5 3 3 2 4" xfId="28232"/>
    <cellStyle name="Normal 5 3 3 3" xfId="12199"/>
    <cellStyle name="Normal 5 3 3 3 2" xfId="20089"/>
    <cellStyle name="Normal 5 3 3 3 2 2" xfId="38246"/>
    <cellStyle name="Normal 5 3 3 3 3" xfId="30360"/>
    <cellStyle name="Normal 5 3 3 4" xfId="16111"/>
    <cellStyle name="Normal 5 3 3 4 2" xfId="34269"/>
    <cellStyle name="Normal 5 3 3 5" xfId="26454"/>
    <cellStyle name="Normal 5 3 4" xfId="9505"/>
    <cellStyle name="Normal 5 3 4 2" xfId="13411"/>
    <cellStyle name="Normal 5 3 4 2 2" xfId="21301"/>
    <cellStyle name="Normal 5 3 4 2 2 2" xfId="39458"/>
    <cellStyle name="Normal 5 3 4 2 3" xfId="31572"/>
    <cellStyle name="Normal 5 3 4 3" xfId="17394"/>
    <cellStyle name="Normal 5 3 4 3 2" xfId="35552"/>
    <cellStyle name="Normal 5 3 4 4" xfId="27666"/>
    <cellStyle name="Normal 5 3 5" xfId="11639"/>
    <cellStyle name="Normal 5 3 5 2" xfId="19529"/>
    <cellStyle name="Normal 5 3 5 2 2" xfId="37686"/>
    <cellStyle name="Normal 5 3 5 3" xfId="29800"/>
    <cellStyle name="Normal 5 3 6" xfId="15563"/>
    <cellStyle name="Normal 5 3 6 2" xfId="33721"/>
    <cellStyle name="Normal 5 3 7" xfId="25906"/>
    <cellStyle name="Normal 5 4" xfId="538"/>
    <cellStyle name="Normal 5 4 2" xfId="3276"/>
    <cellStyle name="Normal 5 4 2 2" xfId="10729"/>
    <cellStyle name="Normal 5 4 2 2 2" xfId="14635"/>
    <cellStyle name="Normal 5 4 2 2 2 2" xfId="22525"/>
    <cellStyle name="Normal 5 4 2 2 2 2 2" xfId="40682"/>
    <cellStyle name="Normal 5 4 2 2 2 3" xfId="32796"/>
    <cellStyle name="Normal 5 4 2 2 3" xfId="18618"/>
    <cellStyle name="Normal 5 4 2 2 3 2" xfId="36776"/>
    <cellStyle name="Normal 5 4 2 2 4" xfId="28890"/>
    <cellStyle name="Normal 5 4 2 3" xfId="12689"/>
    <cellStyle name="Normal 5 4 2 3 2" xfId="20579"/>
    <cellStyle name="Normal 5 4 2 3 2 2" xfId="38736"/>
    <cellStyle name="Normal 5 4 2 3 3" xfId="30850"/>
    <cellStyle name="Normal 5 4 2 4" xfId="16614"/>
    <cellStyle name="Normal 5 4 2 4 2" xfId="34772"/>
    <cellStyle name="Normal 5 4 2 5" xfId="26944"/>
    <cellStyle name="Normal 5 4 3" xfId="1334"/>
    <cellStyle name="Normal 5 4 3 2" xfId="10072"/>
    <cellStyle name="Normal 5 4 3 2 2" xfId="13978"/>
    <cellStyle name="Normal 5 4 3 2 2 2" xfId="21868"/>
    <cellStyle name="Normal 5 4 3 2 2 2 2" xfId="40025"/>
    <cellStyle name="Normal 5 4 3 2 2 3" xfId="32139"/>
    <cellStyle name="Normal 5 4 3 2 3" xfId="17961"/>
    <cellStyle name="Normal 5 4 3 2 3 2" xfId="36119"/>
    <cellStyle name="Normal 5 4 3 2 4" xfId="28233"/>
    <cellStyle name="Normal 5 4 3 3" xfId="12200"/>
    <cellStyle name="Normal 5 4 3 3 2" xfId="20090"/>
    <cellStyle name="Normal 5 4 3 3 2 2" xfId="38247"/>
    <cellStyle name="Normal 5 4 3 3 3" xfId="30361"/>
    <cellStyle name="Normal 5 4 3 4" xfId="16112"/>
    <cellStyle name="Normal 5 4 3 4 2" xfId="34270"/>
    <cellStyle name="Normal 5 4 3 5" xfId="26455"/>
    <cellStyle name="Normal 5 4 4" xfId="9618"/>
    <cellStyle name="Normal 5 4 4 2" xfId="13524"/>
    <cellStyle name="Normal 5 4 4 2 2" xfId="21414"/>
    <cellStyle name="Normal 5 4 4 2 2 2" xfId="39571"/>
    <cellStyle name="Normal 5 4 4 2 3" xfId="31685"/>
    <cellStyle name="Normal 5 4 4 3" xfId="17507"/>
    <cellStyle name="Normal 5 4 4 3 2" xfId="35665"/>
    <cellStyle name="Normal 5 4 4 4" xfId="27779"/>
    <cellStyle name="Normal 5 4 5" xfId="11750"/>
    <cellStyle name="Normal 5 4 5 2" xfId="19640"/>
    <cellStyle name="Normal 5 4 5 2 2" xfId="37797"/>
    <cellStyle name="Normal 5 4 5 3" xfId="29911"/>
    <cellStyle name="Normal 5 4 6" xfId="15674"/>
    <cellStyle name="Normal 5 4 6 2" xfId="33832"/>
    <cellStyle name="Normal 5 4 7" xfId="26017"/>
    <cellStyle name="Normal 5 5" xfId="2704"/>
    <cellStyle name="Normal 5 5 2" xfId="4624"/>
    <cellStyle name="Normal 5 5 2 2" xfId="10996"/>
    <cellStyle name="Normal 5 5 2 2 2" xfId="14902"/>
    <cellStyle name="Normal 5 5 2 2 2 2" xfId="22792"/>
    <cellStyle name="Normal 5 5 2 2 2 2 2" xfId="40949"/>
    <cellStyle name="Normal 5 5 2 2 2 3" xfId="33063"/>
    <cellStyle name="Normal 5 5 2 2 3" xfId="18885"/>
    <cellStyle name="Normal 5 5 2 2 3 2" xfId="37043"/>
    <cellStyle name="Normal 5 5 2 2 4" xfId="29157"/>
    <cellStyle name="Normal 5 5 2 3" xfId="12764"/>
    <cellStyle name="Normal 5 5 2 3 2" xfId="20654"/>
    <cellStyle name="Normal 5 5 2 3 2 2" xfId="38811"/>
    <cellStyle name="Normal 5 5 2 3 3" xfId="30925"/>
    <cellStyle name="Normal 5 5 2 4" xfId="16707"/>
    <cellStyle name="Normal 5 5 2 4 2" xfId="34865"/>
    <cellStyle name="Normal 5 5 2 5" xfId="27019"/>
    <cellStyle name="Normal 5 5 3" xfId="10354"/>
    <cellStyle name="Normal 5 5 3 2" xfId="14260"/>
    <cellStyle name="Normal 5 5 3 2 2" xfId="22150"/>
    <cellStyle name="Normal 5 5 3 2 2 2" xfId="40307"/>
    <cellStyle name="Normal 5 5 3 2 3" xfId="32421"/>
    <cellStyle name="Normal 5 5 3 3" xfId="18243"/>
    <cellStyle name="Normal 5 5 3 3 2" xfId="36401"/>
    <cellStyle name="Normal 5 5 3 4" xfId="28515"/>
    <cellStyle name="Normal 5 5 4" xfId="12314"/>
    <cellStyle name="Normal 5 5 4 2" xfId="20204"/>
    <cellStyle name="Normal 5 5 4 2 2" xfId="38361"/>
    <cellStyle name="Normal 5 5 4 3" xfId="30475"/>
    <cellStyle name="Normal 5 5 5" xfId="16231"/>
    <cellStyle name="Normal 5 5 5 2" xfId="34389"/>
    <cellStyle name="Normal 5 5 6" xfId="26569"/>
    <cellStyle name="Normal 5 6" xfId="2845"/>
    <cellStyle name="Normal 5 6 2" xfId="4765"/>
    <cellStyle name="Normal 5 6 2 2" xfId="11036"/>
    <cellStyle name="Normal 5 6 2 2 2" xfId="14942"/>
    <cellStyle name="Normal 5 6 2 2 2 2" xfId="22832"/>
    <cellStyle name="Normal 5 6 2 2 2 2 2" xfId="40989"/>
    <cellStyle name="Normal 5 6 2 2 2 3" xfId="33103"/>
    <cellStyle name="Normal 5 6 2 2 3" xfId="18925"/>
    <cellStyle name="Normal 5 6 2 2 3 2" xfId="37083"/>
    <cellStyle name="Normal 5 6 2 2 4" xfId="29197"/>
    <cellStyle name="Normal 5 6 2 3" xfId="12804"/>
    <cellStyle name="Normal 5 6 2 3 2" xfId="20694"/>
    <cellStyle name="Normal 5 6 2 3 2 2" xfId="38851"/>
    <cellStyle name="Normal 5 6 2 3 3" xfId="30965"/>
    <cellStyle name="Normal 5 6 2 4" xfId="16756"/>
    <cellStyle name="Normal 5 6 2 4 2" xfId="34914"/>
    <cellStyle name="Normal 5 6 2 5" xfId="27059"/>
    <cellStyle name="Normal 5 6 3" xfId="10394"/>
    <cellStyle name="Normal 5 6 3 2" xfId="14300"/>
    <cellStyle name="Normal 5 6 3 2 2" xfId="22190"/>
    <cellStyle name="Normal 5 6 3 2 2 2" xfId="40347"/>
    <cellStyle name="Normal 5 6 3 2 3" xfId="32461"/>
    <cellStyle name="Normal 5 6 3 3" xfId="18283"/>
    <cellStyle name="Normal 5 6 3 3 2" xfId="36441"/>
    <cellStyle name="Normal 5 6 3 4" xfId="28555"/>
    <cellStyle name="Normal 5 6 4" xfId="12354"/>
    <cellStyle name="Normal 5 6 4 2" xfId="20244"/>
    <cellStyle name="Normal 5 6 4 2 2" xfId="38401"/>
    <cellStyle name="Normal 5 6 4 3" xfId="30515"/>
    <cellStyle name="Normal 5 6 5" xfId="16278"/>
    <cellStyle name="Normal 5 6 5 2" xfId="34436"/>
    <cellStyle name="Normal 5 6 6" xfId="26609"/>
    <cellStyle name="Normal 5 7" xfId="2918"/>
    <cellStyle name="Normal 5 7 2" xfId="10434"/>
    <cellStyle name="Normal 5 7 2 2" xfId="14340"/>
    <cellStyle name="Normal 5 7 2 2 2" xfId="22230"/>
    <cellStyle name="Normal 5 7 2 2 2 2" xfId="40387"/>
    <cellStyle name="Normal 5 7 2 2 3" xfId="32501"/>
    <cellStyle name="Normal 5 7 2 3" xfId="18323"/>
    <cellStyle name="Normal 5 7 2 3 2" xfId="36481"/>
    <cellStyle name="Normal 5 7 2 4" xfId="28595"/>
    <cellStyle name="Normal 5 7 3" xfId="12394"/>
    <cellStyle name="Normal 5 7 3 2" xfId="20284"/>
    <cellStyle name="Normal 5 7 3 2 2" xfId="38441"/>
    <cellStyle name="Normal 5 7 3 3" xfId="30555"/>
    <cellStyle name="Normal 5 7 4" xfId="16319"/>
    <cellStyle name="Normal 5 7 4 2" xfId="34477"/>
    <cellStyle name="Normal 5 7 5" xfId="26649"/>
    <cellStyle name="Normal 5 8" xfId="4839"/>
    <cellStyle name="Normal 5 8 2" xfId="11077"/>
    <cellStyle name="Normal 5 8 2 2" xfId="14983"/>
    <cellStyle name="Normal 5 8 2 2 2" xfId="22873"/>
    <cellStyle name="Normal 5 8 2 2 2 2" xfId="41030"/>
    <cellStyle name="Normal 5 8 2 2 3" xfId="33144"/>
    <cellStyle name="Normal 5 8 2 3" xfId="18966"/>
    <cellStyle name="Normal 5 8 2 3 2" xfId="37124"/>
    <cellStyle name="Normal 5 8 2 4" xfId="29238"/>
    <cellStyle name="Normal 5 8 3" xfId="12845"/>
    <cellStyle name="Normal 5 8 3 2" xfId="20735"/>
    <cellStyle name="Normal 5 8 3 2 2" xfId="38892"/>
    <cellStyle name="Normal 5 8 3 3" xfId="31006"/>
    <cellStyle name="Normal 5 8 4" xfId="16797"/>
    <cellStyle name="Normal 5 8 4 2" xfId="34955"/>
    <cellStyle name="Normal 5 8 5" xfId="27100"/>
    <cellStyle name="Normal 5 9" xfId="4925"/>
    <cellStyle name="Normal 5 9 2" xfId="11147"/>
    <cellStyle name="Normal 5 9 2 2" xfId="15053"/>
    <cellStyle name="Normal 5 9 2 2 2" xfId="22943"/>
    <cellStyle name="Normal 5 9 2 2 2 2" xfId="41100"/>
    <cellStyle name="Normal 5 9 2 2 3" xfId="33214"/>
    <cellStyle name="Normal 5 9 2 3" xfId="19036"/>
    <cellStyle name="Normal 5 9 2 3 2" xfId="37194"/>
    <cellStyle name="Normal 5 9 2 4" xfId="29308"/>
    <cellStyle name="Normal 5 9 3" xfId="12915"/>
    <cellStyle name="Normal 5 9 3 2" xfId="20805"/>
    <cellStyle name="Normal 5 9 3 2 2" xfId="38962"/>
    <cellStyle name="Normal 5 9 3 3" xfId="31076"/>
    <cellStyle name="Normal 5 9 4" xfId="16867"/>
    <cellStyle name="Normal 5 9 4 2" xfId="35025"/>
    <cellStyle name="Normal 5 9 5" xfId="27170"/>
    <cellStyle name="Normal 50" xfId="1335"/>
    <cellStyle name="Normal 50 2" xfId="3277"/>
    <cellStyle name="Normal 50 2 2" xfId="10730"/>
    <cellStyle name="Normal 50 2 2 2" xfId="14636"/>
    <cellStyle name="Normal 50 2 2 2 2" xfId="22526"/>
    <cellStyle name="Normal 50 2 2 2 2 2" xfId="40683"/>
    <cellStyle name="Normal 50 2 2 2 3" xfId="32797"/>
    <cellStyle name="Normal 50 2 2 3" xfId="18619"/>
    <cellStyle name="Normal 50 2 2 3 2" xfId="36777"/>
    <cellStyle name="Normal 50 2 2 4" xfId="28891"/>
    <cellStyle name="Normal 50 2 3" xfId="12690"/>
    <cellStyle name="Normal 50 2 3 2" xfId="20580"/>
    <cellStyle name="Normal 50 2 3 2 2" xfId="38737"/>
    <cellStyle name="Normal 50 2 3 3" xfId="30851"/>
    <cellStyle name="Normal 50 2 4" xfId="16615"/>
    <cellStyle name="Normal 50 2 4 2" xfId="34773"/>
    <cellStyle name="Normal 50 2 5" xfId="26945"/>
    <cellStyle name="Normal 50 3" xfId="10073"/>
    <cellStyle name="Normal 50 3 2" xfId="13979"/>
    <cellStyle name="Normal 50 3 2 2" xfId="21869"/>
    <cellStyle name="Normal 50 3 2 2 2" xfId="40026"/>
    <cellStyle name="Normal 50 3 2 3" xfId="32140"/>
    <cellStyle name="Normal 50 3 3" xfId="17962"/>
    <cellStyle name="Normal 50 3 3 2" xfId="36120"/>
    <cellStyle name="Normal 50 3 4" xfId="28234"/>
    <cellStyle name="Normal 50 4" xfId="12201"/>
    <cellStyle name="Normal 50 4 2" xfId="20091"/>
    <cellStyle name="Normal 50 4 2 2" xfId="38248"/>
    <cellStyle name="Normal 50 4 3" xfId="30362"/>
    <cellStyle name="Normal 50 5" xfId="16113"/>
    <cellStyle name="Normal 50 5 2" xfId="34271"/>
    <cellStyle name="Normal 50 6" xfId="26456"/>
    <cellStyle name="Normal 51" xfId="1336"/>
    <cellStyle name="Normal 51 2" xfId="3278"/>
    <cellStyle name="Normal 51 2 2" xfId="10731"/>
    <cellStyle name="Normal 51 2 2 2" xfId="14637"/>
    <cellStyle name="Normal 51 2 2 2 2" xfId="22527"/>
    <cellStyle name="Normal 51 2 2 2 2 2" xfId="40684"/>
    <cellStyle name="Normal 51 2 2 2 3" xfId="32798"/>
    <cellStyle name="Normal 51 2 2 3" xfId="18620"/>
    <cellStyle name="Normal 51 2 2 3 2" xfId="36778"/>
    <cellStyle name="Normal 51 2 2 4" xfId="28892"/>
    <cellStyle name="Normal 51 2 3" xfId="12691"/>
    <cellStyle name="Normal 51 2 3 2" xfId="20581"/>
    <cellStyle name="Normal 51 2 3 2 2" xfId="38738"/>
    <cellStyle name="Normal 51 2 3 3" xfId="30852"/>
    <cellStyle name="Normal 51 2 4" xfId="16616"/>
    <cellStyle name="Normal 51 2 4 2" xfId="34774"/>
    <cellStyle name="Normal 51 2 5" xfId="26946"/>
    <cellStyle name="Normal 51 3" xfId="10074"/>
    <cellStyle name="Normal 51 3 2" xfId="13980"/>
    <cellStyle name="Normal 51 3 2 2" xfId="21870"/>
    <cellStyle name="Normal 51 3 2 2 2" xfId="40027"/>
    <cellStyle name="Normal 51 3 2 3" xfId="32141"/>
    <cellStyle name="Normal 51 3 3" xfId="17963"/>
    <cellStyle name="Normal 51 3 3 2" xfId="36121"/>
    <cellStyle name="Normal 51 3 4" xfId="28235"/>
    <cellStyle name="Normal 51 4" xfId="12202"/>
    <cellStyle name="Normal 51 4 2" xfId="20092"/>
    <cellStyle name="Normal 51 4 2 2" xfId="38249"/>
    <cellStyle name="Normal 51 4 3" xfId="30363"/>
    <cellStyle name="Normal 51 5" xfId="16114"/>
    <cellStyle name="Normal 51 5 2" xfId="34272"/>
    <cellStyle name="Normal 51 6" xfId="26457"/>
    <cellStyle name="Normal 52" xfId="1337"/>
    <cellStyle name="Normal 52 2" xfId="3279"/>
    <cellStyle name="Normal 52 2 2" xfId="10732"/>
    <cellStyle name="Normal 52 2 2 2" xfId="14638"/>
    <cellStyle name="Normal 52 2 2 2 2" xfId="22528"/>
    <cellStyle name="Normal 52 2 2 2 2 2" xfId="40685"/>
    <cellStyle name="Normal 52 2 2 2 3" xfId="32799"/>
    <cellStyle name="Normal 52 2 2 3" xfId="18621"/>
    <cellStyle name="Normal 52 2 2 3 2" xfId="36779"/>
    <cellStyle name="Normal 52 2 2 4" xfId="28893"/>
    <cellStyle name="Normal 52 2 3" xfId="12692"/>
    <cellStyle name="Normal 52 2 3 2" xfId="20582"/>
    <cellStyle name="Normal 52 2 3 2 2" xfId="38739"/>
    <cellStyle name="Normal 52 2 3 3" xfId="30853"/>
    <cellStyle name="Normal 52 2 4" xfId="16617"/>
    <cellStyle name="Normal 52 2 4 2" xfId="34775"/>
    <cellStyle name="Normal 52 2 5" xfId="26947"/>
    <cellStyle name="Normal 52 3" xfId="10075"/>
    <cellStyle name="Normal 52 3 2" xfId="13981"/>
    <cellStyle name="Normal 52 3 2 2" xfId="21871"/>
    <cellStyle name="Normal 52 3 2 2 2" xfId="40028"/>
    <cellStyle name="Normal 52 3 2 3" xfId="32142"/>
    <cellStyle name="Normal 52 3 3" xfId="17964"/>
    <cellStyle name="Normal 52 3 3 2" xfId="36122"/>
    <cellStyle name="Normal 52 3 4" xfId="28236"/>
    <cellStyle name="Normal 52 4" xfId="12203"/>
    <cellStyle name="Normal 52 4 2" xfId="20093"/>
    <cellStyle name="Normal 52 4 2 2" xfId="38250"/>
    <cellStyle name="Normal 52 4 3" xfId="30364"/>
    <cellStyle name="Normal 52 5" xfId="16115"/>
    <cellStyle name="Normal 52 5 2" xfId="34273"/>
    <cellStyle name="Normal 52 6" xfId="26458"/>
    <cellStyle name="Normal 53" xfId="1338"/>
    <cellStyle name="Normal 53 2" xfId="3280"/>
    <cellStyle name="Normal 53 2 2" xfId="10733"/>
    <cellStyle name="Normal 53 2 2 2" xfId="14639"/>
    <cellStyle name="Normal 53 2 2 2 2" xfId="22529"/>
    <cellStyle name="Normal 53 2 2 2 2 2" xfId="40686"/>
    <cellStyle name="Normal 53 2 2 2 3" xfId="32800"/>
    <cellStyle name="Normal 53 2 2 3" xfId="18622"/>
    <cellStyle name="Normal 53 2 2 3 2" xfId="36780"/>
    <cellStyle name="Normal 53 2 2 4" xfId="28894"/>
    <cellStyle name="Normal 53 2 3" xfId="12693"/>
    <cellStyle name="Normal 53 2 3 2" xfId="20583"/>
    <cellStyle name="Normal 53 2 3 2 2" xfId="38740"/>
    <cellStyle name="Normal 53 2 3 3" xfId="30854"/>
    <cellStyle name="Normal 53 2 4" xfId="16618"/>
    <cellStyle name="Normal 53 2 4 2" xfId="34776"/>
    <cellStyle name="Normal 53 2 5" xfId="26948"/>
    <cellStyle name="Normal 53 3" xfId="10076"/>
    <cellStyle name="Normal 53 3 2" xfId="13982"/>
    <cellStyle name="Normal 53 3 2 2" xfId="21872"/>
    <cellStyle name="Normal 53 3 2 2 2" xfId="40029"/>
    <cellStyle name="Normal 53 3 2 3" xfId="32143"/>
    <cellStyle name="Normal 53 3 3" xfId="17965"/>
    <cellStyle name="Normal 53 3 3 2" xfId="36123"/>
    <cellStyle name="Normal 53 3 4" xfId="28237"/>
    <cellStyle name="Normal 53 4" xfId="12204"/>
    <cellStyle name="Normal 53 4 2" xfId="20094"/>
    <cellStyle name="Normal 53 4 2 2" xfId="38251"/>
    <cellStyle name="Normal 53 4 3" xfId="30365"/>
    <cellStyle name="Normal 53 5" xfId="16116"/>
    <cellStyle name="Normal 53 5 2" xfId="34274"/>
    <cellStyle name="Normal 53 6" xfId="26459"/>
    <cellStyle name="Normal 54" xfId="1339"/>
    <cellStyle name="Normal 54 2" xfId="3281"/>
    <cellStyle name="Normal 54 2 2" xfId="10734"/>
    <cellStyle name="Normal 54 2 2 2" xfId="14640"/>
    <cellStyle name="Normal 54 2 2 2 2" xfId="22530"/>
    <cellStyle name="Normal 54 2 2 2 2 2" xfId="40687"/>
    <cellStyle name="Normal 54 2 2 2 3" xfId="32801"/>
    <cellStyle name="Normal 54 2 2 3" xfId="18623"/>
    <cellStyle name="Normal 54 2 2 3 2" xfId="36781"/>
    <cellStyle name="Normal 54 2 2 4" xfId="28895"/>
    <cellStyle name="Normal 54 2 3" xfId="12694"/>
    <cellStyle name="Normal 54 2 3 2" xfId="20584"/>
    <cellStyle name="Normal 54 2 3 2 2" xfId="38741"/>
    <cellStyle name="Normal 54 2 3 3" xfId="30855"/>
    <cellStyle name="Normal 54 2 4" xfId="16619"/>
    <cellStyle name="Normal 54 2 4 2" xfId="34777"/>
    <cellStyle name="Normal 54 2 5" xfId="26949"/>
    <cellStyle name="Normal 54 3" xfId="10077"/>
    <cellStyle name="Normal 54 3 2" xfId="13983"/>
    <cellStyle name="Normal 54 3 2 2" xfId="21873"/>
    <cellStyle name="Normal 54 3 2 2 2" xfId="40030"/>
    <cellStyle name="Normal 54 3 2 3" xfId="32144"/>
    <cellStyle name="Normal 54 3 3" xfId="17966"/>
    <cellStyle name="Normal 54 3 3 2" xfId="36124"/>
    <cellStyle name="Normal 54 3 4" xfId="28238"/>
    <cellStyle name="Normal 54 4" xfId="12205"/>
    <cellStyle name="Normal 54 4 2" xfId="20095"/>
    <cellStyle name="Normal 54 4 2 2" xfId="38252"/>
    <cellStyle name="Normal 54 4 3" xfId="30366"/>
    <cellStyle name="Normal 54 5" xfId="16117"/>
    <cellStyle name="Normal 54 5 2" xfId="34275"/>
    <cellStyle name="Normal 54 6" xfId="26460"/>
    <cellStyle name="Normal 55" xfId="2655"/>
    <cellStyle name="Normal 55 2" xfId="4575"/>
    <cellStyle name="Normal 55 2 2" xfId="10959"/>
    <cellStyle name="Normal 55 2 2 2" xfId="14865"/>
    <cellStyle name="Normal 55 2 2 2 2" xfId="22755"/>
    <cellStyle name="Normal 55 2 2 2 2 2" xfId="40912"/>
    <cellStyle name="Normal 55 2 2 2 3" xfId="33026"/>
    <cellStyle name="Normal 55 2 2 3" xfId="18848"/>
    <cellStyle name="Normal 55 2 2 3 2" xfId="37006"/>
    <cellStyle name="Normal 55 2 2 4" xfId="29120"/>
    <cellStyle name="Normal 55 2 3" xfId="12727"/>
    <cellStyle name="Normal 55 2 3 2" xfId="20617"/>
    <cellStyle name="Normal 55 2 3 2 2" xfId="38774"/>
    <cellStyle name="Normal 55 2 3 3" xfId="30888"/>
    <cellStyle name="Normal 55 2 4" xfId="16670"/>
    <cellStyle name="Normal 55 2 4 2" xfId="34828"/>
    <cellStyle name="Normal 55 2 5" xfId="26982"/>
    <cellStyle name="Normal 55 3" xfId="10317"/>
    <cellStyle name="Normal 55 3 2" xfId="14223"/>
    <cellStyle name="Normal 55 3 2 2" xfId="22113"/>
    <cellStyle name="Normal 55 3 2 2 2" xfId="40270"/>
    <cellStyle name="Normal 55 3 2 3" xfId="32384"/>
    <cellStyle name="Normal 55 3 3" xfId="18206"/>
    <cellStyle name="Normal 55 3 3 2" xfId="36364"/>
    <cellStyle name="Normal 55 3 4" xfId="28478"/>
    <cellStyle name="Normal 55 4" xfId="12277"/>
    <cellStyle name="Normal 55 4 2" xfId="20167"/>
    <cellStyle name="Normal 55 4 2 2" xfId="38324"/>
    <cellStyle name="Normal 55 4 3" xfId="30438"/>
    <cellStyle name="Normal 55 5" xfId="16194"/>
    <cellStyle name="Normal 55 5 2" xfId="34352"/>
    <cellStyle name="Normal 55 6" xfId="26532"/>
    <cellStyle name="Normal 56" xfId="2658"/>
    <cellStyle name="Normal 56 2" xfId="4578"/>
    <cellStyle name="Normal 56 2 2" xfId="10962"/>
    <cellStyle name="Normal 56 2 2 2" xfId="14868"/>
    <cellStyle name="Normal 56 2 2 2 2" xfId="22758"/>
    <cellStyle name="Normal 56 2 2 2 2 2" xfId="40915"/>
    <cellStyle name="Normal 56 2 2 2 3" xfId="33029"/>
    <cellStyle name="Normal 56 2 2 3" xfId="18851"/>
    <cellStyle name="Normal 56 2 2 3 2" xfId="37009"/>
    <cellStyle name="Normal 56 2 2 4" xfId="29123"/>
    <cellStyle name="Normal 56 2 3" xfId="12730"/>
    <cellStyle name="Normal 56 2 3 2" xfId="20620"/>
    <cellStyle name="Normal 56 2 3 2 2" xfId="38777"/>
    <cellStyle name="Normal 56 2 3 3" xfId="30891"/>
    <cellStyle name="Normal 56 2 4" xfId="16673"/>
    <cellStyle name="Normal 56 2 4 2" xfId="34831"/>
    <cellStyle name="Normal 56 2 5" xfId="26985"/>
    <cellStyle name="Normal 56 3" xfId="10320"/>
    <cellStyle name="Normal 56 3 2" xfId="14226"/>
    <cellStyle name="Normal 56 3 2 2" xfId="22116"/>
    <cellStyle name="Normal 56 3 2 2 2" xfId="40273"/>
    <cellStyle name="Normal 56 3 2 3" xfId="32387"/>
    <cellStyle name="Normal 56 3 3" xfId="18209"/>
    <cellStyle name="Normal 56 3 3 2" xfId="36367"/>
    <cellStyle name="Normal 56 3 4" xfId="28481"/>
    <cellStyle name="Normal 56 4" xfId="12280"/>
    <cellStyle name="Normal 56 4 2" xfId="20170"/>
    <cellStyle name="Normal 56 4 2 2" xfId="38327"/>
    <cellStyle name="Normal 56 4 3" xfId="30441"/>
    <cellStyle name="Normal 56 5" xfId="16197"/>
    <cellStyle name="Normal 56 5 2" xfId="34355"/>
    <cellStyle name="Normal 56 6" xfId="26535"/>
    <cellStyle name="Normal 57" xfId="2662"/>
    <cellStyle name="Normal 57 2" xfId="4582"/>
    <cellStyle name="Normal 57 2 2" xfId="10965"/>
    <cellStyle name="Normal 57 2 2 2" xfId="14871"/>
    <cellStyle name="Normal 57 2 2 2 2" xfId="22761"/>
    <cellStyle name="Normal 57 2 2 2 2 2" xfId="40918"/>
    <cellStyle name="Normal 57 2 2 2 3" xfId="33032"/>
    <cellStyle name="Normal 57 2 2 3" xfId="18854"/>
    <cellStyle name="Normal 57 2 2 3 2" xfId="37012"/>
    <cellStyle name="Normal 57 2 2 4" xfId="29126"/>
    <cellStyle name="Normal 57 2 3" xfId="12733"/>
    <cellStyle name="Normal 57 2 3 2" xfId="20623"/>
    <cellStyle name="Normal 57 2 3 2 2" xfId="38780"/>
    <cellStyle name="Normal 57 2 3 3" xfId="30894"/>
    <cellStyle name="Normal 57 2 4" xfId="16676"/>
    <cellStyle name="Normal 57 2 4 2" xfId="34834"/>
    <cellStyle name="Normal 57 2 5" xfId="26988"/>
    <cellStyle name="Normal 57 3" xfId="10323"/>
    <cellStyle name="Normal 57 3 2" xfId="14229"/>
    <cellStyle name="Normal 57 3 2 2" xfId="22119"/>
    <cellStyle name="Normal 57 3 2 2 2" xfId="40276"/>
    <cellStyle name="Normal 57 3 2 3" xfId="32390"/>
    <cellStyle name="Normal 57 3 3" xfId="18212"/>
    <cellStyle name="Normal 57 3 3 2" xfId="36370"/>
    <cellStyle name="Normal 57 3 4" xfId="28484"/>
    <cellStyle name="Normal 57 4" xfId="12283"/>
    <cellStyle name="Normal 57 4 2" xfId="20173"/>
    <cellStyle name="Normal 57 4 2 2" xfId="38330"/>
    <cellStyle name="Normal 57 4 3" xfId="30444"/>
    <cellStyle name="Normal 57 5" xfId="16200"/>
    <cellStyle name="Normal 57 5 2" xfId="34358"/>
    <cellStyle name="Normal 57 6" xfId="26538"/>
    <cellStyle name="Normal 58" xfId="2663"/>
    <cellStyle name="Normal 58 2" xfId="4583"/>
    <cellStyle name="Normal 58 2 2" xfId="10966"/>
    <cellStyle name="Normal 58 2 2 2" xfId="14872"/>
    <cellStyle name="Normal 58 2 2 2 2" xfId="22762"/>
    <cellStyle name="Normal 58 2 2 2 2 2" xfId="40919"/>
    <cellStyle name="Normal 58 2 2 2 3" xfId="33033"/>
    <cellStyle name="Normal 58 2 2 3" xfId="18855"/>
    <cellStyle name="Normal 58 2 2 3 2" xfId="37013"/>
    <cellStyle name="Normal 58 2 2 4" xfId="29127"/>
    <cellStyle name="Normal 58 2 3" xfId="12734"/>
    <cellStyle name="Normal 58 2 3 2" xfId="20624"/>
    <cellStyle name="Normal 58 2 3 2 2" xfId="38781"/>
    <cellStyle name="Normal 58 2 3 3" xfId="30895"/>
    <cellStyle name="Normal 58 2 4" xfId="16677"/>
    <cellStyle name="Normal 58 2 4 2" xfId="34835"/>
    <cellStyle name="Normal 58 2 5" xfId="26989"/>
    <cellStyle name="Normal 58 3" xfId="10324"/>
    <cellStyle name="Normal 58 3 2" xfId="14230"/>
    <cellStyle name="Normal 58 3 2 2" xfId="22120"/>
    <cellStyle name="Normal 58 3 2 2 2" xfId="40277"/>
    <cellStyle name="Normal 58 3 2 3" xfId="32391"/>
    <cellStyle name="Normal 58 3 3" xfId="18213"/>
    <cellStyle name="Normal 58 3 3 2" xfId="36371"/>
    <cellStyle name="Normal 58 3 4" xfId="28485"/>
    <cellStyle name="Normal 58 4" xfId="12284"/>
    <cellStyle name="Normal 58 4 2" xfId="20174"/>
    <cellStyle name="Normal 58 4 2 2" xfId="38331"/>
    <cellStyle name="Normal 58 4 3" xfId="30445"/>
    <cellStyle name="Normal 58 5" xfId="16201"/>
    <cellStyle name="Normal 58 5 2" xfId="34359"/>
    <cellStyle name="Normal 58 6" xfId="26539"/>
    <cellStyle name="Normal 59" xfId="2815"/>
    <cellStyle name="Normal 59 2" xfId="4735"/>
    <cellStyle name="Normal 59 2 2" xfId="11006"/>
    <cellStyle name="Normal 59 2 2 2" xfId="14912"/>
    <cellStyle name="Normal 59 2 2 2 2" xfId="22802"/>
    <cellStyle name="Normal 59 2 2 2 2 2" xfId="40959"/>
    <cellStyle name="Normal 59 2 2 2 3" xfId="33073"/>
    <cellStyle name="Normal 59 2 2 3" xfId="18895"/>
    <cellStyle name="Normal 59 2 2 3 2" xfId="37053"/>
    <cellStyle name="Normal 59 2 2 4" xfId="29167"/>
    <cellStyle name="Normal 59 2 3" xfId="12774"/>
    <cellStyle name="Normal 59 2 3 2" xfId="20664"/>
    <cellStyle name="Normal 59 2 3 2 2" xfId="38821"/>
    <cellStyle name="Normal 59 2 3 3" xfId="30935"/>
    <cellStyle name="Normal 59 2 4" xfId="16726"/>
    <cellStyle name="Normal 59 2 4 2" xfId="34884"/>
    <cellStyle name="Normal 59 2 5" xfId="27029"/>
    <cellStyle name="Normal 59 3" xfId="10364"/>
    <cellStyle name="Normal 59 3 2" xfId="14270"/>
    <cellStyle name="Normal 59 3 2 2" xfId="22160"/>
    <cellStyle name="Normal 59 3 2 2 2" xfId="40317"/>
    <cellStyle name="Normal 59 3 2 3" xfId="32431"/>
    <cellStyle name="Normal 59 3 3" xfId="18253"/>
    <cellStyle name="Normal 59 3 3 2" xfId="36411"/>
    <cellStyle name="Normal 59 3 4" xfId="28525"/>
    <cellStyle name="Normal 59 4" xfId="12324"/>
    <cellStyle name="Normal 59 4 2" xfId="20214"/>
    <cellStyle name="Normal 59 4 2 2" xfId="38371"/>
    <cellStyle name="Normal 59 4 3" xfId="30485"/>
    <cellStyle name="Normal 59 5" xfId="16248"/>
    <cellStyle name="Normal 59 5 2" xfId="34406"/>
    <cellStyle name="Normal 59 6" xfId="26579"/>
    <cellStyle name="Normal 6" xfId="161"/>
    <cellStyle name="Normal 6 10" xfId="4996"/>
    <cellStyle name="Normal 6 10 2" xfId="11192"/>
    <cellStyle name="Normal 6 10 2 2" xfId="15098"/>
    <cellStyle name="Normal 6 10 2 2 2" xfId="22988"/>
    <cellStyle name="Normal 6 10 2 2 2 2" xfId="41145"/>
    <cellStyle name="Normal 6 10 2 2 3" xfId="33259"/>
    <cellStyle name="Normal 6 10 2 3" xfId="19081"/>
    <cellStyle name="Normal 6 10 2 3 2" xfId="37239"/>
    <cellStyle name="Normal 6 10 2 4" xfId="29353"/>
    <cellStyle name="Normal 6 10 3" xfId="12960"/>
    <cellStyle name="Normal 6 10 3 2" xfId="20850"/>
    <cellStyle name="Normal 6 10 3 2 2" xfId="39007"/>
    <cellStyle name="Normal 6 10 3 3" xfId="31121"/>
    <cellStyle name="Normal 6 10 4" xfId="16913"/>
    <cellStyle name="Normal 6 10 4 2" xfId="35071"/>
    <cellStyle name="Normal 6 10 5" xfId="27215"/>
    <cellStyle name="Normal 6 11" xfId="1340"/>
    <cellStyle name="Normal 6 11 2" xfId="10078"/>
    <cellStyle name="Normal 6 11 2 2" xfId="13984"/>
    <cellStyle name="Normal 6 11 2 2 2" xfId="21874"/>
    <cellStyle name="Normal 6 11 2 2 2 2" xfId="40031"/>
    <cellStyle name="Normal 6 11 2 2 3" xfId="32145"/>
    <cellStyle name="Normal 6 11 2 3" xfId="17967"/>
    <cellStyle name="Normal 6 11 2 3 2" xfId="36125"/>
    <cellStyle name="Normal 6 11 2 4" xfId="28239"/>
    <cellStyle name="Normal 6 11 3" xfId="12206"/>
    <cellStyle name="Normal 6 11 3 2" xfId="20096"/>
    <cellStyle name="Normal 6 11 3 2 2" xfId="38253"/>
    <cellStyle name="Normal 6 11 3 3" xfId="30367"/>
    <cellStyle name="Normal 6 11 4" xfId="16118"/>
    <cellStyle name="Normal 6 11 4 2" xfId="34276"/>
    <cellStyle name="Normal 6 11 5" xfId="26461"/>
    <cellStyle name="Normal 6 12" xfId="9472"/>
    <cellStyle name="Normal 6 12 2" xfId="13378"/>
    <cellStyle name="Normal 6 12 2 2" xfId="21268"/>
    <cellStyle name="Normal 6 12 2 2 2" xfId="39425"/>
    <cellStyle name="Normal 6 12 2 3" xfId="31539"/>
    <cellStyle name="Normal 6 12 3" xfId="17361"/>
    <cellStyle name="Normal 6 12 3 2" xfId="35519"/>
    <cellStyle name="Normal 6 12 4" xfId="27633"/>
    <cellStyle name="Normal 6 13" xfId="11610"/>
    <cellStyle name="Normal 6 13 2" xfId="19500"/>
    <cellStyle name="Normal 6 13 2 2" xfId="37657"/>
    <cellStyle name="Normal 6 13 3" xfId="29771"/>
    <cellStyle name="Normal 6 14" xfId="15534"/>
    <cellStyle name="Normal 6 14 2" xfId="33692"/>
    <cellStyle name="Normal 6 15" xfId="25877"/>
    <cellStyle name="Normal 6 2" xfId="430"/>
    <cellStyle name="Normal 6 2 10" xfId="9583"/>
    <cellStyle name="Normal 6 2 10 2" xfId="13489"/>
    <cellStyle name="Normal 6 2 10 2 2" xfId="21379"/>
    <cellStyle name="Normal 6 2 10 2 2 2" xfId="39536"/>
    <cellStyle name="Normal 6 2 10 2 3" xfId="31650"/>
    <cellStyle name="Normal 6 2 10 3" xfId="17472"/>
    <cellStyle name="Normal 6 2 10 3 2" xfId="35630"/>
    <cellStyle name="Normal 6 2 10 4" xfId="27744"/>
    <cellStyle name="Normal 6 2 11" xfId="11715"/>
    <cellStyle name="Normal 6 2 11 2" xfId="19605"/>
    <cellStyle name="Normal 6 2 11 2 2" xfId="37762"/>
    <cellStyle name="Normal 6 2 11 3" xfId="29876"/>
    <cellStyle name="Normal 6 2 12" xfId="15639"/>
    <cellStyle name="Normal 6 2 12 2" xfId="33797"/>
    <cellStyle name="Normal 6 2 13" xfId="25982"/>
    <cellStyle name="Normal 6 2 2" xfId="685"/>
    <cellStyle name="Normal 6 2 2 2" xfId="3282"/>
    <cellStyle name="Normal 6 2 2 2 2" xfId="10735"/>
    <cellStyle name="Normal 6 2 2 2 2 2" xfId="14641"/>
    <cellStyle name="Normal 6 2 2 2 2 2 2" xfId="22531"/>
    <cellStyle name="Normal 6 2 2 2 2 2 2 2" xfId="40688"/>
    <cellStyle name="Normal 6 2 2 2 2 2 3" xfId="32802"/>
    <cellStyle name="Normal 6 2 2 2 2 3" xfId="18624"/>
    <cellStyle name="Normal 6 2 2 2 2 3 2" xfId="36782"/>
    <cellStyle name="Normal 6 2 2 2 2 4" xfId="28896"/>
    <cellStyle name="Normal 6 2 2 2 3" xfId="12695"/>
    <cellStyle name="Normal 6 2 2 2 3 2" xfId="20585"/>
    <cellStyle name="Normal 6 2 2 2 3 2 2" xfId="38742"/>
    <cellStyle name="Normal 6 2 2 2 3 3" xfId="30856"/>
    <cellStyle name="Normal 6 2 2 2 4" xfId="16620"/>
    <cellStyle name="Normal 6 2 2 2 4 2" xfId="34778"/>
    <cellStyle name="Normal 6 2 2 2 5" xfId="26950"/>
    <cellStyle name="Normal 6 2 2 3" xfId="1342"/>
    <cellStyle name="Normal 6 2 2 3 2" xfId="10080"/>
    <cellStyle name="Normal 6 2 2 3 2 2" xfId="13986"/>
    <cellStyle name="Normal 6 2 2 3 2 2 2" xfId="21876"/>
    <cellStyle name="Normal 6 2 2 3 2 2 2 2" xfId="40033"/>
    <cellStyle name="Normal 6 2 2 3 2 2 3" xfId="32147"/>
    <cellStyle name="Normal 6 2 2 3 2 3" xfId="17969"/>
    <cellStyle name="Normal 6 2 2 3 2 3 2" xfId="36127"/>
    <cellStyle name="Normal 6 2 2 3 2 4" xfId="28241"/>
    <cellStyle name="Normal 6 2 2 3 3" xfId="12208"/>
    <cellStyle name="Normal 6 2 2 3 3 2" xfId="20098"/>
    <cellStyle name="Normal 6 2 2 3 3 2 2" xfId="38255"/>
    <cellStyle name="Normal 6 2 2 3 3 3" xfId="30369"/>
    <cellStyle name="Normal 6 2 2 3 4" xfId="16120"/>
    <cellStyle name="Normal 6 2 2 3 4 2" xfId="34278"/>
    <cellStyle name="Normal 6 2 2 3 5" xfId="26463"/>
    <cellStyle name="Normal 6 2 2 4" xfId="9691"/>
    <cellStyle name="Normal 6 2 2 4 2" xfId="13597"/>
    <cellStyle name="Normal 6 2 2 4 2 2" xfId="21487"/>
    <cellStyle name="Normal 6 2 2 4 2 2 2" xfId="39644"/>
    <cellStyle name="Normal 6 2 2 4 2 3" xfId="31758"/>
    <cellStyle name="Normal 6 2 2 4 3" xfId="17580"/>
    <cellStyle name="Normal 6 2 2 4 3 2" xfId="35738"/>
    <cellStyle name="Normal 6 2 2 4 4" xfId="27852"/>
    <cellStyle name="Normal 6 2 2 5" xfId="11823"/>
    <cellStyle name="Normal 6 2 2 5 2" xfId="19713"/>
    <cellStyle name="Normal 6 2 2 5 2 2" xfId="37870"/>
    <cellStyle name="Normal 6 2 2 5 3" xfId="29984"/>
    <cellStyle name="Normal 6 2 2 6" xfId="15747"/>
    <cellStyle name="Normal 6 2 2 6 2" xfId="33905"/>
    <cellStyle name="Normal 6 2 2 7" xfId="26090"/>
    <cellStyle name="Normal 6 2 3" xfId="2707"/>
    <cellStyle name="Normal 6 2 3 2" xfId="4627"/>
    <cellStyle name="Normal 6 2 3 2 2" xfId="10999"/>
    <cellStyle name="Normal 6 2 3 2 2 2" xfId="14905"/>
    <cellStyle name="Normal 6 2 3 2 2 2 2" xfId="22795"/>
    <cellStyle name="Normal 6 2 3 2 2 2 2 2" xfId="40952"/>
    <cellStyle name="Normal 6 2 3 2 2 2 3" xfId="33066"/>
    <cellStyle name="Normal 6 2 3 2 2 3" xfId="18888"/>
    <cellStyle name="Normal 6 2 3 2 2 3 2" xfId="37046"/>
    <cellStyle name="Normal 6 2 3 2 2 4" xfId="29160"/>
    <cellStyle name="Normal 6 2 3 2 3" xfId="12767"/>
    <cellStyle name="Normal 6 2 3 2 3 2" xfId="20657"/>
    <cellStyle name="Normal 6 2 3 2 3 2 2" xfId="38814"/>
    <cellStyle name="Normal 6 2 3 2 3 3" xfId="30928"/>
    <cellStyle name="Normal 6 2 3 2 4" xfId="16710"/>
    <cellStyle name="Normal 6 2 3 2 4 2" xfId="34868"/>
    <cellStyle name="Normal 6 2 3 2 5" xfId="27022"/>
    <cellStyle name="Normal 6 2 3 3" xfId="10357"/>
    <cellStyle name="Normal 6 2 3 3 2" xfId="14263"/>
    <cellStyle name="Normal 6 2 3 3 2 2" xfId="22153"/>
    <cellStyle name="Normal 6 2 3 3 2 2 2" xfId="40310"/>
    <cellStyle name="Normal 6 2 3 3 2 3" xfId="32424"/>
    <cellStyle name="Normal 6 2 3 3 3" xfId="18246"/>
    <cellStyle name="Normal 6 2 3 3 3 2" xfId="36404"/>
    <cellStyle name="Normal 6 2 3 3 4" xfId="28518"/>
    <cellStyle name="Normal 6 2 3 4" xfId="12317"/>
    <cellStyle name="Normal 6 2 3 4 2" xfId="20207"/>
    <cellStyle name="Normal 6 2 3 4 2 2" xfId="38364"/>
    <cellStyle name="Normal 6 2 3 4 3" xfId="30478"/>
    <cellStyle name="Normal 6 2 3 5" xfId="16234"/>
    <cellStyle name="Normal 6 2 3 5 2" xfId="34392"/>
    <cellStyle name="Normal 6 2 3 6" xfId="26572"/>
    <cellStyle name="Normal 6 2 4" xfId="2848"/>
    <cellStyle name="Normal 6 2 4 2" xfId="4768"/>
    <cellStyle name="Normal 6 2 4 2 2" xfId="11039"/>
    <cellStyle name="Normal 6 2 4 2 2 2" xfId="14945"/>
    <cellStyle name="Normal 6 2 4 2 2 2 2" xfId="22835"/>
    <cellStyle name="Normal 6 2 4 2 2 2 2 2" xfId="40992"/>
    <cellStyle name="Normal 6 2 4 2 2 2 3" xfId="33106"/>
    <cellStyle name="Normal 6 2 4 2 2 3" xfId="18928"/>
    <cellStyle name="Normal 6 2 4 2 2 3 2" xfId="37086"/>
    <cellStyle name="Normal 6 2 4 2 2 4" xfId="29200"/>
    <cellStyle name="Normal 6 2 4 2 3" xfId="12807"/>
    <cellStyle name="Normal 6 2 4 2 3 2" xfId="20697"/>
    <cellStyle name="Normal 6 2 4 2 3 2 2" xfId="38854"/>
    <cellStyle name="Normal 6 2 4 2 3 3" xfId="30968"/>
    <cellStyle name="Normal 6 2 4 2 4" xfId="16759"/>
    <cellStyle name="Normal 6 2 4 2 4 2" xfId="34917"/>
    <cellStyle name="Normal 6 2 4 2 5" xfId="27062"/>
    <cellStyle name="Normal 6 2 4 3" xfId="10397"/>
    <cellStyle name="Normal 6 2 4 3 2" xfId="14303"/>
    <cellStyle name="Normal 6 2 4 3 2 2" xfId="22193"/>
    <cellStyle name="Normal 6 2 4 3 2 2 2" xfId="40350"/>
    <cellStyle name="Normal 6 2 4 3 2 3" xfId="32464"/>
    <cellStyle name="Normal 6 2 4 3 3" xfId="18286"/>
    <cellStyle name="Normal 6 2 4 3 3 2" xfId="36444"/>
    <cellStyle name="Normal 6 2 4 3 4" xfId="28558"/>
    <cellStyle name="Normal 6 2 4 4" xfId="12357"/>
    <cellStyle name="Normal 6 2 4 4 2" xfId="20247"/>
    <cellStyle name="Normal 6 2 4 4 2 2" xfId="38404"/>
    <cellStyle name="Normal 6 2 4 4 3" xfId="30518"/>
    <cellStyle name="Normal 6 2 4 5" xfId="16281"/>
    <cellStyle name="Normal 6 2 4 5 2" xfId="34439"/>
    <cellStyle name="Normal 6 2 4 6" xfId="26612"/>
    <cellStyle name="Normal 6 2 5" xfId="2921"/>
    <cellStyle name="Normal 6 2 5 2" xfId="10437"/>
    <cellStyle name="Normal 6 2 5 2 2" xfId="14343"/>
    <cellStyle name="Normal 6 2 5 2 2 2" xfId="22233"/>
    <cellStyle name="Normal 6 2 5 2 2 2 2" xfId="40390"/>
    <cellStyle name="Normal 6 2 5 2 2 3" xfId="32504"/>
    <cellStyle name="Normal 6 2 5 2 3" xfId="18326"/>
    <cellStyle name="Normal 6 2 5 2 3 2" xfId="36484"/>
    <cellStyle name="Normal 6 2 5 2 4" xfId="28598"/>
    <cellStyle name="Normal 6 2 5 3" xfId="12397"/>
    <cellStyle name="Normal 6 2 5 3 2" xfId="20287"/>
    <cellStyle name="Normal 6 2 5 3 2 2" xfId="38444"/>
    <cellStyle name="Normal 6 2 5 3 3" xfId="30558"/>
    <cellStyle name="Normal 6 2 5 4" xfId="16322"/>
    <cellStyle name="Normal 6 2 5 4 2" xfId="34480"/>
    <cellStyle name="Normal 6 2 5 5" xfId="26652"/>
    <cellStyle name="Normal 6 2 6" xfId="4842"/>
    <cellStyle name="Normal 6 2 6 2" xfId="11080"/>
    <cellStyle name="Normal 6 2 6 2 2" xfId="14986"/>
    <cellStyle name="Normal 6 2 6 2 2 2" xfId="22876"/>
    <cellStyle name="Normal 6 2 6 2 2 2 2" xfId="41033"/>
    <cellStyle name="Normal 6 2 6 2 2 3" xfId="33147"/>
    <cellStyle name="Normal 6 2 6 2 3" xfId="18969"/>
    <cellStyle name="Normal 6 2 6 2 3 2" xfId="37127"/>
    <cellStyle name="Normal 6 2 6 2 4" xfId="29241"/>
    <cellStyle name="Normal 6 2 6 3" xfId="12848"/>
    <cellStyle name="Normal 6 2 6 3 2" xfId="20738"/>
    <cellStyle name="Normal 6 2 6 3 2 2" xfId="38895"/>
    <cellStyle name="Normal 6 2 6 3 3" xfId="31009"/>
    <cellStyle name="Normal 6 2 6 4" xfId="16800"/>
    <cellStyle name="Normal 6 2 6 4 2" xfId="34958"/>
    <cellStyle name="Normal 6 2 6 5" xfId="27103"/>
    <cellStyle name="Normal 6 2 7" xfId="4928"/>
    <cellStyle name="Normal 6 2 7 2" xfId="11150"/>
    <cellStyle name="Normal 6 2 7 2 2" xfId="15056"/>
    <cellStyle name="Normal 6 2 7 2 2 2" xfId="22946"/>
    <cellStyle name="Normal 6 2 7 2 2 2 2" xfId="41103"/>
    <cellStyle name="Normal 6 2 7 2 2 3" xfId="33217"/>
    <cellStyle name="Normal 6 2 7 2 3" xfId="19039"/>
    <cellStyle name="Normal 6 2 7 2 3 2" xfId="37197"/>
    <cellStyle name="Normal 6 2 7 2 4" xfId="29311"/>
    <cellStyle name="Normal 6 2 7 3" xfId="12918"/>
    <cellStyle name="Normal 6 2 7 3 2" xfId="20808"/>
    <cellStyle name="Normal 6 2 7 3 2 2" xfId="38965"/>
    <cellStyle name="Normal 6 2 7 3 3" xfId="31079"/>
    <cellStyle name="Normal 6 2 7 4" xfId="16870"/>
    <cellStyle name="Normal 6 2 7 4 2" xfId="35028"/>
    <cellStyle name="Normal 6 2 7 5" xfId="27173"/>
    <cellStyle name="Normal 6 2 8" xfId="4997"/>
    <cellStyle name="Normal 6 2 8 2" xfId="11193"/>
    <cellStyle name="Normal 6 2 8 2 2" xfId="15099"/>
    <cellStyle name="Normal 6 2 8 2 2 2" xfId="22989"/>
    <cellStyle name="Normal 6 2 8 2 2 2 2" xfId="41146"/>
    <cellStyle name="Normal 6 2 8 2 2 3" xfId="33260"/>
    <cellStyle name="Normal 6 2 8 2 3" xfId="19082"/>
    <cellStyle name="Normal 6 2 8 2 3 2" xfId="37240"/>
    <cellStyle name="Normal 6 2 8 2 4" xfId="29354"/>
    <cellStyle name="Normal 6 2 8 3" xfId="12961"/>
    <cellStyle name="Normal 6 2 8 3 2" xfId="20851"/>
    <cellStyle name="Normal 6 2 8 3 2 2" xfId="39008"/>
    <cellStyle name="Normal 6 2 8 3 3" xfId="31122"/>
    <cellStyle name="Normal 6 2 8 4" xfId="16914"/>
    <cellStyle name="Normal 6 2 8 4 2" xfId="35072"/>
    <cellStyle name="Normal 6 2 8 5" xfId="27216"/>
    <cellStyle name="Normal 6 2 9" xfId="1341"/>
    <cellStyle name="Normal 6 2 9 2" xfId="10079"/>
    <cellStyle name="Normal 6 2 9 2 2" xfId="13985"/>
    <cellStyle name="Normal 6 2 9 2 2 2" xfId="21875"/>
    <cellStyle name="Normal 6 2 9 2 2 2 2" xfId="40032"/>
    <cellStyle name="Normal 6 2 9 2 2 3" xfId="32146"/>
    <cellStyle name="Normal 6 2 9 2 3" xfId="17968"/>
    <cellStyle name="Normal 6 2 9 2 3 2" xfId="36126"/>
    <cellStyle name="Normal 6 2 9 2 4" xfId="28240"/>
    <cellStyle name="Normal 6 2 9 3" xfId="12207"/>
    <cellStyle name="Normal 6 2 9 3 2" xfId="20097"/>
    <cellStyle name="Normal 6 2 9 3 2 2" xfId="38254"/>
    <cellStyle name="Normal 6 2 9 3 3" xfId="30368"/>
    <cellStyle name="Normal 6 2 9 4" xfId="16119"/>
    <cellStyle name="Normal 6 2 9 4 2" xfId="34277"/>
    <cellStyle name="Normal 6 2 9 5" xfId="26462"/>
    <cellStyle name="Normal 6 3" xfId="310"/>
    <cellStyle name="Normal 6 3 2" xfId="3283"/>
    <cellStyle name="Normal 6 3 2 2" xfId="10736"/>
    <cellStyle name="Normal 6 3 2 2 2" xfId="14642"/>
    <cellStyle name="Normal 6 3 2 2 2 2" xfId="22532"/>
    <cellStyle name="Normal 6 3 2 2 2 2 2" xfId="40689"/>
    <cellStyle name="Normal 6 3 2 2 2 3" xfId="32803"/>
    <cellStyle name="Normal 6 3 2 2 3" xfId="18625"/>
    <cellStyle name="Normal 6 3 2 2 3 2" xfId="36783"/>
    <cellStyle name="Normal 6 3 2 2 4" xfId="28897"/>
    <cellStyle name="Normal 6 3 2 3" xfId="12696"/>
    <cellStyle name="Normal 6 3 2 3 2" xfId="20586"/>
    <cellStyle name="Normal 6 3 2 3 2 2" xfId="38743"/>
    <cellStyle name="Normal 6 3 2 3 3" xfId="30857"/>
    <cellStyle name="Normal 6 3 2 4" xfId="16621"/>
    <cellStyle name="Normal 6 3 2 4 2" xfId="34779"/>
    <cellStyle name="Normal 6 3 2 5" xfId="26951"/>
    <cellStyle name="Normal 6 3 3" xfId="1343"/>
    <cellStyle name="Normal 6 3 3 2" xfId="10081"/>
    <cellStyle name="Normal 6 3 3 2 2" xfId="13987"/>
    <cellStyle name="Normal 6 3 3 2 2 2" xfId="21877"/>
    <cellStyle name="Normal 6 3 3 2 2 2 2" xfId="40034"/>
    <cellStyle name="Normal 6 3 3 2 2 3" xfId="32148"/>
    <cellStyle name="Normal 6 3 3 2 3" xfId="17970"/>
    <cellStyle name="Normal 6 3 3 2 3 2" xfId="36128"/>
    <cellStyle name="Normal 6 3 3 2 4" xfId="28242"/>
    <cellStyle name="Normal 6 3 3 3" xfId="12209"/>
    <cellStyle name="Normal 6 3 3 3 2" xfId="20099"/>
    <cellStyle name="Normal 6 3 3 3 2 2" xfId="38256"/>
    <cellStyle name="Normal 6 3 3 3 3" xfId="30370"/>
    <cellStyle name="Normal 6 3 3 4" xfId="16121"/>
    <cellStyle name="Normal 6 3 3 4 2" xfId="34279"/>
    <cellStyle name="Normal 6 3 3 5" xfId="26464"/>
    <cellStyle name="Normal 6 3 4" xfId="9519"/>
    <cellStyle name="Normal 6 3 4 2" xfId="13425"/>
    <cellStyle name="Normal 6 3 4 2 2" xfId="21315"/>
    <cellStyle name="Normal 6 3 4 2 2 2" xfId="39472"/>
    <cellStyle name="Normal 6 3 4 2 3" xfId="31586"/>
    <cellStyle name="Normal 6 3 4 3" xfId="17408"/>
    <cellStyle name="Normal 6 3 4 3 2" xfId="35566"/>
    <cellStyle name="Normal 6 3 4 4" xfId="27680"/>
    <cellStyle name="Normal 6 3 5" xfId="11653"/>
    <cellStyle name="Normal 6 3 5 2" xfId="19543"/>
    <cellStyle name="Normal 6 3 5 2 2" xfId="37700"/>
    <cellStyle name="Normal 6 3 5 3" xfId="29814"/>
    <cellStyle name="Normal 6 3 6" xfId="15577"/>
    <cellStyle name="Normal 6 3 6 2" xfId="33735"/>
    <cellStyle name="Normal 6 3 7" xfId="25920"/>
    <cellStyle name="Normal 6 4" xfId="555"/>
    <cellStyle name="Normal 6 4 2" xfId="3284"/>
    <cellStyle name="Normal 6 4 2 2" xfId="10737"/>
    <cellStyle name="Normal 6 4 2 2 2" xfId="14643"/>
    <cellStyle name="Normal 6 4 2 2 2 2" xfId="22533"/>
    <cellStyle name="Normal 6 4 2 2 2 2 2" xfId="40690"/>
    <cellStyle name="Normal 6 4 2 2 2 3" xfId="32804"/>
    <cellStyle name="Normal 6 4 2 2 3" xfId="18626"/>
    <cellStyle name="Normal 6 4 2 2 3 2" xfId="36784"/>
    <cellStyle name="Normal 6 4 2 2 4" xfId="28898"/>
    <cellStyle name="Normal 6 4 2 3" xfId="12697"/>
    <cellStyle name="Normal 6 4 2 3 2" xfId="20587"/>
    <cellStyle name="Normal 6 4 2 3 2 2" xfId="38744"/>
    <cellStyle name="Normal 6 4 2 3 3" xfId="30858"/>
    <cellStyle name="Normal 6 4 2 4" xfId="16622"/>
    <cellStyle name="Normal 6 4 2 4 2" xfId="34780"/>
    <cellStyle name="Normal 6 4 2 5" xfId="26952"/>
    <cellStyle name="Normal 6 4 3" xfId="1344"/>
    <cellStyle name="Normal 6 4 3 2" xfId="10082"/>
    <cellStyle name="Normal 6 4 3 2 2" xfId="13988"/>
    <cellStyle name="Normal 6 4 3 2 2 2" xfId="21878"/>
    <cellStyle name="Normal 6 4 3 2 2 2 2" xfId="40035"/>
    <cellStyle name="Normal 6 4 3 2 2 3" xfId="32149"/>
    <cellStyle name="Normal 6 4 3 2 3" xfId="17971"/>
    <cellStyle name="Normal 6 4 3 2 3 2" xfId="36129"/>
    <cellStyle name="Normal 6 4 3 2 4" xfId="28243"/>
    <cellStyle name="Normal 6 4 3 3" xfId="12210"/>
    <cellStyle name="Normal 6 4 3 3 2" xfId="20100"/>
    <cellStyle name="Normal 6 4 3 3 2 2" xfId="38257"/>
    <cellStyle name="Normal 6 4 3 3 3" xfId="30371"/>
    <cellStyle name="Normal 6 4 3 4" xfId="16122"/>
    <cellStyle name="Normal 6 4 3 4 2" xfId="34280"/>
    <cellStyle name="Normal 6 4 3 5" xfId="26465"/>
    <cellStyle name="Normal 6 4 4" xfId="9632"/>
    <cellStyle name="Normal 6 4 4 2" xfId="13538"/>
    <cellStyle name="Normal 6 4 4 2 2" xfId="21428"/>
    <cellStyle name="Normal 6 4 4 2 2 2" xfId="39585"/>
    <cellStyle name="Normal 6 4 4 2 3" xfId="31699"/>
    <cellStyle name="Normal 6 4 4 3" xfId="17521"/>
    <cellStyle name="Normal 6 4 4 3 2" xfId="35679"/>
    <cellStyle name="Normal 6 4 4 4" xfId="27793"/>
    <cellStyle name="Normal 6 4 5" xfId="11764"/>
    <cellStyle name="Normal 6 4 5 2" xfId="19654"/>
    <cellStyle name="Normal 6 4 5 2 2" xfId="37811"/>
    <cellStyle name="Normal 6 4 5 3" xfId="29925"/>
    <cellStyle name="Normal 6 4 6" xfId="15688"/>
    <cellStyle name="Normal 6 4 6 2" xfId="33846"/>
    <cellStyle name="Normal 6 4 7" xfId="26031"/>
    <cellStyle name="Normal 6 5" xfId="2706"/>
    <cellStyle name="Normal 6 5 2" xfId="4626"/>
    <cellStyle name="Normal 6 5 2 2" xfId="10998"/>
    <cellStyle name="Normal 6 5 2 2 2" xfId="14904"/>
    <cellStyle name="Normal 6 5 2 2 2 2" xfId="22794"/>
    <cellStyle name="Normal 6 5 2 2 2 2 2" xfId="40951"/>
    <cellStyle name="Normal 6 5 2 2 2 3" xfId="33065"/>
    <cellStyle name="Normal 6 5 2 2 3" xfId="18887"/>
    <cellStyle name="Normal 6 5 2 2 3 2" xfId="37045"/>
    <cellStyle name="Normal 6 5 2 2 4" xfId="29159"/>
    <cellStyle name="Normal 6 5 2 3" xfId="12766"/>
    <cellStyle name="Normal 6 5 2 3 2" xfId="20656"/>
    <cellStyle name="Normal 6 5 2 3 2 2" xfId="38813"/>
    <cellStyle name="Normal 6 5 2 3 3" xfId="30927"/>
    <cellStyle name="Normal 6 5 2 4" xfId="16709"/>
    <cellStyle name="Normal 6 5 2 4 2" xfId="34867"/>
    <cellStyle name="Normal 6 5 2 5" xfId="27021"/>
    <cellStyle name="Normal 6 5 3" xfId="10356"/>
    <cellStyle name="Normal 6 5 3 2" xfId="14262"/>
    <cellStyle name="Normal 6 5 3 2 2" xfId="22152"/>
    <cellStyle name="Normal 6 5 3 2 2 2" xfId="40309"/>
    <cellStyle name="Normal 6 5 3 2 3" xfId="32423"/>
    <cellStyle name="Normal 6 5 3 3" xfId="18245"/>
    <cellStyle name="Normal 6 5 3 3 2" xfId="36403"/>
    <cellStyle name="Normal 6 5 3 4" xfId="28517"/>
    <cellStyle name="Normal 6 5 4" xfId="12316"/>
    <cellStyle name="Normal 6 5 4 2" xfId="20206"/>
    <cellStyle name="Normal 6 5 4 2 2" xfId="38363"/>
    <cellStyle name="Normal 6 5 4 3" xfId="30477"/>
    <cellStyle name="Normal 6 5 5" xfId="16233"/>
    <cellStyle name="Normal 6 5 5 2" xfId="34391"/>
    <cellStyle name="Normal 6 5 6" xfId="26571"/>
    <cellStyle name="Normal 6 6" xfId="2847"/>
    <cellStyle name="Normal 6 6 2" xfId="4767"/>
    <cellStyle name="Normal 6 6 2 2" xfId="11038"/>
    <cellStyle name="Normal 6 6 2 2 2" xfId="14944"/>
    <cellStyle name="Normal 6 6 2 2 2 2" xfId="22834"/>
    <cellStyle name="Normal 6 6 2 2 2 2 2" xfId="40991"/>
    <cellStyle name="Normal 6 6 2 2 2 3" xfId="33105"/>
    <cellStyle name="Normal 6 6 2 2 3" xfId="18927"/>
    <cellStyle name="Normal 6 6 2 2 3 2" xfId="37085"/>
    <cellStyle name="Normal 6 6 2 2 4" xfId="29199"/>
    <cellStyle name="Normal 6 6 2 3" xfId="12806"/>
    <cellStyle name="Normal 6 6 2 3 2" xfId="20696"/>
    <cellStyle name="Normal 6 6 2 3 2 2" xfId="38853"/>
    <cellStyle name="Normal 6 6 2 3 3" xfId="30967"/>
    <cellStyle name="Normal 6 6 2 4" xfId="16758"/>
    <cellStyle name="Normal 6 6 2 4 2" xfId="34916"/>
    <cellStyle name="Normal 6 6 2 5" xfId="27061"/>
    <cellStyle name="Normal 6 6 3" xfId="10396"/>
    <cellStyle name="Normal 6 6 3 2" xfId="14302"/>
    <cellStyle name="Normal 6 6 3 2 2" xfId="22192"/>
    <cellStyle name="Normal 6 6 3 2 2 2" xfId="40349"/>
    <cellStyle name="Normal 6 6 3 2 3" xfId="32463"/>
    <cellStyle name="Normal 6 6 3 3" xfId="18285"/>
    <cellStyle name="Normal 6 6 3 3 2" xfId="36443"/>
    <cellStyle name="Normal 6 6 3 4" xfId="28557"/>
    <cellStyle name="Normal 6 6 4" xfId="12356"/>
    <cellStyle name="Normal 6 6 4 2" xfId="20246"/>
    <cellStyle name="Normal 6 6 4 2 2" xfId="38403"/>
    <cellStyle name="Normal 6 6 4 3" xfId="30517"/>
    <cellStyle name="Normal 6 6 5" xfId="16280"/>
    <cellStyle name="Normal 6 6 5 2" xfId="34438"/>
    <cellStyle name="Normal 6 6 6" xfId="26611"/>
    <cellStyle name="Normal 6 7" xfId="2920"/>
    <cellStyle name="Normal 6 7 2" xfId="10436"/>
    <cellStyle name="Normal 6 7 2 2" xfId="14342"/>
    <cellStyle name="Normal 6 7 2 2 2" xfId="22232"/>
    <cellStyle name="Normal 6 7 2 2 2 2" xfId="40389"/>
    <cellStyle name="Normal 6 7 2 2 3" xfId="32503"/>
    <cellStyle name="Normal 6 7 2 3" xfId="18325"/>
    <cellStyle name="Normal 6 7 2 3 2" xfId="36483"/>
    <cellStyle name="Normal 6 7 2 4" xfId="28597"/>
    <cellStyle name="Normal 6 7 3" xfId="12396"/>
    <cellStyle name="Normal 6 7 3 2" xfId="20286"/>
    <cellStyle name="Normal 6 7 3 2 2" xfId="38443"/>
    <cellStyle name="Normal 6 7 3 3" xfId="30557"/>
    <cellStyle name="Normal 6 7 4" xfId="16321"/>
    <cellStyle name="Normal 6 7 4 2" xfId="34479"/>
    <cellStyle name="Normal 6 7 5" xfId="26651"/>
    <cellStyle name="Normal 6 8" xfId="4841"/>
    <cellStyle name="Normal 6 8 2" xfId="11079"/>
    <cellStyle name="Normal 6 8 2 2" xfId="14985"/>
    <cellStyle name="Normal 6 8 2 2 2" xfId="22875"/>
    <cellStyle name="Normal 6 8 2 2 2 2" xfId="41032"/>
    <cellStyle name="Normal 6 8 2 2 3" xfId="33146"/>
    <cellStyle name="Normal 6 8 2 3" xfId="18968"/>
    <cellStyle name="Normal 6 8 2 3 2" xfId="37126"/>
    <cellStyle name="Normal 6 8 2 4" xfId="29240"/>
    <cellStyle name="Normal 6 8 3" xfId="12847"/>
    <cellStyle name="Normal 6 8 3 2" xfId="20737"/>
    <cellStyle name="Normal 6 8 3 2 2" xfId="38894"/>
    <cellStyle name="Normal 6 8 3 3" xfId="31008"/>
    <cellStyle name="Normal 6 8 4" xfId="16799"/>
    <cellStyle name="Normal 6 8 4 2" xfId="34957"/>
    <cellStyle name="Normal 6 8 5" xfId="27102"/>
    <cellStyle name="Normal 6 9" xfId="4927"/>
    <cellStyle name="Normal 6 9 2" xfId="11149"/>
    <cellStyle name="Normal 6 9 2 2" xfId="15055"/>
    <cellStyle name="Normal 6 9 2 2 2" xfId="22945"/>
    <cellStyle name="Normal 6 9 2 2 2 2" xfId="41102"/>
    <cellStyle name="Normal 6 9 2 2 3" xfId="33216"/>
    <cellStyle name="Normal 6 9 2 3" xfId="19038"/>
    <cellStyle name="Normal 6 9 2 3 2" xfId="37196"/>
    <cellStyle name="Normal 6 9 2 4" xfId="29310"/>
    <cellStyle name="Normal 6 9 3" xfId="12917"/>
    <cellStyle name="Normal 6 9 3 2" xfId="20807"/>
    <cellStyle name="Normal 6 9 3 2 2" xfId="38964"/>
    <cellStyle name="Normal 6 9 3 3" xfId="31078"/>
    <cellStyle name="Normal 6 9 4" xfId="16869"/>
    <cellStyle name="Normal 6 9 4 2" xfId="35027"/>
    <cellStyle name="Normal 6 9 5" xfId="27172"/>
    <cellStyle name="Normal 60" xfId="2855"/>
    <cellStyle name="Normal 60 2" xfId="10404"/>
    <cellStyle name="Normal 60 2 2" xfId="14310"/>
    <cellStyle name="Normal 60 2 2 2" xfId="22200"/>
    <cellStyle name="Normal 60 2 2 2 2" xfId="40357"/>
    <cellStyle name="Normal 60 2 2 3" xfId="32471"/>
    <cellStyle name="Normal 60 2 3" xfId="18293"/>
    <cellStyle name="Normal 60 2 3 2" xfId="36451"/>
    <cellStyle name="Normal 60 2 4" xfId="28565"/>
    <cellStyle name="Normal 60 3" xfId="12364"/>
    <cellStyle name="Normal 60 3 2" xfId="20254"/>
    <cellStyle name="Normal 60 3 2 2" xfId="38411"/>
    <cellStyle name="Normal 60 3 3" xfId="30525"/>
    <cellStyle name="Normal 60 4" xfId="16288"/>
    <cellStyle name="Normal 60 4 2" xfId="34446"/>
    <cellStyle name="Normal 60 5" xfId="26619"/>
    <cellStyle name="Normal 61" xfId="2937"/>
    <cellStyle name="Normal 62" xfId="4803"/>
    <cellStyle name="Normal 62 2" xfId="11046"/>
    <cellStyle name="Normal 62 2 2" xfId="14952"/>
    <cellStyle name="Normal 62 2 2 2" xfId="22842"/>
    <cellStyle name="Normal 62 2 2 2 2" xfId="40999"/>
    <cellStyle name="Normal 62 2 2 3" xfId="33113"/>
    <cellStyle name="Normal 62 2 3" xfId="18935"/>
    <cellStyle name="Normal 62 2 3 2" xfId="37093"/>
    <cellStyle name="Normal 62 2 4" xfId="29207"/>
    <cellStyle name="Normal 62 3" xfId="12814"/>
    <cellStyle name="Normal 62 3 2" xfId="20704"/>
    <cellStyle name="Normal 62 3 2 2" xfId="38861"/>
    <cellStyle name="Normal 62 3 3" xfId="30975"/>
    <cellStyle name="Normal 62 4" xfId="16766"/>
    <cellStyle name="Normal 62 4 2" xfId="34924"/>
    <cellStyle name="Normal 62 5" xfId="27069"/>
    <cellStyle name="Normal 63" xfId="4859"/>
    <cellStyle name="Normal 63 2" xfId="11087"/>
    <cellStyle name="Normal 63 2 2" xfId="14993"/>
    <cellStyle name="Normal 63 2 2 2" xfId="22883"/>
    <cellStyle name="Normal 63 2 2 2 2" xfId="41040"/>
    <cellStyle name="Normal 63 2 2 3" xfId="33154"/>
    <cellStyle name="Normal 63 2 3" xfId="18976"/>
    <cellStyle name="Normal 63 2 3 2" xfId="37134"/>
    <cellStyle name="Normal 63 2 4" xfId="29248"/>
    <cellStyle name="Normal 63 3" xfId="12855"/>
    <cellStyle name="Normal 63 3 2" xfId="20745"/>
    <cellStyle name="Normal 63 3 2 2" xfId="38902"/>
    <cellStyle name="Normal 63 3 3" xfId="31016"/>
    <cellStyle name="Normal 63 4" xfId="16807"/>
    <cellStyle name="Normal 63 4 2" xfId="34965"/>
    <cellStyle name="Normal 63 5" xfId="27110"/>
    <cellStyle name="Normal 64" xfId="4874"/>
    <cellStyle name="Normal 64 2" xfId="11102"/>
    <cellStyle name="Normal 64 2 2" xfId="15008"/>
    <cellStyle name="Normal 64 2 2 2" xfId="22898"/>
    <cellStyle name="Normal 64 2 2 2 2" xfId="41055"/>
    <cellStyle name="Normal 64 2 2 3" xfId="33169"/>
    <cellStyle name="Normal 64 2 3" xfId="18991"/>
    <cellStyle name="Normal 64 2 3 2" xfId="37149"/>
    <cellStyle name="Normal 64 2 4" xfId="29263"/>
    <cellStyle name="Normal 64 3" xfId="12870"/>
    <cellStyle name="Normal 64 3 2" xfId="20760"/>
    <cellStyle name="Normal 64 3 2 2" xfId="38917"/>
    <cellStyle name="Normal 64 3 3" xfId="31031"/>
    <cellStyle name="Normal 64 4" xfId="16822"/>
    <cellStyle name="Normal 64 4 2" xfId="34980"/>
    <cellStyle name="Normal 64 5" xfId="27125"/>
    <cellStyle name="Normal 65" xfId="4889"/>
    <cellStyle name="Normal 65 2" xfId="11117"/>
    <cellStyle name="Normal 65 2 2" xfId="15023"/>
    <cellStyle name="Normal 65 2 2 2" xfId="22913"/>
    <cellStyle name="Normal 65 2 2 2 2" xfId="41070"/>
    <cellStyle name="Normal 65 2 2 3" xfId="33184"/>
    <cellStyle name="Normal 65 2 3" xfId="19006"/>
    <cellStyle name="Normal 65 2 3 2" xfId="37164"/>
    <cellStyle name="Normal 65 2 4" xfId="29278"/>
    <cellStyle name="Normal 65 3" xfId="12885"/>
    <cellStyle name="Normal 65 3 2" xfId="20775"/>
    <cellStyle name="Normal 65 3 2 2" xfId="38932"/>
    <cellStyle name="Normal 65 3 3" xfId="31046"/>
    <cellStyle name="Normal 65 4" xfId="16837"/>
    <cellStyle name="Normal 65 4 2" xfId="34995"/>
    <cellStyle name="Normal 65 5" xfId="27140"/>
    <cellStyle name="Normal 66" xfId="4957"/>
    <cellStyle name="Normal 66 2" xfId="11157"/>
    <cellStyle name="Normal 66 2 2" xfId="15063"/>
    <cellStyle name="Normal 66 2 2 2" xfId="22953"/>
    <cellStyle name="Normal 66 2 2 2 2" xfId="41110"/>
    <cellStyle name="Normal 66 2 2 3" xfId="33224"/>
    <cellStyle name="Normal 66 2 3" xfId="19046"/>
    <cellStyle name="Normal 66 2 3 2" xfId="37204"/>
    <cellStyle name="Normal 66 2 4" xfId="29318"/>
    <cellStyle name="Normal 66 3" xfId="12925"/>
    <cellStyle name="Normal 66 3 2" xfId="20815"/>
    <cellStyle name="Normal 66 3 2 2" xfId="38972"/>
    <cellStyle name="Normal 66 3 3" xfId="31086"/>
    <cellStyle name="Normal 66 4" xfId="16878"/>
    <cellStyle name="Normal 66 4 2" xfId="35036"/>
    <cellStyle name="Normal 66 5" xfId="27180"/>
    <cellStyle name="Normal 67" xfId="4960"/>
    <cellStyle name="Normal 67 2" xfId="9437"/>
    <cellStyle name="Normal 67 2 2" xfId="11575"/>
    <cellStyle name="Normal 67 2 2 2" xfId="15481"/>
    <cellStyle name="Normal 67 2 2 2 2" xfId="23371"/>
    <cellStyle name="Normal 67 2 2 2 2 2" xfId="41528"/>
    <cellStyle name="Normal 67 2 2 2 3" xfId="33642"/>
    <cellStyle name="Normal 67 2 2 3" xfId="19464"/>
    <cellStyle name="Normal 67 2 2 3 2" xfId="37622"/>
    <cellStyle name="Normal 67 2 2 4" xfId="29736"/>
    <cellStyle name="Normal 67 2 3" xfId="13343"/>
    <cellStyle name="Normal 67 2 3 2" xfId="21233"/>
    <cellStyle name="Normal 67 2 3 2 2" xfId="39390"/>
    <cellStyle name="Normal 67 2 3 3" xfId="31504"/>
    <cellStyle name="Normal 67 2 4" xfId="17326"/>
    <cellStyle name="Normal 67 2 4 2" xfId="35484"/>
    <cellStyle name="Normal 67 2 5" xfId="27598"/>
    <cellStyle name="Normal 67 3" xfId="1755"/>
    <cellStyle name="Normal 67 4" xfId="11160"/>
    <cellStyle name="Normal 67 4 2" xfId="15066"/>
    <cellStyle name="Normal 67 4 2 2" xfId="22956"/>
    <cellStyle name="Normal 67 4 2 2 2" xfId="41113"/>
    <cellStyle name="Normal 67 4 2 3" xfId="33227"/>
    <cellStyle name="Normal 67 4 3" xfId="19049"/>
    <cellStyle name="Normal 67 4 3 2" xfId="37207"/>
    <cellStyle name="Normal 67 4 4" xfId="29321"/>
    <cellStyle name="Normal 67 5" xfId="12928"/>
    <cellStyle name="Normal 67 5 2" xfId="20818"/>
    <cellStyle name="Normal 67 5 2 2" xfId="38975"/>
    <cellStyle name="Normal 67 5 3" xfId="31089"/>
    <cellStyle name="Normal 67 6" xfId="16881"/>
    <cellStyle name="Normal 67 6 2" xfId="35039"/>
    <cellStyle name="Normal 67 7" xfId="27183"/>
    <cellStyle name="Normal 68" xfId="863"/>
    <cellStyle name="Normal 69" xfId="862"/>
    <cellStyle name="Normal 69 2" xfId="9758"/>
    <cellStyle name="Normal 69 2 2" xfId="13664"/>
    <cellStyle name="Normal 69 2 2 2" xfId="21554"/>
    <cellStyle name="Normal 69 2 2 2 2" xfId="39711"/>
    <cellStyle name="Normal 69 2 2 3" xfId="31825"/>
    <cellStyle name="Normal 69 2 3" xfId="17647"/>
    <cellStyle name="Normal 69 2 3 2" xfId="35805"/>
    <cellStyle name="Normal 69 2 4" xfId="27919"/>
    <cellStyle name="Normal 69 3" xfId="11886"/>
    <cellStyle name="Normal 69 3 2" xfId="19776"/>
    <cellStyle name="Normal 69 3 2 2" xfId="37933"/>
    <cellStyle name="Normal 69 3 3" xfId="30047"/>
    <cellStyle name="Normal 69 4" xfId="15798"/>
    <cellStyle name="Normal 69 4 2" xfId="33956"/>
    <cellStyle name="Normal 69 5" xfId="26141"/>
    <cellStyle name="Normal 7" xfId="162"/>
    <cellStyle name="Normal 7 10" xfId="4998"/>
    <cellStyle name="Normal 7 10 2" xfId="11194"/>
    <cellStyle name="Normal 7 10 2 2" xfId="15100"/>
    <cellStyle name="Normal 7 10 2 2 2" xfId="22990"/>
    <cellStyle name="Normal 7 10 2 2 2 2" xfId="41147"/>
    <cellStyle name="Normal 7 10 2 2 3" xfId="33261"/>
    <cellStyle name="Normal 7 10 2 3" xfId="19083"/>
    <cellStyle name="Normal 7 10 2 3 2" xfId="37241"/>
    <cellStyle name="Normal 7 10 2 4" xfId="29355"/>
    <cellStyle name="Normal 7 10 3" xfId="12962"/>
    <cellStyle name="Normal 7 10 3 2" xfId="20852"/>
    <cellStyle name="Normal 7 10 3 2 2" xfId="39009"/>
    <cellStyle name="Normal 7 10 3 3" xfId="31123"/>
    <cellStyle name="Normal 7 10 4" xfId="16915"/>
    <cellStyle name="Normal 7 10 4 2" xfId="35073"/>
    <cellStyle name="Normal 7 10 5" xfId="27217"/>
    <cellStyle name="Normal 7 11" xfId="1345"/>
    <cellStyle name="Normal 7 11 2" xfId="10083"/>
    <cellStyle name="Normal 7 11 2 2" xfId="13989"/>
    <cellStyle name="Normal 7 11 2 2 2" xfId="21879"/>
    <cellStyle name="Normal 7 11 2 2 2 2" xfId="40036"/>
    <cellStyle name="Normal 7 11 2 2 3" xfId="32150"/>
    <cellStyle name="Normal 7 11 2 3" xfId="17972"/>
    <cellStyle name="Normal 7 11 2 3 2" xfId="36130"/>
    <cellStyle name="Normal 7 11 2 4" xfId="28244"/>
    <cellStyle name="Normal 7 11 3" xfId="12211"/>
    <cellStyle name="Normal 7 11 3 2" xfId="20101"/>
    <cellStyle name="Normal 7 11 3 2 2" xfId="38258"/>
    <cellStyle name="Normal 7 11 3 3" xfId="30372"/>
    <cellStyle name="Normal 7 11 4" xfId="16123"/>
    <cellStyle name="Normal 7 11 4 2" xfId="34281"/>
    <cellStyle name="Normal 7 11 5" xfId="26466"/>
    <cellStyle name="Normal 7 12" xfId="9473"/>
    <cellStyle name="Normal 7 12 2" xfId="13379"/>
    <cellStyle name="Normal 7 12 2 2" xfId="21269"/>
    <cellStyle name="Normal 7 12 2 2 2" xfId="39426"/>
    <cellStyle name="Normal 7 12 2 3" xfId="31540"/>
    <cellStyle name="Normal 7 12 3" xfId="17362"/>
    <cellStyle name="Normal 7 12 3 2" xfId="35520"/>
    <cellStyle name="Normal 7 12 4" xfId="27634"/>
    <cellStyle name="Normal 7 13" xfId="11611"/>
    <cellStyle name="Normal 7 13 2" xfId="19501"/>
    <cellStyle name="Normal 7 13 2 2" xfId="37658"/>
    <cellStyle name="Normal 7 13 3" xfId="29772"/>
    <cellStyle name="Normal 7 14" xfId="15535"/>
    <cellStyle name="Normal 7 14 2" xfId="33693"/>
    <cellStyle name="Normal 7 15" xfId="25878"/>
    <cellStyle name="Normal 7 2" xfId="431"/>
    <cellStyle name="Normal 7 2 10" xfId="9584"/>
    <cellStyle name="Normal 7 2 10 2" xfId="13490"/>
    <cellStyle name="Normal 7 2 10 2 2" xfId="21380"/>
    <cellStyle name="Normal 7 2 10 2 2 2" xfId="39537"/>
    <cellStyle name="Normal 7 2 10 2 3" xfId="31651"/>
    <cellStyle name="Normal 7 2 10 3" xfId="17473"/>
    <cellStyle name="Normal 7 2 10 3 2" xfId="35631"/>
    <cellStyle name="Normal 7 2 10 4" xfId="27745"/>
    <cellStyle name="Normal 7 2 11" xfId="11716"/>
    <cellStyle name="Normal 7 2 11 2" xfId="19606"/>
    <cellStyle name="Normal 7 2 11 2 2" xfId="37763"/>
    <cellStyle name="Normal 7 2 11 3" xfId="29877"/>
    <cellStyle name="Normal 7 2 12" xfId="15640"/>
    <cellStyle name="Normal 7 2 12 2" xfId="33798"/>
    <cellStyle name="Normal 7 2 13" xfId="25983"/>
    <cellStyle name="Normal 7 2 2" xfId="686"/>
    <cellStyle name="Normal 7 2 2 2" xfId="3285"/>
    <cellStyle name="Normal 7 2 2 2 2" xfId="10738"/>
    <cellStyle name="Normal 7 2 2 2 2 2" xfId="14644"/>
    <cellStyle name="Normal 7 2 2 2 2 2 2" xfId="22534"/>
    <cellStyle name="Normal 7 2 2 2 2 2 2 2" xfId="40691"/>
    <cellStyle name="Normal 7 2 2 2 2 2 3" xfId="32805"/>
    <cellStyle name="Normal 7 2 2 2 2 3" xfId="18627"/>
    <cellStyle name="Normal 7 2 2 2 2 3 2" xfId="36785"/>
    <cellStyle name="Normal 7 2 2 2 2 4" xfId="28899"/>
    <cellStyle name="Normal 7 2 2 2 3" xfId="12698"/>
    <cellStyle name="Normal 7 2 2 2 3 2" xfId="20588"/>
    <cellStyle name="Normal 7 2 2 2 3 2 2" xfId="38745"/>
    <cellStyle name="Normal 7 2 2 2 3 3" xfId="30859"/>
    <cellStyle name="Normal 7 2 2 2 4" xfId="16623"/>
    <cellStyle name="Normal 7 2 2 2 4 2" xfId="34781"/>
    <cellStyle name="Normal 7 2 2 2 5" xfId="26953"/>
    <cellStyle name="Normal 7 2 2 3" xfId="1347"/>
    <cellStyle name="Normal 7 2 2 3 2" xfId="10085"/>
    <cellStyle name="Normal 7 2 2 3 2 2" xfId="13991"/>
    <cellStyle name="Normal 7 2 2 3 2 2 2" xfId="21881"/>
    <cellStyle name="Normal 7 2 2 3 2 2 2 2" xfId="40038"/>
    <cellStyle name="Normal 7 2 2 3 2 2 3" xfId="32152"/>
    <cellStyle name="Normal 7 2 2 3 2 3" xfId="17974"/>
    <cellStyle name="Normal 7 2 2 3 2 3 2" xfId="36132"/>
    <cellStyle name="Normal 7 2 2 3 2 4" xfId="28246"/>
    <cellStyle name="Normal 7 2 2 3 3" xfId="12213"/>
    <cellStyle name="Normal 7 2 2 3 3 2" xfId="20103"/>
    <cellStyle name="Normal 7 2 2 3 3 2 2" xfId="38260"/>
    <cellStyle name="Normal 7 2 2 3 3 3" xfId="30374"/>
    <cellStyle name="Normal 7 2 2 3 4" xfId="16125"/>
    <cellStyle name="Normal 7 2 2 3 4 2" xfId="34283"/>
    <cellStyle name="Normal 7 2 2 3 5" xfId="26468"/>
    <cellStyle name="Normal 7 2 2 4" xfId="9692"/>
    <cellStyle name="Normal 7 2 2 4 2" xfId="13598"/>
    <cellStyle name="Normal 7 2 2 4 2 2" xfId="21488"/>
    <cellStyle name="Normal 7 2 2 4 2 2 2" xfId="39645"/>
    <cellStyle name="Normal 7 2 2 4 2 3" xfId="31759"/>
    <cellStyle name="Normal 7 2 2 4 3" xfId="17581"/>
    <cellStyle name="Normal 7 2 2 4 3 2" xfId="35739"/>
    <cellStyle name="Normal 7 2 2 4 4" xfId="27853"/>
    <cellStyle name="Normal 7 2 2 5" xfId="11824"/>
    <cellStyle name="Normal 7 2 2 5 2" xfId="19714"/>
    <cellStyle name="Normal 7 2 2 5 2 2" xfId="37871"/>
    <cellStyle name="Normal 7 2 2 5 3" xfId="29985"/>
    <cellStyle name="Normal 7 2 2 6" xfId="15748"/>
    <cellStyle name="Normal 7 2 2 6 2" xfId="33906"/>
    <cellStyle name="Normal 7 2 2 7" xfId="26091"/>
    <cellStyle name="Normal 7 2 3" xfId="2709"/>
    <cellStyle name="Normal 7 2 3 2" xfId="4629"/>
    <cellStyle name="Normal 7 2 3 2 2" xfId="11001"/>
    <cellStyle name="Normal 7 2 3 2 2 2" xfId="14907"/>
    <cellStyle name="Normal 7 2 3 2 2 2 2" xfId="22797"/>
    <cellStyle name="Normal 7 2 3 2 2 2 2 2" xfId="40954"/>
    <cellStyle name="Normal 7 2 3 2 2 2 3" xfId="33068"/>
    <cellStyle name="Normal 7 2 3 2 2 3" xfId="18890"/>
    <cellStyle name="Normal 7 2 3 2 2 3 2" xfId="37048"/>
    <cellStyle name="Normal 7 2 3 2 2 4" xfId="29162"/>
    <cellStyle name="Normal 7 2 3 2 3" xfId="12769"/>
    <cellStyle name="Normal 7 2 3 2 3 2" xfId="20659"/>
    <cellStyle name="Normal 7 2 3 2 3 2 2" xfId="38816"/>
    <cellStyle name="Normal 7 2 3 2 3 3" xfId="30930"/>
    <cellStyle name="Normal 7 2 3 2 4" xfId="16712"/>
    <cellStyle name="Normal 7 2 3 2 4 2" xfId="34870"/>
    <cellStyle name="Normal 7 2 3 2 5" xfId="27024"/>
    <cellStyle name="Normal 7 2 3 3" xfId="10359"/>
    <cellStyle name="Normal 7 2 3 3 2" xfId="14265"/>
    <cellStyle name="Normal 7 2 3 3 2 2" xfId="22155"/>
    <cellStyle name="Normal 7 2 3 3 2 2 2" xfId="40312"/>
    <cellStyle name="Normal 7 2 3 3 2 3" xfId="32426"/>
    <cellStyle name="Normal 7 2 3 3 3" xfId="18248"/>
    <cellStyle name="Normal 7 2 3 3 3 2" xfId="36406"/>
    <cellStyle name="Normal 7 2 3 3 4" xfId="28520"/>
    <cellStyle name="Normal 7 2 3 4" xfId="12319"/>
    <cellStyle name="Normal 7 2 3 4 2" xfId="20209"/>
    <cellStyle name="Normal 7 2 3 4 2 2" xfId="38366"/>
    <cellStyle name="Normal 7 2 3 4 3" xfId="30480"/>
    <cellStyle name="Normal 7 2 3 5" xfId="16236"/>
    <cellStyle name="Normal 7 2 3 5 2" xfId="34394"/>
    <cellStyle name="Normal 7 2 3 6" xfId="26574"/>
    <cellStyle name="Normal 7 2 4" xfId="2850"/>
    <cellStyle name="Normal 7 2 4 2" xfId="4770"/>
    <cellStyle name="Normal 7 2 4 2 2" xfId="11041"/>
    <cellStyle name="Normal 7 2 4 2 2 2" xfId="14947"/>
    <cellStyle name="Normal 7 2 4 2 2 2 2" xfId="22837"/>
    <cellStyle name="Normal 7 2 4 2 2 2 2 2" xfId="40994"/>
    <cellStyle name="Normal 7 2 4 2 2 2 3" xfId="33108"/>
    <cellStyle name="Normal 7 2 4 2 2 3" xfId="18930"/>
    <cellStyle name="Normal 7 2 4 2 2 3 2" xfId="37088"/>
    <cellStyle name="Normal 7 2 4 2 2 4" xfId="29202"/>
    <cellStyle name="Normal 7 2 4 2 3" xfId="12809"/>
    <cellStyle name="Normal 7 2 4 2 3 2" xfId="20699"/>
    <cellStyle name="Normal 7 2 4 2 3 2 2" xfId="38856"/>
    <cellStyle name="Normal 7 2 4 2 3 3" xfId="30970"/>
    <cellStyle name="Normal 7 2 4 2 4" xfId="16761"/>
    <cellStyle name="Normal 7 2 4 2 4 2" xfId="34919"/>
    <cellStyle name="Normal 7 2 4 2 5" xfId="27064"/>
    <cellStyle name="Normal 7 2 4 3" xfId="10399"/>
    <cellStyle name="Normal 7 2 4 3 2" xfId="14305"/>
    <cellStyle name="Normal 7 2 4 3 2 2" xfId="22195"/>
    <cellStyle name="Normal 7 2 4 3 2 2 2" xfId="40352"/>
    <cellStyle name="Normal 7 2 4 3 2 3" xfId="32466"/>
    <cellStyle name="Normal 7 2 4 3 3" xfId="18288"/>
    <cellStyle name="Normal 7 2 4 3 3 2" xfId="36446"/>
    <cellStyle name="Normal 7 2 4 3 4" xfId="28560"/>
    <cellStyle name="Normal 7 2 4 4" xfId="12359"/>
    <cellStyle name="Normal 7 2 4 4 2" xfId="20249"/>
    <cellStyle name="Normal 7 2 4 4 2 2" xfId="38406"/>
    <cellStyle name="Normal 7 2 4 4 3" xfId="30520"/>
    <cellStyle name="Normal 7 2 4 5" xfId="16283"/>
    <cellStyle name="Normal 7 2 4 5 2" xfId="34441"/>
    <cellStyle name="Normal 7 2 4 6" xfId="26614"/>
    <cellStyle name="Normal 7 2 5" xfId="2923"/>
    <cellStyle name="Normal 7 2 5 2" xfId="10439"/>
    <cellStyle name="Normal 7 2 5 2 2" xfId="14345"/>
    <cellStyle name="Normal 7 2 5 2 2 2" xfId="22235"/>
    <cellStyle name="Normal 7 2 5 2 2 2 2" xfId="40392"/>
    <cellStyle name="Normal 7 2 5 2 2 3" xfId="32506"/>
    <cellStyle name="Normal 7 2 5 2 3" xfId="18328"/>
    <cellStyle name="Normal 7 2 5 2 3 2" xfId="36486"/>
    <cellStyle name="Normal 7 2 5 2 4" xfId="28600"/>
    <cellStyle name="Normal 7 2 5 3" xfId="12399"/>
    <cellStyle name="Normal 7 2 5 3 2" xfId="20289"/>
    <cellStyle name="Normal 7 2 5 3 2 2" xfId="38446"/>
    <cellStyle name="Normal 7 2 5 3 3" xfId="30560"/>
    <cellStyle name="Normal 7 2 5 4" xfId="16324"/>
    <cellStyle name="Normal 7 2 5 4 2" xfId="34482"/>
    <cellStyle name="Normal 7 2 5 5" xfId="26654"/>
    <cellStyle name="Normal 7 2 6" xfId="4844"/>
    <cellStyle name="Normal 7 2 6 2" xfId="11082"/>
    <cellStyle name="Normal 7 2 6 2 2" xfId="14988"/>
    <cellStyle name="Normal 7 2 6 2 2 2" xfId="22878"/>
    <cellStyle name="Normal 7 2 6 2 2 2 2" xfId="41035"/>
    <cellStyle name="Normal 7 2 6 2 2 3" xfId="33149"/>
    <cellStyle name="Normal 7 2 6 2 3" xfId="18971"/>
    <cellStyle name="Normal 7 2 6 2 3 2" xfId="37129"/>
    <cellStyle name="Normal 7 2 6 2 4" xfId="29243"/>
    <cellStyle name="Normal 7 2 6 3" xfId="12850"/>
    <cellStyle name="Normal 7 2 6 3 2" xfId="20740"/>
    <cellStyle name="Normal 7 2 6 3 2 2" xfId="38897"/>
    <cellStyle name="Normal 7 2 6 3 3" xfId="31011"/>
    <cellStyle name="Normal 7 2 6 4" xfId="16802"/>
    <cellStyle name="Normal 7 2 6 4 2" xfId="34960"/>
    <cellStyle name="Normal 7 2 6 5" xfId="27105"/>
    <cellStyle name="Normal 7 2 7" xfId="4930"/>
    <cellStyle name="Normal 7 2 7 2" xfId="11152"/>
    <cellStyle name="Normal 7 2 7 2 2" xfId="15058"/>
    <cellStyle name="Normal 7 2 7 2 2 2" xfId="22948"/>
    <cellStyle name="Normal 7 2 7 2 2 2 2" xfId="41105"/>
    <cellStyle name="Normal 7 2 7 2 2 3" xfId="33219"/>
    <cellStyle name="Normal 7 2 7 2 3" xfId="19041"/>
    <cellStyle name="Normal 7 2 7 2 3 2" xfId="37199"/>
    <cellStyle name="Normal 7 2 7 2 4" xfId="29313"/>
    <cellStyle name="Normal 7 2 7 3" xfId="12920"/>
    <cellStyle name="Normal 7 2 7 3 2" xfId="20810"/>
    <cellStyle name="Normal 7 2 7 3 2 2" xfId="38967"/>
    <cellStyle name="Normal 7 2 7 3 3" xfId="31081"/>
    <cellStyle name="Normal 7 2 7 4" xfId="16872"/>
    <cellStyle name="Normal 7 2 7 4 2" xfId="35030"/>
    <cellStyle name="Normal 7 2 7 5" xfId="27175"/>
    <cellStyle name="Normal 7 2 8" xfId="4999"/>
    <cellStyle name="Normal 7 2 8 2" xfId="11195"/>
    <cellStyle name="Normal 7 2 8 2 2" xfId="15101"/>
    <cellStyle name="Normal 7 2 8 2 2 2" xfId="22991"/>
    <cellStyle name="Normal 7 2 8 2 2 2 2" xfId="41148"/>
    <cellStyle name="Normal 7 2 8 2 2 3" xfId="33262"/>
    <cellStyle name="Normal 7 2 8 2 3" xfId="19084"/>
    <cellStyle name="Normal 7 2 8 2 3 2" xfId="37242"/>
    <cellStyle name="Normal 7 2 8 2 4" xfId="29356"/>
    <cellStyle name="Normal 7 2 8 3" xfId="12963"/>
    <cellStyle name="Normal 7 2 8 3 2" xfId="20853"/>
    <cellStyle name="Normal 7 2 8 3 2 2" xfId="39010"/>
    <cellStyle name="Normal 7 2 8 3 3" xfId="31124"/>
    <cellStyle name="Normal 7 2 8 4" xfId="16916"/>
    <cellStyle name="Normal 7 2 8 4 2" xfId="35074"/>
    <cellStyle name="Normal 7 2 8 5" xfId="27218"/>
    <cellStyle name="Normal 7 2 9" xfId="1346"/>
    <cellStyle name="Normal 7 2 9 2" xfId="10084"/>
    <cellStyle name="Normal 7 2 9 2 2" xfId="13990"/>
    <cellStyle name="Normal 7 2 9 2 2 2" xfId="21880"/>
    <cellStyle name="Normal 7 2 9 2 2 2 2" xfId="40037"/>
    <cellStyle name="Normal 7 2 9 2 2 3" xfId="32151"/>
    <cellStyle name="Normal 7 2 9 2 3" xfId="17973"/>
    <cellStyle name="Normal 7 2 9 2 3 2" xfId="36131"/>
    <cellStyle name="Normal 7 2 9 2 4" xfId="28245"/>
    <cellStyle name="Normal 7 2 9 3" xfId="12212"/>
    <cellStyle name="Normal 7 2 9 3 2" xfId="20102"/>
    <cellStyle name="Normal 7 2 9 3 2 2" xfId="38259"/>
    <cellStyle name="Normal 7 2 9 3 3" xfId="30373"/>
    <cellStyle name="Normal 7 2 9 4" xfId="16124"/>
    <cellStyle name="Normal 7 2 9 4 2" xfId="34282"/>
    <cellStyle name="Normal 7 2 9 5" xfId="26467"/>
    <cellStyle name="Normal 7 3" xfId="311"/>
    <cellStyle name="Normal 7 3 2" xfId="3286"/>
    <cellStyle name="Normal 7 3 2 2" xfId="10739"/>
    <cellStyle name="Normal 7 3 2 2 2" xfId="14645"/>
    <cellStyle name="Normal 7 3 2 2 2 2" xfId="22535"/>
    <cellStyle name="Normal 7 3 2 2 2 2 2" xfId="40692"/>
    <cellStyle name="Normal 7 3 2 2 2 3" xfId="32806"/>
    <cellStyle name="Normal 7 3 2 2 3" xfId="18628"/>
    <cellStyle name="Normal 7 3 2 2 3 2" xfId="36786"/>
    <cellStyle name="Normal 7 3 2 2 4" xfId="28900"/>
    <cellStyle name="Normal 7 3 2 3" xfId="12699"/>
    <cellStyle name="Normal 7 3 2 3 2" xfId="20589"/>
    <cellStyle name="Normal 7 3 2 3 2 2" xfId="38746"/>
    <cellStyle name="Normal 7 3 2 3 3" xfId="30860"/>
    <cellStyle name="Normal 7 3 2 4" xfId="16624"/>
    <cellStyle name="Normal 7 3 2 4 2" xfId="34782"/>
    <cellStyle name="Normal 7 3 2 5" xfId="26954"/>
    <cellStyle name="Normal 7 3 3" xfId="1348"/>
    <cellStyle name="Normal 7 3 3 2" xfId="10086"/>
    <cellStyle name="Normal 7 3 3 2 2" xfId="13992"/>
    <cellStyle name="Normal 7 3 3 2 2 2" xfId="21882"/>
    <cellStyle name="Normal 7 3 3 2 2 2 2" xfId="40039"/>
    <cellStyle name="Normal 7 3 3 2 2 3" xfId="32153"/>
    <cellStyle name="Normal 7 3 3 2 3" xfId="17975"/>
    <cellStyle name="Normal 7 3 3 2 3 2" xfId="36133"/>
    <cellStyle name="Normal 7 3 3 2 4" xfId="28247"/>
    <cellStyle name="Normal 7 3 3 3" xfId="12214"/>
    <cellStyle name="Normal 7 3 3 3 2" xfId="20104"/>
    <cellStyle name="Normal 7 3 3 3 2 2" xfId="38261"/>
    <cellStyle name="Normal 7 3 3 3 3" xfId="30375"/>
    <cellStyle name="Normal 7 3 3 4" xfId="16126"/>
    <cellStyle name="Normal 7 3 3 4 2" xfId="34284"/>
    <cellStyle name="Normal 7 3 3 5" xfId="26469"/>
    <cellStyle name="Normal 7 3 4" xfId="9520"/>
    <cellStyle name="Normal 7 3 4 2" xfId="13426"/>
    <cellStyle name="Normal 7 3 4 2 2" xfId="21316"/>
    <cellStyle name="Normal 7 3 4 2 2 2" xfId="39473"/>
    <cellStyle name="Normal 7 3 4 2 3" xfId="31587"/>
    <cellStyle name="Normal 7 3 4 3" xfId="17409"/>
    <cellStyle name="Normal 7 3 4 3 2" xfId="35567"/>
    <cellStyle name="Normal 7 3 4 4" xfId="27681"/>
    <cellStyle name="Normal 7 3 5" xfId="11654"/>
    <cellStyle name="Normal 7 3 5 2" xfId="19544"/>
    <cellStyle name="Normal 7 3 5 2 2" xfId="37701"/>
    <cellStyle name="Normal 7 3 5 3" xfId="29815"/>
    <cellStyle name="Normal 7 3 6" xfId="15578"/>
    <cellStyle name="Normal 7 3 6 2" xfId="33736"/>
    <cellStyle name="Normal 7 3 7" xfId="25921"/>
    <cellStyle name="Normal 7 4" xfId="556"/>
    <cellStyle name="Normal 7 4 2" xfId="3287"/>
    <cellStyle name="Normal 7 4 2 2" xfId="10740"/>
    <cellStyle name="Normal 7 4 2 2 2" xfId="14646"/>
    <cellStyle name="Normal 7 4 2 2 2 2" xfId="22536"/>
    <cellStyle name="Normal 7 4 2 2 2 2 2" xfId="40693"/>
    <cellStyle name="Normal 7 4 2 2 2 3" xfId="32807"/>
    <cellStyle name="Normal 7 4 2 2 3" xfId="18629"/>
    <cellStyle name="Normal 7 4 2 2 3 2" xfId="36787"/>
    <cellStyle name="Normal 7 4 2 2 4" xfId="28901"/>
    <cellStyle name="Normal 7 4 2 3" xfId="12700"/>
    <cellStyle name="Normal 7 4 2 3 2" xfId="20590"/>
    <cellStyle name="Normal 7 4 2 3 2 2" xfId="38747"/>
    <cellStyle name="Normal 7 4 2 3 3" xfId="30861"/>
    <cellStyle name="Normal 7 4 2 4" xfId="16625"/>
    <cellStyle name="Normal 7 4 2 4 2" xfId="34783"/>
    <cellStyle name="Normal 7 4 2 5" xfId="26955"/>
    <cellStyle name="Normal 7 4 3" xfId="1349"/>
    <cellStyle name="Normal 7 4 3 2" xfId="10087"/>
    <cellStyle name="Normal 7 4 3 2 2" xfId="13993"/>
    <cellStyle name="Normal 7 4 3 2 2 2" xfId="21883"/>
    <cellStyle name="Normal 7 4 3 2 2 2 2" xfId="40040"/>
    <cellStyle name="Normal 7 4 3 2 2 3" xfId="32154"/>
    <cellStyle name="Normal 7 4 3 2 3" xfId="17976"/>
    <cellStyle name="Normal 7 4 3 2 3 2" xfId="36134"/>
    <cellStyle name="Normal 7 4 3 2 4" xfId="28248"/>
    <cellStyle name="Normal 7 4 3 3" xfId="12215"/>
    <cellStyle name="Normal 7 4 3 3 2" xfId="20105"/>
    <cellStyle name="Normal 7 4 3 3 2 2" xfId="38262"/>
    <cellStyle name="Normal 7 4 3 3 3" xfId="30376"/>
    <cellStyle name="Normal 7 4 3 4" xfId="16127"/>
    <cellStyle name="Normal 7 4 3 4 2" xfId="34285"/>
    <cellStyle name="Normal 7 4 3 5" xfId="26470"/>
    <cellStyle name="Normal 7 4 4" xfId="9633"/>
    <cellStyle name="Normal 7 4 4 2" xfId="13539"/>
    <cellStyle name="Normal 7 4 4 2 2" xfId="21429"/>
    <cellStyle name="Normal 7 4 4 2 2 2" xfId="39586"/>
    <cellStyle name="Normal 7 4 4 2 3" xfId="31700"/>
    <cellStyle name="Normal 7 4 4 3" xfId="17522"/>
    <cellStyle name="Normal 7 4 4 3 2" xfId="35680"/>
    <cellStyle name="Normal 7 4 4 4" xfId="27794"/>
    <cellStyle name="Normal 7 4 5" xfId="11765"/>
    <cellStyle name="Normal 7 4 5 2" xfId="19655"/>
    <cellStyle name="Normal 7 4 5 2 2" xfId="37812"/>
    <cellStyle name="Normal 7 4 5 3" xfId="29926"/>
    <cellStyle name="Normal 7 4 6" xfId="15689"/>
    <cellStyle name="Normal 7 4 6 2" xfId="33847"/>
    <cellStyle name="Normal 7 4 7" xfId="26032"/>
    <cellStyle name="Normal 7 5" xfId="2708"/>
    <cellStyle name="Normal 7 5 2" xfId="4628"/>
    <cellStyle name="Normal 7 5 2 2" xfId="11000"/>
    <cellStyle name="Normal 7 5 2 2 2" xfId="14906"/>
    <cellStyle name="Normal 7 5 2 2 2 2" xfId="22796"/>
    <cellStyle name="Normal 7 5 2 2 2 2 2" xfId="40953"/>
    <cellStyle name="Normal 7 5 2 2 2 3" xfId="33067"/>
    <cellStyle name="Normal 7 5 2 2 3" xfId="18889"/>
    <cellStyle name="Normal 7 5 2 2 3 2" xfId="37047"/>
    <cellStyle name="Normal 7 5 2 2 4" xfId="29161"/>
    <cellStyle name="Normal 7 5 2 3" xfId="12768"/>
    <cellStyle name="Normal 7 5 2 3 2" xfId="20658"/>
    <cellStyle name="Normal 7 5 2 3 2 2" xfId="38815"/>
    <cellStyle name="Normal 7 5 2 3 3" xfId="30929"/>
    <cellStyle name="Normal 7 5 2 4" xfId="16711"/>
    <cellStyle name="Normal 7 5 2 4 2" xfId="34869"/>
    <cellStyle name="Normal 7 5 2 5" xfId="27023"/>
    <cellStyle name="Normal 7 5 3" xfId="10358"/>
    <cellStyle name="Normal 7 5 3 2" xfId="14264"/>
    <cellStyle name="Normal 7 5 3 2 2" xfId="22154"/>
    <cellStyle name="Normal 7 5 3 2 2 2" xfId="40311"/>
    <cellStyle name="Normal 7 5 3 2 3" xfId="32425"/>
    <cellStyle name="Normal 7 5 3 3" xfId="18247"/>
    <cellStyle name="Normal 7 5 3 3 2" xfId="36405"/>
    <cellStyle name="Normal 7 5 3 4" xfId="28519"/>
    <cellStyle name="Normal 7 5 4" xfId="12318"/>
    <cellStyle name="Normal 7 5 4 2" xfId="20208"/>
    <cellStyle name="Normal 7 5 4 2 2" xfId="38365"/>
    <cellStyle name="Normal 7 5 4 3" xfId="30479"/>
    <cellStyle name="Normal 7 5 5" xfId="16235"/>
    <cellStyle name="Normal 7 5 5 2" xfId="34393"/>
    <cellStyle name="Normal 7 5 6" xfId="26573"/>
    <cellStyle name="Normal 7 6" xfId="2849"/>
    <cellStyle name="Normal 7 6 2" xfId="4769"/>
    <cellStyle name="Normal 7 6 2 2" xfId="11040"/>
    <cellStyle name="Normal 7 6 2 2 2" xfId="14946"/>
    <cellStyle name="Normal 7 6 2 2 2 2" xfId="22836"/>
    <cellStyle name="Normal 7 6 2 2 2 2 2" xfId="40993"/>
    <cellStyle name="Normal 7 6 2 2 2 3" xfId="33107"/>
    <cellStyle name="Normal 7 6 2 2 3" xfId="18929"/>
    <cellStyle name="Normal 7 6 2 2 3 2" xfId="37087"/>
    <cellStyle name="Normal 7 6 2 2 4" xfId="29201"/>
    <cellStyle name="Normal 7 6 2 3" xfId="12808"/>
    <cellStyle name="Normal 7 6 2 3 2" xfId="20698"/>
    <cellStyle name="Normal 7 6 2 3 2 2" xfId="38855"/>
    <cellStyle name="Normal 7 6 2 3 3" xfId="30969"/>
    <cellStyle name="Normal 7 6 2 4" xfId="16760"/>
    <cellStyle name="Normal 7 6 2 4 2" xfId="34918"/>
    <cellStyle name="Normal 7 6 2 5" xfId="27063"/>
    <cellStyle name="Normal 7 6 3" xfId="10398"/>
    <cellStyle name="Normal 7 6 3 2" xfId="14304"/>
    <cellStyle name="Normal 7 6 3 2 2" xfId="22194"/>
    <cellStyle name="Normal 7 6 3 2 2 2" xfId="40351"/>
    <cellStyle name="Normal 7 6 3 2 3" xfId="32465"/>
    <cellStyle name="Normal 7 6 3 3" xfId="18287"/>
    <cellStyle name="Normal 7 6 3 3 2" xfId="36445"/>
    <cellStyle name="Normal 7 6 3 4" xfId="28559"/>
    <cellStyle name="Normal 7 6 4" xfId="12358"/>
    <cellStyle name="Normal 7 6 4 2" xfId="20248"/>
    <cellStyle name="Normal 7 6 4 2 2" xfId="38405"/>
    <cellStyle name="Normal 7 6 4 3" xfId="30519"/>
    <cellStyle name="Normal 7 6 5" xfId="16282"/>
    <cellStyle name="Normal 7 6 5 2" xfId="34440"/>
    <cellStyle name="Normal 7 6 6" xfId="26613"/>
    <cellStyle name="Normal 7 7" xfId="2922"/>
    <cellStyle name="Normal 7 7 2" xfId="10438"/>
    <cellStyle name="Normal 7 7 2 2" xfId="14344"/>
    <cellStyle name="Normal 7 7 2 2 2" xfId="22234"/>
    <cellStyle name="Normal 7 7 2 2 2 2" xfId="40391"/>
    <cellStyle name="Normal 7 7 2 2 3" xfId="32505"/>
    <cellStyle name="Normal 7 7 2 3" xfId="18327"/>
    <cellStyle name="Normal 7 7 2 3 2" xfId="36485"/>
    <cellStyle name="Normal 7 7 2 4" xfId="28599"/>
    <cellStyle name="Normal 7 7 3" xfId="12398"/>
    <cellStyle name="Normal 7 7 3 2" xfId="20288"/>
    <cellStyle name="Normal 7 7 3 2 2" xfId="38445"/>
    <cellStyle name="Normal 7 7 3 3" xfId="30559"/>
    <cellStyle name="Normal 7 7 4" xfId="16323"/>
    <cellStyle name="Normal 7 7 4 2" xfId="34481"/>
    <cellStyle name="Normal 7 7 5" xfId="26653"/>
    <cellStyle name="Normal 7 8" xfId="4843"/>
    <cellStyle name="Normal 7 8 2" xfId="11081"/>
    <cellStyle name="Normal 7 8 2 2" xfId="14987"/>
    <cellStyle name="Normal 7 8 2 2 2" xfId="22877"/>
    <cellStyle name="Normal 7 8 2 2 2 2" xfId="41034"/>
    <cellStyle name="Normal 7 8 2 2 3" xfId="33148"/>
    <cellStyle name="Normal 7 8 2 3" xfId="18970"/>
    <cellStyle name="Normal 7 8 2 3 2" xfId="37128"/>
    <cellStyle name="Normal 7 8 2 4" xfId="29242"/>
    <cellStyle name="Normal 7 8 3" xfId="12849"/>
    <cellStyle name="Normal 7 8 3 2" xfId="20739"/>
    <cellStyle name="Normal 7 8 3 2 2" xfId="38896"/>
    <cellStyle name="Normal 7 8 3 3" xfId="31010"/>
    <cellStyle name="Normal 7 8 4" xfId="16801"/>
    <cellStyle name="Normal 7 8 4 2" xfId="34959"/>
    <cellStyle name="Normal 7 8 5" xfId="27104"/>
    <cellStyle name="Normal 7 9" xfId="4929"/>
    <cellStyle name="Normal 7 9 2" xfId="11151"/>
    <cellStyle name="Normal 7 9 2 2" xfId="15057"/>
    <cellStyle name="Normal 7 9 2 2 2" xfId="22947"/>
    <cellStyle name="Normal 7 9 2 2 2 2" xfId="41104"/>
    <cellStyle name="Normal 7 9 2 2 3" xfId="33218"/>
    <cellStyle name="Normal 7 9 2 3" xfId="19040"/>
    <cellStyle name="Normal 7 9 2 3 2" xfId="37198"/>
    <cellStyle name="Normal 7 9 2 4" xfId="29312"/>
    <cellStyle name="Normal 7 9 3" xfId="12919"/>
    <cellStyle name="Normal 7 9 3 2" xfId="20809"/>
    <cellStyle name="Normal 7 9 3 2 2" xfId="38966"/>
    <cellStyle name="Normal 7 9 3 3" xfId="31080"/>
    <cellStyle name="Normal 7 9 4" xfId="16871"/>
    <cellStyle name="Normal 7 9 4 2" xfId="35029"/>
    <cellStyle name="Normal 7 9 5" xfId="27174"/>
    <cellStyle name="Normal 70" xfId="9439"/>
    <cellStyle name="Normal 70 2" xfId="11577"/>
    <cellStyle name="Normal 70 2 2" xfId="15483"/>
    <cellStyle name="Normal 70 2 2 2" xfId="23373"/>
    <cellStyle name="Normal 70 2 2 2 2" xfId="41530"/>
    <cellStyle name="Normal 70 2 2 3" xfId="33644"/>
    <cellStyle name="Normal 70 2 3" xfId="19466"/>
    <cellStyle name="Normal 70 2 3 2" xfId="37624"/>
    <cellStyle name="Normal 70 2 4" xfId="29738"/>
    <cellStyle name="Normal 70 3" xfId="13345"/>
    <cellStyle name="Normal 70 3 2" xfId="21235"/>
    <cellStyle name="Normal 70 3 2 2" xfId="39392"/>
    <cellStyle name="Normal 70 3 3" xfId="31506"/>
    <cellStyle name="Normal 70 4" xfId="17328"/>
    <cellStyle name="Normal 70 4 2" xfId="35486"/>
    <cellStyle name="Normal 70 5" xfId="27600"/>
    <cellStyle name="Normal 71" xfId="15484"/>
    <cellStyle name="Normal 71 2" xfId="23374"/>
    <cellStyle name="Normal 71 3" xfId="19467"/>
    <cellStyle name="Normal 71 4" xfId="33645"/>
    <cellStyle name="Normal 72" xfId="23375"/>
    <cellStyle name="Normal 72 2" xfId="41531"/>
    <cellStyle name="Normal 73" xfId="23376"/>
    <cellStyle name="Normal 73 2" xfId="41532"/>
    <cellStyle name="Normal 74" xfId="15500"/>
    <cellStyle name="Normal 75" xfId="15487"/>
    <cellStyle name="Normal 75 2" xfId="33647"/>
    <cellStyle name="Normal 76" xfId="25830"/>
    <cellStyle name="Normal 76 2" xfId="43986"/>
    <cellStyle name="Normal 77" xfId="25831"/>
    <cellStyle name="Normal 78" xfId="25844"/>
    <cellStyle name="Normal 79" xfId="43988"/>
    <cellStyle name="Normal 8" xfId="163"/>
    <cellStyle name="Normal 8 10" xfId="5000"/>
    <cellStyle name="Normal 8 10 2" xfId="11196"/>
    <cellStyle name="Normal 8 10 2 2" xfId="15102"/>
    <cellStyle name="Normal 8 10 2 2 2" xfId="22992"/>
    <cellStyle name="Normal 8 10 2 2 2 2" xfId="41149"/>
    <cellStyle name="Normal 8 10 2 2 3" xfId="33263"/>
    <cellStyle name="Normal 8 10 2 3" xfId="19085"/>
    <cellStyle name="Normal 8 10 2 3 2" xfId="37243"/>
    <cellStyle name="Normal 8 10 2 4" xfId="29357"/>
    <cellStyle name="Normal 8 10 3" xfId="12964"/>
    <cellStyle name="Normal 8 10 3 2" xfId="20854"/>
    <cellStyle name="Normal 8 10 3 2 2" xfId="39011"/>
    <cellStyle name="Normal 8 10 3 3" xfId="31125"/>
    <cellStyle name="Normal 8 10 4" xfId="16917"/>
    <cellStyle name="Normal 8 10 4 2" xfId="35075"/>
    <cellStyle name="Normal 8 10 5" xfId="27219"/>
    <cellStyle name="Normal 8 11" xfId="1350"/>
    <cellStyle name="Normal 8 11 2" xfId="10088"/>
    <cellStyle name="Normal 8 11 2 2" xfId="13994"/>
    <cellStyle name="Normal 8 11 2 2 2" xfId="21884"/>
    <cellStyle name="Normal 8 11 2 2 2 2" xfId="40041"/>
    <cellStyle name="Normal 8 11 2 2 3" xfId="32155"/>
    <cellStyle name="Normal 8 11 2 3" xfId="17977"/>
    <cellStyle name="Normal 8 11 2 3 2" xfId="36135"/>
    <cellStyle name="Normal 8 11 2 4" xfId="28249"/>
    <cellStyle name="Normal 8 11 3" xfId="12216"/>
    <cellStyle name="Normal 8 11 3 2" xfId="20106"/>
    <cellStyle name="Normal 8 11 3 2 2" xfId="38263"/>
    <cellStyle name="Normal 8 11 3 3" xfId="30377"/>
    <cellStyle name="Normal 8 11 4" xfId="16128"/>
    <cellStyle name="Normal 8 11 4 2" xfId="34286"/>
    <cellStyle name="Normal 8 11 5" xfId="26471"/>
    <cellStyle name="Normal 8 12" xfId="9474"/>
    <cellStyle name="Normal 8 12 2" xfId="13380"/>
    <cellStyle name="Normal 8 12 2 2" xfId="21270"/>
    <cellStyle name="Normal 8 12 2 2 2" xfId="39427"/>
    <cellStyle name="Normal 8 12 2 3" xfId="31541"/>
    <cellStyle name="Normal 8 12 3" xfId="17363"/>
    <cellStyle name="Normal 8 12 3 2" xfId="35521"/>
    <cellStyle name="Normal 8 12 4" xfId="27635"/>
    <cellStyle name="Normal 8 13" xfId="11612"/>
    <cellStyle name="Normal 8 13 2" xfId="19502"/>
    <cellStyle name="Normal 8 13 2 2" xfId="37659"/>
    <cellStyle name="Normal 8 13 3" xfId="29773"/>
    <cellStyle name="Normal 8 14" xfId="15536"/>
    <cellStyle name="Normal 8 14 2" xfId="33694"/>
    <cellStyle name="Normal 8 15" xfId="25879"/>
    <cellStyle name="Normal 8 2" xfId="432"/>
    <cellStyle name="Normal 8 2 10" xfId="9585"/>
    <cellStyle name="Normal 8 2 10 2" xfId="13491"/>
    <cellStyle name="Normal 8 2 10 2 2" xfId="21381"/>
    <cellStyle name="Normal 8 2 10 2 2 2" xfId="39538"/>
    <cellStyle name="Normal 8 2 10 2 3" xfId="31652"/>
    <cellStyle name="Normal 8 2 10 3" xfId="17474"/>
    <cellStyle name="Normal 8 2 10 3 2" xfId="35632"/>
    <cellStyle name="Normal 8 2 10 4" xfId="27746"/>
    <cellStyle name="Normal 8 2 11" xfId="11717"/>
    <cellStyle name="Normal 8 2 11 2" xfId="19607"/>
    <cellStyle name="Normal 8 2 11 2 2" xfId="37764"/>
    <cellStyle name="Normal 8 2 11 3" xfId="29878"/>
    <cellStyle name="Normal 8 2 12" xfId="15641"/>
    <cellStyle name="Normal 8 2 12 2" xfId="33799"/>
    <cellStyle name="Normal 8 2 13" xfId="25984"/>
    <cellStyle name="Normal 8 2 2" xfId="687"/>
    <cellStyle name="Normal 8 2 2 2" xfId="3288"/>
    <cellStyle name="Normal 8 2 2 2 2" xfId="10741"/>
    <cellStyle name="Normal 8 2 2 2 2 2" xfId="14647"/>
    <cellStyle name="Normal 8 2 2 2 2 2 2" xfId="22537"/>
    <cellStyle name="Normal 8 2 2 2 2 2 2 2" xfId="40694"/>
    <cellStyle name="Normal 8 2 2 2 2 2 3" xfId="32808"/>
    <cellStyle name="Normal 8 2 2 2 2 3" xfId="18630"/>
    <cellStyle name="Normal 8 2 2 2 2 3 2" xfId="36788"/>
    <cellStyle name="Normal 8 2 2 2 2 4" xfId="28902"/>
    <cellStyle name="Normal 8 2 2 2 3" xfId="12701"/>
    <cellStyle name="Normal 8 2 2 2 3 2" xfId="20591"/>
    <cellStyle name="Normal 8 2 2 2 3 2 2" xfId="38748"/>
    <cellStyle name="Normal 8 2 2 2 3 3" xfId="30862"/>
    <cellStyle name="Normal 8 2 2 2 4" xfId="16626"/>
    <cellStyle name="Normal 8 2 2 2 4 2" xfId="34784"/>
    <cellStyle name="Normal 8 2 2 2 5" xfId="26956"/>
    <cellStyle name="Normal 8 2 2 3" xfId="1352"/>
    <cellStyle name="Normal 8 2 2 3 2" xfId="10090"/>
    <cellStyle name="Normal 8 2 2 3 2 2" xfId="13996"/>
    <cellStyle name="Normal 8 2 2 3 2 2 2" xfId="21886"/>
    <cellStyle name="Normal 8 2 2 3 2 2 2 2" xfId="40043"/>
    <cellStyle name="Normal 8 2 2 3 2 2 3" xfId="32157"/>
    <cellStyle name="Normal 8 2 2 3 2 3" xfId="17979"/>
    <cellStyle name="Normal 8 2 2 3 2 3 2" xfId="36137"/>
    <cellStyle name="Normal 8 2 2 3 2 4" xfId="28251"/>
    <cellStyle name="Normal 8 2 2 3 3" xfId="12218"/>
    <cellStyle name="Normal 8 2 2 3 3 2" xfId="20108"/>
    <cellStyle name="Normal 8 2 2 3 3 2 2" xfId="38265"/>
    <cellStyle name="Normal 8 2 2 3 3 3" xfId="30379"/>
    <cellStyle name="Normal 8 2 2 3 4" xfId="16130"/>
    <cellStyle name="Normal 8 2 2 3 4 2" xfId="34288"/>
    <cellStyle name="Normal 8 2 2 3 5" xfId="26473"/>
    <cellStyle name="Normal 8 2 2 4" xfId="9693"/>
    <cellStyle name="Normal 8 2 2 4 2" xfId="13599"/>
    <cellStyle name="Normal 8 2 2 4 2 2" xfId="21489"/>
    <cellStyle name="Normal 8 2 2 4 2 2 2" xfId="39646"/>
    <cellStyle name="Normal 8 2 2 4 2 3" xfId="31760"/>
    <cellStyle name="Normal 8 2 2 4 3" xfId="17582"/>
    <cellStyle name="Normal 8 2 2 4 3 2" xfId="35740"/>
    <cellStyle name="Normal 8 2 2 4 4" xfId="27854"/>
    <cellStyle name="Normal 8 2 2 5" xfId="11825"/>
    <cellStyle name="Normal 8 2 2 5 2" xfId="19715"/>
    <cellStyle name="Normal 8 2 2 5 2 2" xfId="37872"/>
    <cellStyle name="Normal 8 2 2 5 3" xfId="29986"/>
    <cellStyle name="Normal 8 2 2 6" xfId="15749"/>
    <cellStyle name="Normal 8 2 2 6 2" xfId="33907"/>
    <cellStyle name="Normal 8 2 2 7" xfId="26092"/>
    <cellStyle name="Normal 8 2 3" xfId="2711"/>
    <cellStyle name="Normal 8 2 3 2" xfId="4631"/>
    <cellStyle name="Normal 8 2 3 2 2" xfId="11003"/>
    <cellStyle name="Normal 8 2 3 2 2 2" xfId="14909"/>
    <cellStyle name="Normal 8 2 3 2 2 2 2" xfId="22799"/>
    <cellStyle name="Normal 8 2 3 2 2 2 2 2" xfId="40956"/>
    <cellStyle name="Normal 8 2 3 2 2 2 3" xfId="33070"/>
    <cellStyle name="Normal 8 2 3 2 2 3" xfId="18892"/>
    <cellStyle name="Normal 8 2 3 2 2 3 2" xfId="37050"/>
    <cellStyle name="Normal 8 2 3 2 2 4" xfId="29164"/>
    <cellStyle name="Normal 8 2 3 2 3" xfId="12771"/>
    <cellStyle name="Normal 8 2 3 2 3 2" xfId="20661"/>
    <cellStyle name="Normal 8 2 3 2 3 2 2" xfId="38818"/>
    <cellStyle name="Normal 8 2 3 2 3 3" xfId="30932"/>
    <cellStyle name="Normal 8 2 3 2 4" xfId="16714"/>
    <cellStyle name="Normal 8 2 3 2 4 2" xfId="34872"/>
    <cellStyle name="Normal 8 2 3 2 5" xfId="27026"/>
    <cellStyle name="Normal 8 2 3 3" xfId="10361"/>
    <cellStyle name="Normal 8 2 3 3 2" xfId="14267"/>
    <cellStyle name="Normal 8 2 3 3 2 2" xfId="22157"/>
    <cellStyle name="Normal 8 2 3 3 2 2 2" xfId="40314"/>
    <cellStyle name="Normal 8 2 3 3 2 3" xfId="32428"/>
    <cellStyle name="Normal 8 2 3 3 3" xfId="18250"/>
    <cellStyle name="Normal 8 2 3 3 3 2" xfId="36408"/>
    <cellStyle name="Normal 8 2 3 3 4" xfId="28522"/>
    <cellStyle name="Normal 8 2 3 4" xfId="12321"/>
    <cellStyle name="Normal 8 2 3 4 2" xfId="20211"/>
    <cellStyle name="Normal 8 2 3 4 2 2" xfId="38368"/>
    <cellStyle name="Normal 8 2 3 4 3" xfId="30482"/>
    <cellStyle name="Normal 8 2 3 5" xfId="16238"/>
    <cellStyle name="Normal 8 2 3 5 2" xfId="34396"/>
    <cellStyle name="Normal 8 2 3 6" xfId="26576"/>
    <cellStyle name="Normal 8 2 4" xfId="2852"/>
    <cellStyle name="Normal 8 2 4 2" xfId="4772"/>
    <cellStyle name="Normal 8 2 4 2 2" xfId="11043"/>
    <cellStyle name="Normal 8 2 4 2 2 2" xfId="14949"/>
    <cellStyle name="Normal 8 2 4 2 2 2 2" xfId="22839"/>
    <cellStyle name="Normal 8 2 4 2 2 2 2 2" xfId="40996"/>
    <cellStyle name="Normal 8 2 4 2 2 2 3" xfId="33110"/>
    <cellStyle name="Normal 8 2 4 2 2 3" xfId="18932"/>
    <cellStyle name="Normal 8 2 4 2 2 3 2" xfId="37090"/>
    <cellStyle name="Normal 8 2 4 2 2 4" xfId="29204"/>
    <cellStyle name="Normal 8 2 4 2 3" xfId="12811"/>
    <cellStyle name="Normal 8 2 4 2 3 2" xfId="20701"/>
    <cellStyle name="Normal 8 2 4 2 3 2 2" xfId="38858"/>
    <cellStyle name="Normal 8 2 4 2 3 3" xfId="30972"/>
    <cellStyle name="Normal 8 2 4 2 4" xfId="16763"/>
    <cellStyle name="Normal 8 2 4 2 4 2" xfId="34921"/>
    <cellStyle name="Normal 8 2 4 2 5" xfId="27066"/>
    <cellStyle name="Normal 8 2 4 3" xfId="10401"/>
    <cellStyle name="Normal 8 2 4 3 2" xfId="14307"/>
    <cellStyle name="Normal 8 2 4 3 2 2" xfId="22197"/>
    <cellStyle name="Normal 8 2 4 3 2 2 2" xfId="40354"/>
    <cellStyle name="Normal 8 2 4 3 2 3" xfId="32468"/>
    <cellStyle name="Normal 8 2 4 3 3" xfId="18290"/>
    <cellStyle name="Normal 8 2 4 3 3 2" xfId="36448"/>
    <cellStyle name="Normal 8 2 4 3 4" xfId="28562"/>
    <cellStyle name="Normal 8 2 4 4" xfId="12361"/>
    <cellStyle name="Normal 8 2 4 4 2" xfId="20251"/>
    <cellStyle name="Normal 8 2 4 4 2 2" xfId="38408"/>
    <cellStyle name="Normal 8 2 4 4 3" xfId="30522"/>
    <cellStyle name="Normal 8 2 4 5" xfId="16285"/>
    <cellStyle name="Normal 8 2 4 5 2" xfId="34443"/>
    <cellStyle name="Normal 8 2 4 6" xfId="26616"/>
    <cellStyle name="Normal 8 2 5" xfId="2925"/>
    <cellStyle name="Normal 8 2 5 2" xfId="10441"/>
    <cellStyle name="Normal 8 2 5 2 2" xfId="14347"/>
    <cellStyle name="Normal 8 2 5 2 2 2" xfId="22237"/>
    <cellStyle name="Normal 8 2 5 2 2 2 2" xfId="40394"/>
    <cellStyle name="Normal 8 2 5 2 2 3" xfId="32508"/>
    <cellStyle name="Normal 8 2 5 2 3" xfId="18330"/>
    <cellStyle name="Normal 8 2 5 2 3 2" xfId="36488"/>
    <cellStyle name="Normal 8 2 5 2 4" xfId="28602"/>
    <cellStyle name="Normal 8 2 5 3" xfId="12401"/>
    <cellStyle name="Normal 8 2 5 3 2" xfId="20291"/>
    <cellStyle name="Normal 8 2 5 3 2 2" xfId="38448"/>
    <cellStyle name="Normal 8 2 5 3 3" xfId="30562"/>
    <cellStyle name="Normal 8 2 5 4" xfId="16326"/>
    <cellStyle name="Normal 8 2 5 4 2" xfId="34484"/>
    <cellStyle name="Normal 8 2 5 5" xfId="26656"/>
    <cellStyle name="Normal 8 2 6" xfId="4846"/>
    <cellStyle name="Normal 8 2 6 2" xfId="11084"/>
    <cellStyle name="Normal 8 2 6 2 2" xfId="14990"/>
    <cellStyle name="Normal 8 2 6 2 2 2" xfId="22880"/>
    <cellStyle name="Normal 8 2 6 2 2 2 2" xfId="41037"/>
    <cellStyle name="Normal 8 2 6 2 2 3" xfId="33151"/>
    <cellStyle name="Normal 8 2 6 2 3" xfId="18973"/>
    <cellStyle name="Normal 8 2 6 2 3 2" xfId="37131"/>
    <cellStyle name="Normal 8 2 6 2 4" xfId="29245"/>
    <cellStyle name="Normal 8 2 6 3" xfId="12852"/>
    <cellStyle name="Normal 8 2 6 3 2" xfId="20742"/>
    <cellStyle name="Normal 8 2 6 3 2 2" xfId="38899"/>
    <cellStyle name="Normal 8 2 6 3 3" xfId="31013"/>
    <cellStyle name="Normal 8 2 6 4" xfId="16804"/>
    <cellStyle name="Normal 8 2 6 4 2" xfId="34962"/>
    <cellStyle name="Normal 8 2 6 5" xfId="27107"/>
    <cellStyle name="Normal 8 2 7" xfId="4932"/>
    <cellStyle name="Normal 8 2 7 2" xfId="11154"/>
    <cellStyle name="Normal 8 2 7 2 2" xfId="15060"/>
    <cellStyle name="Normal 8 2 7 2 2 2" xfId="22950"/>
    <cellStyle name="Normal 8 2 7 2 2 2 2" xfId="41107"/>
    <cellStyle name="Normal 8 2 7 2 2 3" xfId="33221"/>
    <cellStyle name="Normal 8 2 7 2 3" xfId="19043"/>
    <cellStyle name="Normal 8 2 7 2 3 2" xfId="37201"/>
    <cellStyle name="Normal 8 2 7 2 4" xfId="29315"/>
    <cellStyle name="Normal 8 2 7 3" xfId="12922"/>
    <cellStyle name="Normal 8 2 7 3 2" xfId="20812"/>
    <cellStyle name="Normal 8 2 7 3 2 2" xfId="38969"/>
    <cellStyle name="Normal 8 2 7 3 3" xfId="31083"/>
    <cellStyle name="Normal 8 2 7 4" xfId="16874"/>
    <cellStyle name="Normal 8 2 7 4 2" xfId="35032"/>
    <cellStyle name="Normal 8 2 7 5" xfId="27177"/>
    <cellStyle name="Normal 8 2 8" xfId="5001"/>
    <cellStyle name="Normal 8 2 8 2" xfId="11197"/>
    <cellStyle name="Normal 8 2 8 2 2" xfId="15103"/>
    <cellStyle name="Normal 8 2 8 2 2 2" xfId="22993"/>
    <cellStyle name="Normal 8 2 8 2 2 2 2" xfId="41150"/>
    <cellStyle name="Normal 8 2 8 2 2 3" xfId="33264"/>
    <cellStyle name="Normal 8 2 8 2 3" xfId="19086"/>
    <cellStyle name="Normal 8 2 8 2 3 2" xfId="37244"/>
    <cellStyle name="Normal 8 2 8 2 4" xfId="29358"/>
    <cellStyle name="Normal 8 2 8 3" xfId="12965"/>
    <cellStyle name="Normal 8 2 8 3 2" xfId="20855"/>
    <cellStyle name="Normal 8 2 8 3 2 2" xfId="39012"/>
    <cellStyle name="Normal 8 2 8 3 3" xfId="31126"/>
    <cellStyle name="Normal 8 2 8 4" xfId="16918"/>
    <cellStyle name="Normal 8 2 8 4 2" xfId="35076"/>
    <cellStyle name="Normal 8 2 8 5" xfId="27220"/>
    <cellStyle name="Normal 8 2 9" xfId="1351"/>
    <cellStyle name="Normal 8 2 9 2" xfId="10089"/>
    <cellStyle name="Normal 8 2 9 2 2" xfId="13995"/>
    <cellStyle name="Normal 8 2 9 2 2 2" xfId="21885"/>
    <cellStyle name="Normal 8 2 9 2 2 2 2" xfId="40042"/>
    <cellStyle name="Normal 8 2 9 2 2 3" xfId="32156"/>
    <cellStyle name="Normal 8 2 9 2 3" xfId="17978"/>
    <cellStyle name="Normal 8 2 9 2 3 2" xfId="36136"/>
    <cellStyle name="Normal 8 2 9 2 4" xfId="28250"/>
    <cellStyle name="Normal 8 2 9 3" xfId="12217"/>
    <cellStyle name="Normal 8 2 9 3 2" xfId="20107"/>
    <cellStyle name="Normal 8 2 9 3 2 2" xfId="38264"/>
    <cellStyle name="Normal 8 2 9 3 3" xfId="30378"/>
    <cellStyle name="Normal 8 2 9 4" xfId="16129"/>
    <cellStyle name="Normal 8 2 9 4 2" xfId="34287"/>
    <cellStyle name="Normal 8 2 9 5" xfId="26472"/>
    <cellStyle name="Normal 8 3" xfId="312"/>
    <cellStyle name="Normal 8 3 2" xfId="3289"/>
    <cellStyle name="Normal 8 3 2 2" xfId="10742"/>
    <cellStyle name="Normal 8 3 2 2 2" xfId="14648"/>
    <cellStyle name="Normal 8 3 2 2 2 2" xfId="22538"/>
    <cellStyle name="Normal 8 3 2 2 2 2 2" xfId="40695"/>
    <cellStyle name="Normal 8 3 2 2 2 3" xfId="32809"/>
    <cellStyle name="Normal 8 3 2 2 3" xfId="18631"/>
    <cellStyle name="Normal 8 3 2 2 3 2" xfId="36789"/>
    <cellStyle name="Normal 8 3 2 2 4" xfId="28903"/>
    <cellStyle name="Normal 8 3 2 3" xfId="12702"/>
    <cellStyle name="Normal 8 3 2 3 2" xfId="20592"/>
    <cellStyle name="Normal 8 3 2 3 2 2" xfId="38749"/>
    <cellStyle name="Normal 8 3 2 3 3" xfId="30863"/>
    <cellStyle name="Normal 8 3 2 4" xfId="16627"/>
    <cellStyle name="Normal 8 3 2 4 2" xfId="34785"/>
    <cellStyle name="Normal 8 3 2 5" xfId="26957"/>
    <cellStyle name="Normal 8 3 3" xfId="1353"/>
    <cellStyle name="Normal 8 3 3 2" xfId="10091"/>
    <cellStyle name="Normal 8 3 3 2 2" xfId="13997"/>
    <cellStyle name="Normal 8 3 3 2 2 2" xfId="21887"/>
    <cellStyle name="Normal 8 3 3 2 2 2 2" xfId="40044"/>
    <cellStyle name="Normal 8 3 3 2 2 3" xfId="32158"/>
    <cellStyle name="Normal 8 3 3 2 3" xfId="17980"/>
    <cellStyle name="Normal 8 3 3 2 3 2" xfId="36138"/>
    <cellStyle name="Normal 8 3 3 2 4" xfId="28252"/>
    <cellStyle name="Normal 8 3 3 3" xfId="12219"/>
    <cellStyle name="Normal 8 3 3 3 2" xfId="20109"/>
    <cellStyle name="Normal 8 3 3 3 2 2" xfId="38266"/>
    <cellStyle name="Normal 8 3 3 3 3" xfId="30380"/>
    <cellStyle name="Normal 8 3 3 4" xfId="16131"/>
    <cellStyle name="Normal 8 3 3 4 2" xfId="34289"/>
    <cellStyle name="Normal 8 3 3 5" xfId="26474"/>
    <cellStyle name="Normal 8 3 4" xfId="9521"/>
    <cellStyle name="Normal 8 3 4 2" xfId="13427"/>
    <cellStyle name="Normal 8 3 4 2 2" xfId="21317"/>
    <cellStyle name="Normal 8 3 4 2 2 2" xfId="39474"/>
    <cellStyle name="Normal 8 3 4 2 3" xfId="31588"/>
    <cellStyle name="Normal 8 3 4 3" xfId="17410"/>
    <cellStyle name="Normal 8 3 4 3 2" xfId="35568"/>
    <cellStyle name="Normal 8 3 4 4" xfId="27682"/>
    <cellStyle name="Normal 8 3 5" xfId="11655"/>
    <cellStyle name="Normal 8 3 5 2" xfId="19545"/>
    <cellStyle name="Normal 8 3 5 2 2" xfId="37702"/>
    <cellStyle name="Normal 8 3 5 3" xfId="29816"/>
    <cellStyle name="Normal 8 3 6" xfId="15579"/>
    <cellStyle name="Normal 8 3 6 2" xfId="33737"/>
    <cellStyle name="Normal 8 3 7" xfId="25922"/>
    <cellStyle name="Normal 8 4" xfId="557"/>
    <cellStyle name="Normal 8 4 2" xfId="3290"/>
    <cellStyle name="Normal 8 4 2 2" xfId="10743"/>
    <cellStyle name="Normal 8 4 2 2 2" xfId="14649"/>
    <cellStyle name="Normal 8 4 2 2 2 2" xfId="22539"/>
    <cellStyle name="Normal 8 4 2 2 2 2 2" xfId="40696"/>
    <cellStyle name="Normal 8 4 2 2 2 3" xfId="32810"/>
    <cellStyle name="Normal 8 4 2 2 3" xfId="18632"/>
    <cellStyle name="Normal 8 4 2 2 3 2" xfId="36790"/>
    <cellStyle name="Normal 8 4 2 2 4" xfId="28904"/>
    <cellStyle name="Normal 8 4 2 3" xfId="12703"/>
    <cellStyle name="Normal 8 4 2 3 2" xfId="20593"/>
    <cellStyle name="Normal 8 4 2 3 2 2" xfId="38750"/>
    <cellStyle name="Normal 8 4 2 3 3" xfId="30864"/>
    <cellStyle name="Normal 8 4 2 4" xfId="16628"/>
    <cellStyle name="Normal 8 4 2 4 2" xfId="34786"/>
    <cellStyle name="Normal 8 4 2 5" xfId="26958"/>
    <cellStyle name="Normal 8 4 3" xfId="1354"/>
    <cellStyle name="Normal 8 4 3 2" xfId="10092"/>
    <cellStyle name="Normal 8 4 3 2 2" xfId="13998"/>
    <cellStyle name="Normal 8 4 3 2 2 2" xfId="21888"/>
    <cellStyle name="Normal 8 4 3 2 2 2 2" xfId="40045"/>
    <cellStyle name="Normal 8 4 3 2 2 3" xfId="32159"/>
    <cellStyle name="Normal 8 4 3 2 3" xfId="17981"/>
    <cellStyle name="Normal 8 4 3 2 3 2" xfId="36139"/>
    <cellStyle name="Normal 8 4 3 2 4" xfId="28253"/>
    <cellStyle name="Normal 8 4 3 3" xfId="12220"/>
    <cellStyle name="Normal 8 4 3 3 2" xfId="20110"/>
    <cellStyle name="Normal 8 4 3 3 2 2" xfId="38267"/>
    <cellStyle name="Normal 8 4 3 3 3" xfId="30381"/>
    <cellStyle name="Normal 8 4 3 4" xfId="16132"/>
    <cellStyle name="Normal 8 4 3 4 2" xfId="34290"/>
    <cellStyle name="Normal 8 4 3 5" xfId="26475"/>
    <cellStyle name="Normal 8 4 4" xfId="9634"/>
    <cellStyle name="Normal 8 4 4 2" xfId="13540"/>
    <cellStyle name="Normal 8 4 4 2 2" xfId="21430"/>
    <cellStyle name="Normal 8 4 4 2 2 2" xfId="39587"/>
    <cellStyle name="Normal 8 4 4 2 3" xfId="31701"/>
    <cellStyle name="Normal 8 4 4 3" xfId="17523"/>
    <cellStyle name="Normal 8 4 4 3 2" xfId="35681"/>
    <cellStyle name="Normal 8 4 4 4" xfId="27795"/>
    <cellStyle name="Normal 8 4 5" xfId="11766"/>
    <cellStyle name="Normal 8 4 5 2" xfId="19656"/>
    <cellStyle name="Normal 8 4 5 2 2" xfId="37813"/>
    <cellStyle name="Normal 8 4 5 3" xfId="29927"/>
    <cellStyle name="Normal 8 4 6" xfId="15690"/>
    <cellStyle name="Normal 8 4 6 2" xfId="33848"/>
    <cellStyle name="Normal 8 4 7" xfId="26033"/>
    <cellStyle name="Normal 8 5" xfId="2710"/>
    <cellStyle name="Normal 8 5 2" xfId="4630"/>
    <cellStyle name="Normal 8 5 2 2" xfId="11002"/>
    <cellStyle name="Normal 8 5 2 2 2" xfId="14908"/>
    <cellStyle name="Normal 8 5 2 2 2 2" xfId="22798"/>
    <cellStyle name="Normal 8 5 2 2 2 2 2" xfId="40955"/>
    <cellStyle name="Normal 8 5 2 2 2 3" xfId="33069"/>
    <cellStyle name="Normal 8 5 2 2 3" xfId="18891"/>
    <cellStyle name="Normal 8 5 2 2 3 2" xfId="37049"/>
    <cellStyle name="Normal 8 5 2 2 4" xfId="29163"/>
    <cellStyle name="Normal 8 5 2 3" xfId="12770"/>
    <cellStyle name="Normal 8 5 2 3 2" xfId="20660"/>
    <cellStyle name="Normal 8 5 2 3 2 2" xfId="38817"/>
    <cellStyle name="Normal 8 5 2 3 3" xfId="30931"/>
    <cellStyle name="Normal 8 5 2 4" xfId="16713"/>
    <cellStyle name="Normal 8 5 2 4 2" xfId="34871"/>
    <cellStyle name="Normal 8 5 2 5" xfId="27025"/>
    <cellStyle name="Normal 8 5 3" xfId="10360"/>
    <cellStyle name="Normal 8 5 3 2" xfId="14266"/>
    <cellStyle name="Normal 8 5 3 2 2" xfId="22156"/>
    <cellStyle name="Normal 8 5 3 2 2 2" xfId="40313"/>
    <cellStyle name="Normal 8 5 3 2 3" xfId="32427"/>
    <cellStyle name="Normal 8 5 3 3" xfId="18249"/>
    <cellStyle name="Normal 8 5 3 3 2" xfId="36407"/>
    <cellStyle name="Normal 8 5 3 4" xfId="28521"/>
    <cellStyle name="Normal 8 5 4" xfId="12320"/>
    <cellStyle name="Normal 8 5 4 2" xfId="20210"/>
    <cellStyle name="Normal 8 5 4 2 2" xfId="38367"/>
    <cellStyle name="Normal 8 5 4 3" xfId="30481"/>
    <cellStyle name="Normal 8 5 5" xfId="16237"/>
    <cellStyle name="Normal 8 5 5 2" xfId="34395"/>
    <cellStyle name="Normal 8 5 6" xfId="26575"/>
    <cellStyle name="Normal 8 6" xfId="2851"/>
    <cellStyle name="Normal 8 6 2" xfId="4771"/>
    <cellStyle name="Normal 8 6 2 2" xfId="11042"/>
    <cellStyle name="Normal 8 6 2 2 2" xfId="14948"/>
    <cellStyle name="Normal 8 6 2 2 2 2" xfId="22838"/>
    <cellStyle name="Normal 8 6 2 2 2 2 2" xfId="40995"/>
    <cellStyle name="Normal 8 6 2 2 2 3" xfId="33109"/>
    <cellStyle name="Normal 8 6 2 2 3" xfId="18931"/>
    <cellStyle name="Normal 8 6 2 2 3 2" xfId="37089"/>
    <cellStyle name="Normal 8 6 2 2 4" xfId="29203"/>
    <cellStyle name="Normal 8 6 2 3" xfId="12810"/>
    <cellStyle name="Normal 8 6 2 3 2" xfId="20700"/>
    <cellStyle name="Normal 8 6 2 3 2 2" xfId="38857"/>
    <cellStyle name="Normal 8 6 2 3 3" xfId="30971"/>
    <cellStyle name="Normal 8 6 2 4" xfId="16762"/>
    <cellStyle name="Normal 8 6 2 4 2" xfId="34920"/>
    <cellStyle name="Normal 8 6 2 5" xfId="27065"/>
    <cellStyle name="Normal 8 6 3" xfId="10400"/>
    <cellStyle name="Normal 8 6 3 2" xfId="14306"/>
    <cellStyle name="Normal 8 6 3 2 2" xfId="22196"/>
    <cellStyle name="Normal 8 6 3 2 2 2" xfId="40353"/>
    <cellStyle name="Normal 8 6 3 2 3" xfId="32467"/>
    <cellStyle name="Normal 8 6 3 3" xfId="18289"/>
    <cellStyle name="Normal 8 6 3 3 2" xfId="36447"/>
    <cellStyle name="Normal 8 6 3 4" xfId="28561"/>
    <cellStyle name="Normal 8 6 4" xfId="12360"/>
    <cellStyle name="Normal 8 6 4 2" xfId="20250"/>
    <cellStyle name="Normal 8 6 4 2 2" xfId="38407"/>
    <cellStyle name="Normal 8 6 4 3" xfId="30521"/>
    <cellStyle name="Normal 8 6 5" xfId="16284"/>
    <cellStyle name="Normal 8 6 5 2" xfId="34442"/>
    <cellStyle name="Normal 8 6 6" xfId="26615"/>
    <cellStyle name="Normal 8 7" xfId="2924"/>
    <cellStyle name="Normal 8 7 2" xfId="10440"/>
    <cellStyle name="Normal 8 7 2 2" xfId="14346"/>
    <cellStyle name="Normal 8 7 2 2 2" xfId="22236"/>
    <cellStyle name="Normal 8 7 2 2 2 2" xfId="40393"/>
    <cellStyle name="Normal 8 7 2 2 3" xfId="32507"/>
    <cellStyle name="Normal 8 7 2 3" xfId="18329"/>
    <cellStyle name="Normal 8 7 2 3 2" xfId="36487"/>
    <cellStyle name="Normal 8 7 2 4" xfId="28601"/>
    <cellStyle name="Normal 8 7 3" xfId="12400"/>
    <cellStyle name="Normal 8 7 3 2" xfId="20290"/>
    <cellStyle name="Normal 8 7 3 2 2" xfId="38447"/>
    <cellStyle name="Normal 8 7 3 3" xfId="30561"/>
    <cellStyle name="Normal 8 7 4" xfId="16325"/>
    <cellStyle name="Normal 8 7 4 2" xfId="34483"/>
    <cellStyle name="Normal 8 7 5" xfId="26655"/>
    <cellStyle name="Normal 8 8" xfId="4845"/>
    <cellStyle name="Normal 8 8 2" xfId="11083"/>
    <cellStyle name="Normal 8 8 2 2" xfId="14989"/>
    <cellStyle name="Normal 8 8 2 2 2" xfId="22879"/>
    <cellStyle name="Normal 8 8 2 2 2 2" xfId="41036"/>
    <cellStyle name="Normal 8 8 2 2 3" xfId="33150"/>
    <cellStyle name="Normal 8 8 2 3" xfId="18972"/>
    <cellStyle name="Normal 8 8 2 3 2" xfId="37130"/>
    <cellStyle name="Normal 8 8 2 4" xfId="29244"/>
    <cellStyle name="Normal 8 8 3" xfId="12851"/>
    <cellStyle name="Normal 8 8 3 2" xfId="20741"/>
    <cellStyle name="Normal 8 8 3 2 2" xfId="38898"/>
    <cellStyle name="Normal 8 8 3 3" xfId="31012"/>
    <cellStyle name="Normal 8 8 4" xfId="16803"/>
    <cellStyle name="Normal 8 8 4 2" xfId="34961"/>
    <cellStyle name="Normal 8 8 5" xfId="27106"/>
    <cellStyle name="Normal 8 9" xfId="4931"/>
    <cellStyle name="Normal 8 9 2" xfId="11153"/>
    <cellStyle name="Normal 8 9 2 2" xfId="15059"/>
    <cellStyle name="Normal 8 9 2 2 2" xfId="22949"/>
    <cellStyle name="Normal 8 9 2 2 2 2" xfId="41106"/>
    <cellStyle name="Normal 8 9 2 2 3" xfId="33220"/>
    <cellStyle name="Normal 8 9 2 3" xfId="19042"/>
    <cellStyle name="Normal 8 9 2 3 2" xfId="37200"/>
    <cellStyle name="Normal 8 9 2 4" xfId="29314"/>
    <cellStyle name="Normal 8 9 3" xfId="12921"/>
    <cellStyle name="Normal 8 9 3 2" xfId="20811"/>
    <cellStyle name="Normal 8 9 3 2 2" xfId="38968"/>
    <cellStyle name="Normal 8 9 3 3" xfId="31082"/>
    <cellStyle name="Normal 8 9 4" xfId="16873"/>
    <cellStyle name="Normal 8 9 4 2" xfId="35031"/>
    <cellStyle name="Normal 8 9 5" xfId="27176"/>
    <cellStyle name="Normal 9" xfId="164"/>
    <cellStyle name="Normal 9 10" xfId="5002"/>
    <cellStyle name="Normal 9 10 2" xfId="11198"/>
    <cellStyle name="Normal 9 10 2 2" xfId="15104"/>
    <cellStyle name="Normal 9 10 2 2 2" xfId="22994"/>
    <cellStyle name="Normal 9 10 2 2 2 2" xfId="41151"/>
    <cellStyle name="Normal 9 10 2 2 3" xfId="33265"/>
    <cellStyle name="Normal 9 10 2 3" xfId="19087"/>
    <cellStyle name="Normal 9 10 2 3 2" xfId="37245"/>
    <cellStyle name="Normal 9 10 2 4" xfId="29359"/>
    <cellStyle name="Normal 9 10 3" xfId="12966"/>
    <cellStyle name="Normal 9 10 3 2" xfId="20856"/>
    <cellStyle name="Normal 9 10 3 2 2" xfId="39013"/>
    <cellStyle name="Normal 9 10 3 3" xfId="31127"/>
    <cellStyle name="Normal 9 10 4" xfId="16919"/>
    <cellStyle name="Normal 9 10 4 2" xfId="35077"/>
    <cellStyle name="Normal 9 10 5" xfId="27221"/>
    <cellStyle name="Normal 9 11" xfId="1355"/>
    <cellStyle name="Normal 9 11 2" xfId="10093"/>
    <cellStyle name="Normal 9 11 2 2" xfId="13999"/>
    <cellStyle name="Normal 9 11 2 2 2" xfId="21889"/>
    <cellStyle name="Normal 9 11 2 2 2 2" xfId="40046"/>
    <cellStyle name="Normal 9 11 2 2 3" xfId="32160"/>
    <cellStyle name="Normal 9 11 2 3" xfId="17982"/>
    <cellStyle name="Normal 9 11 2 3 2" xfId="36140"/>
    <cellStyle name="Normal 9 11 2 4" xfId="28254"/>
    <cellStyle name="Normal 9 11 3" xfId="12221"/>
    <cellStyle name="Normal 9 11 3 2" xfId="20111"/>
    <cellStyle name="Normal 9 11 3 2 2" xfId="38268"/>
    <cellStyle name="Normal 9 11 3 3" xfId="30382"/>
    <cellStyle name="Normal 9 11 4" xfId="16133"/>
    <cellStyle name="Normal 9 11 4 2" xfId="34291"/>
    <cellStyle name="Normal 9 11 5" xfId="26476"/>
    <cellStyle name="Normal 9 12" xfId="9475"/>
    <cellStyle name="Normal 9 12 2" xfId="13381"/>
    <cellStyle name="Normal 9 12 2 2" xfId="21271"/>
    <cellStyle name="Normal 9 12 2 2 2" xfId="39428"/>
    <cellStyle name="Normal 9 12 2 3" xfId="31542"/>
    <cellStyle name="Normal 9 12 3" xfId="17364"/>
    <cellStyle name="Normal 9 12 3 2" xfId="35522"/>
    <cellStyle name="Normal 9 12 4" xfId="27636"/>
    <cellStyle name="Normal 9 13" xfId="11613"/>
    <cellStyle name="Normal 9 13 2" xfId="19503"/>
    <cellStyle name="Normal 9 13 2 2" xfId="37660"/>
    <cellStyle name="Normal 9 13 3" xfId="29774"/>
    <cellStyle name="Normal 9 14" xfId="15537"/>
    <cellStyle name="Normal 9 14 2" xfId="33695"/>
    <cellStyle name="Normal 9 15" xfId="25880"/>
    <cellStyle name="Normal 9 2" xfId="433"/>
    <cellStyle name="Normal 9 2 10" xfId="9586"/>
    <cellStyle name="Normal 9 2 10 2" xfId="13492"/>
    <cellStyle name="Normal 9 2 10 2 2" xfId="21382"/>
    <cellStyle name="Normal 9 2 10 2 2 2" xfId="39539"/>
    <cellStyle name="Normal 9 2 10 2 3" xfId="31653"/>
    <cellStyle name="Normal 9 2 10 3" xfId="17475"/>
    <cellStyle name="Normal 9 2 10 3 2" xfId="35633"/>
    <cellStyle name="Normal 9 2 10 4" xfId="27747"/>
    <cellStyle name="Normal 9 2 11" xfId="11718"/>
    <cellStyle name="Normal 9 2 11 2" xfId="19608"/>
    <cellStyle name="Normal 9 2 11 2 2" xfId="37765"/>
    <cellStyle name="Normal 9 2 11 3" xfId="29879"/>
    <cellStyle name="Normal 9 2 12" xfId="15642"/>
    <cellStyle name="Normal 9 2 12 2" xfId="33800"/>
    <cellStyle name="Normal 9 2 13" xfId="25985"/>
    <cellStyle name="Normal 9 2 2" xfId="688"/>
    <cellStyle name="Normal 9 2 2 2" xfId="3291"/>
    <cellStyle name="Normal 9 2 2 2 2" xfId="10744"/>
    <cellStyle name="Normal 9 2 2 2 2 2" xfId="14650"/>
    <cellStyle name="Normal 9 2 2 2 2 2 2" xfId="22540"/>
    <cellStyle name="Normal 9 2 2 2 2 2 2 2" xfId="40697"/>
    <cellStyle name="Normal 9 2 2 2 2 2 3" xfId="32811"/>
    <cellStyle name="Normal 9 2 2 2 2 3" xfId="18633"/>
    <cellStyle name="Normal 9 2 2 2 2 3 2" xfId="36791"/>
    <cellStyle name="Normal 9 2 2 2 2 4" xfId="28905"/>
    <cellStyle name="Normal 9 2 2 2 3" xfId="12704"/>
    <cellStyle name="Normal 9 2 2 2 3 2" xfId="20594"/>
    <cellStyle name="Normal 9 2 2 2 3 2 2" xfId="38751"/>
    <cellStyle name="Normal 9 2 2 2 3 3" xfId="30865"/>
    <cellStyle name="Normal 9 2 2 2 4" xfId="16629"/>
    <cellStyle name="Normal 9 2 2 2 4 2" xfId="34787"/>
    <cellStyle name="Normal 9 2 2 2 5" xfId="26959"/>
    <cellStyle name="Normal 9 2 2 3" xfId="1357"/>
    <cellStyle name="Normal 9 2 2 3 2" xfId="10095"/>
    <cellStyle name="Normal 9 2 2 3 2 2" xfId="14001"/>
    <cellStyle name="Normal 9 2 2 3 2 2 2" xfId="21891"/>
    <cellStyle name="Normal 9 2 2 3 2 2 2 2" xfId="40048"/>
    <cellStyle name="Normal 9 2 2 3 2 2 3" xfId="32162"/>
    <cellStyle name="Normal 9 2 2 3 2 3" xfId="17984"/>
    <cellStyle name="Normal 9 2 2 3 2 3 2" xfId="36142"/>
    <cellStyle name="Normal 9 2 2 3 2 4" xfId="28256"/>
    <cellStyle name="Normal 9 2 2 3 3" xfId="12223"/>
    <cellStyle name="Normal 9 2 2 3 3 2" xfId="20113"/>
    <cellStyle name="Normal 9 2 2 3 3 2 2" xfId="38270"/>
    <cellStyle name="Normal 9 2 2 3 3 3" xfId="30384"/>
    <cellStyle name="Normal 9 2 2 3 4" xfId="16135"/>
    <cellStyle name="Normal 9 2 2 3 4 2" xfId="34293"/>
    <cellStyle name="Normal 9 2 2 3 5" xfId="26478"/>
    <cellStyle name="Normal 9 2 2 4" xfId="9694"/>
    <cellStyle name="Normal 9 2 2 4 2" xfId="13600"/>
    <cellStyle name="Normal 9 2 2 4 2 2" xfId="21490"/>
    <cellStyle name="Normal 9 2 2 4 2 2 2" xfId="39647"/>
    <cellStyle name="Normal 9 2 2 4 2 3" xfId="31761"/>
    <cellStyle name="Normal 9 2 2 4 3" xfId="17583"/>
    <cellStyle name="Normal 9 2 2 4 3 2" xfId="35741"/>
    <cellStyle name="Normal 9 2 2 4 4" xfId="27855"/>
    <cellStyle name="Normal 9 2 2 5" xfId="11826"/>
    <cellStyle name="Normal 9 2 2 5 2" xfId="19716"/>
    <cellStyle name="Normal 9 2 2 5 2 2" xfId="37873"/>
    <cellStyle name="Normal 9 2 2 5 3" xfId="29987"/>
    <cellStyle name="Normal 9 2 2 6" xfId="15750"/>
    <cellStyle name="Normal 9 2 2 6 2" xfId="33908"/>
    <cellStyle name="Normal 9 2 2 7" xfId="26093"/>
    <cellStyle name="Normal 9 2 3" xfId="2713"/>
    <cellStyle name="Normal 9 2 3 2" xfId="4633"/>
    <cellStyle name="Normal 9 2 3 2 2" xfId="11005"/>
    <cellStyle name="Normal 9 2 3 2 2 2" xfId="14911"/>
    <cellStyle name="Normal 9 2 3 2 2 2 2" xfId="22801"/>
    <cellStyle name="Normal 9 2 3 2 2 2 2 2" xfId="40958"/>
    <cellStyle name="Normal 9 2 3 2 2 2 3" xfId="33072"/>
    <cellStyle name="Normal 9 2 3 2 2 3" xfId="18894"/>
    <cellStyle name="Normal 9 2 3 2 2 3 2" xfId="37052"/>
    <cellStyle name="Normal 9 2 3 2 2 4" xfId="29166"/>
    <cellStyle name="Normal 9 2 3 2 3" xfId="12773"/>
    <cellStyle name="Normal 9 2 3 2 3 2" xfId="20663"/>
    <cellStyle name="Normal 9 2 3 2 3 2 2" xfId="38820"/>
    <cellStyle name="Normal 9 2 3 2 3 3" xfId="30934"/>
    <cellStyle name="Normal 9 2 3 2 4" xfId="16716"/>
    <cellStyle name="Normal 9 2 3 2 4 2" xfId="34874"/>
    <cellStyle name="Normal 9 2 3 2 5" xfId="27028"/>
    <cellStyle name="Normal 9 2 3 3" xfId="10363"/>
    <cellStyle name="Normal 9 2 3 3 2" xfId="14269"/>
    <cellStyle name="Normal 9 2 3 3 2 2" xfId="22159"/>
    <cellStyle name="Normal 9 2 3 3 2 2 2" xfId="40316"/>
    <cellStyle name="Normal 9 2 3 3 2 3" xfId="32430"/>
    <cellStyle name="Normal 9 2 3 3 3" xfId="18252"/>
    <cellStyle name="Normal 9 2 3 3 3 2" xfId="36410"/>
    <cellStyle name="Normal 9 2 3 3 4" xfId="28524"/>
    <cellStyle name="Normal 9 2 3 4" xfId="12323"/>
    <cellStyle name="Normal 9 2 3 4 2" xfId="20213"/>
    <cellStyle name="Normal 9 2 3 4 2 2" xfId="38370"/>
    <cellStyle name="Normal 9 2 3 4 3" xfId="30484"/>
    <cellStyle name="Normal 9 2 3 5" xfId="16240"/>
    <cellStyle name="Normal 9 2 3 5 2" xfId="34398"/>
    <cellStyle name="Normal 9 2 3 6" xfId="26578"/>
    <cellStyle name="Normal 9 2 4" xfId="2854"/>
    <cellStyle name="Normal 9 2 4 2" xfId="4774"/>
    <cellStyle name="Normal 9 2 4 2 2" xfId="11045"/>
    <cellStyle name="Normal 9 2 4 2 2 2" xfId="14951"/>
    <cellStyle name="Normal 9 2 4 2 2 2 2" xfId="22841"/>
    <cellStyle name="Normal 9 2 4 2 2 2 2 2" xfId="40998"/>
    <cellStyle name="Normal 9 2 4 2 2 2 3" xfId="33112"/>
    <cellStyle name="Normal 9 2 4 2 2 3" xfId="18934"/>
    <cellStyle name="Normal 9 2 4 2 2 3 2" xfId="37092"/>
    <cellStyle name="Normal 9 2 4 2 2 4" xfId="29206"/>
    <cellStyle name="Normal 9 2 4 2 3" xfId="12813"/>
    <cellStyle name="Normal 9 2 4 2 3 2" xfId="20703"/>
    <cellStyle name="Normal 9 2 4 2 3 2 2" xfId="38860"/>
    <cellStyle name="Normal 9 2 4 2 3 3" xfId="30974"/>
    <cellStyle name="Normal 9 2 4 2 4" xfId="16765"/>
    <cellStyle name="Normal 9 2 4 2 4 2" xfId="34923"/>
    <cellStyle name="Normal 9 2 4 2 5" xfId="27068"/>
    <cellStyle name="Normal 9 2 4 3" xfId="10403"/>
    <cellStyle name="Normal 9 2 4 3 2" xfId="14309"/>
    <cellStyle name="Normal 9 2 4 3 2 2" xfId="22199"/>
    <cellStyle name="Normal 9 2 4 3 2 2 2" xfId="40356"/>
    <cellStyle name="Normal 9 2 4 3 2 3" xfId="32470"/>
    <cellStyle name="Normal 9 2 4 3 3" xfId="18292"/>
    <cellStyle name="Normal 9 2 4 3 3 2" xfId="36450"/>
    <cellStyle name="Normal 9 2 4 3 4" xfId="28564"/>
    <cellStyle name="Normal 9 2 4 4" xfId="12363"/>
    <cellStyle name="Normal 9 2 4 4 2" xfId="20253"/>
    <cellStyle name="Normal 9 2 4 4 2 2" xfId="38410"/>
    <cellStyle name="Normal 9 2 4 4 3" xfId="30524"/>
    <cellStyle name="Normal 9 2 4 5" xfId="16287"/>
    <cellStyle name="Normal 9 2 4 5 2" xfId="34445"/>
    <cellStyle name="Normal 9 2 4 6" xfId="26618"/>
    <cellStyle name="Normal 9 2 5" xfId="2927"/>
    <cellStyle name="Normal 9 2 5 2" xfId="10443"/>
    <cellStyle name="Normal 9 2 5 2 2" xfId="14349"/>
    <cellStyle name="Normal 9 2 5 2 2 2" xfId="22239"/>
    <cellStyle name="Normal 9 2 5 2 2 2 2" xfId="40396"/>
    <cellStyle name="Normal 9 2 5 2 2 3" xfId="32510"/>
    <cellStyle name="Normal 9 2 5 2 3" xfId="18332"/>
    <cellStyle name="Normal 9 2 5 2 3 2" xfId="36490"/>
    <cellStyle name="Normal 9 2 5 2 4" xfId="28604"/>
    <cellStyle name="Normal 9 2 5 3" xfId="12403"/>
    <cellStyle name="Normal 9 2 5 3 2" xfId="20293"/>
    <cellStyle name="Normal 9 2 5 3 2 2" xfId="38450"/>
    <cellStyle name="Normal 9 2 5 3 3" xfId="30564"/>
    <cellStyle name="Normal 9 2 5 4" xfId="16328"/>
    <cellStyle name="Normal 9 2 5 4 2" xfId="34486"/>
    <cellStyle name="Normal 9 2 5 5" xfId="26658"/>
    <cellStyle name="Normal 9 2 6" xfId="4848"/>
    <cellStyle name="Normal 9 2 6 2" xfId="11086"/>
    <cellStyle name="Normal 9 2 6 2 2" xfId="14992"/>
    <cellStyle name="Normal 9 2 6 2 2 2" xfId="22882"/>
    <cellStyle name="Normal 9 2 6 2 2 2 2" xfId="41039"/>
    <cellStyle name="Normal 9 2 6 2 2 3" xfId="33153"/>
    <cellStyle name="Normal 9 2 6 2 3" xfId="18975"/>
    <cellStyle name="Normal 9 2 6 2 3 2" xfId="37133"/>
    <cellStyle name="Normal 9 2 6 2 4" xfId="29247"/>
    <cellStyle name="Normal 9 2 6 3" xfId="12854"/>
    <cellStyle name="Normal 9 2 6 3 2" xfId="20744"/>
    <cellStyle name="Normal 9 2 6 3 2 2" xfId="38901"/>
    <cellStyle name="Normal 9 2 6 3 3" xfId="31015"/>
    <cellStyle name="Normal 9 2 6 4" xfId="16806"/>
    <cellStyle name="Normal 9 2 6 4 2" xfId="34964"/>
    <cellStyle name="Normal 9 2 6 5" xfId="27109"/>
    <cellStyle name="Normal 9 2 7" xfId="4934"/>
    <cellStyle name="Normal 9 2 7 2" xfId="11156"/>
    <cellStyle name="Normal 9 2 7 2 2" xfId="15062"/>
    <cellStyle name="Normal 9 2 7 2 2 2" xfId="22952"/>
    <cellStyle name="Normal 9 2 7 2 2 2 2" xfId="41109"/>
    <cellStyle name="Normal 9 2 7 2 2 3" xfId="33223"/>
    <cellStyle name="Normal 9 2 7 2 3" xfId="19045"/>
    <cellStyle name="Normal 9 2 7 2 3 2" xfId="37203"/>
    <cellStyle name="Normal 9 2 7 2 4" xfId="29317"/>
    <cellStyle name="Normal 9 2 7 3" xfId="12924"/>
    <cellStyle name="Normal 9 2 7 3 2" xfId="20814"/>
    <cellStyle name="Normal 9 2 7 3 2 2" xfId="38971"/>
    <cellStyle name="Normal 9 2 7 3 3" xfId="31085"/>
    <cellStyle name="Normal 9 2 7 4" xfId="16876"/>
    <cellStyle name="Normal 9 2 7 4 2" xfId="35034"/>
    <cellStyle name="Normal 9 2 7 5" xfId="27179"/>
    <cellStyle name="Normal 9 2 8" xfId="5003"/>
    <cellStyle name="Normal 9 2 8 2" xfId="11199"/>
    <cellStyle name="Normal 9 2 8 2 2" xfId="15105"/>
    <cellStyle name="Normal 9 2 8 2 2 2" xfId="22995"/>
    <cellStyle name="Normal 9 2 8 2 2 2 2" xfId="41152"/>
    <cellStyle name="Normal 9 2 8 2 2 3" xfId="33266"/>
    <cellStyle name="Normal 9 2 8 2 3" xfId="19088"/>
    <cellStyle name="Normal 9 2 8 2 3 2" xfId="37246"/>
    <cellStyle name="Normal 9 2 8 2 4" xfId="29360"/>
    <cellStyle name="Normal 9 2 8 3" xfId="12967"/>
    <cellStyle name="Normal 9 2 8 3 2" xfId="20857"/>
    <cellStyle name="Normal 9 2 8 3 2 2" xfId="39014"/>
    <cellStyle name="Normal 9 2 8 3 3" xfId="31128"/>
    <cellStyle name="Normal 9 2 8 4" xfId="16920"/>
    <cellStyle name="Normal 9 2 8 4 2" xfId="35078"/>
    <cellStyle name="Normal 9 2 8 5" xfId="27222"/>
    <cellStyle name="Normal 9 2 9" xfId="1356"/>
    <cellStyle name="Normal 9 2 9 2" xfId="10094"/>
    <cellStyle name="Normal 9 2 9 2 2" xfId="14000"/>
    <cellStyle name="Normal 9 2 9 2 2 2" xfId="21890"/>
    <cellStyle name="Normal 9 2 9 2 2 2 2" xfId="40047"/>
    <cellStyle name="Normal 9 2 9 2 2 3" xfId="32161"/>
    <cellStyle name="Normal 9 2 9 2 3" xfId="17983"/>
    <cellStyle name="Normal 9 2 9 2 3 2" xfId="36141"/>
    <cellStyle name="Normal 9 2 9 2 4" xfId="28255"/>
    <cellStyle name="Normal 9 2 9 3" xfId="12222"/>
    <cellStyle name="Normal 9 2 9 3 2" xfId="20112"/>
    <cellStyle name="Normal 9 2 9 3 2 2" xfId="38269"/>
    <cellStyle name="Normal 9 2 9 3 3" xfId="30383"/>
    <cellStyle name="Normal 9 2 9 4" xfId="16134"/>
    <cellStyle name="Normal 9 2 9 4 2" xfId="34292"/>
    <cellStyle name="Normal 9 2 9 5" xfId="26477"/>
    <cellStyle name="Normal 9 3" xfId="313"/>
    <cellStyle name="Normal 9 3 2" xfId="3292"/>
    <cellStyle name="Normal 9 3 2 2" xfId="10745"/>
    <cellStyle name="Normal 9 3 2 2 2" xfId="14651"/>
    <cellStyle name="Normal 9 3 2 2 2 2" xfId="22541"/>
    <cellStyle name="Normal 9 3 2 2 2 2 2" xfId="40698"/>
    <cellStyle name="Normal 9 3 2 2 2 3" xfId="32812"/>
    <cellStyle name="Normal 9 3 2 2 3" xfId="18634"/>
    <cellStyle name="Normal 9 3 2 2 3 2" xfId="36792"/>
    <cellStyle name="Normal 9 3 2 2 4" xfId="28906"/>
    <cellStyle name="Normal 9 3 2 3" xfId="12705"/>
    <cellStyle name="Normal 9 3 2 3 2" xfId="20595"/>
    <cellStyle name="Normal 9 3 2 3 2 2" xfId="38752"/>
    <cellStyle name="Normal 9 3 2 3 3" xfId="30866"/>
    <cellStyle name="Normal 9 3 2 4" xfId="16630"/>
    <cellStyle name="Normal 9 3 2 4 2" xfId="34788"/>
    <cellStyle name="Normal 9 3 2 5" xfId="26960"/>
    <cellStyle name="Normal 9 3 3" xfId="1358"/>
    <cellStyle name="Normal 9 3 3 2" xfId="10096"/>
    <cellStyle name="Normal 9 3 3 2 2" xfId="14002"/>
    <cellStyle name="Normal 9 3 3 2 2 2" xfId="21892"/>
    <cellStyle name="Normal 9 3 3 2 2 2 2" xfId="40049"/>
    <cellStyle name="Normal 9 3 3 2 2 3" xfId="32163"/>
    <cellStyle name="Normal 9 3 3 2 3" xfId="17985"/>
    <cellStyle name="Normal 9 3 3 2 3 2" xfId="36143"/>
    <cellStyle name="Normal 9 3 3 2 4" xfId="28257"/>
    <cellStyle name="Normal 9 3 3 3" xfId="12224"/>
    <cellStyle name="Normal 9 3 3 3 2" xfId="20114"/>
    <cellStyle name="Normal 9 3 3 3 2 2" xfId="38271"/>
    <cellStyle name="Normal 9 3 3 3 3" xfId="30385"/>
    <cellStyle name="Normal 9 3 3 4" xfId="16136"/>
    <cellStyle name="Normal 9 3 3 4 2" xfId="34294"/>
    <cellStyle name="Normal 9 3 3 5" xfId="26479"/>
    <cellStyle name="Normal 9 3 4" xfId="9522"/>
    <cellStyle name="Normal 9 3 4 2" xfId="13428"/>
    <cellStyle name="Normal 9 3 4 2 2" xfId="21318"/>
    <cellStyle name="Normal 9 3 4 2 2 2" xfId="39475"/>
    <cellStyle name="Normal 9 3 4 2 3" xfId="31589"/>
    <cellStyle name="Normal 9 3 4 3" xfId="17411"/>
    <cellStyle name="Normal 9 3 4 3 2" xfId="35569"/>
    <cellStyle name="Normal 9 3 4 4" xfId="27683"/>
    <cellStyle name="Normal 9 3 5" xfId="11656"/>
    <cellStyle name="Normal 9 3 5 2" xfId="19546"/>
    <cellStyle name="Normal 9 3 5 2 2" xfId="37703"/>
    <cellStyle name="Normal 9 3 5 3" xfId="29817"/>
    <cellStyle name="Normal 9 3 6" xfId="15580"/>
    <cellStyle name="Normal 9 3 6 2" xfId="33738"/>
    <cellStyle name="Normal 9 3 7" xfId="25923"/>
    <cellStyle name="Normal 9 4" xfId="558"/>
    <cellStyle name="Normal 9 4 2" xfId="3293"/>
    <cellStyle name="Normal 9 4 2 2" xfId="10746"/>
    <cellStyle name="Normal 9 4 2 2 2" xfId="14652"/>
    <cellStyle name="Normal 9 4 2 2 2 2" xfId="22542"/>
    <cellStyle name="Normal 9 4 2 2 2 2 2" xfId="40699"/>
    <cellStyle name="Normal 9 4 2 2 2 3" xfId="32813"/>
    <cellStyle name="Normal 9 4 2 2 3" xfId="18635"/>
    <cellStyle name="Normal 9 4 2 2 3 2" xfId="36793"/>
    <cellStyle name="Normal 9 4 2 2 4" xfId="28907"/>
    <cellStyle name="Normal 9 4 2 3" xfId="12706"/>
    <cellStyle name="Normal 9 4 2 3 2" xfId="20596"/>
    <cellStyle name="Normal 9 4 2 3 2 2" xfId="38753"/>
    <cellStyle name="Normal 9 4 2 3 3" xfId="30867"/>
    <cellStyle name="Normal 9 4 2 4" xfId="16631"/>
    <cellStyle name="Normal 9 4 2 4 2" xfId="34789"/>
    <cellStyle name="Normal 9 4 2 5" xfId="26961"/>
    <cellStyle name="Normal 9 4 3" xfId="1359"/>
    <cellStyle name="Normal 9 4 3 2" xfId="10097"/>
    <cellStyle name="Normal 9 4 3 2 2" xfId="14003"/>
    <cellStyle name="Normal 9 4 3 2 2 2" xfId="21893"/>
    <cellStyle name="Normal 9 4 3 2 2 2 2" xfId="40050"/>
    <cellStyle name="Normal 9 4 3 2 2 3" xfId="32164"/>
    <cellStyle name="Normal 9 4 3 2 3" xfId="17986"/>
    <cellStyle name="Normal 9 4 3 2 3 2" xfId="36144"/>
    <cellStyle name="Normal 9 4 3 2 4" xfId="28258"/>
    <cellStyle name="Normal 9 4 3 3" xfId="12225"/>
    <cellStyle name="Normal 9 4 3 3 2" xfId="20115"/>
    <cellStyle name="Normal 9 4 3 3 2 2" xfId="38272"/>
    <cellStyle name="Normal 9 4 3 3 3" xfId="30386"/>
    <cellStyle name="Normal 9 4 3 4" xfId="16137"/>
    <cellStyle name="Normal 9 4 3 4 2" xfId="34295"/>
    <cellStyle name="Normal 9 4 3 5" xfId="26480"/>
    <cellStyle name="Normal 9 4 4" xfId="9635"/>
    <cellStyle name="Normal 9 4 4 2" xfId="13541"/>
    <cellStyle name="Normal 9 4 4 2 2" xfId="21431"/>
    <cellStyle name="Normal 9 4 4 2 2 2" xfId="39588"/>
    <cellStyle name="Normal 9 4 4 2 3" xfId="31702"/>
    <cellStyle name="Normal 9 4 4 3" xfId="17524"/>
    <cellStyle name="Normal 9 4 4 3 2" xfId="35682"/>
    <cellStyle name="Normal 9 4 4 4" xfId="27796"/>
    <cellStyle name="Normal 9 4 5" xfId="11767"/>
    <cellStyle name="Normal 9 4 5 2" xfId="19657"/>
    <cellStyle name="Normal 9 4 5 2 2" xfId="37814"/>
    <cellStyle name="Normal 9 4 5 3" xfId="29928"/>
    <cellStyle name="Normal 9 4 6" xfId="15691"/>
    <cellStyle name="Normal 9 4 6 2" xfId="33849"/>
    <cellStyle name="Normal 9 4 7" xfId="26034"/>
    <cellStyle name="Normal 9 5" xfId="2712"/>
    <cellStyle name="Normal 9 5 2" xfId="4632"/>
    <cellStyle name="Normal 9 5 2 2" xfId="11004"/>
    <cellStyle name="Normal 9 5 2 2 2" xfId="14910"/>
    <cellStyle name="Normal 9 5 2 2 2 2" xfId="22800"/>
    <cellStyle name="Normal 9 5 2 2 2 2 2" xfId="40957"/>
    <cellStyle name="Normal 9 5 2 2 2 3" xfId="33071"/>
    <cellStyle name="Normal 9 5 2 2 3" xfId="18893"/>
    <cellStyle name="Normal 9 5 2 2 3 2" xfId="37051"/>
    <cellStyle name="Normal 9 5 2 2 4" xfId="29165"/>
    <cellStyle name="Normal 9 5 2 3" xfId="12772"/>
    <cellStyle name="Normal 9 5 2 3 2" xfId="20662"/>
    <cellStyle name="Normal 9 5 2 3 2 2" xfId="38819"/>
    <cellStyle name="Normal 9 5 2 3 3" xfId="30933"/>
    <cellStyle name="Normal 9 5 2 4" xfId="16715"/>
    <cellStyle name="Normal 9 5 2 4 2" xfId="34873"/>
    <cellStyle name="Normal 9 5 2 5" xfId="27027"/>
    <cellStyle name="Normal 9 5 3" xfId="10362"/>
    <cellStyle name="Normal 9 5 3 2" xfId="14268"/>
    <cellStyle name="Normal 9 5 3 2 2" xfId="22158"/>
    <cellStyle name="Normal 9 5 3 2 2 2" xfId="40315"/>
    <cellStyle name="Normal 9 5 3 2 3" xfId="32429"/>
    <cellStyle name="Normal 9 5 3 3" xfId="18251"/>
    <cellStyle name="Normal 9 5 3 3 2" xfId="36409"/>
    <cellStyle name="Normal 9 5 3 4" xfId="28523"/>
    <cellStyle name="Normal 9 5 4" xfId="12322"/>
    <cellStyle name="Normal 9 5 4 2" xfId="20212"/>
    <cellStyle name="Normal 9 5 4 2 2" xfId="38369"/>
    <cellStyle name="Normal 9 5 4 3" xfId="30483"/>
    <cellStyle name="Normal 9 5 5" xfId="16239"/>
    <cellStyle name="Normal 9 5 5 2" xfId="34397"/>
    <cellStyle name="Normal 9 5 6" xfId="26577"/>
    <cellStyle name="Normal 9 6" xfId="2853"/>
    <cellStyle name="Normal 9 6 2" xfId="4773"/>
    <cellStyle name="Normal 9 6 2 2" xfId="11044"/>
    <cellStyle name="Normal 9 6 2 2 2" xfId="14950"/>
    <cellStyle name="Normal 9 6 2 2 2 2" xfId="22840"/>
    <cellStyle name="Normal 9 6 2 2 2 2 2" xfId="40997"/>
    <cellStyle name="Normal 9 6 2 2 2 3" xfId="33111"/>
    <cellStyle name="Normal 9 6 2 2 3" xfId="18933"/>
    <cellStyle name="Normal 9 6 2 2 3 2" xfId="37091"/>
    <cellStyle name="Normal 9 6 2 2 4" xfId="29205"/>
    <cellStyle name="Normal 9 6 2 3" xfId="12812"/>
    <cellStyle name="Normal 9 6 2 3 2" xfId="20702"/>
    <cellStyle name="Normal 9 6 2 3 2 2" xfId="38859"/>
    <cellStyle name="Normal 9 6 2 3 3" xfId="30973"/>
    <cellStyle name="Normal 9 6 2 4" xfId="16764"/>
    <cellStyle name="Normal 9 6 2 4 2" xfId="34922"/>
    <cellStyle name="Normal 9 6 2 5" xfId="27067"/>
    <cellStyle name="Normal 9 6 3" xfId="10402"/>
    <cellStyle name="Normal 9 6 3 2" xfId="14308"/>
    <cellStyle name="Normal 9 6 3 2 2" xfId="22198"/>
    <cellStyle name="Normal 9 6 3 2 2 2" xfId="40355"/>
    <cellStyle name="Normal 9 6 3 2 3" xfId="32469"/>
    <cellStyle name="Normal 9 6 3 3" xfId="18291"/>
    <cellStyle name="Normal 9 6 3 3 2" xfId="36449"/>
    <cellStyle name="Normal 9 6 3 4" xfId="28563"/>
    <cellStyle name="Normal 9 6 4" xfId="12362"/>
    <cellStyle name="Normal 9 6 4 2" xfId="20252"/>
    <cellStyle name="Normal 9 6 4 2 2" xfId="38409"/>
    <cellStyle name="Normal 9 6 4 3" xfId="30523"/>
    <cellStyle name="Normal 9 6 5" xfId="16286"/>
    <cellStyle name="Normal 9 6 5 2" xfId="34444"/>
    <cellStyle name="Normal 9 6 6" xfId="26617"/>
    <cellStyle name="Normal 9 7" xfId="2926"/>
    <cellStyle name="Normal 9 7 2" xfId="10442"/>
    <cellStyle name="Normal 9 7 2 2" xfId="14348"/>
    <cellStyle name="Normal 9 7 2 2 2" xfId="22238"/>
    <cellStyle name="Normal 9 7 2 2 2 2" xfId="40395"/>
    <cellStyle name="Normal 9 7 2 2 3" xfId="32509"/>
    <cellStyle name="Normal 9 7 2 3" xfId="18331"/>
    <cellStyle name="Normal 9 7 2 3 2" xfId="36489"/>
    <cellStyle name="Normal 9 7 2 4" xfId="28603"/>
    <cellStyle name="Normal 9 7 3" xfId="12402"/>
    <cellStyle name="Normal 9 7 3 2" xfId="20292"/>
    <cellStyle name="Normal 9 7 3 2 2" xfId="38449"/>
    <cellStyle name="Normal 9 7 3 3" xfId="30563"/>
    <cellStyle name="Normal 9 7 4" xfId="16327"/>
    <cellStyle name="Normal 9 7 4 2" xfId="34485"/>
    <cellStyle name="Normal 9 7 5" xfId="26657"/>
    <cellStyle name="Normal 9 8" xfId="4847"/>
    <cellStyle name="Normal 9 8 2" xfId="11085"/>
    <cellStyle name="Normal 9 8 2 2" xfId="14991"/>
    <cellStyle name="Normal 9 8 2 2 2" xfId="22881"/>
    <cellStyle name="Normal 9 8 2 2 2 2" xfId="41038"/>
    <cellStyle name="Normal 9 8 2 2 3" xfId="33152"/>
    <cellStyle name="Normal 9 8 2 3" xfId="18974"/>
    <cellStyle name="Normal 9 8 2 3 2" xfId="37132"/>
    <cellStyle name="Normal 9 8 2 4" xfId="29246"/>
    <cellStyle name="Normal 9 8 3" xfId="12853"/>
    <cellStyle name="Normal 9 8 3 2" xfId="20743"/>
    <cellStyle name="Normal 9 8 3 2 2" xfId="38900"/>
    <cellStyle name="Normal 9 8 3 3" xfId="31014"/>
    <cellStyle name="Normal 9 8 4" xfId="16805"/>
    <cellStyle name="Normal 9 8 4 2" xfId="34963"/>
    <cellStyle name="Normal 9 8 5" xfId="27108"/>
    <cellStyle name="Normal 9 9" xfId="4933"/>
    <cellStyle name="Normal 9 9 2" xfId="11155"/>
    <cellStyle name="Normal 9 9 2 2" xfId="15061"/>
    <cellStyle name="Normal 9 9 2 2 2" xfId="22951"/>
    <cellStyle name="Normal 9 9 2 2 2 2" xfId="41108"/>
    <cellStyle name="Normal 9 9 2 2 3" xfId="33222"/>
    <cellStyle name="Normal 9 9 2 3" xfId="19044"/>
    <cellStyle name="Normal 9 9 2 3 2" xfId="37202"/>
    <cellStyle name="Normal 9 9 2 4" xfId="29316"/>
    <cellStyle name="Normal 9 9 3" xfId="12923"/>
    <cellStyle name="Normal 9 9 3 2" xfId="20813"/>
    <cellStyle name="Normal 9 9 3 2 2" xfId="38970"/>
    <cellStyle name="Normal 9 9 3 3" xfId="31084"/>
    <cellStyle name="Normal 9 9 4" xfId="16875"/>
    <cellStyle name="Normal 9 9 4 2" xfId="35033"/>
    <cellStyle name="Normal 9 9 5" xfId="27178"/>
    <cellStyle name="Note 10" xfId="1360"/>
    <cellStyle name="Note 10 2" xfId="3294"/>
    <cellStyle name="Note 10 2 2" xfId="10747"/>
    <cellStyle name="Note 10 2 2 2" xfId="14653"/>
    <cellStyle name="Note 10 2 2 2 2" xfId="22543"/>
    <cellStyle name="Note 10 2 2 2 2 2" xfId="40700"/>
    <cellStyle name="Note 10 2 2 2 3" xfId="32814"/>
    <cellStyle name="Note 10 2 2 3" xfId="18636"/>
    <cellStyle name="Note 10 2 2 3 2" xfId="36794"/>
    <cellStyle name="Note 10 2 2 4" xfId="28908"/>
    <cellStyle name="Note 10 2 3" xfId="12707"/>
    <cellStyle name="Note 10 2 3 2" xfId="20597"/>
    <cellStyle name="Note 10 2 3 2 2" xfId="38754"/>
    <cellStyle name="Note 10 2 3 3" xfId="30868"/>
    <cellStyle name="Note 10 2 4" xfId="16632"/>
    <cellStyle name="Note 10 2 4 2" xfId="34790"/>
    <cellStyle name="Note 10 2 5" xfId="26962"/>
    <cellStyle name="Note 10 3" xfId="10098"/>
    <cellStyle name="Note 10 3 2" xfId="14004"/>
    <cellStyle name="Note 10 3 2 2" xfId="21894"/>
    <cellStyle name="Note 10 3 2 2 2" xfId="40051"/>
    <cellStyle name="Note 10 3 2 3" xfId="32165"/>
    <cellStyle name="Note 10 3 3" xfId="17987"/>
    <cellStyle name="Note 10 3 3 2" xfId="36145"/>
    <cellStyle name="Note 10 3 4" xfId="28259"/>
    <cellStyle name="Note 10 4" xfId="12226"/>
    <cellStyle name="Note 10 4 2" xfId="20116"/>
    <cellStyle name="Note 10 4 2 2" xfId="38273"/>
    <cellStyle name="Note 10 4 3" xfId="30387"/>
    <cellStyle name="Note 10 5" xfId="16138"/>
    <cellStyle name="Note 10 5 2" xfId="34296"/>
    <cellStyle name="Note 10 6" xfId="26481"/>
    <cellStyle name="Note 11" xfId="1361"/>
    <cellStyle name="Note 11 2" xfId="3295"/>
    <cellStyle name="Note 11 2 2" xfId="10748"/>
    <cellStyle name="Note 11 2 2 2" xfId="14654"/>
    <cellStyle name="Note 11 2 2 2 2" xfId="22544"/>
    <cellStyle name="Note 11 2 2 2 2 2" xfId="40701"/>
    <cellStyle name="Note 11 2 2 2 3" xfId="32815"/>
    <cellStyle name="Note 11 2 2 3" xfId="18637"/>
    <cellStyle name="Note 11 2 2 3 2" xfId="36795"/>
    <cellStyle name="Note 11 2 2 4" xfId="28909"/>
    <cellStyle name="Note 11 2 3" xfId="12708"/>
    <cellStyle name="Note 11 2 3 2" xfId="20598"/>
    <cellStyle name="Note 11 2 3 2 2" xfId="38755"/>
    <cellStyle name="Note 11 2 3 3" xfId="30869"/>
    <cellStyle name="Note 11 2 4" xfId="16633"/>
    <cellStyle name="Note 11 2 4 2" xfId="34791"/>
    <cellStyle name="Note 11 2 5" xfId="26963"/>
    <cellStyle name="Note 11 3" xfId="10099"/>
    <cellStyle name="Note 11 3 2" xfId="14005"/>
    <cellStyle name="Note 11 3 2 2" xfId="21895"/>
    <cellStyle name="Note 11 3 2 2 2" xfId="40052"/>
    <cellStyle name="Note 11 3 2 3" xfId="32166"/>
    <cellStyle name="Note 11 3 3" xfId="17988"/>
    <cellStyle name="Note 11 3 3 2" xfId="36146"/>
    <cellStyle name="Note 11 3 4" xfId="28260"/>
    <cellStyle name="Note 11 4" xfId="12227"/>
    <cellStyle name="Note 11 4 2" xfId="20117"/>
    <cellStyle name="Note 11 4 2 2" xfId="38274"/>
    <cellStyle name="Note 11 4 3" xfId="30388"/>
    <cellStyle name="Note 11 5" xfId="16139"/>
    <cellStyle name="Note 11 5 2" xfId="34297"/>
    <cellStyle name="Note 11 6" xfId="26482"/>
    <cellStyle name="Note 12" xfId="1362"/>
    <cellStyle name="Note 12 2" xfId="3296"/>
    <cellStyle name="Note 12 2 2" xfId="10749"/>
    <cellStyle name="Note 12 2 2 2" xfId="14655"/>
    <cellStyle name="Note 12 2 2 2 2" xfId="22545"/>
    <cellStyle name="Note 12 2 2 2 2 2" xfId="40702"/>
    <cellStyle name="Note 12 2 2 2 3" xfId="32816"/>
    <cellStyle name="Note 12 2 2 3" xfId="18638"/>
    <cellStyle name="Note 12 2 2 3 2" xfId="36796"/>
    <cellStyle name="Note 12 2 2 4" xfId="28910"/>
    <cellStyle name="Note 12 2 3" xfId="12709"/>
    <cellStyle name="Note 12 2 3 2" xfId="20599"/>
    <cellStyle name="Note 12 2 3 2 2" xfId="38756"/>
    <cellStyle name="Note 12 2 3 3" xfId="30870"/>
    <cellStyle name="Note 12 2 4" xfId="16634"/>
    <cellStyle name="Note 12 2 4 2" xfId="34792"/>
    <cellStyle name="Note 12 2 5" xfId="26964"/>
    <cellStyle name="Note 12 3" xfId="10100"/>
    <cellStyle name="Note 12 3 2" xfId="14006"/>
    <cellStyle name="Note 12 3 2 2" xfId="21896"/>
    <cellStyle name="Note 12 3 2 2 2" xfId="40053"/>
    <cellStyle name="Note 12 3 2 3" xfId="32167"/>
    <cellStyle name="Note 12 3 3" xfId="17989"/>
    <cellStyle name="Note 12 3 3 2" xfId="36147"/>
    <cellStyle name="Note 12 3 4" xfId="28261"/>
    <cellStyle name="Note 12 4" xfId="12228"/>
    <cellStyle name="Note 12 4 2" xfId="20118"/>
    <cellStyle name="Note 12 4 2 2" xfId="38275"/>
    <cellStyle name="Note 12 4 3" xfId="30389"/>
    <cellStyle name="Note 12 5" xfId="16140"/>
    <cellStyle name="Note 12 5 2" xfId="34298"/>
    <cellStyle name="Note 12 6" xfId="26483"/>
    <cellStyle name="Note 13" xfId="1363"/>
    <cellStyle name="Note 13 2" xfId="3297"/>
    <cellStyle name="Note 13 2 2" xfId="10750"/>
    <cellStyle name="Note 13 2 2 2" xfId="14656"/>
    <cellStyle name="Note 13 2 2 2 2" xfId="22546"/>
    <cellStyle name="Note 13 2 2 2 2 2" xfId="40703"/>
    <cellStyle name="Note 13 2 2 2 3" xfId="32817"/>
    <cellStyle name="Note 13 2 2 3" xfId="18639"/>
    <cellStyle name="Note 13 2 2 3 2" xfId="36797"/>
    <cellStyle name="Note 13 2 2 4" xfId="28911"/>
    <cellStyle name="Note 13 2 3" xfId="12710"/>
    <cellStyle name="Note 13 2 3 2" xfId="20600"/>
    <cellStyle name="Note 13 2 3 2 2" xfId="38757"/>
    <cellStyle name="Note 13 2 3 3" xfId="30871"/>
    <cellStyle name="Note 13 2 4" xfId="16635"/>
    <cellStyle name="Note 13 2 4 2" xfId="34793"/>
    <cellStyle name="Note 13 2 5" xfId="26965"/>
    <cellStyle name="Note 13 3" xfId="10101"/>
    <cellStyle name="Note 13 3 2" xfId="14007"/>
    <cellStyle name="Note 13 3 2 2" xfId="21897"/>
    <cellStyle name="Note 13 3 2 2 2" xfId="40054"/>
    <cellStyle name="Note 13 3 2 3" xfId="32168"/>
    <cellStyle name="Note 13 3 3" xfId="17990"/>
    <cellStyle name="Note 13 3 3 2" xfId="36148"/>
    <cellStyle name="Note 13 3 4" xfId="28262"/>
    <cellStyle name="Note 13 4" xfId="12229"/>
    <cellStyle name="Note 13 4 2" xfId="20119"/>
    <cellStyle name="Note 13 4 2 2" xfId="38276"/>
    <cellStyle name="Note 13 4 3" xfId="30390"/>
    <cellStyle name="Note 13 5" xfId="16141"/>
    <cellStyle name="Note 13 5 2" xfId="34299"/>
    <cellStyle name="Note 13 6" xfId="26484"/>
    <cellStyle name="Note 14" xfId="1364"/>
    <cellStyle name="Note 14 2" xfId="3298"/>
    <cellStyle name="Note 14 2 2" xfId="10751"/>
    <cellStyle name="Note 14 2 2 2" xfId="14657"/>
    <cellStyle name="Note 14 2 2 2 2" xfId="22547"/>
    <cellStyle name="Note 14 2 2 2 2 2" xfId="40704"/>
    <cellStyle name="Note 14 2 2 2 3" xfId="32818"/>
    <cellStyle name="Note 14 2 2 3" xfId="18640"/>
    <cellStyle name="Note 14 2 2 3 2" xfId="36798"/>
    <cellStyle name="Note 14 2 2 4" xfId="28912"/>
    <cellStyle name="Note 14 2 3" xfId="12711"/>
    <cellStyle name="Note 14 2 3 2" xfId="20601"/>
    <cellStyle name="Note 14 2 3 2 2" xfId="38758"/>
    <cellStyle name="Note 14 2 3 3" xfId="30872"/>
    <cellStyle name="Note 14 2 4" xfId="16636"/>
    <cellStyle name="Note 14 2 4 2" xfId="34794"/>
    <cellStyle name="Note 14 2 5" xfId="26966"/>
    <cellStyle name="Note 14 3" xfId="10102"/>
    <cellStyle name="Note 14 3 2" xfId="14008"/>
    <cellStyle name="Note 14 3 2 2" xfId="21898"/>
    <cellStyle name="Note 14 3 2 2 2" xfId="40055"/>
    <cellStyle name="Note 14 3 2 3" xfId="32169"/>
    <cellStyle name="Note 14 3 3" xfId="17991"/>
    <cellStyle name="Note 14 3 3 2" xfId="36149"/>
    <cellStyle name="Note 14 3 4" xfId="28263"/>
    <cellStyle name="Note 14 4" xfId="12230"/>
    <cellStyle name="Note 14 4 2" xfId="20120"/>
    <cellStyle name="Note 14 4 2 2" xfId="38277"/>
    <cellStyle name="Note 14 4 3" xfId="30391"/>
    <cellStyle name="Note 14 5" xfId="16142"/>
    <cellStyle name="Note 14 5 2" xfId="34300"/>
    <cellStyle name="Note 14 6" xfId="26485"/>
    <cellStyle name="Note 15" xfId="1417"/>
    <cellStyle name="Note 16" xfId="4805"/>
    <cellStyle name="Note 16 2" xfId="11048"/>
    <cellStyle name="Note 16 2 2" xfId="14954"/>
    <cellStyle name="Note 16 2 2 2" xfId="22844"/>
    <cellStyle name="Note 16 2 2 2 2" xfId="41001"/>
    <cellStyle name="Note 16 2 2 3" xfId="33115"/>
    <cellStyle name="Note 16 2 3" xfId="18937"/>
    <cellStyle name="Note 16 2 3 2" xfId="37095"/>
    <cellStyle name="Note 16 2 4" xfId="29209"/>
    <cellStyle name="Note 16 3" xfId="12816"/>
    <cellStyle name="Note 16 3 2" xfId="20706"/>
    <cellStyle name="Note 16 3 2 2" xfId="38863"/>
    <cellStyle name="Note 16 3 3" xfId="30977"/>
    <cellStyle name="Note 16 4" xfId="16768"/>
    <cellStyle name="Note 16 4 2" xfId="34926"/>
    <cellStyle name="Note 16 5" xfId="27071"/>
    <cellStyle name="Note 17" xfId="4861"/>
    <cellStyle name="Note 17 2" xfId="11089"/>
    <cellStyle name="Note 17 2 2" xfId="14995"/>
    <cellStyle name="Note 17 2 2 2" xfId="22885"/>
    <cellStyle name="Note 17 2 2 2 2" xfId="41042"/>
    <cellStyle name="Note 17 2 2 3" xfId="33156"/>
    <cellStyle name="Note 17 2 3" xfId="18978"/>
    <cellStyle name="Note 17 2 3 2" xfId="37136"/>
    <cellStyle name="Note 17 2 4" xfId="29250"/>
    <cellStyle name="Note 17 3" xfId="12857"/>
    <cellStyle name="Note 17 3 2" xfId="20747"/>
    <cellStyle name="Note 17 3 2 2" xfId="38904"/>
    <cellStyle name="Note 17 3 3" xfId="31018"/>
    <cellStyle name="Note 17 4" xfId="16809"/>
    <cellStyle name="Note 17 4 2" xfId="34967"/>
    <cellStyle name="Note 17 5" xfId="27112"/>
    <cellStyle name="Note 18" xfId="4876"/>
    <cellStyle name="Note 18 2" xfId="11104"/>
    <cellStyle name="Note 18 2 2" xfId="15010"/>
    <cellStyle name="Note 18 2 2 2" xfId="22900"/>
    <cellStyle name="Note 18 2 2 2 2" xfId="41057"/>
    <cellStyle name="Note 18 2 2 3" xfId="33171"/>
    <cellStyle name="Note 18 2 3" xfId="18993"/>
    <cellStyle name="Note 18 2 3 2" xfId="37151"/>
    <cellStyle name="Note 18 2 4" xfId="29265"/>
    <cellStyle name="Note 18 3" xfId="12872"/>
    <cellStyle name="Note 18 3 2" xfId="20762"/>
    <cellStyle name="Note 18 3 2 2" xfId="38919"/>
    <cellStyle name="Note 18 3 3" xfId="31033"/>
    <cellStyle name="Note 18 4" xfId="16824"/>
    <cellStyle name="Note 18 4 2" xfId="34982"/>
    <cellStyle name="Note 18 5" xfId="27127"/>
    <cellStyle name="Note 2" xfId="91"/>
    <cellStyle name="Note 2 10" xfId="2747"/>
    <cellStyle name="Note 2 10 2" xfId="4667"/>
    <cellStyle name="Note 2 10 2 2" xfId="9299"/>
    <cellStyle name="Note 2 11" xfId="2768"/>
    <cellStyle name="Note 2 11 2" xfId="4688"/>
    <cellStyle name="Note 2 11 2 2" xfId="9320"/>
    <cellStyle name="Note 2 12" xfId="2664"/>
    <cellStyle name="Note 2 12 2" xfId="4584"/>
    <cellStyle name="Note 2 12 2 2" xfId="9255"/>
    <cellStyle name="Note 2 13" xfId="2806"/>
    <cellStyle name="Note 2 13 2" xfId="4726"/>
    <cellStyle name="Note 2 13 2 2" xfId="9358"/>
    <cellStyle name="Note 2 14" xfId="2896"/>
    <cellStyle name="Note 2 14 2" xfId="4792"/>
    <cellStyle name="Note 2 14 2 2" xfId="9384"/>
    <cellStyle name="Note 2 14 3" xfId="7985"/>
    <cellStyle name="Note 2 15" xfId="2879"/>
    <cellStyle name="Note 2 15 2" xfId="4784"/>
    <cellStyle name="Note 2 15 2 2" xfId="9376"/>
    <cellStyle name="Note 2 15 3" xfId="7977"/>
    <cellStyle name="Note 2 16" xfId="3299"/>
    <cellStyle name="Note 2 16 2" xfId="10752"/>
    <cellStyle name="Note 2 16 2 2" xfId="14658"/>
    <cellStyle name="Note 2 16 2 2 2" xfId="22548"/>
    <cellStyle name="Note 2 16 2 2 2 2" xfId="40705"/>
    <cellStyle name="Note 2 16 2 2 3" xfId="32819"/>
    <cellStyle name="Note 2 16 2 3" xfId="18641"/>
    <cellStyle name="Note 2 16 2 3 2" xfId="36799"/>
    <cellStyle name="Note 2 16 2 4" xfId="28913"/>
    <cellStyle name="Note 2 16 3" xfId="12712"/>
    <cellStyle name="Note 2 16 3 2" xfId="20602"/>
    <cellStyle name="Note 2 16 3 2 2" xfId="38759"/>
    <cellStyle name="Note 2 16 3 3" xfId="30873"/>
    <cellStyle name="Note 2 16 4" xfId="16637"/>
    <cellStyle name="Note 2 16 4 2" xfId="34795"/>
    <cellStyle name="Note 2 16 5" xfId="26967"/>
    <cellStyle name="Note 2 17" xfId="2874"/>
    <cellStyle name="Note 2 17 2" xfId="7972"/>
    <cellStyle name="Note 2 18" xfId="4850"/>
    <cellStyle name="Note 2 18 2" xfId="9400"/>
    <cellStyle name="Note 2 19" xfId="4939"/>
    <cellStyle name="Note 2 19 2" xfId="9419"/>
    <cellStyle name="Note 2 2" xfId="402"/>
    <cellStyle name="Note 2 2 10" xfId="2797"/>
    <cellStyle name="Note 2 2 10 2" xfId="4717"/>
    <cellStyle name="Note 2 2 10 2 2" xfId="9349"/>
    <cellStyle name="Note 2 2 11" xfId="2807"/>
    <cellStyle name="Note 2 2 11 2" xfId="4727"/>
    <cellStyle name="Note 2 2 11 2 2" xfId="9359"/>
    <cellStyle name="Note 2 2 12" xfId="2858"/>
    <cellStyle name="Note 2 2 12 2" xfId="4776"/>
    <cellStyle name="Note 2 2 12 2 2" xfId="9368"/>
    <cellStyle name="Note 2 2 12 3" xfId="7957"/>
    <cellStyle name="Note 2 2 13" xfId="2882"/>
    <cellStyle name="Note 2 2 13 2" xfId="4787"/>
    <cellStyle name="Note 2 2 13 2 2" xfId="9379"/>
    <cellStyle name="Note 2 2 13 3" xfId="7980"/>
    <cellStyle name="Note 2 2 14" xfId="3300"/>
    <cellStyle name="Note 2 2 14 2" xfId="10753"/>
    <cellStyle name="Note 2 2 14 2 2" xfId="14659"/>
    <cellStyle name="Note 2 2 14 2 2 2" xfId="22549"/>
    <cellStyle name="Note 2 2 14 2 2 2 2" xfId="40706"/>
    <cellStyle name="Note 2 2 14 2 2 3" xfId="32820"/>
    <cellStyle name="Note 2 2 14 2 3" xfId="18642"/>
    <cellStyle name="Note 2 2 14 2 3 2" xfId="36800"/>
    <cellStyle name="Note 2 2 14 2 4" xfId="28914"/>
    <cellStyle name="Note 2 2 14 3" xfId="12713"/>
    <cellStyle name="Note 2 2 14 3 2" xfId="20603"/>
    <cellStyle name="Note 2 2 14 3 2 2" xfId="38760"/>
    <cellStyle name="Note 2 2 14 3 3" xfId="30874"/>
    <cellStyle name="Note 2 2 14 4" xfId="16638"/>
    <cellStyle name="Note 2 2 14 4 2" xfId="34796"/>
    <cellStyle name="Note 2 2 14 5" xfId="26968"/>
    <cellStyle name="Note 2 2 15" xfId="2872"/>
    <cellStyle name="Note 2 2 15 2" xfId="7970"/>
    <cellStyle name="Note 2 2 16" xfId="4851"/>
    <cellStyle name="Note 2 2 16 2" xfId="9401"/>
    <cellStyle name="Note 2 2 17" xfId="4940"/>
    <cellStyle name="Note 2 2 17 2" xfId="9420"/>
    <cellStyle name="Note 2 2 18" xfId="4949"/>
    <cellStyle name="Note 2 2 18 2" xfId="9429"/>
    <cellStyle name="Note 2 2 19" xfId="5006"/>
    <cellStyle name="Note 2 2 2" xfId="657"/>
    <cellStyle name="Note 2 2 2 2" xfId="2069"/>
    <cellStyle name="Note 2 2 2 2 2" xfId="3989"/>
    <cellStyle name="Note 2 2 2 2 2 2" xfId="8669"/>
    <cellStyle name="Note 2 2 2 2 3" xfId="7370"/>
    <cellStyle name="Note 2 2 2 3" xfId="3301"/>
    <cellStyle name="Note 2 2 2 3 2" xfId="8002"/>
    <cellStyle name="Note 2 2 2 4" xfId="1367"/>
    <cellStyle name="Note 2 2 2 5" xfId="9663"/>
    <cellStyle name="Note 2 2 2 5 2" xfId="13569"/>
    <cellStyle name="Note 2 2 2 5 2 2" xfId="21459"/>
    <cellStyle name="Note 2 2 2 5 2 2 2" xfId="39616"/>
    <cellStyle name="Note 2 2 2 5 2 3" xfId="31730"/>
    <cellStyle name="Note 2 2 2 5 3" xfId="17552"/>
    <cellStyle name="Note 2 2 2 5 3 2" xfId="35710"/>
    <cellStyle name="Note 2 2 2 5 4" xfId="27824"/>
    <cellStyle name="Note 2 2 2 6" xfId="11795"/>
    <cellStyle name="Note 2 2 2 6 2" xfId="19685"/>
    <cellStyle name="Note 2 2 2 6 2 2" xfId="37842"/>
    <cellStyle name="Note 2 2 2 6 3" xfId="29956"/>
    <cellStyle name="Note 2 2 2 7" xfId="15719"/>
    <cellStyle name="Note 2 2 2 7 2" xfId="33877"/>
    <cellStyle name="Note 2 2 2 8" xfId="26062"/>
    <cellStyle name="Note 2 2 20" xfId="1366"/>
    <cellStyle name="Note 2 2 20 2" xfId="10104"/>
    <cellStyle name="Note 2 2 20 2 2" xfId="14010"/>
    <cellStyle name="Note 2 2 20 2 2 2" xfId="21900"/>
    <cellStyle name="Note 2 2 20 2 2 2 2" xfId="40057"/>
    <cellStyle name="Note 2 2 20 2 2 3" xfId="32171"/>
    <cellStyle name="Note 2 2 20 2 3" xfId="17993"/>
    <cellStyle name="Note 2 2 20 2 3 2" xfId="36151"/>
    <cellStyle name="Note 2 2 20 2 4" xfId="28265"/>
    <cellStyle name="Note 2 2 20 3" xfId="12232"/>
    <cellStyle name="Note 2 2 20 3 2" xfId="20122"/>
    <cellStyle name="Note 2 2 20 3 2 2" xfId="38279"/>
    <cellStyle name="Note 2 2 20 3 3" xfId="30393"/>
    <cellStyle name="Note 2 2 20 4" xfId="16144"/>
    <cellStyle name="Note 2 2 20 4 2" xfId="34302"/>
    <cellStyle name="Note 2 2 20 5" xfId="26487"/>
    <cellStyle name="Note 2 2 21" xfId="9555"/>
    <cellStyle name="Note 2 2 21 2" xfId="13461"/>
    <cellStyle name="Note 2 2 21 2 2" xfId="21351"/>
    <cellStyle name="Note 2 2 21 2 2 2" xfId="39508"/>
    <cellStyle name="Note 2 2 21 2 3" xfId="31622"/>
    <cellStyle name="Note 2 2 21 3" xfId="17444"/>
    <cellStyle name="Note 2 2 21 3 2" xfId="35602"/>
    <cellStyle name="Note 2 2 21 4" xfId="27716"/>
    <cellStyle name="Note 2 2 22" xfId="11687"/>
    <cellStyle name="Note 2 2 22 2" xfId="19577"/>
    <cellStyle name="Note 2 2 22 2 2" xfId="37734"/>
    <cellStyle name="Note 2 2 22 3" xfId="29848"/>
    <cellStyle name="Note 2 2 23" xfId="15611"/>
    <cellStyle name="Note 2 2 23 2" xfId="33769"/>
    <cellStyle name="Note 2 2 24" xfId="25954"/>
    <cellStyle name="Note 2 2 3" xfId="2368"/>
    <cellStyle name="Note 2 2 3 2" xfId="4288"/>
    <cellStyle name="Note 2 2 3 2 2" xfId="8968"/>
    <cellStyle name="Note 2 2 3 3" xfId="7669"/>
    <cellStyle name="Note 2 2 4" xfId="2716"/>
    <cellStyle name="Note 2 2 4 2" xfId="4636"/>
    <cellStyle name="Note 2 2 4 2 2" xfId="9268"/>
    <cellStyle name="Note 2 2 5" xfId="2735"/>
    <cellStyle name="Note 2 2 5 2" xfId="4655"/>
    <cellStyle name="Note 2 2 5 2 2" xfId="9287"/>
    <cellStyle name="Note 2 2 6" xfId="2728"/>
    <cellStyle name="Note 2 2 6 2" xfId="4648"/>
    <cellStyle name="Note 2 2 6 2 2" xfId="9280"/>
    <cellStyle name="Note 2 2 7" xfId="2771"/>
    <cellStyle name="Note 2 2 7 2" xfId="4691"/>
    <cellStyle name="Note 2 2 7 2 2" xfId="9323"/>
    <cellStyle name="Note 2 2 8" xfId="2780"/>
    <cellStyle name="Note 2 2 8 2" xfId="4700"/>
    <cellStyle name="Note 2 2 8 2 2" xfId="9332"/>
    <cellStyle name="Note 2 2 9" xfId="2789"/>
    <cellStyle name="Note 2 2 9 2" xfId="4709"/>
    <cellStyle name="Note 2 2 9 2 2" xfId="9341"/>
    <cellStyle name="Note 2 20" xfId="4935"/>
    <cellStyle name="Note 2 20 2" xfId="9415"/>
    <cellStyle name="Note 2 21" xfId="5005"/>
    <cellStyle name="Note 2 22" xfId="1365"/>
    <cellStyle name="Note 2 22 2" xfId="10103"/>
    <cellStyle name="Note 2 22 2 2" xfId="14009"/>
    <cellStyle name="Note 2 22 2 2 2" xfId="21899"/>
    <cellStyle name="Note 2 22 2 2 2 2" xfId="40056"/>
    <cellStyle name="Note 2 22 2 2 3" xfId="32170"/>
    <cellStyle name="Note 2 22 2 3" xfId="17992"/>
    <cellStyle name="Note 2 22 2 3 2" xfId="36150"/>
    <cellStyle name="Note 2 22 2 4" xfId="28264"/>
    <cellStyle name="Note 2 22 3" xfId="12231"/>
    <cellStyle name="Note 2 22 3 2" xfId="20121"/>
    <cellStyle name="Note 2 22 3 2 2" xfId="38278"/>
    <cellStyle name="Note 2 22 3 3" xfId="30392"/>
    <cellStyle name="Note 2 22 4" xfId="16143"/>
    <cellStyle name="Note 2 22 4 2" xfId="34301"/>
    <cellStyle name="Note 2 22 5" xfId="26486"/>
    <cellStyle name="Note 2 23" xfId="9444"/>
    <cellStyle name="Note 2 23 2" xfId="13350"/>
    <cellStyle name="Note 2 23 2 2" xfId="21240"/>
    <cellStyle name="Note 2 23 2 2 2" xfId="39397"/>
    <cellStyle name="Note 2 23 2 3" xfId="31511"/>
    <cellStyle name="Note 2 23 3" xfId="17333"/>
    <cellStyle name="Note 2 23 3 2" xfId="35491"/>
    <cellStyle name="Note 2 23 4" xfId="27605"/>
    <cellStyle name="Note 2 24" xfId="11582"/>
    <cellStyle name="Note 2 24 2" xfId="19472"/>
    <cellStyle name="Note 2 24 2 2" xfId="37629"/>
    <cellStyle name="Note 2 24 3" xfId="29743"/>
    <cellStyle name="Note 2 25" xfId="15506"/>
    <cellStyle name="Note 2 25 2" xfId="33664"/>
    <cellStyle name="Note 2 26" xfId="25849"/>
    <cellStyle name="Note 2 3" xfId="282"/>
    <cellStyle name="Note 2 3 2" xfId="3302"/>
    <cellStyle name="Note 2 3 2 2" xfId="10754"/>
    <cellStyle name="Note 2 3 2 2 2" xfId="14660"/>
    <cellStyle name="Note 2 3 2 2 2 2" xfId="22550"/>
    <cellStyle name="Note 2 3 2 2 2 2 2" xfId="40707"/>
    <cellStyle name="Note 2 3 2 2 2 3" xfId="32821"/>
    <cellStyle name="Note 2 3 2 2 3" xfId="18643"/>
    <cellStyle name="Note 2 3 2 2 3 2" xfId="36801"/>
    <cellStyle name="Note 2 3 2 2 4" xfId="28915"/>
    <cellStyle name="Note 2 3 2 3" xfId="12714"/>
    <cellStyle name="Note 2 3 2 3 2" xfId="20604"/>
    <cellStyle name="Note 2 3 2 3 2 2" xfId="38761"/>
    <cellStyle name="Note 2 3 2 3 3" xfId="30875"/>
    <cellStyle name="Note 2 3 2 4" xfId="16639"/>
    <cellStyle name="Note 2 3 2 4 2" xfId="34797"/>
    <cellStyle name="Note 2 3 2 5" xfId="26969"/>
    <cellStyle name="Note 2 3 3" xfId="1368"/>
    <cellStyle name="Note 2 3 3 2" xfId="10105"/>
    <cellStyle name="Note 2 3 3 2 2" xfId="14011"/>
    <cellStyle name="Note 2 3 3 2 2 2" xfId="21901"/>
    <cellStyle name="Note 2 3 3 2 2 2 2" xfId="40058"/>
    <cellStyle name="Note 2 3 3 2 2 3" xfId="32172"/>
    <cellStyle name="Note 2 3 3 2 3" xfId="17994"/>
    <cellStyle name="Note 2 3 3 2 3 2" xfId="36152"/>
    <cellStyle name="Note 2 3 3 2 4" xfId="28266"/>
    <cellStyle name="Note 2 3 3 3" xfId="12233"/>
    <cellStyle name="Note 2 3 3 3 2" xfId="20123"/>
    <cellStyle name="Note 2 3 3 3 2 2" xfId="38280"/>
    <cellStyle name="Note 2 3 3 3 3" xfId="30394"/>
    <cellStyle name="Note 2 3 3 4" xfId="16145"/>
    <cellStyle name="Note 2 3 3 4 2" xfId="34303"/>
    <cellStyle name="Note 2 3 3 5" xfId="26488"/>
    <cellStyle name="Note 2 3 4" xfId="9491"/>
    <cellStyle name="Note 2 3 4 2" xfId="13397"/>
    <cellStyle name="Note 2 3 4 2 2" xfId="21287"/>
    <cellStyle name="Note 2 3 4 2 2 2" xfId="39444"/>
    <cellStyle name="Note 2 3 4 2 3" xfId="31558"/>
    <cellStyle name="Note 2 3 4 3" xfId="17380"/>
    <cellStyle name="Note 2 3 4 3 2" xfId="35538"/>
    <cellStyle name="Note 2 3 4 4" xfId="27652"/>
    <cellStyle name="Note 2 3 5" xfId="11625"/>
    <cellStyle name="Note 2 3 5 2" xfId="19515"/>
    <cellStyle name="Note 2 3 5 2 2" xfId="37672"/>
    <cellStyle name="Note 2 3 5 3" xfId="29786"/>
    <cellStyle name="Note 2 3 6" xfId="15549"/>
    <cellStyle name="Note 2 3 6 2" xfId="33707"/>
    <cellStyle name="Note 2 3 7" xfId="25892"/>
    <cellStyle name="Note 2 4" xfId="524"/>
    <cellStyle name="Note 2 4 2" xfId="2068"/>
    <cellStyle name="Note 2 4 2 2" xfId="3988"/>
    <cellStyle name="Note 2 4 2 2 2" xfId="8668"/>
    <cellStyle name="Note 2 4 2 3" xfId="7369"/>
    <cellStyle name="Note 2 4 3" xfId="3303"/>
    <cellStyle name="Note 2 4 3 2" xfId="8003"/>
    <cellStyle name="Note 2 4 4" xfId="1369"/>
    <cellStyle name="Note 2 4 5" xfId="9604"/>
    <cellStyle name="Note 2 4 5 2" xfId="13510"/>
    <cellStyle name="Note 2 4 5 2 2" xfId="21400"/>
    <cellStyle name="Note 2 4 5 2 2 2" xfId="39557"/>
    <cellStyle name="Note 2 4 5 2 3" xfId="31671"/>
    <cellStyle name="Note 2 4 5 3" xfId="17493"/>
    <cellStyle name="Note 2 4 5 3 2" xfId="35651"/>
    <cellStyle name="Note 2 4 5 4" xfId="27765"/>
    <cellStyle name="Note 2 4 6" xfId="11736"/>
    <cellStyle name="Note 2 4 6 2" xfId="19626"/>
    <cellStyle name="Note 2 4 6 2 2" xfId="37783"/>
    <cellStyle name="Note 2 4 6 3" xfId="29897"/>
    <cellStyle name="Note 2 4 7" xfId="15660"/>
    <cellStyle name="Note 2 4 7 2" xfId="33818"/>
    <cellStyle name="Note 2 4 8" xfId="26003"/>
    <cellStyle name="Note 2 5" xfId="2528"/>
    <cellStyle name="Note 2 5 2" xfId="4448"/>
    <cellStyle name="Note 2 5 2 2" xfId="9128"/>
    <cellStyle name="Note 2 5 3" xfId="7829"/>
    <cellStyle name="Note 2 6" xfId="2715"/>
    <cellStyle name="Note 2 6 2" xfId="4635"/>
    <cellStyle name="Note 2 6 2 2" xfId="9267"/>
    <cellStyle name="Note 2 7" xfId="2734"/>
    <cellStyle name="Note 2 7 2" xfId="4654"/>
    <cellStyle name="Note 2 7 2 2" xfId="9286"/>
    <cellStyle name="Note 2 8" xfId="2725"/>
    <cellStyle name="Note 2 8 2" xfId="4645"/>
    <cellStyle name="Note 2 8 2 2" xfId="9277"/>
    <cellStyle name="Note 2 9" xfId="2770"/>
    <cellStyle name="Note 2 9 2" xfId="4690"/>
    <cellStyle name="Note 2 9 2 2" xfId="9322"/>
    <cellStyle name="Note 3" xfId="134"/>
    <cellStyle name="Note 3 10" xfId="2781"/>
    <cellStyle name="Note 3 10 2" xfId="4701"/>
    <cellStyle name="Note 3 10 2 2" xfId="9333"/>
    <cellStyle name="Note 3 11" xfId="2790"/>
    <cellStyle name="Note 3 11 2" xfId="4710"/>
    <cellStyle name="Note 3 11 2 2" xfId="9342"/>
    <cellStyle name="Note 3 12" xfId="2798"/>
    <cellStyle name="Note 3 12 2" xfId="4718"/>
    <cellStyle name="Note 3 12 2 2" xfId="9350"/>
    <cellStyle name="Note 3 13" xfId="2808"/>
    <cellStyle name="Note 3 13 2" xfId="4728"/>
    <cellStyle name="Note 3 13 2 2" xfId="9360"/>
    <cellStyle name="Note 3 14" xfId="2899"/>
    <cellStyle name="Note 3 14 2" xfId="4795"/>
    <cellStyle name="Note 3 14 2 2" xfId="9387"/>
    <cellStyle name="Note 3 14 3" xfId="7988"/>
    <cellStyle name="Note 3 15" xfId="2883"/>
    <cellStyle name="Note 3 15 2" xfId="4788"/>
    <cellStyle name="Note 3 15 2 2" xfId="9380"/>
    <cellStyle name="Note 3 15 3" xfId="7981"/>
    <cellStyle name="Note 3 16" xfId="3304"/>
    <cellStyle name="Note 3 16 2" xfId="10755"/>
    <cellStyle name="Note 3 16 2 2" xfId="14661"/>
    <cellStyle name="Note 3 16 2 2 2" xfId="22551"/>
    <cellStyle name="Note 3 16 2 2 2 2" xfId="40708"/>
    <cellStyle name="Note 3 16 2 2 3" xfId="32822"/>
    <cellStyle name="Note 3 16 2 3" xfId="18644"/>
    <cellStyle name="Note 3 16 2 3 2" xfId="36802"/>
    <cellStyle name="Note 3 16 2 4" xfId="28916"/>
    <cellStyle name="Note 3 16 3" xfId="12715"/>
    <cellStyle name="Note 3 16 3 2" xfId="20605"/>
    <cellStyle name="Note 3 16 3 2 2" xfId="38762"/>
    <cellStyle name="Note 3 16 3 3" xfId="30876"/>
    <cellStyle name="Note 3 16 4" xfId="16641"/>
    <cellStyle name="Note 3 16 4 2" xfId="34799"/>
    <cellStyle name="Note 3 16 5" xfId="26970"/>
    <cellStyle name="Note 3 17" xfId="2869"/>
    <cellStyle name="Note 3 17 2" xfId="7967"/>
    <cellStyle name="Note 3 18" xfId="4852"/>
    <cellStyle name="Note 3 18 2" xfId="9402"/>
    <cellStyle name="Note 3 19" xfId="4945"/>
    <cellStyle name="Note 3 19 2" xfId="9425"/>
    <cellStyle name="Note 3 2" xfId="417"/>
    <cellStyle name="Note 3 2 2" xfId="672"/>
    <cellStyle name="Note 3 2 2 2" xfId="3305"/>
    <cellStyle name="Note 3 2 2 2 2" xfId="10756"/>
    <cellStyle name="Note 3 2 2 2 2 2" xfId="14662"/>
    <cellStyle name="Note 3 2 2 2 2 2 2" xfId="22552"/>
    <cellStyle name="Note 3 2 2 2 2 2 2 2" xfId="40709"/>
    <cellStyle name="Note 3 2 2 2 2 2 3" xfId="32823"/>
    <cellStyle name="Note 3 2 2 2 2 3" xfId="18645"/>
    <cellStyle name="Note 3 2 2 2 2 3 2" xfId="36803"/>
    <cellStyle name="Note 3 2 2 2 2 4" xfId="28917"/>
    <cellStyle name="Note 3 2 2 2 3" xfId="12716"/>
    <cellStyle name="Note 3 2 2 2 3 2" xfId="20606"/>
    <cellStyle name="Note 3 2 2 2 3 2 2" xfId="38763"/>
    <cellStyle name="Note 3 2 2 2 3 3" xfId="30877"/>
    <cellStyle name="Note 3 2 2 2 4" xfId="16642"/>
    <cellStyle name="Note 3 2 2 2 4 2" xfId="34800"/>
    <cellStyle name="Note 3 2 2 2 5" xfId="26971"/>
    <cellStyle name="Note 3 2 2 3" xfId="9678"/>
    <cellStyle name="Note 3 2 2 3 2" xfId="13584"/>
    <cellStyle name="Note 3 2 2 3 2 2" xfId="21474"/>
    <cellStyle name="Note 3 2 2 3 2 2 2" xfId="39631"/>
    <cellStyle name="Note 3 2 2 3 2 3" xfId="31745"/>
    <cellStyle name="Note 3 2 2 3 3" xfId="17567"/>
    <cellStyle name="Note 3 2 2 3 3 2" xfId="35725"/>
    <cellStyle name="Note 3 2 2 3 4" xfId="27839"/>
    <cellStyle name="Note 3 2 2 4" xfId="11810"/>
    <cellStyle name="Note 3 2 2 4 2" xfId="19700"/>
    <cellStyle name="Note 3 2 2 4 2 2" xfId="37857"/>
    <cellStyle name="Note 3 2 2 4 3" xfId="29971"/>
    <cellStyle name="Note 3 2 2 5" xfId="15734"/>
    <cellStyle name="Note 3 2 2 5 2" xfId="33892"/>
    <cellStyle name="Note 3 2 2 6" xfId="26077"/>
    <cellStyle name="Note 3 2 3" xfId="1371"/>
    <cellStyle name="Note 3 2 3 2" xfId="10107"/>
    <cellStyle name="Note 3 2 3 2 2" xfId="14013"/>
    <cellStyle name="Note 3 2 3 2 2 2" xfId="21903"/>
    <cellStyle name="Note 3 2 3 2 2 2 2" xfId="40060"/>
    <cellStyle name="Note 3 2 3 2 2 3" xfId="32174"/>
    <cellStyle name="Note 3 2 3 2 3" xfId="17996"/>
    <cellStyle name="Note 3 2 3 2 3 2" xfId="36154"/>
    <cellStyle name="Note 3 2 3 2 4" xfId="28268"/>
    <cellStyle name="Note 3 2 3 3" xfId="12235"/>
    <cellStyle name="Note 3 2 3 3 2" xfId="20125"/>
    <cellStyle name="Note 3 2 3 3 2 2" xfId="38282"/>
    <cellStyle name="Note 3 2 3 3 3" xfId="30396"/>
    <cellStyle name="Note 3 2 3 4" xfId="16148"/>
    <cellStyle name="Note 3 2 3 4 2" xfId="34306"/>
    <cellStyle name="Note 3 2 3 5" xfId="26490"/>
    <cellStyle name="Note 3 2 4" xfId="9570"/>
    <cellStyle name="Note 3 2 4 2" xfId="13476"/>
    <cellStyle name="Note 3 2 4 2 2" xfId="21366"/>
    <cellStyle name="Note 3 2 4 2 2 2" xfId="39523"/>
    <cellStyle name="Note 3 2 4 2 3" xfId="31637"/>
    <cellStyle name="Note 3 2 4 3" xfId="17459"/>
    <cellStyle name="Note 3 2 4 3 2" xfId="35617"/>
    <cellStyle name="Note 3 2 4 4" xfId="27731"/>
    <cellStyle name="Note 3 2 5" xfId="11702"/>
    <cellStyle name="Note 3 2 5 2" xfId="19592"/>
    <cellStyle name="Note 3 2 5 2 2" xfId="37749"/>
    <cellStyle name="Note 3 2 5 3" xfId="29863"/>
    <cellStyle name="Note 3 2 6" xfId="15626"/>
    <cellStyle name="Note 3 2 6 2" xfId="33784"/>
    <cellStyle name="Note 3 2 7" xfId="25969"/>
    <cellStyle name="Note 3 20" xfId="4950"/>
    <cellStyle name="Note 3 20 2" xfId="9430"/>
    <cellStyle name="Note 3 21" xfId="5007"/>
    <cellStyle name="Note 3 22" xfId="1370"/>
    <cellStyle name="Note 3 22 2" xfId="10106"/>
    <cellStyle name="Note 3 22 2 2" xfId="14012"/>
    <cellStyle name="Note 3 22 2 2 2" xfId="21902"/>
    <cellStyle name="Note 3 22 2 2 2 2" xfId="40059"/>
    <cellStyle name="Note 3 22 2 2 3" xfId="32173"/>
    <cellStyle name="Note 3 22 2 3" xfId="17995"/>
    <cellStyle name="Note 3 22 2 3 2" xfId="36153"/>
    <cellStyle name="Note 3 22 2 4" xfId="28267"/>
    <cellStyle name="Note 3 22 3" xfId="12234"/>
    <cellStyle name="Note 3 22 3 2" xfId="20124"/>
    <cellStyle name="Note 3 22 3 2 2" xfId="38281"/>
    <cellStyle name="Note 3 22 3 3" xfId="30395"/>
    <cellStyle name="Note 3 22 4" xfId="16147"/>
    <cellStyle name="Note 3 22 4 2" xfId="34305"/>
    <cellStyle name="Note 3 22 5" xfId="26489"/>
    <cellStyle name="Note 3 23" xfId="9459"/>
    <cellStyle name="Note 3 23 2" xfId="13365"/>
    <cellStyle name="Note 3 23 2 2" xfId="21255"/>
    <cellStyle name="Note 3 23 2 2 2" xfId="39412"/>
    <cellStyle name="Note 3 23 2 3" xfId="31526"/>
    <cellStyle name="Note 3 23 3" xfId="17348"/>
    <cellStyle name="Note 3 23 3 2" xfId="35506"/>
    <cellStyle name="Note 3 23 4" xfId="27620"/>
    <cellStyle name="Note 3 24" xfId="11597"/>
    <cellStyle name="Note 3 24 2" xfId="19487"/>
    <cellStyle name="Note 3 24 2 2" xfId="37644"/>
    <cellStyle name="Note 3 24 3" xfId="29758"/>
    <cellStyle name="Note 3 25" xfId="15521"/>
    <cellStyle name="Note 3 25 2" xfId="33679"/>
    <cellStyle name="Note 3 26" xfId="25864"/>
    <cellStyle name="Note 3 3" xfId="297"/>
    <cellStyle name="Note 3 3 2" xfId="3306"/>
    <cellStyle name="Note 3 3 2 2" xfId="10757"/>
    <cellStyle name="Note 3 3 2 2 2" xfId="14663"/>
    <cellStyle name="Note 3 3 2 2 2 2" xfId="22553"/>
    <cellStyle name="Note 3 3 2 2 2 2 2" xfId="40710"/>
    <cellStyle name="Note 3 3 2 2 2 3" xfId="32824"/>
    <cellStyle name="Note 3 3 2 2 3" xfId="18646"/>
    <cellStyle name="Note 3 3 2 2 3 2" xfId="36804"/>
    <cellStyle name="Note 3 3 2 2 4" xfId="28918"/>
    <cellStyle name="Note 3 3 2 3" xfId="12717"/>
    <cellStyle name="Note 3 3 2 3 2" xfId="20607"/>
    <cellStyle name="Note 3 3 2 3 2 2" xfId="38764"/>
    <cellStyle name="Note 3 3 2 3 3" xfId="30878"/>
    <cellStyle name="Note 3 3 2 4" xfId="16643"/>
    <cellStyle name="Note 3 3 2 4 2" xfId="34801"/>
    <cellStyle name="Note 3 3 2 5" xfId="26972"/>
    <cellStyle name="Note 3 3 3" xfId="1372"/>
    <cellStyle name="Note 3 3 3 2" xfId="10108"/>
    <cellStyle name="Note 3 3 3 2 2" xfId="14014"/>
    <cellStyle name="Note 3 3 3 2 2 2" xfId="21904"/>
    <cellStyle name="Note 3 3 3 2 2 2 2" xfId="40061"/>
    <cellStyle name="Note 3 3 3 2 2 3" xfId="32175"/>
    <cellStyle name="Note 3 3 3 2 3" xfId="17997"/>
    <cellStyle name="Note 3 3 3 2 3 2" xfId="36155"/>
    <cellStyle name="Note 3 3 3 2 4" xfId="28269"/>
    <cellStyle name="Note 3 3 3 3" xfId="12236"/>
    <cellStyle name="Note 3 3 3 3 2" xfId="20126"/>
    <cellStyle name="Note 3 3 3 3 2 2" xfId="38283"/>
    <cellStyle name="Note 3 3 3 3 3" xfId="30397"/>
    <cellStyle name="Note 3 3 3 4" xfId="16149"/>
    <cellStyle name="Note 3 3 3 4 2" xfId="34307"/>
    <cellStyle name="Note 3 3 3 5" xfId="26491"/>
    <cellStyle name="Note 3 3 4" xfId="9506"/>
    <cellStyle name="Note 3 3 4 2" xfId="13412"/>
    <cellStyle name="Note 3 3 4 2 2" xfId="21302"/>
    <cellStyle name="Note 3 3 4 2 2 2" xfId="39459"/>
    <cellStyle name="Note 3 3 4 2 3" xfId="31573"/>
    <cellStyle name="Note 3 3 4 3" xfId="17395"/>
    <cellStyle name="Note 3 3 4 3 2" xfId="35553"/>
    <cellStyle name="Note 3 3 4 4" xfId="27667"/>
    <cellStyle name="Note 3 3 5" xfId="11640"/>
    <cellStyle name="Note 3 3 5 2" xfId="19530"/>
    <cellStyle name="Note 3 3 5 2 2" xfId="37687"/>
    <cellStyle name="Note 3 3 5 3" xfId="29801"/>
    <cellStyle name="Note 3 3 6" xfId="15564"/>
    <cellStyle name="Note 3 3 6 2" xfId="33722"/>
    <cellStyle name="Note 3 3 7" xfId="25907"/>
    <cellStyle name="Note 3 4" xfId="542"/>
    <cellStyle name="Note 3 4 2" xfId="2070"/>
    <cellStyle name="Note 3 4 2 2" xfId="3990"/>
    <cellStyle name="Note 3 4 2 2 2" xfId="8670"/>
    <cellStyle name="Note 3 4 2 3" xfId="7371"/>
    <cellStyle name="Note 3 4 3" xfId="3307"/>
    <cellStyle name="Note 3 4 3 2" xfId="8004"/>
    <cellStyle name="Note 3 4 4" xfId="1373"/>
    <cellStyle name="Note 3 4 5" xfId="9619"/>
    <cellStyle name="Note 3 4 5 2" xfId="13525"/>
    <cellStyle name="Note 3 4 5 2 2" xfId="21415"/>
    <cellStyle name="Note 3 4 5 2 2 2" xfId="39572"/>
    <cellStyle name="Note 3 4 5 2 3" xfId="31686"/>
    <cellStyle name="Note 3 4 5 3" xfId="17508"/>
    <cellStyle name="Note 3 4 5 3 2" xfId="35666"/>
    <cellStyle name="Note 3 4 5 4" xfId="27780"/>
    <cellStyle name="Note 3 4 6" xfId="11751"/>
    <cellStyle name="Note 3 4 6 2" xfId="19641"/>
    <cellStyle name="Note 3 4 6 2 2" xfId="37798"/>
    <cellStyle name="Note 3 4 6 3" xfId="29912"/>
    <cellStyle name="Note 3 4 7" xfId="15675"/>
    <cellStyle name="Note 3 4 7 2" xfId="33833"/>
    <cellStyle name="Note 3 4 8" xfId="26018"/>
    <cellStyle name="Note 3 5" xfId="1626"/>
    <cellStyle name="Note 3 5 2" xfId="3514"/>
    <cellStyle name="Note 3 5 2 2" xfId="8194"/>
    <cellStyle name="Note 3 5 3" xfId="6895"/>
    <cellStyle name="Note 3 6" xfId="2717"/>
    <cellStyle name="Note 3 6 2" xfId="4637"/>
    <cellStyle name="Note 3 6 2 2" xfId="9269"/>
    <cellStyle name="Note 3 7" xfId="2736"/>
    <cellStyle name="Note 3 7 2" xfId="4656"/>
    <cellStyle name="Note 3 7 2 2" xfId="9288"/>
    <cellStyle name="Note 3 8" xfId="2726"/>
    <cellStyle name="Note 3 8 2" xfId="4646"/>
    <cellStyle name="Note 3 8 2 2" xfId="9278"/>
    <cellStyle name="Note 3 9" xfId="2772"/>
    <cellStyle name="Note 3 9 2" xfId="4692"/>
    <cellStyle name="Note 3 9 2 2" xfId="9324"/>
    <cellStyle name="Note 4" xfId="18"/>
    <cellStyle name="Note 4 10" xfId="2791"/>
    <cellStyle name="Note 4 10 2" xfId="4711"/>
    <cellStyle name="Note 4 10 2 2" xfId="9343"/>
    <cellStyle name="Note 4 11" xfId="2799"/>
    <cellStyle name="Note 4 11 2" xfId="4719"/>
    <cellStyle name="Note 4 11 2 2" xfId="9351"/>
    <cellStyle name="Note 4 12" xfId="2809"/>
    <cellStyle name="Note 4 12 2" xfId="4729"/>
    <cellStyle name="Note 4 12 2 2" xfId="9361"/>
    <cellStyle name="Note 4 13" xfId="2897"/>
    <cellStyle name="Note 4 13 2" xfId="4793"/>
    <cellStyle name="Note 4 13 2 2" xfId="9385"/>
    <cellStyle name="Note 4 13 3" xfId="7986"/>
    <cellStyle name="Note 4 14" xfId="2880"/>
    <cellStyle name="Note 4 14 2" xfId="4785"/>
    <cellStyle name="Note 4 14 2 2" xfId="9377"/>
    <cellStyle name="Note 4 14 3" xfId="7978"/>
    <cellStyle name="Note 4 15" xfId="3308"/>
    <cellStyle name="Note 4 15 2" xfId="10758"/>
    <cellStyle name="Note 4 15 2 2" xfId="14664"/>
    <cellStyle name="Note 4 15 2 2 2" xfId="22554"/>
    <cellStyle name="Note 4 15 2 2 2 2" xfId="40711"/>
    <cellStyle name="Note 4 15 2 2 3" xfId="32825"/>
    <cellStyle name="Note 4 15 2 3" xfId="18647"/>
    <cellStyle name="Note 4 15 2 3 2" xfId="36805"/>
    <cellStyle name="Note 4 15 2 4" xfId="28919"/>
    <cellStyle name="Note 4 15 3" xfId="12718"/>
    <cellStyle name="Note 4 15 3 2" xfId="20608"/>
    <cellStyle name="Note 4 15 3 2 2" xfId="38765"/>
    <cellStyle name="Note 4 15 3 3" xfId="30879"/>
    <cellStyle name="Note 4 15 4" xfId="16644"/>
    <cellStyle name="Note 4 15 4 2" xfId="34802"/>
    <cellStyle name="Note 4 15 5" xfId="26973"/>
    <cellStyle name="Note 4 16" xfId="2876"/>
    <cellStyle name="Note 4 16 2" xfId="7974"/>
    <cellStyle name="Note 4 17" xfId="4853"/>
    <cellStyle name="Note 4 17 2" xfId="9403"/>
    <cellStyle name="Note 4 18" xfId="4942"/>
    <cellStyle name="Note 4 18 2" xfId="9422"/>
    <cellStyle name="Note 4 19" xfId="4951"/>
    <cellStyle name="Note 4 19 2" xfId="9431"/>
    <cellStyle name="Note 4 2" xfId="1375"/>
    <cellStyle name="Note 4 20" xfId="5008"/>
    <cellStyle name="Note 4 21" xfId="1374"/>
    <cellStyle name="Note 4 21 2" xfId="10109"/>
    <cellStyle name="Note 4 21 2 2" xfId="14015"/>
    <cellStyle name="Note 4 21 2 2 2" xfId="21905"/>
    <cellStyle name="Note 4 21 2 2 2 2" xfId="40062"/>
    <cellStyle name="Note 4 21 2 2 3" xfId="32176"/>
    <cellStyle name="Note 4 21 2 3" xfId="17998"/>
    <cellStyle name="Note 4 21 2 3 2" xfId="36156"/>
    <cellStyle name="Note 4 21 2 4" xfId="28270"/>
    <cellStyle name="Note 4 21 3" xfId="12237"/>
    <cellStyle name="Note 4 21 3 2" xfId="20127"/>
    <cellStyle name="Note 4 21 3 2 2" xfId="38284"/>
    <cellStyle name="Note 4 21 3 3" xfId="30398"/>
    <cellStyle name="Note 4 21 4" xfId="16150"/>
    <cellStyle name="Note 4 21 4 2" xfId="34308"/>
    <cellStyle name="Note 4 21 5" xfId="26492"/>
    <cellStyle name="Note 4 3" xfId="1376"/>
    <cellStyle name="Note 4 3 2" xfId="2071"/>
    <cellStyle name="Note 4 3 2 2" xfId="3991"/>
    <cellStyle name="Note 4 3 2 2 2" xfId="8671"/>
    <cellStyle name="Note 4 3 2 3" xfId="7372"/>
    <cellStyle name="Note 4 3 3" xfId="3309"/>
    <cellStyle name="Note 4 3 3 2" xfId="8005"/>
    <cellStyle name="Note 4 4" xfId="2653"/>
    <cellStyle name="Note 4 4 2" xfId="4573"/>
    <cellStyle name="Note 4 4 2 2" xfId="9253"/>
    <cellStyle name="Note 4 4 3" xfId="7954"/>
    <cellStyle name="Note 4 5" xfId="2718"/>
    <cellStyle name="Note 4 5 2" xfId="4638"/>
    <cellStyle name="Note 4 5 2 2" xfId="9270"/>
    <cellStyle name="Note 4 6" xfId="2740"/>
    <cellStyle name="Note 4 6 2" xfId="4660"/>
    <cellStyle name="Note 4 6 2 2" xfId="9292"/>
    <cellStyle name="Note 4 7" xfId="2727"/>
    <cellStyle name="Note 4 7 2" xfId="4647"/>
    <cellStyle name="Note 4 7 2 2" xfId="9279"/>
    <cellStyle name="Note 4 8" xfId="2773"/>
    <cellStyle name="Note 4 8 2" xfId="4693"/>
    <cellStyle name="Note 4 8 2 2" xfId="9325"/>
    <cellStyle name="Note 4 9" xfId="2782"/>
    <cellStyle name="Note 4 9 2" xfId="4702"/>
    <cellStyle name="Note 4 9 2 2" xfId="9334"/>
    <cellStyle name="Note 5" xfId="356"/>
    <cellStyle name="Note 5 10" xfId="2750"/>
    <cellStyle name="Note 5 10 2" xfId="4670"/>
    <cellStyle name="Note 5 10 2 2" xfId="9302"/>
    <cellStyle name="Note 5 11" xfId="2805"/>
    <cellStyle name="Note 5 11 2" xfId="4725"/>
    <cellStyle name="Note 5 11 2 2" xfId="9357"/>
    <cellStyle name="Note 5 12" xfId="2856"/>
    <cellStyle name="Note 5 12 2" xfId="4775"/>
    <cellStyle name="Note 5 12 2 2" xfId="9367"/>
    <cellStyle name="Note 5 12 3" xfId="7956"/>
    <cellStyle name="Note 5 13" xfId="2881"/>
    <cellStyle name="Note 5 13 2" xfId="4786"/>
    <cellStyle name="Note 5 13 2 2" xfId="9378"/>
    <cellStyle name="Note 5 13 3" xfId="7979"/>
    <cellStyle name="Note 5 14" xfId="3310"/>
    <cellStyle name="Note 5 14 2" xfId="10759"/>
    <cellStyle name="Note 5 14 2 2" xfId="14665"/>
    <cellStyle name="Note 5 14 2 2 2" xfId="22555"/>
    <cellStyle name="Note 5 14 2 2 2 2" xfId="40712"/>
    <cellStyle name="Note 5 14 2 2 3" xfId="32826"/>
    <cellStyle name="Note 5 14 2 3" xfId="18648"/>
    <cellStyle name="Note 5 14 2 3 2" xfId="36806"/>
    <cellStyle name="Note 5 14 2 4" xfId="28920"/>
    <cellStyle name="Note 5 14 3" xfId="12719"/>
    <cellStyle name="Note 5 14 3 2" xfId="20609"/>
    <cellStyle name="Note 5 14 3 2 2" xfId="38766"/>
    <cellStyle name="Note 5 14 3 3" xfId="30880"/>
    <cellStyle name="Note 5 14 4" xfId="16645"/>
    <cellStyle name="Note 5 14 4 2" xfId="34803"/>
    <cellStyle name="Note 5 14 5" xfId="26974"/>
    <cellStyle name="Note 5 15" xfId="2870"/>
    <cellStyle name="Note 5 15 2" xfId="7968"/>
    <cellStyle name="Note 5 16" xfId="4849"/>
    <cellStyle name="Note 5 16 2" xfId="9399"/>
    <cellStyle name="Note 5 17" xfId="4941"/>
    <cellStyle name="Note 5 17 2" xfId="9421"/>
    <cellStyle name="Note 5 18" xfId="4936"/>
    <cellStyle name="Note 5 18 2" xfId="9416"/>
    <cellStyle name="Note 5 19" xfId="5004"/>
    <cellStyle name="Note 5 2" xfId="605"/>
    <cellStyle name="Note 5 2 2" xfId="2067"/>
    <cellStyle name="Note 5 2 2 2" xfId="3987"/>
    <cellStyle name="Note 5 2 2 2 2" xfId="8667"/>
    <cellStyle name="Note 5 2 2 3" xfId="7368"/>
    <cellStyle name="Note 5 2 3" xfId="3311"/>
    <cellStyle name="Note 5 2 3 2" xfId="8006"/>
    <cellStyle name="Note 5 2 4" xfId="1378"/>
    <cellStyle name="Note 5 2 5" xfId="9646"/>
    <cellStyle name="Note 5 2 5 2" xfId="13552"/>
    <cellStyle name="Note 5 2 5 2 2" xfId="21442"/>
    <cellStyle name="Note 5 2 5 2 2 2" xfId="39599"/>
    <cellStyle name="Note 5 2 5 2 3" xfId="31713"/>
    <cellStyle name="Note 5 2 5 3" xfId="17535"/>
    <cellStyle name="Note 5 2 5 3 2" xfId="35693"/>
    <cellStyle name="Note 5 2 5 4" xfId="27807"/>
    <cellStyle name="Note 5 2 6" xfId="11778"/>
    <cellStyle name="Note 5 2 6 2" xfId="19668"/>
    <cellStyle name="Note 5 2 6 2 2" xfId="37825"/>
    <cellStyle name="Note 5 2 6 3" xfId="29939"/>
    <cellStyle name="Note 5 2 7" xfId="15702"/>
    <cellStyle name="Note 5 2 7 2" xfId="33860"/>
    <cellStyle name="Note 5 2 8" xfId="26045"/>
    <cellStyle name="Note 5 20" xfId="1377"/>
    <cellStyle name="Note 5 20 2" xfId="10110"/>
    <cellStyle name="Note 5 20 2 2" xfId="14016"/>
    <cellStyle name="Note 5 20 2 2 2" xfId="21906"/>
    <cellStyle name="Note 5 20 2 2 2 2" xfId="40063"/>
    <cellStyle name="Note 5 20 2 2 3" xfId="32177"/>
    <cellStyle name="Note 5 20 2 3" xfId="17999"/>
    <cellStyle name="Note 5 20 2 3 2" xfId="36157"/>
    <cellStyle name="Note 5 20 2 4" xfId="28271"/>
    <cellStyle name="Note 5 20 3" xfId="12238"/>
    <cellStyle name="Note 5 20 3 2" xfId="20128"/>
    <cellStyle name="Note 5 20 3 2 2" xfId="38285"/>
    <cellStyle name="Note 5 20 3 3" xfId="30399"/>
    <cellStyle name="Note 5 20 4" xfId="16151"/>
    <cellStyle name="Note 5 20 4 2" xfId="34309"/>
    <cellStyle name="Note 5 20 5" xfId="26493"/>
    <cellStyle name="Note 5 21" xfId="9538"/>
    <cellStyle name="Note 5 21 2" xfId="13444"/>
    <cellStyle name="Note 5 21 2 2" xfId="21334"/>
    <cellStyle name="Note 5 21 2 2 2" xfId="39491"/>
    <cellStyle name="Note 5 21 2 3" xfId="31605"/>
    <cellStyle name="Note 5 21 3" xfId="17427"/>
    <cellStyle name="Note 5 21 3 2" xfId="35585"/>
    <cellStyle name="Note 5 21 4" xfId="27699"/>
    <cellStyle name="Note 5 22" xfId="11670"/>
    <cellStyle name="Note 5 22 2" xfId="19560"/>
    <cellStyle name="Note 5 22 2 2" xfId="37717"/>
    <cellStyle name="Note 5 22 3" xfId="29831"/>
    <cellStyle name="Note 5 23" xfId="15594"/>
    <cellStyle name="Note 5 23 2" xfId="33752"/>
    <cellStyle name="Note 5 24" xfId="25937"/>
    <cellStyle name="Note 5 3" xfId="1604"/>
    <cellStyle name="Note 5 3 2" xfId="3492"/>
    <cellStyle name="Note 5 3 2 2" xfId="8172"/>
    <cellStyle name="Note 5 3 3" xfId="6873"/>
    <cellStyle name="Note 5 4" xfId="2714"/>
    <cellStyle name="Note 5 4 2" xfId="4634"/>
    <cellStyle name="Note 5 4 2 2" xfId="9266"/>
    <cellStyle name="Note 5 5" xfId="2733"/>
    <cellStyle name="Note 5 5 2" xfId="4653"/>
    <cellStyle name="Note 5 5 2 2" xfId="9285"/>
    <cellStyle name="Note 5 6" xfId="2724"/>
    <cellStyle name="Note 5 6 2" xfId="4644"/>
    <cellStyle name="Note 5 6 2 2" xfId="9276"/>
    <cellStyle name="Note 5 7" xfId="2769"/>
    <cellStyle name="Note 5 7 2" xfId="4689"/>
    <cellStyle name="Note 5 7 2 2" xfId="9321"/>
    <cellStyle name="Note 5 8" xfId="2749"/>
    <cellStyle name="Note 5 8 2" xfId="4669"/>
    <cellStyle name="Note 5 8 2 2" xfId="9301"/>
    <cellStyle name="Note 5 9" xfId="2767"/>
    <cellStyle name="Note 5 9 2" xfId="4687"/>
    <cellStyle name="Note 5 9 2 2" xfId="9319"/>
    <cellStyle name="Note 6" xfId="1379"/>
    <cellStyle name="Note 6 2" xfId="3312"/>
    <cellStyle name="Note 6 2 2" xfId="10760"/>
    <cellStyle name="Note 6 2 2 2" xfId="14666"/>
    <cellStyle name="Note 6 2 2 2 2" xfId="22556"/>
    <cellStyle name="Note 6 2 2 2 2 2" xfId="40713"/>
    <cellStyle name="Note 6 2 2 2 3" xfId="32827"/>
    <cellStyle name="Note 6 2 2 3" xfId="18649"/>
    <cellStyle name="Note 6 2 2 3 2" xfId="36807"/>
    <cellStyle name="Note 6 2 2 4" xfId="28921"/>
    <cellStyle name="Note 6 2 3" xfId="12720"/>
    <cellStyle name="Note 6 2 3 2" xfId="20610"/>
    <cellStyle name="Note 6 2 3 2 2" xfId="38767"/>
    <cellStyle name="Note 6 2 3 3" xfId="30881"/>
    <cellStyle name="Note 6 2 4" xfId="16646"/>
    <cellStyle name="Note 6 2 4 2" xfId="34804"/>
    <cellStyle name="Note 6 2 5" xfId="26975"/>
    <cellStyle name="Note 6 3" xfId="10111"/>
    <cellStyle name="Note 6 3 2" xfId="14017"/>
    <cellStyle name="Note 6 3 2 2" xfId="21907"/>
    <cellStyle name="Note 6 3 2 2 2" xfId="40064"/>
    <cellStyle name="Note 6 3 2 3" xfId="32178"/>
    <cellStyle name="Note 6 3 3" xfId="18000"/>
    <cellStyle name="Note 6 3 3 2" xfId="36158"/>
    <cellStyle name="Note 6 3 4" xfId="28272"/>
    <cellStyle name="Note 6 4" xfId="12239"/>
    <cellStyle name="Note 6 4 2" xfId="20129"/>
    <cellStyle name="Note 6 4 2 2" xfId="38286"/>
    <cellStyle name="Note 6 4 3" xfId="30400"/>
    <cellStyle name="Note 6 5" xfId="16152"/>
    <cellStyle name="Note 6 5 2" xfId="34310"/>
    <cellStyle name="Note 6 6" xfId="26494"/>
    <cellStyle name="Note 7" xfId="1380"/>
    <cellStyle name="Note 7 2" xfId="3313"/>
    <cellStyle name="Note 7 2 2" xfId="10761"/>
    <cellStyle name="Note 7 2 2 2" xfId="14667"/>
    <cellStyle name="Note 7 2 2 2 2" xfId="22557"/>
    <cellStyle name="Note 7 2 2 2 2 2" xfId="40714"/>
    <cellStyle name="Note 7 2 2 2 3" xfId="32828"/>
    <cellStyle name="Note 7 2 2 3" xfId="18650"/>
    <cellStyle name="Note 7 2 2 3 2" xfId="36808"/>
    <cellStyle name="Note 7 2 2 4" xfId="28922"/>
    <cellStyle name="Note 7 2 3" xfId="12721"/>
    <cellStyle name="Note 7 2 3 2" xfId="20611"/>
    <cellStyle name="Note 7 2 3 2 2" xfId="38768"/>
    <cellStyle name="Note 7 2 3 3" xfId="30882"/>
    <cellStyle name="Note 7 2 4" xfId="16647"/>
    <cellStyle name="Note 7 2 4 2" xfId="34805"/>
    <cellStyle name="Note 7 2 5" xfId="26976"/>
    <cellStyle name="Note 7 3" xfId="10112"/>
    <cellStyle name="Note 7 3 2" xfId="14018"/>
    <cellStyle name="Note 7 3 2 2" xfId="21908"/>
    <cellStyle name="Note 7 3 2 2 2" xfId="40065"/>
    <cellStyle name="Note 7 3 2 3" xfId="32179"/>
    <cellStyle name="Note 7 3 3" xfId="18001"/>
    <cellStyle name="Note 7 3 3 2" xfId="36159"/>
    <cellStyle name="Note 7 3 4" xfId="28273"/>
    <cellStyle name="Note 7 4" xfId="12240"/>
    <cellStyle name="Note 7 4 2" xfId="20130"/>
    <cellStyle name="Note 7 4 2 2" xfId="38287"/>
    <cellStyle name="Note 7 4 3" xfId="30401"/>
    <cellStyle name="Note 7 5" xfId="16153"/>
    <cellStyle name="Note 7 5 2" xfId="34311"/>
    <cellStyle name="Note 7 6" xfId="26495"/>
    <cellStyle name="Note 8" xfId="1381"/>
    <cellStyle name="Note 8 2" xfId="3314"/>
    <cellStyle name="Note 8 2 2" xfId="10762"/>
    <cellStyle name="Note 8 2 2 2" xfId="14668"/>
    <cellStyle name="Note 8 2 2 2 2" xfId="22558"/>
    <cellStyle name="Note 8 2 2 2 2 2" xfId="40715"/>
    <cellStyle name="Note 8 2 2 2 3" xfId="32829"/>
    <cellStyle name="Note 8 2 2 3" xfId="18651"/>
    <cellStyle name="Note 8 2 2 3 2" xfId="36809"/>
    <cellStyle name="Note 8 2 2 4" xfId="28923"/>
    <cellStyle name="Note 8 2 3" xfId="12722"/>
    <cellStyle name="Note 8 2 3 2" xfId="20612"/>
    <cellStyle name="Note 8 2 3 2 2" xfId="38769"/>
    <cellStyle name="Note 8 2 3 3" xfId="30883"/>
    <cellStyle name="Note 8 2 4" xfId="16648"/>
    <cellStyle name="Note 8 2 4 2" xfId="34806"/>
    <cellStyle name="Note 8 2 5" xfId="26977"/>
    <cellStyle name="Note 8 3" xfId="10113"/>
    <cellStyle name="Note 8 3 2" xfId="14019"/>
    <cellStyle name="Note 8 3 2 2" xfId="21909"/>
    <cellStyle name="Note 8 3 2 2 2" xfId="40066"/>
    <cellStyle name="Note 8 3 2 3" xfId="32180"/>
    <cellStyle name="Note 8 3 3" xfId="18002"/>
    <cellStyle name="Note 8 3 3 2" xfId="36160"/>
    <cellStyle name="Note 8 3 4" xfId="28274"/>
    <cellStyle name="Note 8 4" xfId="12241"/>
    <cellStyle name="Note 8 4 2" xfId="20131"/>
    <cellStyle name="Note 8 4 2 2" xfId="38288"/>
    <cellStyle name="Note 8 4 3" xfId="30402"/>
    <cellStyle name="Note 8 5" xfId="16154"/>
    <cellStyle name="Note 8 5 2" xfId="34312"/>
    <cellStyle name="Note 8 6" xfId="26496"/>
    <cellStyle name="Note 9" xfId="1382"/>
    <cellStyle name="Note 9 2" xfId="3315"/>
    <cellStyle name="Note 9 2 2" xfId="10763"/>
    <cellStyle name="Note 9 2 2 2" xfId="14669"/>
    <cellStyle name="Note 9 2 2 2 2" xfId="22559"/>
    <cellStyle name="Note 9 2 2 2 2 2" xfId="40716"/>
    <cellStyle name="Note 9 2 2 2 3" xfId="32830"/>
    <cellStyle name="Note 9 2 2 3" xfId="18652"/>
    <cellStyle name="Note 9 2 2 3 2" xfId="36810"/>
    <cellStyle name="Note 9 2 2 4" xfId="28924"/>
    <cellStyle name="Note 9 2 3" xfId="12723"/>
    <cellStyle name="Note 9 2 3 2" xfId="20613"/>
    <cellStyle name="Note 9 2 3 2 2" xfId="38770"/>
    <cellStyle name="Note 9 2 3 3" xfId="30884"/>
    <cellStyle name="Note 9 2 4" xfId="16649"/>
    <cellStyle name="Note 9 2 4 2" xfId="34807"/>
    <cellStyle name="Note 9 2 5" xfId="26978"/>
    <cellStyle name="Note 9 3" xfId="10114"/>
    <cellStyle name="Note 9 3 2" xfId="14020"/>
    <cellStyle name="Note 9 3 2 2" xfId="21910"/>
    <cellStyle name="Note 9 3 2 2 2" xfId="40067"/>
    <cellStyle name="Note 9 3 2 3" xfId="32181"/>
    <cellStyle name="Note 9 3 3" xfId="18003"/>
    <cellStyle name="Note 9 3 3 2" xfId="36161"/>
    <cellStyle name="Note 9 3 4" xfId="28275"/>
    <cellStyle name="Note 9 4" xfId="12242"/>
    <cellStyle name="Note 9 4 2" xfId="20132"/>
    <cellStyle name="Note 9 4 2 2" xfId="38289"/>
    <cellStyle name="Note 9 4 3" xfId="30403"/>
    <cellStyle name="Note 9 5" xfId="16155"/>
    <cellStyle name="Note 9 5 2" xfId="34313"/>
    <cellStyle name="Note 9 6" xfId="26497"/>
    <cellStyle name="Output" xfId="831" builtinId="21" customBuiltin="1"/>
    <cellStyle name="Output 2" xfId="86"/>
    <cellStyle name="Output 2 10" xfId="2793"/>
    <cellStyle name="Output 2 10 2" xfId="4713"/>
    <cellStyle name="Output 2 10 2 2" xfId="9345"/>
    <cellStyle name="Output 2 11" xfId="2801"/>
    <cellStyle name="Output 2 11 2" xfId="4721"/>
    <cellStyle name="Output 2 11 2 2" xfId="9353"/>
    <cellStyle name="Output 2 12" xfId="2811"/>
    <cellStyle name="Output 2 12 2" xfId="4731"/>
    <cellStyle name="Output 2 12 2 2" xfId="9363"/>
    <cellStyle name="Output 2 13" xfId="2930"/>
    <cellStyle name="Output 2 13 2" xfId="4798"/>
    <cellStyle name="Output 2 13 2 2" xfId="9390"/>
    <cellStyle name="Output 2 13 3" xfId="7991"/>
    <cellStyle name="Output 2 14" xfId="2884"/>
    <cellStyle name="Output 2 14 2" xfId="4789"/>
    <cellStyle name="Output 2 14 2 2" xfId="9381"/>
    <cellStyle name="Output 2 14 3" xfId="7982"/>
    <cellStyle name="Output 2 15" xfId="3316"/>
    <cellStyle name="Output 2 16" xfId="2873"/>
    <cellStyle name="Output 2 16 2" xfId="7971"/>
    <cellStyle name="Output 2 17" xfId="4855"/>
    <cellStyle name="Output 2 17 2" xfId="9405"/>
    <cellStyle name="Output 2 18" xfId="4943"/>
    <cellStyle name="Output 2 18 2" xfId="9423"/>
    <cellStyle name="Output 2 19" xfId="4953"/>
    <cellStyle name="Output 2 19 2" xfId="9433"/>
    <cellStyle name="Output 2 2" xfId="1384"/>
    <cellStyle name="Output 2 20" xfId="5010"/>
    <cellStyle name="Output 2 21" xfId="1383"/>
    <cellStyle name="Output 2 3" xfId="1385"/>
    <cellStyle name="Output 2 3 2" xfId="2073"/>
    <cellStyle name="Output 2 3 2 2" xfId="3993"/>
    <cellStyle name="Output 2 3 2 2 2" xfId="8673"/>
    <cellStyle name="Output 2 3 2 3" xfId="7374"/>
    <cellStyle name="Output 2 3 3" xfId="3317"/>
    <cellStyle name="Output 2 3 3 2" xfId="8007"/>
    <cellStyle name="Output 2 4" xfId="2654"/>
    <cellStyle name="Output 2 4 2" xfId="4574"/>
    <cellStyle name="Output 2 4 2 2" xfId="9254"/>
    <cellStyle name="Output 2 4 3" xfId="7955"/>
    <cellStyle name="Output 2 5" xfId="2720"/>
    <cellStyle name="Output 2 5 2" xfId="4640"/>
    <cellStyle name="Output 2 5 2 2" xfId="9272"/>
    <cellStyle name="Output 2 6" xfId="2739"/>
    <cellStyle name="Output 2 6 2" xfId="4659"/>
    <cellStyle name="Output 2 6 2 2" xfId="9291"/>
    <cellStyle name="Output 2 7" xfId="2729"/>
    <cellStyle name="Output 2 7 2" xfId="4649"/>
    <cellStyle name="Output 2 7 2 2" xfId="9281"/>
    <cellStyle name="Output 2 8" xfId="2775"/>
    <cellStyle name="Output 2 8 2" xfId="4695"/>
    <cellStyle name="Output 2 8 2 2" xfId="9327"/>
    <cellStyle name="Output 2 9" xfId="2784"/>
    <cellStyle name="Output 2 9 2" xfId="4704"/>
    <cellStyle name="Output 2 9 2 2" xfId="9336"/>
    <cellStyle name="Output 3" xfId="129"/>
    <cellStyle name="Output 3 10" xfId="2800"/>
    <cellStyle name="Output 3 10 2" xfId="4720"/>
    <cellStyle name="Output 3 10 2 2" xfId="9352"/>
    <cellStyle name="Output 3 11" xfId="2810"/>
    <cellStyle name="Output 3 11 2" xfId="4730"/>
    <cellStyle name="Output 3 11 2 2" xfId="9362"/>
    <cellStyle name="Output 3 12" xfId="2898"/>
    <cellStyle name="Output 3 12 2" xfId="4794"/>
    <cellStyle name="Output 3 12 2 2" xfId="9386"/>
    <cellStyle name="Output 3 12 3" xfId="7987"/>
    <cellStyle name="Output 3 13" xfId="2885"/>
    <cellStyle name="Output 3 13 2" xfId="4790"/>
    <cellStyle name="Output 3 13 2 2" xfId="9382"/>
    <cellStyle name="Output 3 13 3" xfId="7983"/>
    <cellStyle name="Output 3 14" xfId="3318"/>
    <cellStyle name="Output 3 15" xfId="2871"/>
    <cellStyle name="Output 3 15 2" xfId="7969"/>
    <cellStyle name="Output 3 16" xfId="4854"/>
    <cellStyle name="Output 3 16 2" xfId="9404"/>
    <cellStyle name="Output 3 17" xfId="4944"/>
    <cellStyle name="Output 3 17 2" xfId="9424"/>
    <cellStyle name="Output 3 18" xfId="4952"/>
    <cellStyle name="Output 3 18 2" xfId="9432"/>
    <cellStyle name="Output 3 19" xfId="5009"/>
    <cellStyle name="Output 3 2" xfId="1386"/>
    <cellStyle name="Output 3 2 2" xfId="2072"/>
    <cellStyle name="Output 3 2 2 2" xfId="3992"/>
    <cellStyle name="Output 3 2 2 2 2" xfId="8672"/>
    <cellStyle name="Output 3 2 2 3" xfId="7373"/>
    <cellStyle name="Output 3 2 3" xfId="3319"/>
    <cellStyle name="Output 3 2 3 2" xfId="8008"/>
    <cellStyle name="Output 3 3" xfId="2388"/>
    <cellStyle name="Output 3 3 2" xfId="4308"/>
    <cellStyle name="Output 3 3 2 2" xfId="8988"/>
    <cellStyle name="Output 3 3 3" xfId="7689"/>
    <cellStyle name="Output 3 4" xfId="2719"/>
    <cellStyle name="Output 3 4 2" xfId="4639"/>
    <cellStyle name="Output 3 4 2 2" xfId="9271"/>
    <cellStyle name="Output 3 5" xfId="2737"/>
    <cellStyle name="Output 3 5 2" xfId="4657"/>
    <cellStyle name="Output 3 5 2 2" xfId="9289"/>
    <cellStyle name="Output 3 6" xfId="2731"/>
    <cellStyle name="Output 3 6 2" xfId="4651"/>
    <cellStyle name="Output 3 6 2 2" xfId="9283"/>
    <cellStyle name="Output 3 7" xfId="2774"/>
    <cellStyle name="Output 3 7 2" xfId="4694"/>
    <cellStyle name="Output 3 7 2 2" xfId="9326"/>
    <cellStyle name="Output 3 8" xfId="2783"/>
    <cellStyle name="Output 3 8 2" xfId="4703"/>
    <cellStyle name="Output 3 8 2 2" xfId="9335"/>
    <cellStyle name="Output 3 9" xfId="2792"/>
    <cellStyle name="Output 3 9 2" xfId="4712"/>
    <cellStyle name="Output 3 9 2 2" xfId="9344"/>
    <cellStyle name="Output 4" xfId="13"/>
    <cellStyle name="Output 5" xfId="1412"/>
    <cellStyle name="Percent" xfId="43989" builtinId="5"/>
    <cellStyle name="Percent 2" xfId="355"/>
    <cellStyle name="Percent 2 2" xfId="604"/>
    <cellStyle name="Percent 2 2 2" xfId="1388"/>
    <cellStyle name="Percent 2 2 3" xfId="9645"/>
    <cellStyle name="Percent 2 2 3 2" xfId="13551"/>
    <cellStyle name="Percent 2 2 3 2 2" xfId="21441"/>
    <cellStyle name="Percent 2 2 3 2 2 2" xfId="39598"/>
    <cellStyle name="Percent 2 2 3 2 3" xfId="31712"/>
    <cellStyle name="Percent 2 2 3 3" xfId="17534"/>
    <cellStyle name="Percent 2 2 3 3 2" xfId="35692"/>
    <cellStyle name="Percent 2 2 3 4" xfId="27806"/>
    <cellStyle name="Percent 2 2 4" xfId="11777"/>
    <cellStyle name="Percent 2 2 4 2" xfId="19667"/>
    <cellStyle name="Percent 2 2 4 2 2" xfId="37824"/>
    <cellStyle name="Percent 2 2 4 3" xfId="29938"/>
    <cellStyle name="Percent 2 2 5" xfId="15701"/>
    <cellStyle name="Percent 2 2 5 2" xfId="33859"/>
    <cellStyle name="Percent 2 2 6" xfId="26044"/>
    <cellStyle name="Percent 2 3" xfId="3320"/>
    <cellStyle name="Percent 2 3 2" xfId="10764"/>
    <cellStyle name="Percent 2 3 2 2" xfId="14670"/>
    <cellStyle name="Percent 2 3 2 2 2" xfId="22560"/>
    <cellStyle name="Percent 2 3 2 2 2 2" xfId="40717"/>
    <cellStyle name="Percent 2 3 2 2 3" xfId="32831"/>
    <cellStyle name="Percent 2 3 2 3" xfId="18653"/>
    <cellStyle name="Percent 2 3 2 3 2" xfId="36811"/>
    <cellStyle name="Percent 2 3 2 4" xfId="28925"/>
    <cellStyle name="Percent 2 3 3" xfId="12724"/>
    <cellStyle name="Percent 2 3 3 2" xfId="20614"/>
    <cellStyle name="Percent 2 3 3 2 2" xfId="38771"/>
    <cellStyle name="Percent 2 3 3 3" xfId="30885"/>
    <cellStyle name="Percent 2 3 4" xfId="16650"/>
    <cellStyle name="Percent 2 3 4 2" xfId="34808"/>
    <cellStyle name="Percent 2 3 5" xfId="26979"/>
    <cellStyle name="Percent 2 4" xfId="1387"/>
    <cellStyle name="Percent 2 4 2" xfId="10115"/>
    <cellStyle name="Percent 2 4 2 2" xfId="14021"/>
    <cellStyle name="Percent 2 4 2 2 2" xfId="21911"/>
    <cellStyle name="Percent 2 4 2 2 2 2" xfId="40068"/>
    <cellStyle name="Percent 2 4 2 2 3" xfId="32182"/>
    <cellStyle name="Percent 2 4 2 3" xfId="18004"/>
    <cellStyle name="Percent 2 4 2 3 2" xfId="36162"/>
    <cellStyle name="Percent 2 4 2 4" xfId="28276"/>
    <cellStyle name="Percent 2 4 3" xfId="12243"/>
    <cellStyle name="Percent 2 4 3 2" xfId="20133"/>
    <cellStyle name="Percent 2 4 3 2 2" xfId="38290"/>
    <cellStyle name="Percent 2 4 3 3" xfId="30404"/>
    <cellStyle name="Percent 2 4 4" xfId="16156"/>
    <cellStyle name="Percent 2 4 4 2" xfId="34314"/>
    <cellStyle name="Percent 2 4 5" xfId="26498"/>
    <cellStyle name="Percent 2 5" xfId="9537"/>
    <cellStyle name="Percent 2 5 2" xfId="13443"/>
    <cellStyle name="Percent 2 5 2 2" xfId="21333"/>
    <cellStyle name="Percent 2 5 2 2 2" xfId="39490"/>
    <cellStyle name="Percent 2 5 2 3" xfId="31604"/>
    <cellStyle name="Percent 2 5 3" xfId="17426"/>
    <cellStyle name="Percent 2 5 3 2" xfId="35584"/>
    <cellStyle name="Percent 2 5 4" xfId="27698"/>
    <cellStyle name="Percent 2 6" xfId="11669"/>
    <cellStyle name="Percent 2 6 2" xfId="19559"/>
    <cellStyle name="Percent 2 6 2 2" xfId="37716"/>
    <cellStyle name="Percent 2 6 3" xfId="29830"/>
    <cellStyle name="Percent 2 7" xfId="15593"/>
    <cellStyle name="Percent 2 7 2" xfId="33751"/>
    <cellStyle name="Percent 2 8" xfId="25936"/>
    <cellStyle name="Percent 3" xfId="1389"/>
    <cellStyle name="Percent 3 2" xfId="3321"/>
    <cellStyle name="Percent 3 2 2" xfId="10765"/>
    <cellStyle name="Percent 3 2 2 2" xfId="14671"/>
    <cellStyle name="Percent 3 2 2 2 2" xfId="22561"/>
    <cellStyle name="Percent 3 2 2 2 2 2" xfId="40718"/>
    <cellStyle name="Percent 3 2 2 2 3" xfId="32832"/>
    <cellStyle name="Percent 3 2 2 3" xfId="18654"/>
    <cellStyle name="Percent 3 2 2 3 2" xfId="36812"/>
    <cellStyle name="Percent 3 2 2 4" xfId="28926"/>
    <cellStyle name="Percent 3 2 3" xfId="12725"/>
    <cellStyle name="Percent 3 2 3 2" xfId="20615"/>
    <cellStyle name="Percent 3 2 3 2 2" xfId="38772"/>
    <cellStyle name="Percent 3 2 3 3" xfId="30886"/>
    <cellStyle name="Percent 3 2 4" xfId="16651"/>
    <cellStyle name="Percent 3 2 4 2" xfId="34809"/>
    <cellStyle name="Percent 3 2 5" xfId="26980"/>
    <cellStyle name="Percent 3 3" xfId="10116"/>
    <cellStyle name="Percent 3 3 2" xfId="14022"/>
    <cellStyle name="Percent 3 3 2 2" xfId="21912"/>
    <cellStyle name="Percent 3 3 2 2 2" xfId="40069"/>
    <cellStyle name="Percent 3 3 2 3" xfId="32183"/>
    <cellStyle name="Percent 3 3 3" xfId="18005"/>
    <cellStyle name="Percent 3 3 3 2" xfId="36163"/>
    <cellStyle name="Percent 3 3 4" xfId="28277"/>
    <cellStyle name="Percent 3 4" xfId="12244"/>
    <cellStyle name="Percent 3 4 2" xfId="20134"/>
    <cellStyle name="Percent 3 4 2 2" xfId="38291"/>
    <cellStyle name="Percent 3 4 3" xfId="30405"/>
    <cellStyle name="Percent 3 5" xfId="16157"/>
    <cellStyle name="Percent 3 5 2" xfId="34315"/>
    <cellStyle name="Percent 3 6" xfId="26499"/>
    <cellStyle name="Simon" xfId="1390"/>
    <cellStyle name="Simon 10" xfId="2802"/>
    <cellStyle name="Simon 10 2" xfId="4722"/>
    <cellStyle name="Simon 10 2 2" xfId="9354"/>
    <cellStyle name="Simon 11" xfId="2812"/>
    <cellStyle name="Simon 11 2" xfId="4732"/>
    <cellStyle name="Simon 11 2 2" xfId="9364"/>
    <cellStyle name="Simon 12" xfId="2929"/>
    <cellStyle name="Simon 12 2" xfId="4797"/>
    <cellStyle name="Simon 12 2 2" xfId="9389"/>
    <cellStyle name="Simon 12 3" xfId="7990"/>
    <cellStyle name="Simon 13" xfId="2886"/>
    <cellStyle name="Simon 13 2" xfId="4791"/>
    <cellStyle name="Simon 13 2 2" xfId="9383"/>
    <cellStyle name="Simon 13 3" xfId="7984"/>
    <cellStyle name="Simon 14" xfId="2875"/>
    <cellStyle name="Simon 14 2" xfId="7973"/>
    <cellStyle name="Simon 15" xfId="4856"/>
    <cellStyle name="Simon 15 2" xfId="9406"/>
    <cellStyle name="Simon 16" xfId="4946"/>
    <cellStyle name="Simon 16 2" xfId="9426"/>
    <cellStyle name="Simon 17" xfId="4954"/>
    <cellStyle name="Simon 17 2" xfId="9434"/>
    <cellStyle name="Simon 18" xfId="5011"/>
    <cellStyle name="Simon 2" xfId="2074"/>
    <cellStyle name="Simon 2 2" xfId="3994"/>
    <cellStyle name="Simon 2 2 2" xfId="8674"/>
    <cellStyle name="Simon 2 3" xfId="7375"/>
    <cellStyle name="Simon 3" xfId="2529"/>
    <cellStyle name="Simon 3 2" xfId="4449"/>
    <cellStyle name="Simon 3 2 2" xfId="9129"/>
    <cellStyle name="Simon 3 3" xfId="7830"/>
    <cellStyle name="Simon 4" xfId="2721"/>
    <cellStyle name="Simon 4 2" xfId="4641"/>
    <cellStyle name="Simon 4 2 2" xfId="9273"/>
    <cellStyle name="Simon 5" xfId="2741"/>
    <cellStyle name="Simon 5 2" xfId="4661"/>
    <cellStyle name="Simon 5 2 2" xfId="9293"/>
    <cellStyle name="Simon 6" xfId="2732"/>
    <cellStyle name="Simon 6 2" xfId="4652"/>
    <cellStyle name="Simon 6 2 2" xfId="9284"/>
    <cellStyle name="Simon 7" xfId="2776"/>
    <cellStyle name="Simon 7 2" xfId="4696"/>
    <cellStyle name="Simon 7 2 2" xfId="9328"/>
    <cellStyle name="Simon 8" xfId="2785"/>
    <cellStyle name="Simon 8 2" xfId="4705"/>
    <cellStyle name="Simon 8 2 2" xfId="9337"/>
    <cellStyle name="Simon 9" xfId="2794"/>
    <cellStyle name="Simon 9 2" xfId="4714"/>
    <cellStyle name="Simon 9 2 2" xfId="9346"/>
    <cellStyle name="Title" xfId="822" builtinId="15" customBuiltin="1"/>
    <cellStyle name="Title 2" xfId="120"/>
    <cellStyle name="Title 2 2" xfId="1391"/>
    <cellStyle name="Title 2 3" xfId="3322"/>
    <cellStyle name="Title 3" xfId="4"/>
    <cellStyle name="Title 3 2" xfId="1392"/>
    <cellStyle name="Title 3 3" xfId="3323"/>
    <cellStyle name="Total" xfId="837" builtinId="25" customBuiltin="1"/>
    <cellStyle name="Total 2" xfId="93"/>
    <cellStyle name="Total 2 10" xfId="2796"/>
    <cellStyle name="Total 2 10 2" xfId="4716"/>
    <cellStyle name="Total 2 10 2 2" xfId="9348"/>
    <cellStyle name="Total 2 11" xfId="2804"/>
    <cellStyle name="Total 2 11 2" xfId="4724"/>
    <cellStyle name="Total 2 11 2 2" xfId="9356"/>
    <cellStyle name="Total 2 12" xfId="2814"/>
    <cellStyle name="Total 2 12 2" xfId="4734"/>
    <cellStyle name="Total 2 12 2 2" xfId="9366"/>
    <cellStyle name="Total 2 13" xfId="2932"/>
    <cellStyle name="Total 2 13 2" xfId="4799"/>
    <cellStyle name="Total 2 13 2 2" xfId="9391"/>
    <cellStyle name="Total 2 13 3" xfId="7993"/>
    <cellStyle name="Total 2 14" xfId="2936"/>
    <cellStyle name="Total 2 14 2" xfId="4802"/>
    <cellStyle name="Total 2 14 2 2" xfId="9394"/>
    <cellStyle name="Total 2 14 3" xfId="7997"/>
    <cellStyle name="Total 2 15" xfId="3324"/>
    <cellStyle name="Total 2 16" xfId="2877"/>
    <cellStyle name="Total 2 16 2" xfId="7975"/>
    <cellStyle name="Total 2 17" xfId="4858"/>
    <cellStyle name="Total 2 17 2" xfId="9408"/>
    <cellStyle name="Total 2 18" xfId="4948"/>
    <cellStyle name="Total 2 18 2" xfId="9428"/>
    <cellStyle name="Total 2 19" xfId="4956"/>
    <cellStyle name="Total 2 19 2" xfId="9436"/>
    <cellStyle name="Total 2 2" xfId="1394"/>
    <cellStyle name="Total 2 20" xfId="5013"/>
    <cellStyle name="Total 2 21" xfId="1393"/>
    <cellStyle name="Total 2 3" xfId="1395"/>
    <cellStyle name="Total 2 3 2" xfId="2076"/>
    <cellStyle name="Total 2 3 2 2" xfId="3996"/>
    <cellStyle name="Total 2 3 2 2 2" xfId="8676"/>
    <cellStyle name="Total 2 3 2 3" xfId="7377"/>
    <cellStyle name="Total 2 3 3" xfId="3325"/>
    <cellStyle name="Total 2 3 3 2" xfId="8009"/>
    <cellStyle name="Total 2 4" xfId="2401"/>
    <cellStyle name="Total 2 4 2" xfId="4321"/>
    <cellStyle name="Total 2 4 2 2" xfId="9001"/>
    <cellStyle name="Total 2 4 3" xfId="7702"/>
    <cellStyle name="Total 2 5" xfId="2723"/>
    <cellStyle name="Total 2 5 2" xfId="4643"/>
    <cellStyle name="Total 2 5 2 2" xfId="9275"/>
    <cellStyle name="Total 2 6" xfId="2742"/>
    <cellStyle name="Total 2 6 2" xfId="4662"/>
    <cellStyle name="Total 2 6 2 2" xfId="9294"/>
    <cellStyle name="Total 2 7" xfId="2748"/>
    <cellStyle name="Total 2 7 2" xfId="4668"/>
    <cellStyle name="Total 2 7 2 2" xfId="9300"/>
    <cellStyle name="Total 2 8" xfId="2778"/>
    <cellStyle name="Total 2 8 2" xfId="4698"/>
    <cellStyle name="Total 2 8 2 2" xfId="9330"/>
    <cellStyle name="Total 2 9" xfId="2787"/>
    <cellStyle name="Total 2 9 2" xfId="4707"/>
    <cellStyle name="Total 2 9 2 2" xfId="9339"/>
    <cellStyle name="Total 3" xfId="136"/>
    <cellStyle name="Total 3 10" xfId="2803"/>
    <cellStyle name="Total 3 10 2" xfId="4723"/>
    <cellStyle name="Total 3 10 2 2" xfId="9355"/>
    <cellStyle name="Total 3 11" xfId="2813"/>
    <cellStyle name="Total 3 11 2" xfId="4733"/>
    <cellStyle name="Total 3 11 2 2" xfId="9365"/>
    <cellStyle name="Total 3 12" xfId="2928"/>
    <cellStyle name="Total 3 12 2" xfId="4796"/>
    <cellStyle name="Total 3 12 2 2" xfId="9388"/>
    <cellStyle name="Total 3 12 3" xfId="7989"/>
    <cellStyle name="Total 3 13" xfId="2935"/>
    <cellStyle name="Total 3 13 2" xfId="4801"/>
    <cellStyle name="Total 3 13 2 2" xfId="9393"/>
    <cellStyle name="Total 3 13 3" xfId="7996"/>
    <cellStyle name="Total 3 14" xfId="3326"/>
    <cellStyle name="Total 3 15" xfId="2878"/>
    <cellStyle name="Total 3 15 2" xfId="7976"/>
    <cellStyle name="Total 3 16" xfId="4857"/>
    <cellStyle name="Total 3 16 2" xfId="9407"/>
    <cellStyle name="Total 3 17" xfId="4947"/>
    <cellStyle name="Total 3 17 2" xfId="9427"/>
    <cellStyle name="Total 3 18" xfId="4955"/>
    <cellStyle name="Total 3 18 2" xfId="9435"/>
    <cellStyle name="Total 3 19" xfId="5012"/>
    <cellStyle name="Total 3 2" xfId="1396"/>
    <cellStyle name="Total 3 2 2" xfId="2075"/>
    <cellStyle name="Total 3 2 2 2" xfId="3995"/>
    <cellStyle name="Total 3 2 2 2 2" xfId="8675"/>
    <cellStyle name="Total 3 2 2 3" xfId="7376"/>
    <cellStyle name="Total 3 2 3" xfId="3327"/>
    <cellStyle name="Total 3 2 3 2" xfId="8010"/>
    <cellStyle name="Total 3 3" xfId="2652"/>
    <cellStyle name="Total 3 3 2" xfId="4572"/>
    <cellStyle name="Total 3 3 2 2" xfId="9252"/>
    <cellStyle name="Total 3 3 3" xfId="7953"/>
    <cellStyle name="Total 3 4" xfId="2722"/>
    <cellStyle name="Total 3 4 2" xfId="4642"/>
    <cellStyle name="Total 3 4 2 2" xfId="9274"/>
    <cellStyle name="Total 3 5" xfId="2743"/>
    <cellStyle name="Total 3 5 2" xfId="4663"/>
    <cellStyle name="Total 3 5 2 2" xfId="9295"/>
    <cellStyle name="Total 3 6" xfId="2730"/>
    <cellStyle name="Total 3 6 2" xfId="4650"/>
    <cellStyle name="Total 3 6 2 2" xfId="9282"/>
    <cellStyle name="Total 3 7" xfId="2777"/>
    <cellStyle name="Total 3 7 2" xfId="4697"/>
    <cellStyle name="Total 3 7 2 2" xfId="9329"/>
    <cellStyle name="Total 3 8" xfId="2786"/>
    <cellStyle name="Total 3 8 2" xfId="4706"/>
    <cellStyle name="Total 3 8 2 2" xfId="9338"/>
    <cellStyle name="Total 3 9" xfId="2795"/>
    <cellStyle name="Total 3 9 2" xfId="4715"/>
    <cellStyle name="Total 3 9 2 2" xfId="9347"/>
    <cellStyle name="Total 4" xfId="20"/>
    <cellStyle name="Total 5" xfId="1419"/>
    <cellStyle name="Warning Text" xfId="835" builtinId="11" customBuiltin="1"/>
    <cellStyle name="Warning Text 2" xfId="90"/>
    <cellStyle name="Warning Text 2 2" xfId="1398"/>
    <cellStyle name="Warning Text 2 3" xfId="1399"/>
    <cellStyle name="Warning Text 2 4" xfId="3328"/>
    <cellStyle name="Warning Text 2 5" xfId="1397"/>
    <cellStyle name="Warning Text 3" xfId="133"/>
    <cellStyle name="Warning Text 3 2" xfId="1400"/>
    <cellStyle name="Warning Text 3 3" xfId="3329"/>
    <cellStyle name="Warning Text 4" xfId="17"/>
    <cellStyle name="Warning Text 5" xfId="1416"/>
    <cellStyle name="WinCalendar_BlankCells_28" xfId="140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0</xdr:rowOff>
    </xdr:from>
    <xdr:to>
      <xdr:col>3</xdr:col>
      <xdr:colOff>418697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" y="0"/>
          <a:ext cx="2281364" cy="675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voices@canoeventu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443"/>
  <sheetViews>
    <sheetView showGridLines="0" tabSelected="1" zoomScale="80" zoomScaleNormal="80" workbookViewId="0">
      <selection activeCell="O7" sqref="O7"/>
    </sheetView>
  </sheetViews>
  <sheetFormatPr defaultColWidth="9.140625" defaultRowHeight="15.75" x14ac:dyDescent="0.25"/>
  <cols>
    <col min="1" max="1" width="1.7109375" style="7" customWidth="1"/>
    <col min="2" max="2" width="15.28515625" style="7" customWidth="1"/>
    <col min="3" max="3" width="16.28515625" style="7" customWidth="1"/>
    <col min="4" max="4" width="96.28515625" style="7" bestFit="1" customWidth="1"/>
    <col min="5" max="5" width="30.7109375" style="7" bestFit="1" customWidth="1"/>
    <col min="6" max="7" width="12.7109375" style="7" customWidth="1"/>
    <col min="8" max="8" width="24.140625" style="7" bestFit="1" customWidth="1"/>
    <col min="9" max="9" width="14.140625" style="7" customWidth="1"/>
    <col min="10" max="10" width="18.28515625" style="7" customWidth="1"/>
    <col min="11" max="11" width="15" style="7" bestFit="1" customWidth="1"/>
    <col min="12" max="12" width="1.7109375" style="7" customWidth="1"/>
    <col min="13" max="13" width="12.28515625" style="7" customWidth="1"/>
    <col min="14" max="14" width="16" style="7" customWidth="1"/>
    <col min="15" max="15" width="17.28515625" style="7" customWidth="1"/>
    <col min="16" max="16" width="18.28515625" style="7" bestFit="1" customWidth="1"/>
    <col min="17" max="17" width="15.7109375" style="7" bestFit="1" customWidth="1"/>
    <col min="18" max="18" width="17" style="7" bestFit="1" customWidth="1"/>
    <col min="19" max="19" width="9.140625" style="7"/>
    <col min="20" max="20" width="15.7109375" style="7" bestFit="1" customWidth="1"/>
    <col min="21" max="21" width="9.140625" style="7"/>
    <col min="22" max="22" width="12.42578125" style="7" bestFit="1" customWidth="1"/>
    <col min="23" max="16384" width="9.140625" style="7"/>
  </cols>
  <sheetData>
    <row r="1" spans="1:19" x14ac:dyDescent="0.25">
      <c r="A1" s="5"/>
      <c r="B1" s="6"/>
      <c r="C1" s="6"/>
      <c r="D1" s="6"/>
      <c r="E1" s="6"/>
      <c r="F1" s="6"/>
      <c r="G1" s="8"/>
      <c r="H1" s="8"/>
      <c r="J1" s="9" t="s">
        <v>0</v>
      </c>
      <c r="K1" s="43">
        <v>43593</v>
      </c>
    </row>
    <row r="2" spans="1:19" x14ac:dyDescent="0.25">
      <c r="A2" s="5"/>
      <c r="B2" s="6"/>
      <c r="C2" s="6"/>
      <c r="D2" s="6"/>
      <c r="E2" s="6"/>
      <c r="F2" s="6"/>
      <c r="G2" s="6"/>
      <c r="H2" s="6"/>
      <c r="J2" s="9" t="s">
        <v>4</v>
      </c>
      <c r="K2" s="87">
        <v>8479</v>
      </c>
    </row>
    <row r="3" spans="1:19" x14ac:dyDescent="0.25">
      <c r="A3" s="5"/>
      <c r="B3" s="6"/>
      <c r="C3" s="6"/>
      <c r="D3" s="6"/>
      <c r="E3" s="6"/>
      <c r="F3" s="6"/>
      <c r="G3" s="11"/>
      <c r="H3" s="11"/>
      <c r="I3" s="11"/>
      <c r="J3" s="11"/>
      <c r="K3" s="11"/>
    </row>
    <row r="4" spans="1:19" x14ac:dyDescent="0.25">
      <c r="A4" s="5"/>
      <c r="B4" s="6"/>
      <c r="C4" s="6"/>
      <c r="D4" s="6"/>
      <c r="E4" s="6"/>
      <c r="F4" s="6"/>
      <c r="G4" s="95" t="s">
        <v>2</v>
      </c>
      <c r="H4" s="95"/>
      <c r="I4" s="95"/>
      <c r="J4" s="95"/>
      <c r="K4" s="95"/>
    </row>
    <row r="5" spans="1:19" x14ac:dyDescent="0.25">
      <c r="A5" s="5"/>
      <c r="B5" s="3" t="s">
        <v>1</v>
      </c>
      <c r="C5" s="10"/>
      <c r="D5" s="10"/>
      <c r="E5" s="10"/>
      <c r="F5" s="6"/>
      <c r="G5" s="98" t="s">
        <v>3</v>
      </c>
      <c r="H5" s="98"/>
      <c r="I5" s="98"/>
      <c r="J5" s="98"/>
      <c r="K5" s="98"/>
    </row>
    <row r="6" spans="1:19" x14ac:dyDescent="0.25">
      <c r="A6" s="5"/>
      <c r="B6" s="1" t="s">
        <v>56</v>
      </c>
      <c r="C6" s="6"/>
      <c r="D6" s="6"/>
      <c r="E6" s="6"/>
      <c r="F6" s="6"/>
      <c r="G6" s="97" t="s">
        <v>1</v>
      </c>
      <c r="H6" s="97"/>
      <c r="I6" s="97"/>
      <c r="J6" s="97"/>
      <c r="K6" s="97"/>
    </row>
    <row r="7" spans="1:19" x14ac:dyDescent="0.25">
      <c r="A7" s="5"/>
      <c r="B7" s="1" t="s">
        <v>57</v>
      </c>
      <c r="C7" s="6"/>
      <c r="D7" s="6"/>
      <c r="E7" s="6"/>
      <c r="F7" s="6"/>
      <c r="G7" s="99" t="s">
        <v>25</v>
      </c>
      <c r="H7" s="99"/>
      <c r="I7" s="99"/>
      <c r="J7" s="99"/>
      <c r="K7" s="99"/>
    </row>
    <row r="8" spans="1:19" x14ac:dyDescent="0.25">
      <c r="A8" s="5"/>
      <c r="B8" s="2" t="s">
        <v>24</v>
      </c>
      <c r="C8" s="6"/>
      <c r="D8" s="11"/>
      <c r="E8" s="11"/>
      <c r="F8" s="11"/>
      <c r="G8" s="97" t="s">
        <v>56</v>
      </c>
      <c r="H8" s="97"/>
      <c r="I8" s="97"/>
      <c r="J8" s="97"/>
      <c r="K8" s="97"/>
      <c r="P8" s="17"/>
    </row>
    <row r="9" spans="1:19" x14ac:dyDescent="0.25">
      <c r="A9" s="5"/>
      <c r="B9" s="4" t="s">
        <v>6</v>
      </c>
      <c r="C9" s="11"/>
      <c r="D9" s="6"/>
      <c r="E9" s="6"/>
      <c r="F9" s="6"/>
      <c r="G9" s="97" t="s">
        <v>57</v>
      </c>
      <c r="H9" s="97"/>
      <c r="I9" s="97"/>
      <c r="J9" s="97"/>
      <c r="K9" s="97"/>
      <c r="P9" s="17"/>
    </row>
    <row r="10" spans="1:19" x14ac:dyDescent="0.25">
      <c r="A10" s="5"/>
      <c r="C10" s="11"/>
      <c r="D10" s="6"/>
      <c r="E10" s="6"/>
      <c r="F10" s="6"/>
      <c r="G10" s="5"/>
      <c r="H10" s="5"/>
      <c r="I10" s="5"/>
      <c r="J10" s="5"/>
      <c r="K10" s="5"/>
      <c r="P10" s="17"/>
    </row>
    <row r="11" spans="1:19" x14ac:dyDescent="0.25">
      <c r="A11" s="5"/>
      <c r="C11" s="12"/>
      <c r="D11" s="13"/>
      <c r="E11" s="13"/>
      <c r="F11" s="13"/>
      <c r="G11" s="96" t="s">
        <v>47</v>
      </c>
      <c r="H11" s="96"/>
      <c r="I11" s="96"/>
      <c r="J11" s="96"/>
      <c r="K11" s="96"/>
    </row>
    <row r="12" spans="1:19" x14ac:dyDescent="0.25">
      <c r="A12" s="5"/>
      <c r="B12" s="14" t="s">
        <v>22</v>
      </c>
      <c r="D12" s="40" t="s">
        <v>48</v>
      </c>
      <c r="E12" s="13"/>
      <c r="F12" s="13"/>
      <c r="G12" s="100" t="s">
        <v>23</v>
      </c>
      <c r="H12" s="100"/>
      <c r="I12" s="100"/>
      <c r="J12" s="100"/>
      <c r="K12" s="100"/>
    </row>
    <row r="13" spans="1:19" x14ac:dyDescent="0.25">
      <c r="A13" s="5"/>
      <c r="C13" s="13"/>
      <c r="D13" s="40" t="s">
        <v>58</v>
      </c>
      <c r="E13" s="13"/>
      <c r="F13" s="13"/>
      <c r="G13" s="101" t="s">
        <v>32</v>
      </c>
      <c r="H13" s="101"/>
      <c r="I13" s="101"/>
      <c r="J13" s="101"/>
      <c r="K13" s="101"/>
      <c r="S13" s="17"/>
    </row>
    <row r="14" spans="1:19" x14ac:dyDescent="0.25">
      <c r="A14" s="5"/>
      <c r="C14" s="13"/>
      <c r="D14" s="82" t="s">
        <v>52</v>
      </c>
      <c r="E14" s="8"/>
      <c r="F14" s="8"/>
      <c r="G14" s="11"/>
      <c r="H14" s="11"/>
      <c r="I14" s="11"/>
      <c r="J14" s="11"/>
      <c r="K14" s="11"/>
      <c r="N14" s="54"/>
      <c r="S14" s="68"/>
    </row>
    <row r="15" spans="1:19" x14ac:dyDescent="0.25">
      <c r="A15" s="5" t="s">
        <v>33</v>
      </c>
      <c r="C15" s="13"/>
      <c r="D15" s="64" t="s">
        <v>53</v>
      </c>
      <c r="E15" s="8"/>
      <c r="F15" s="8"/>
      <c r="G15" s="94" t="s">
        <v>31</v>
      </c>
      <c r="H15" s="94"/>
      <c r="I15" s="94"/>
      <c r="J15" s="94"/>
      <c r="K15" s="94"/>
      <c r="N15" s="17"/>
    </row>
    <row r="16" spans="1:19" x14ac:dyDescent="0.25">
      <c r="A16" s="5"/>
      <c r="C16" s="8"/>
      <c r="D16" s="65" t="s">
        <v>59</v>
      </c>
      <c r="E16" s="8"/>
      <c r="F16" s="8"/>
      <c r="G16" s="21"/>
      <c r="H16" s="22" t="s">
        <v>13</v>
      </c>
      <c r="I16" s="22" t="s">
        <v>11</v>
      </c>
      <c r="J16" s="23" t="s">
        <v>35</v>
      </c>
      <c r="K16" s="22"/>
      <c r="S16" s="54"/>
    </row>
    <row r="17" spans="1:21" x14ac:dyDescent="0.25">
      <c r="A17" s="5"/>
      <c r="C17" s="8"/>
      <c r="E17" s="8"/>
      <c r="F17" s="8"/>
      <c r="G17" s="49"/>
      <c r="H17" s="50" t="s">
        <v>17</v>
      </c>
      <c r="I17" s="51">
        <v>1.28</v>
      </c>
      <c r="J17" s="52"/>
      <c r="K17" s="40"/>
      <c r="N17" s="17"/>
      <c r="O17" s="17"/>
      <c r="S17" s="17"/>
      <c r="U17" s="17"/>
    </row>
    <row r="18" spans="1:21" x14ac:dyDescent="0.25">
      <c r="A18" s="5"/>
      <c r="B18" s="15" t="s">
        <v>26</v>
      </c>
      <c r="D18" s="41">
        <v>43556</v>
      </c>
      <c r="E18" s="8"/>
      <c r="F18" s="8"/>
      <c r="G18" s="49"/>
      <c r="H18" s="50" t="s">
        <v>15</v>
      </c>
      <c r="I18" s="51">
        <v>1.1299999999999999</v>
      </c>
      <c r="J18" s="52"/>
      <c r="K18" s="40"/>
      <c r="O18" s="17"/>
      <c r="P18" s="68"/>
      <c r="Q18" s="68"/>
    </row>
    <row r="19" spans="1:21" x14ac:dyDescent="0.25">
      <c r="A19" s="5"/>
      <c r="B19" s="15" t="s">
        <v>27</v>
      </c>
      <c r="D19" s="41">
        <v>43585</v>
      </c>
      <c r="E19" s="8"/>
      <c r="F19" s="8"/>
      <c r="G19" s="49"/>
      <c r="H19" s="50" t="s">
        <v>16</v>
      </c>
      <c r="I19" s="51">
        <v>0.99</v>
      </c>
      <c r="J19" s="52"/>
      <c r="K19" s="40"/>
      <c r="N19" s="17"/>
      <c r="O19" s="68"/>
      <c r="P19" s="17"/>
      <c r="Q19" s="69"/>
    </row>
    <row r="20" spans="1:21" x14ac:dyDescent="0.25">
      <c r="A20" s="5"/>
      <c r="B20" s="14" t="s">
        <v>20</v>
      </c>
      <c r="D20" s="42" t="s">
        <v>40</v>
      </c>
      <c r="E20" s="8"/>
      <c r="F20" s="8"/>
      <c r="G20" s="89"/>
      <c r="H20" s="90" t="s">
        <v>14</v>
      </c>
      <c r="I20" s="91">
        <v>0.85</v>
      </c>
      <c r="J20" s="92">
        <f>D22+I417</f>
        <v>777483966</v>
      </c>
      <c r="K20" s="93"/>
      <c r="N20" s="17"/>
      <c r="O20" s="54"/>
      <c r="P20" s="69"/>
    </row>
    <row r="21" spans="1:21" x14ac:dyDescent="0.25">
      <c r="A21" s="5"/>
      <c r="B21" s="14" t="s">
        <v>21</v>
      </c>
      <c r="D21" s="42" t="s">
        <v>44</v>
      </c>
      <c r="E21" s="8"/>
      <c r="F21" s="8"/>
      <c r="G21" s="49"/>
      <c r="H21" s="50" t="s">
        <v>19</v>
      </c>
      <c r="I21" s="51">
        <v>0.71</v>
      </c>
      <c r="J21" s="52"/>
      <c r="K21" s="40"/>
      <c r="N21" s="68"/>
      <c r="O21" s="88"/>
      <c r="Q21" s="17"/>
    </row>
    <row r="22" spans="1:21" x14ac:dyDescent="0.25">
      <c r="A22" s="5"/>
      <c r="B22" s="26" t="s">
        <v>34</v>
      </c>
      <c r="D22" s="54">
        <v>596248098</v>
      </c>
      <c r="E22" s="8"/>
      <c r="F22" s="8"/>
      <c r="G22" s="49"/>
      <c r="H22" s="50" t="s">
        <v>54</v>
      </c>
      <c r="I22" s="51">
        <v>0.61</v>
      </c>
      <c r="J22" s="52"/>
      <c r="K22" s="40"/>
      <c r="N22" s="17"/>
      <c r="O22" s="69"/>
      <c r="P22" s="69"/>
    </row>
    <row r="23" spans="1:21" x14ac:dyDescent="0.25">
      <c r="A23" s="5"/>
      <c r="B23" s="26"/>
      <c r="D23" s="54"/>
      <c r="E23" s="8"/>
      <c r="F23" s="8"/>
      <c r="G23" s="49"/>
      <c r="H23" s="50" t="s">
        <v>55</v>
      </c>
      <c r="I23" s="51">
        <v>0.57999999999999996</v>
      </c>
      <c r="J23" s="52"/>
      <c r="K23" s="40"/>
      <c r="N23" s="17"/>
      <c r="O23" s="17"/>
      <c r="P23" s="69"/>
    </row>
    <row r="24" spans="1:21" x14ac:dyDescent="0.25">
      <c r="A24" s="5"/>
      <c r="B24" s="26"/>
      <c r="D24" s="54"/>
      <c r="E24" s="8"/>
      <c r="F24" s="8"/>
      <c r="G24" s="49"/>
      <c r="H24" s="50" t="s">
        <v>60</v>
      </c>
      <c r="I24" s="51">
        <v>0.55000000000000004</v>
      </c>
      <c r="J24" s="52"/>
      <c r="K24" s="40"/>
      <c r="N24" s="17"/>
      <c r="O24" s="69"/>
      <c r="P24" s="69"/>
    </row>
    <row r="25" spans="1:21" x14ac:dyDescent="0.25">
      <c r="A25" s="5"/>
      <c r="B25" s="26"/>
      <c r="D25" s="54"/>
      <c r="E25" s="8"/>
      <c r="F25" s="8"/>
      <c r="G25" s="49"/>
      <c r="H25" s="50" t="s">
        <v>61</v>
      </c>
      <c r="I25" s="51">
        <v>0.5</v>
      </c>
      <c r="J25" s="53"/>
      <c r="K25" s="40"/>
      <c r="N25" s="69"/>
      <c r="O25" s="69"/>
      <c r="P25" s="69"/>
    </row>
    <row r="26" spans="1:21" x14ac:dyDescent="0.25">
      <c r="A26" s="5"/>
      <c r="B26" s="26"/>
      <c r="D26" s="54"/>
      <c r="E26" s="8"/>
      <c r="F26" s="8"/>
      <c r="G26" s="8"/>
      <c r="H26" s="49"/>
      <c r="I26" s="50"/>
      <c r="J26" s="51"/>
      <c r="K26" s="53"/>
      <c r="N26" s="69"/>
      <c r="P26" s="69"/>
    </row>
    <row r="27" spans="1:21" ht="47.25" x14ac:dyDescent="0.25">
      <c r="A27" s="5"/>
      <c r="B27" s="20" t="s">
        <v>12</v>
      </c>
      <c r="C27" s="20"/>
      <c r="D27" s="20" t="s">
        <v>37</v>
      </c>
      <c r="E27" s="20" t="s">
        <v>51</v>
      </c>
      <c r="F27" s="24" t="s">
        <v>7</v>
      </c>
      <c r="G27" s="24" t="s">
        <v>8</v>
      </c>
      <c r="H27" s="24"/>
      <c r="I27" s="24" t="s">
        <v>9</v>
      </c>
      <c r="J27" s="24"/>
      <c r="K27" s="24" t="s">
        <v>5</v>
      </c>
      <c r="O27" s="69"/>
    </row>
    <row r="28" spans="1:21" x14ac:dyDescent="0.25">
      <c r="A28" s="5"/>
      <c r="B28" s="81" t="s">
        <v>49</v>
      </c>
      <c r="C28" s="44"/>
      <c r="D28" s="7" t="s">
        <v>207</v>
      </c>
      <c r="E28" s="7" t="s">
        <v>50</v>
      </c>
      <c r="F28" s="45">
        <f>D18</f>
        <v>43556</v>
      </c>
      <c r="G28" s="45">
        <f>D19</f>
        <v>43585</v>
      </c>
      <c r="H28" s="67"/>
      <c r="I28" s="17">
        <f>I417</f>
        <v>181235868</v>
      </c>
      <c r="J28" s="46"/>
      <c r="K28" s="47">
        <f>K431</f>
        <v>154575.68000000002</v>
      </c>
      <c r="O28" s="69"/>
    </row>
    <row r="29" spans="1:21" x14ac:dyDescent="0.25">
      <c r="A29" s="5"/>
      <c r="B29" s="66"/>
      <c r="C29" s="44"/>
      <c r="F29" s="45"/>
      <c r="G29" s="45"/>
      <c r="H29" s="67"/>
      <c r="I29" s="17"/>
      <c r="J29" s="46"/>
      <c r="K29" s="47"/>
      <c r="O29" s="69"/>
      <c r="P29" s="69"/>
    </row>
    <row r="30" spans="1:21" x14ac:dyDescent="0.25">
      <c r="A30" s="5"/>
      <c r="B30" s="8"/>
      <c r="C30" s="8"/>
      <c r="D30" s="8"/>
      <c r="E30" s="8"/>
      <c r="F30" s="8"/>
      <c r="G30" s="8"/>
      <c r="H30" s="8"/>
      <c r="J30" s="11"/>
      <c r="K30" s="11"/>
      <c r="L30" s="11"/>
      <c r="N30" s="69"/>
      <c r="P30" s="69"/>
      <c r="R30" s="69"/>
      <c r="T30" s="69"/>
    </row>
    <row r="31" spans="1:21" ht="47.25" x14ac:dyDescent="0.25">
      <c r="B31" s="20" t="s">
        <v>12</v>
      </c>
      <c r="C31" s="20" t="s">
        <v>36</v>
      </c>
      <c r="D31" s="20" t="s">
        <v>37</v>
      </c>
      <c r="E31" s="20" t="s">
        <v>39</v>
      </c>
      <c r="F31" s="24" t="s">
        <v>7</v>
      </c>
      <c r="G31" s="24" t="s">
        <v>8</v>
      </c>
      <c r="H31" s="24" t="s">
        <v>10</v>
      </c>
      <c r="I31" s="24" t="s">
        <v>9</v>
      </c>
      <c r="J31" s="24" t="s">
        <v>11</v>
      </c>
      <c r="K31" s="24" t="s">
        <v>5</v>
      </c>
      <c r="P31" s="69"/>
    </row>
    <row r="32" spans="1:21" x14ac:dyDescent="0.25">
      <c r="B32" s="66">
        <v>1</v>
      </c>
      <c r="C32" s="66">
        <v>24280716</v>
      </c>
      <c r="D32" s="7" t="s">
        <v>122</v>
      </c>
      <c r="E32" s="7" t="s">
        <v>41</v>
      </c>
      <c r="F32" s="86">
        <v>43465</v>
      </c>
      <c r="G32" s="86">
        <v>43646</v>
      </c>
      <c r="H32" s="17">
        <v>321291</v>
      </c>
      <c r="I32" s="17">
        <v>63267</v>
      </c>
      <c r="J32" s="46">
        <v>0.99</v>
      </c>
      <c r="K32" s="47">
        <f>ROUND(I32*(J32/1000),2)</f>
        <v>62.63</v>
      </c>
      <c r="O32" s="73"/>
      <c r="Q32" s="17"/>
    </row>
    <row r="33" spans="2:17" x14ac:dyDescent="0.25">
      <c r="B33" s="66">
        <f t="shared" ref="B33:B62" si="0">B32+1</f>
        <v>2</v>
      </c>
      <c r="C33" s="66">
        <v>24280716</v>
      </c>
      <c r="D33" s="7" t="s">
        <v>122</v>
      </c>
      <c r="E33" s="7" t="s">
        <v>43</v>
      </c>
      <c r="F33" s="86">
        <v>43465</v>
      </c>
      <c r="G33" s="86">
        <v>43646</v>
      </c>
      <c r="H33" s="17">
        <v>4215442</v>
      </c>
      <c r="I33" s="17">
        <v>303475</v>
      </c>
      <c r="J33" s="46">
        <v>0.99</v>
      </c>
      <c r="K33" s="47">
        <f t="shared" ref="K33:K96" si="1">ROUND(I33*(J33/1000),2)</f>
        <v>300.44</v>
      </c>
      <c r="O33" s="73"/>
      <c r="Q33" s="17"/>
    </row>
    <row r="34" spans="2:17" x14ac:dyDescent="0.25">
      <c r="B34" s="66">
        <f>B33+1</f>
        <v>3</v>
      </c>
      <c r="C34" s="66">
        <v>24280716</v>
      </c>
      <c r="D34" s="7" t="s">
        <v>122</v>
      </c>
      <c r="E34" s="7" t="s">
        <v>42</v>
      </c>
      <c r="F34" s="86">
        <v>43465</v>
      </c>
      <c r="G34" s="86">
        <v>43646</v>
      </c>
      <c r="H34" s="17">
        <v>151462</v>
      </c>
      <c r="I34" s="17">
        <v>25202</v>
      </c>
      <c r="J34" s="46">
        <v>0.99</v>
      </c>
      <c r="K34" s="47">
        <f t="shared" si="1"/>
        <v>24.95</v>
      </c>
      <c r="O34" s="73"/>
      <c r="Q34" s="17"/>
    </row>
    <row r="35" spans="2:17" x14ac:dyDescent="0.25">
      <c r="B35" s="66">
        <f t="shared" si="0"/>
        <v>4</v>
      </c>
      <c r="C35" s="66">
        <v>24489261</v>
      </c>
      <c r="D35" s="7" t="s">
        <v>147</v>
      </c>
      <c r="E35" s="7" t="s">
        <v>62</v>
      </c>
      <c r="F35" s="86">
        <v>43556</v>
      </c>
      <c r="G35" s="86">
        <v>43646</v>
      </c>
      <c r="H35" s="17">
        <v>4051222</v>
      </c>
      <c r="I35" s="17">
        <v>534934</v>
      </c>
      <c r="J35" s="46">
        <v>0.99</v>
      </c>
      <c r="K35" s="47">
        <f t="shared" si="1"/>
        <v>529.58000000000004</v>
      </c>
      <c r="O35" s="73"/>
      <c r="Q35" s="17"/>
    </row>
    <row r="36" spans="2:17" x14ac:dyDescent="0.25">
      <c r="B36" s="66">
        <f t="shared" si="0"/>
        <v>5</v>
      </c>
      <c r="C36" s="66">
        <v>24517305</v>
      </c>
      <c r="D36" s="7" t="s">
        <v>148</v>
      </c>
      <c r="E36" s="7" t="s">
        <v>62</v>
      </c>
      <c r="F36" s="86">
        <v>43577</v>
      </c>
      <c r="G36" s="86">
        <v>43646</v>
      </c>
      <c r="H36" s="17">
        <v>1641347</v>
      </c>
      <c r="I36" s="17">
        <v>1013478</v>
      </c>
      <c r="J36" s="46">
        <v>0.99</v>
      </c>
      <c r="K36" s="47">
        <f t="shared" si="1"/>
        <v>1003.34</v>
      </c>
      <c r="O36" s="73"/>
      <c r="Q36" s="17"/>
    </row>
    <row r="37" spans="2:17" x14ac:dyDescent="0.25">
      <c r="B37" s="66">
        <f t="shared" si="0"/>
        <v>6</v>
      </c>
      <c r="C37" s="66">
        <v>24622927</v>
      </c>
      <c r="D37" s="7" t="s">
        <v>208</v>
      </c>
      <c r="E37" s="7" t="s">
        <v>62</v>
      </c>
      <c r="F37" s="86">
        <v>43556</v>
      </c>
      <c r="G37" s="86">
        <v>43604</v>
      </c>
      <c r="H37" s="17">
        <v>1485736</v>
      </c>
      <c r="I37" s="17">
        <v>1485736</v>
      </c>
      <c r="J37" s="46">
        <v>0.99</v>
      </c>
      <c r="K37" s="47">
        <f t="shared" si="1"/>
        <v>1470.88</v>
      </c>
      <c r="O37" s="73"/>
      <c r="Q37" s="17"/>
    </row>
    <row r="38" spans="2:17" x14ac:dyDescent="0.25">
      <c r="B38" s="66">
        <f t="shared" si="0"/>
        <v>7</v>
      </c>
      <c r="C38" s="66">
        <v>24622927</v>
      </c>
      <c r="D38" s="7" t="s">
        <v>208</v>
      </c>
      <c r="E38" s="7" t="s">
        <v>41</v>
      </c>
      <c r="F38" s="86">
        <v>43556</v>
      </c>
      <c r="G38" s="86">
        <v>43604</v>
      </c>
      <c r="H38" s="17">
        <v>25445</v>
      </c>
      <c r="I38" s="17">
        <v>25445</v>
      </c>
      <c r="J38" s="46">
        <v>0.99</v>
      </c>
      <c r="K38" s="47">
        <f t="shared" si="1"/>
        <v>25.19</v>
      </c>
      <c r="O38" s="73"/>
      <c r="Q38" s="17"/>
    </row>
    <row r="39" spans="2:17" x14ac:dyDescent="0.25">
      <c r="B39" s="66">
        <f t="shared" si="0"/>
        <v>8</v>
      </c>
      <c r="C39" s="66">
        <v>24622927</v>
      </c>
      <c r="D39" s="7" t="s">
        <v>208</v>
      </c>
      <c r="E39" s="7" t="s">
        <v>43</v>
      </c>
      <c r="F39" s="86">
        <v>43556</v>
      </c>
      <c r="G39" s="86">
        <v>43604</v>
      </c>
      <c r="H39" s="17">
        <v>162877</v>
      </c>
      <c r="I39" s="17">
        <v>162877</v>
      </c>
      <c r="J39" s="46">
        <v>0.99</v>
      </c>
      <c r="K39" s="47">
        <f t="shared" si="1"/>
        <v>161.25</v>
      </c>
      <c r="O39" s="73"/>
      <c r="Q39" s="17"/>
    </row>
    <row r="40" spans="2:17" x14ac:dyDescent="0.25">
      <c r="B40" s="66">
        <f t="shared" si="0"/>
        <v>9</v>
      </c>
      <c r="C40" s="66">
        <v>24622927</v>
      </c>
      <c r="D40" s="7" t="s">
        <v>208</v>
      </c>
      <c r="E40" s="7" t="s">
        <v>42</v>
      </c>
      <c r="F40" s="86">
        <v>43556</v>
      </c>
      <c r="G40" s="86">
        <v>43604</v>
      </c>
      <c r="H40" s="17">
        <v>15523</v>
      </c>
      <c r="I40" s="17">
        <v>15523</v>
      </c>
      <c r="J40" s="46">
        <v>0.99</v>
      </c>
      <c r="K40" s="47">
        <f t="shared" si="1"/>
        <v>15.37</v>
      </c>
      <c r="O40" s="73"/>
      <c r="Q40" s="17"/>
    </row>
    <row r="41" spans="2:17" x14ac:dyDescent="0.25">
      <c r="B41" s="66">
        <f t="shared" si="0"/>
        <v>10</v>
      </c>
      <c r="C41" s="66">
        <v>24710291</v>
      </c>
      <c r="D41" s="7" t="s">
        <v>71</v>
      </c>
      <c r="E41" s="7" t="s">
        <v>62</v>
      </c>
      <c r="F41" s="86">
        <v>43525</v>
      </c>
      <c r="G41" s="86">
        <v>43585</v>
      </c>
      <c r="H41" s="17">
        <v>976677</v>
      </c>
      <c r="I41" s="17">
        <v>73748</v>
      </c>
      <c r="J41" s="46">
        <v>0.99</v>
      </c>
      <c r="K41" s="47">
        <f t="shared" si="1"/>
        <v>73.010000000000005</v>
      </c>
      <c r="O41" s="73"/>
      <c r="Q41" s="17"/>
    </row>
    <row r="42" spans="2:17" x14ac:dyDescent="0.25">
      <c r="B42" s="66">
        <f t="shared" si="0"/>
        <v>11</v>
      </c>
      <c r="C42" s="66">
        <v>24744632</v>
      </c>
      <c r="D42" s="7" t="s">
        <v>174</v>
      </c>
      <c r="E42" s="7" t="s">
        <v>62</v>
      </c>
      <c r="F42" s="86">
        <v>43556</v>
      </c>
      <c r="G42" s="86">
        <v>43646</v>
      </c>
      <c r="H42" s="17">
        <v>701220</v>
      </c>
      <c r="I42" s="17">
        <v>48216</v>
      </c>
      <c r="J42" s="46">
        <v>0.99</v>
      </c>
      <c r="K42" s="47">
        <f t="shared" si="1"/>
        <v>47.73</v>
      </c>
      <c r="O42" s="73"/>
      <c r="Q42" s="17"/>
    </row>
    <row r="43" spans="2:17" x14ac:dyDescent="0.25">
      <c r="B43" s="66"/>
      <c r="C43" s="66"/>
      <c r="E43" s="7" t="s">
        <v>62</v>
      </c>
      <c r="F43" s="86"/>
      <c r="G43" s="86"/>
      <c r="H43" s="17"/>
      <c r="I43" s="17">
        <v>210159</v>
      </c>
      <c r="J43" s="46">
        <v>0.85</v>
      </c>
      <c r="K43" s="47">
        <f t="shared" si="1"/>
        <v>178.64</v>
      </c>
      <c r="N43" s="17"/>
      <c r="O43" s="73"/>
      <c r="Q43" s="17"/>
    </row>
    <row r="44" spans="2:17" x14ac:dyDescent="0.25">
      <c r="B44" s="66">
        <f>B42+1</f>
        <v>12</v>
      </c>
      <c r="C44" s="66">
        <v>24744632</v>
      </c>
      <c r="D44" s="7" t="s">
        <v>174</v>
      </c>
      <c r="E44" s="7" t="s">
        <v>41</v>
      </c>
      <c r="F44" s="86">
        <v>43556</v>
      </c>
      <c r="G44" s="86">
        <v>43646</v>
      </c>
      <c r="H44" s="17">
        <v>405125</v>
      </c>
      <c r="I44" s="17">
        <v>137487</v>
      </c>
      <c r="J44" s="46">
        <v>0.85</v>
      </c>
      <c r="K44" s="47">
        <f t="shared" si="1"/>
        <v>116.86</v>
      </c>
      <c r="N44" s="17"/>
      <c r="O44" s="73"/>
      <c r="Q44" s="17"/>
    </row>
    <row r="45" spans="2:17" x14ac:dyDescent="0.25">
      <c r="B45" s="66">
        <f t="shared" si="0"/>
        <v>13</v>
      </c>
      <c r="C45" s="66">
        <v>24744632</v>
      </c>
      <c r="D45" s="7" t="s">
        <v>174</v>
      </c>
      <c r="E45" s="7" t="s">
        <v>43</v>
      </c>
      <c r="F45" s="86">
        <v>43556</v>
      </c>
      <c r="G45" s="86">
        <v>43646</v>
      </c>
      <c r="H45" s="17">
        <v>2220560</v>
      </c>
      <c r="I45" s="17">
        <v>664483</v>
      </c>
      <c r="J45" s="46">
        <v>0.85</v>
      </c>
      <c r="K45" s="47">
        <f t="shared" si="1"/>
        <v>564.80999999999995</v>
      </c>
      <c r="O45" s="73"/>
      <c r="Q45" s="17"/>
    </row>
    <row r="46" spans="2:17" x14ac:dyDescent="0.25">
      <c r="B46" s="66">
        <f t="shared" si="0"/>
        <v>14</v>
      </c>
      <c r="C46" s="66">
        <v>24744632</v>
      </c>
      <c r="D46" s="7" t="s">
        <v>174</v>
      </c>
      <c r="E46" s="7" t="s">
        <v>42</v>
      </c>
      <c r="F46" s="86">
        <v>43556</v>
      </c>
      <c r="G46" s="86">
        <v>43646</v>
      </c>
      <c r="H46" s="17">
        <v>167935</v>
      </c>
      <c r="I46" s="17">
        <v>79883</v>
      </c>
      <c r="J46" s="46">
        <v>0.85</v>
      </c>
      <c r="K46" s="47">
        <f t="shared" si="1"/>
        <v>67.900000000000006</v>
      </c>
      <c r="N46" s="17"/>
      <c r="O46" s="73"/>
      <c r="Q46" s="17"/>
    </row>
    <row r="47" spans="2:17" x14ac:dyDescent="0.25">
      <c r="B47" s="66">
        <f t="shared" si="0"/>
        <v>15</v>
      </c>
      <c r="C47" s="66">
        <v>25177172</v>
      </c>
      <c r="D47" s="7" t="s">
        <v>74</v>
      </c>
      <c r="E47" s="7" t="s">
        <v>62</v>
      </c>
      <c r="F47" s="86">
        <v>43542</v>
      </c>
      <c r="G47" s="86">
        <v>43585</v>
      </c>
      <c r="H47" s="17">
        <v>720402</v>
      </c>
      <c r="I47" s="17">
        <v>241008</v>
      </c>
      <c r="J47" s="46">
        <v>0.85</v>
      </c>
      <c r="K47" s="47">
        <f t="shared" si="1"/>
        <v>204.86</v>
      </c>
      <c r="N47" s="17"/>
      <c r="O47" s="73"/>
      <c r="Q47" s="17"/>
    </row>
    <row r="48" spans="2:17" x14ac:dyDescent="0.25">
      <c r="B48" s="66">
        <f t="shared" si="0"/>
        <v>16</v>
      </c>
      <c r="C48" s="66">
        <v>25360357</v>
      </c>
      <c r="D48" s="7" t="s">
        <v>149</v>
      </c>
      <c r="E48" s="7" t="s">
        <v>62</v>
      </c>
      <c r="F48" s="86">
        <v>43556</v>
      </c>
      <c r="G48" s="86">
        <v>43646</v>
      </c>
      <c r="H48" s="17">
        <v>1995756</v>
      </c>
      <c r="I48" s="17">
        <v>1196033</v>
      </c>
      <c r="J48" s="46">
        <v>0.85</v>
      </c>
      <c r="K48" s="47">
        <f t="shared" si="1"/>
        <v>1016.63</v>
      </c>
      <c r="O48" s="73"/>
      <c r="Q48" s="17"/>
    </row>
    <row r="49" spans="2:17" x14ac:dyDescent="0.25">
      <c r="B49" s="66">
        <f>B48+1</f>
        <v>17</v>
      </c>
      <c r="C49" s="66">
        <v>25360357</v>
      </c>
      <c r="D49" s="7" t="s">
        <v>149</v>
      </c>
      <c r="E49" s="7" t="s">
        <v>41</v>
      </c>
      <c r="F49" s="86">
        <v>43556</v>
      </c>
      <c r="G49" s="86">
        <v>43632</v>
      </c>
      <c r="H49" s="17">
        <v>585885</v>
      </c>
      <c r="I49" s="17">
        <v>192744</v>
      </c>
      <c r="J49" s="46">
        <v>0.85</v>
      </c>
      <c r="K49" s="47">
        <f t="shared" si="1"/>
        <v>163.83000000000001</v>
      </c>
      <c r="O49" s="73"/>
      <c r="Q49" s="17"/>
    </row>
    <row r="50" spans="2:17" x14ac:dyDescent="0.25">
      <c r="B50" s="66">
        <f t="shared" si="0"/>
        <v>18</v>
      </c>
      <c r="C50" s="66">
        <v>25360357</v>
      </c>
      <c r="D50" s="7" t="s">
        <v>149</v>
      </c>
      <c r="E50" s="7" t="s">
        <v>43</v>
      </c>
      <c r="F50" s="86">
        <v>43556</v>
      </c>
      <c r="G50" s="86">
        <v>43632</v>
      </c>
      <c r="H50" s="17">
        <v>1588028</v>
      </c>
      <c r="I50" s="17">
        <v>286444</v>
      </c>
      <c r="J50" s="46">
        <v>0.85</v>
      </c>
      <c r="K50" s="47">
        <f t="shared" si="1"/>
        <v>243.48</v>
      </c>
      <c r="O50" s="73"/>
      <c r="Q50" s="17"/>
    </row>
    <row r="51" spans="2:17" x14ac:dyDescent="0.25">
      <c r="B51" s="66">
        <f t="shared" si="0"/>
        <v>19</v>
      </c>
      <c r="C51" s="66">
        <v>25360357</v>
      </c>
      <c r="D51" s="7" t="s">
        <v>149</v>
      </c>
      <c r="E51" s="7" t="s">
        <v>42</v>
      </c>
      <c r="F51" s="86">
        <v>43556</v>
      </c>
      <c r="G51" s="86">
        <v>43632</v>
      </c>
      <c r="H51" s="17">
        <v>405506</v>
      </c>
      <c r="I51" s="17">
        <v>163717</v>
      </c>
      <c r="J51" s="46">
        <v>0.85</v>
      </c>
      <c r="K51" s="47">
        <f t="shared" si="1"/>
        <v>139.16</v>
      </c>
      <c r="O51" s="73"/>
      <c r="Q51" s="17"/>
    </row>
    <row r="52" spans="2:17" x14ac:dyDescent="0.25">
      <c r="B52" s="66">
        <f t="shared" si="0"/>
        <v>20</v>
      </c>
      <c r="C52" s="66">
        <v>25380278</v>
      </c>
      <c r="D52" s="7" t="s">
        <v>150</v>
      </c>
      <c r="E52" s="7" t="s">
        <v>62</v>
      </c>
      <c r="F52" s="86">
        <v>43556</v>
      </c>
      <c r="G52" s="86">
        <v>43625</v>
      </c>
      <c r="H52" s="17">
        <v>2175893</v>
      </c>
      <c r="I52" s="17">
        <v>1409541</v>
      </c>
      <c r="J52" s="46">
        <v>0.85</v>
      </c>
      <c r="K52" s="47">
        <f t="shared" si="1"/>
        <v>1198.1099999999999</v>
      </c>
      <c r="O52" s="73"/>
      <c r="Q52" s="17"/>
    </row>
    <row r="53" spans="2:17" x14ac:dyDescent="0.25">
      <c r="B53" s="66">
        <f>B52+1</f>
        <v>21</v>
      </c>
      <c r="C53" s="66">
        <v>25380278</v>
      </c>
      <c r="D53" s="7" t="s">
        <v>150</v>
      </c>
      <c r="E53" s="7" t="s">
        <v>41</v>
      </c>
      <c r="F53" s="86">
        <v>43556</v>
      </c>
      <c r="G53" s="86">
        <v>43625</v>
      </c>
      <c r="H53" s="17">
        <v>676934</v>
      </c>
      <c r="I53" s="17">
        <v>178290</v>
      </c>
      <c r="J53" s="46">
        <v>0.85</v>
      </c>
      <c r="K53" s="47">
        <f t="shared" si="1"/>
        <v>151.55000000000001</v>
      </c>
      <c r="O53" s="73"/>
      <c r="Q53" s="17"/>
    </row>
    <row r="54" spans="2:17" x14ac:dyDescent="0.25">
      <c r="B54" s="66">
        <f t="shared" si="0"/>
        <v>22</v>
      </c>
      <c r="C54" s="66">
        <v>25380278</v>
      </c>
      <c r="D54" s="7" t="s">
        <v>150</v>
      </c>
      <c r="E54" s="7" t="s">
        <v>43</v>
      </c>
      <c r="F54" s="86">
        <v>43556</v>
      </c>
      <c r="G54" s="86">
        <v>43625</v>
      </c>
      <c r="H54" s="17">
        <v>2588217</v>
      </c>
      <c r="I54" s="17">
        <v>2210502</v>
      </c>
      <c r="J54" s="46">
        <v>0.85</v>
      </c>
      <c r="K54" s="47">
        <f t="shared" si="1"/>
        <v>1878.93</v>
      </c>
      <c r="O54" s="73"/>
      <c r="Q54" s="17"/>
    </row>
    <row r="55" spans="2:17" x14ac:dyDescent="0.25">
      <c r="B55" s="66">
        <f t="shared" si="0"/>
        <v>23</v>
      </c>
      <c r="C55" s="66">
        <v>25380278</v>
      </c>
      <c r="D55" s="7" t="s">
        <v>150</v>
      </c>
      <c r="E55" s="7" t="s">
        <v>42</v>
      </c>
      <c r="F55" s="86">
        <v>43556</v>
      </c>
      <c r="G55" s="86">
        <v>43611</v>
      </c>
      <c r="H55" s="17">
        <v>101004</v>
      </c>
      <c r="I55" s="17">
        <v>97229</v>
      </c>
      <c r="J55" s="46">
        <v>0.85</v>
      </c>
      <c r="K55" s="47">
        <f t="shared" si="1"/>
        <v>82.64</v>
      </c>
      <c r="O55" s="73"/>
      <c r="Q55" s="17"/>
    </row>
    <row r="56" spans="2:17" x14ac:dyDescent="0.25">
      <c r="B56" s="66">
        <f t="shared" si="0"/>
        <v>24</v>
      </c>
      <c r="C56" s="66">
        <v>25380278</v>
      </c>
      <c r="D56" s="7" t="s">
        <v>150</v>
      </c>
      <c r="E56" s="7" t="s">
        <v>46</v>
      </c>
      <c r="F56" s="86">
        <v>43556</v>
      </c>
      <c r="G56" s="86">
        <v>43625</v>
      </c>
      <c r="H56" s="17">
        <v>188613</v>
      </c>
      <c r="I56" s="17">
        <v>133815</v>
      </c>
      <c r="J56" s="46">
        <v>0.85</v>
      </c>
      <c r="K56" s="47">
        <f t="shared" si="1"/>
        <v>113.74</v>
      </c>
      <c r="O56" s="73"/>
      <c r="Q56" s="17"/>
    </row>
    <row r="57" spans="2:17" x14ac:dyDescent="0.25">
      <c r="B57" s="66">
        <f t="shared" si="0"/>
        <v>25</v>
      </c>
      <c r="C57" s="66">
        <v>25380278</v>
      </c>
      <c r="D57" s="7" t="s">
        <v>150</v>
      </c>
      <c r="E57" s="7" t="s">
        <v>63</v>
      </c>
      <c r="F57" s="86">
        <v>43556</v>
      </c>
      <c r="G57" s="86">
        <v>43625</v>
      </c>
      <c r="H57" s="17">
        <v>46147</v>
      </c>
      <c r="I57" s="17">
        <v>5704</v>
      </c>
      <c r="J57" s="46">
        <v>0.85</v>
      </c>
      <c r="K57" s="47">
        <f t="shared" si="1"/>
        <v>4.8499999999999996</v>
      </c>
      <c r="O57" s="73"/>
      <c r="Q57" s="17"/>
    </row>
    <row r="58" spans="2:17" ht="15.75" customHeight="1" x14ac:dyDescent="0.25">
      <c r="B58" s="66">
        <f t="shared" si="0"/>
        <v>26</v>
      </c>
      <c r="C58" s="66">
        <v>25399985</v>
      </c>
      <c r="D58" s="7" t="s">
        <v>75</v>
      </c>
      <c r="E58" s="7" t="s">
        <v>62</v>
      </c>
      <c r="F58" s="86">
        <v>43556</v>
      </c>
      <c r="G58" s="86">
        <v>43646</v>
      </c>
      <c r="H58" s="17">
        <v>313895</v>
      </c>
      <c r="I58" s="17">
        <v>50870</v>
      </c>
      <c r="J58" s="46">
        <v>0.85</v>
      </c>
      <c r="K58" s="47">
        <f t="shared" si="1"/>
        <v>43.24</v>
      </c>
      <c r="O58" s="73"/>
      <c r="Q58" s="17"/>
    </row>
    <row r="59" spans="2:17" ht="15.75" customHeight="1" x14ac:dyDescent="0.25">
      <c r="B59" s="66">
        <f t="shared" si="0"/>
        <v>27</v>
      </c>
      <c r="C59" s="66">
        <v>25405989</v>
      </c>
      <c r="D59" s="7" t="s">
        <v>76</v>
      </c>
      <c r="E59" s="7" t="s">
        <v>62</v>
      </c>
      <c r="F59" s="86">
        <v>43500</v>
      </c>
      <c r="G59" s="86">
        <v>43646</v>
      </c>
      <c r="H59" s="17">
        <v>2721320</v>
      </c>
      <c r="I59" s="17">
        <v>731231</v>
      </c>
      <c r="J59" s="46">
        <v>0.85</v>
      </c>
      <c r="K59" s="47">
        <f t="shared" si="1"/>
        <v>621.54999999999995</v>
      </c>
      <c r="O59" s="73"/>
      <c r="Q59" s="17"/>
    </row>
    <row r="60" spans="2:17" ht="15.75" customHeight="1" x14ac:dyDescent="0.25">
      <c r="B60" s="66">
        <f>B59+1</f>
        <v>28</v>
      </c>
      <c r="C60" s="66">
        <v>25446431</v>
      </c>
      <c r="D60" s="7" t="s">
        <v>77</v>
      </c>
      <c r="E60" s="7" t="s">
        <v>62</v>
      </c>
      <c r="F60" s="86">
        <v>43556</v>
      </c>
      <c r="G60" s="86">
        <v>43585</v>
      </c>
      <c r="H60" s="17">
        <v>39951626</v>
      </c>
      <c r="I60" s="17">
        <v>5955154</v>
      </c>
      <c r="J60" s="46">
        <v>0.85</v>
      </c>
      <c r="K60" s="47">
        <f t="shared" si="1"/>
        <v>5061.88</v>
      </c>
      <c r="O60" s="73"/>
      <c r="Q60" s="17"/>
    </row>
    <row r="61" spans="2:17" ht="15.75" customHeight="1" x14ac:dyDescent="0.25">
      <c r="B61" s="66">
        <f t="shared" si="0"/>
        <v>29</v>
      </c>
      <c r="C61" s="66">
        <v>25446431</v>
      </c>
      <c r="D61" s="7" t="s">
        <v>77</v>
      </c>
      <c r="E61" s="7" t="s">
        <v>41</v>
      </c>
      <c r="F61" s="86">
        <v>43557</v>
      </c>
      <c r="G61" s="86">
        <v>43646</v>
      </c>
      <c r="H61" s="17">
        <v>3120827</v>
      </c>
      <c r="I61" s="17">
        <v>1398864</v>
      </c>
      <c r="J61" s="46">
        <v>0.85</v>
      </c>
      <c r="K61" s="47">
        <f t="shared" si="1"/>
        <v>1189.03</v>
      </c>
      <c r="O61" s="73"/>
      <c r="Q61" s="17"/>
    </row>
    <row r="62" spans="2:17" ht="15.75" customHeight="1" x14ac:dyDescent="0.25">
      <c r="B62" s="66">
        <f t="shared" si="0"/>
        <v>30</v>
      </c>
      <c r="C62" s="66">
        <v>25446431</v>
      </c>
      <c r="D62" s="7" t="s">
        <v>77</v>
      </c>
      <c r="E62" s="7" t="s">
        <v>43</v>
      </c>
      <c r="F62" s="86">
        <v>43557</v>
      </c>
      <c r="G62" s="86">
        <v>43646</v>
      </c>
      <c r="H62" s="17">
        <v>18117397</v>
      </c>
      <c r="I62" s="17">
        <v>4396254</v>
      </c>
      <c r="J62" s="46">
        <v>0.85</v>
      </c>
      <c r="K62" s="47">
        <f t="shared" si="1"/>
        <v>3736.82</v>
      </c>
      <c r="O62" s="73"/>
      <c r="Q62" s="17"/>
    </row>
    <row r="63" spans="2:17" ht="15.75" customHeight="1" x14ac:dyDescent="0.25">
      <c r="B63" s="66">
        <f t="shared" ref="B63:B187" si="2">B62+1</f>
        <v>31</v>
      </c>
      <c r="C63" s="66">
        <v>25446431</v>
      </c>
      <c r="D63" s="7" t="s">
        <v>77</v>
      </c>
      <c r="E63" s="7" t="s">
        <v>42</v>
      </c>
      <c r="F63" s="86">
        <v>43557</v>
      </c>
      <c r="G63" s="86">
        <v>43646</v>
      </c>
      <c r="H63" s="17">
        <v>2055088</v>
      </c>
      <c r="I63" s="17">
        <v>764282</v>
      </c>
      <c r="J63" s="46">
        <v>0.85</v>
      </c>
      <c r="K63" s="47">
        <f t="shared" si="1"/>
        <v>649.64</v>
      </c>
      <c r="O63" s="73"/>
      <c r="Q63" s="17"/>
    </row>
    <row r="64" spans="2:17" ht="15.75" customHeight="1" x14ac:dyDescent="0.25">
      <c r="B64" s="66">
        <f t="shared" si="2"/>
        <v>32</v>
      </c>
      <c r="C64" s="66">
        <v>25446518</v>
      </c>
      <c r="D64" s="7" t="s">
        <v>78</v>
      </c>
      <c r="E64" s="7" t="s">
        <v>62</v>
      </c>
      <c r="F64" s="86">
        <v>43556</v>
      </c>
      <c r="G64" s="86">
        <v>43646</v>
      </c>
      <c r="H64" s="17">
        <v>2522411</v>
      </c>
      <c r="I64" s="17">
        <v>708535</v>
      </c>
      <c r="J64" s="46">
        <v>0.85</v>
      </c>
      <c r="K64" s="47">
        <f t="shared" si="1"/>
        <v>602.25</v>
      </c>
      <c r="O64" s="73"/>
      <c r="Q64" s="17"/>
    </row>
    <row r="65" spans="2:17" ht="15.75" customHeight="1" x14ac:dyDescent="0.25">
      <c r="B65" s="66">
        <f t="shared" si="2"/>
        <v>33</v>
      </c>
      <c r="C65" s="66">
        <v>25515694</v>
      </c>
      <c r="D65" s="7" t="s">
        <v>79</v>
      </c>
      <c r="E65" s="7" t="s">
        <v>62</v>
      </c>
      <c r="F65" s="86">
        <v>43546</v>
      </c>
      <c r="G65" s="86">
        <v>43597</v>
      </c>
      <c r="H65" s="17">
        <v>16468986</v>
      </c>
      <c r="I65" s="17">
        <v>2222942</v>
      </c>
      <c r="J65" s="46">
        <v>0.85</v>
      </c>
      <c r="K65" s="47">
        <f t="shared" si="1"/>
        <v>1889.5</v>
      </c>
      <c r="O65" s="73"/>
      <c r="Q65" s="17"/>
    </row>
    <row r="66" spans="2:17" ht="15.75" customHeight="1" x14ac:dyDescent="0.25">
      <c r="B66" s="66">
        <f t="shared" si="2"/>
        <v>34</v>
      </c>
      <c r="C66" s="66">
        <v>25515694</v>
      </c>
      <c r="D66" s="7" t="s">
        <v>79</v>
      </c>
      <c r="E66" s="7" t="s">
        <v>41</v>
      </c>
      <c r="F66" s="86">
        <v>43546</v>
      </c>
      <c r="G66" s="86">
        <v>43646</v>
      </c>
      <c r="H66" s="17">
        <v>698083</v>
      </c>
      <c r="I66" s="17">
        <v>169391</v>
      </c>
      <c r="J66" s="46">
        <v>0.85</v>
      </c>
      <c r="K66" s="47">
        <f t="shared" si="1"/>
        <v>143.97999999999999</v>
      </c>
      <c r="O66" s="73"/>
      <c r="Q66" s="17"/>
    </row>
    <row r="67" spans="2:17" ht="15.75" customHeight="1" x14ac:dyDescent="0.25">
      <c r="B67" s="66">
        <f t="shared" si="2"/>
        <v>35</v>
      </c>
      <c r="C67" s="66">
        <v>25515694</v>
      </c>
      <c r="D67" s="7" t="s">
        <v>79</v>
      </c>
      <c r="E67" s="7" t="s">
        <v>42</v>
      </c>
      <c r="F67" s="86">
        <v>43546</v>
      </c>
      <c r="G67" s="86">
        <v>43646</v>
      </c>
      <c r="H67" s="17">
        <v>141738</v>
      </c>
      <c r="I67" s="17">
        <v>25367</v>
      </c>
      <c r="J67" s="46">
        <v>0.85</v>
      </c>
      <c r="K67" s="47">
        <f t="shared" si="1"/>
        <v>21.56</v>
      </c>
      <c r="O67" s="73"/>
      <c r="Q67" s="17"/>
    </row>
    <row r="68" spans="2:17" ht="15.75" customHeight="1" x14ac:dyDescent="0.25">
      <c r="B68" s="66">
        <f t="shared" si="2"/>
        <v>36</v>
      </c>
      <c r="C68" s="66">
        <v>25761604</v>
      </c>
      <c r="D68" s="7" t="s">
        <v>72</v>
      </c>
      <c r="E68" s="7" t="s">
        <v>62</v>
      </c>
      <c r="F68" s="86">
        <v>43584</v>
      </c>
      <c r="G68" s="86">
        <v>43646</v>
      </c>
      <c r="H68" s="17">
        <v>325204</v>
      </c>
      <c r="I68" s="17">
        <v>60992</v>
      </c>
      <c r="J68" s="46">
        <v>0.85</v>
      </c>
      <c r="K68" s="47">
        <f t="shared" si="1"/>
        <v>51.84</v>
      </c>
      <c r="O68" s="73"/>
      <c r="Q68" s="17"/>
    </row>
    <row r="69" spans="2:17" ht="15.75" customHeight="1" x14ac:dyDescent="0.25">
      <c r="B69" s="66">
        <f>B68+1</f>
        <v>37</v>
      </c>
      <c r="C69" s="66">
        <v>25761604</v>
      </c>
      <c r="D69" s="7" t="s">
        <v>72</v>
      </c>
      <c r="E69" s="7" t="s">
        <v>41</v>
      </c>
      <c r="F69" s="86">
        <v>43584</v>
      </c>
      <c r="G69" s="86">
        <v>43646</v>
      </c>
      <c r="H69" s="17">
        <v>1850231</v>
      </c>
      <c r="I69" s="17">
        <v>19149</v>
      </c>
      <c r="J69" s="46">
        <v>0.85</v>
      </c>
      <c r="K69" s="47">
        <f t="shared" si="1"/>
        <v>16.28</v>
      </c>
      <c r="O69" s="73"/>
      <c r="Q69" s="17"/>
    </row>
    <row r="70" spans="2:17" ht="15.75" customHeight="1" x14ac:dyDescent="0.25">
      <c r="B70" s="66">
        <f t="shared" si="2"/>
        <v>38</v>
      </c>
      <c r="C70" s="66">
        <v>25761604</v>
      </c>
      <c r="D70" s="7" t="s">
        <v>72</v>
      </c>
      <c r="E70" s="7" t="s">
        <v>43</v>
      </c>
      <c r="F70" s="86">
        <v>43584</v>
      </c>
      <c r="G70" s="86">
        <v>43646</v>
      </c>
      <c r="H70" s="17">
        <v>10645617</v>
      </c>
      <c r="I70" s="17">
        <v>90643</v>
      </c>
      <c r="J70" s="46">
        <v>0.85</v>
      </c>
      <c r="K70" s="47">
        <f t="shared" si="1"/>
        <v>77.05</v>
      </c>
      <c r="O70" s="73"/>
      <c r="Q70" s="17"/>
    </row>
    <row r="71" spans="2:17" ht="15.75" customHeight="1" x14ac:dyDescent="0.25">
      <c r="B71" s="66">
        <f t="shared" si="2"/>
        <v>39</v>
      </c>
      <c r="C71" s="66">
        <v>25761604</v>
      </c>
      <c r="D71" s="7" t="s">
        <v>72</v>
      </c>
      <c r="E71" s="7" t="s">
        <v>42</v>
      </c>
      <c r="F71" s="86">
        <v>43584</v>
      </c>
      <c r="G71" s="86">
        <v>43646</v>
      </c>
      <c r="H71" s="17">
        <v>897042</v>
      </c>
      <c r="I71" s="17">
        <v>4061</v>
      </c>
      <c r="J71" s="46">
        <v>0.85</v>
      </c>
      <c r="K71" s="47">
        <f t="shared" si="1"/>
        <v>3.45</v>
      </c>
      <c r="O71" s="73"/>
      <c r="Q71" s="17"/>
    </row>
    <row r="72" spans="2:17" ht="15.75" customHeight="1" x14ac:dyDescent="0.25">
      <c r="B72" s="66">
        <f t="shared" si="2"/>
        <v>40</v>
      </c>
      <c r="C72" s="66">
        <v>25761609</v>
      </c>
      <c r="D72" s="7" t="s">
        <v>123</v>
      </c>
      <c r="E72" s="7" t="s">
        <v>62</v>
      </c>
      <c r="F72" s="86">
        <v>43556</v>
      </c>
      <c r="G72" s="86">
        <v>43632</v>
      </c>
      <c r="H72" s="17">
        <v>1812984</v>
      </c>
      <c r="I72" s="17">
        <v>182490</v>
      </c>
      <c r="J72" s="46">
        <v>0.85</v>
      </c>
      <c r="K72" s="47">
        <f t="shared" si="1"/>
        <v>155.12</v>
      </c>
      <c r="O72" s="73"/>
      <c r="Q72" s="17"/>
    </row>
    <row r="73" spans="2:17" ht="15.75" customHeight="1" x14ac:dyDescent="0.25">
      <c r="B73" s="66">
        <f t="shared" si="2"/>
        <v>41</v>
      </c>
      <c r="C73" s="66">
        <v>25761609</v>
      </c>
      <c r="D73" s="7" t="s">
        <v>123</v>
      </c>
      <c r="E73" s="7" t="s">
        <v>41</v>
      </c>
      <c r="F73" s="86">
        <v>43556</v>
      </c>
      <c r="G73" s="86">
        <v>43632</v>
      </c>
      <c r="H73" s="17">
        <v>638829</v>
      </c>
      <c r="I73" s="17">
        <v>46016</v>
      </c>
      <c r="J73" s="46">
        <v>0.85</v>
      </c>
      <c r="K73" s="47">
        <f t="shared" si="1"/>
        <v>39.11</v>
      </c>
      <c r="O73" s="73"/>
      <c r="Q73" s="17"/>
    </row>
    <row r="74" spans="2:17" ht="15.75" customHeight="1" x14ac:dyDescent="0.25">
      <c r="B74" s="66">
        <f t="shared" si="2"/>
        <v>42</v>
      </c>
      <c r="C74" s="66">
        <v>25761609</v>
      </c>
      <c r="D74" s="7" t="s">
        <v>123</v>
      </c>
      <c r="E74" s="7" t="s">
        <v>43</v>
      </c>
      <c r="F74" s="86">
        <v>43556</v>
      </c>
      <c r="G74" s="86">
        <v>43632</v>
      </c>
      <c r="H74" s="17">
        <v>2099958</v>
      </c>
      <c r="I74" s="17">
        <v>290551</v>
      </c>
      <c r="J74" s="46">
        <v>0.85</v>
      </c>
      <c r="K74" s="47">
        <f t="shared" si="1"/>
        <v>246.97</v>
      </c>
      <c r="O74" s="73"/>
      <c r="Q74" s="17"/>
    </row>
    <row r="75" spans="2:17" ht="15.75" customHeight="1" x14ac:dyDescent="0.25">
      <c r="B75" s="66">
        <f t="shared" si="2"/>
        <v>43</v>
      </c>
      <c r="C75" s="66">
        <v>25761609</v>
      </c>
      <c r="D75" s="7" t="s">
        <v>123</v>
      </c>
      <c r="E75" s="7" t="s">
        <v>42</v>
      </c>
      <c r="F75" s="86">
        <v>43556</v>
      </c>
      <c r="G75" s="86">
        <v>43632</v>
      </c>
      <c r="H75" s="17">
        <v>202002</v>
      </c>
      <c r="I75" s="17">
        <v>25188</v>
      </c>
      <c r="J75" s="46">
        <v>0.85</v>
      </c>
      <c r="K75" s="47">
        <f t="shared" si="1"/>
        <v>21.41</v>
      </c>
      <c r="O75" s="73"/>
      <c r="Q75" s="17"/>
    </row>
    <row r="76" spans="2:17" ht="15.75" customHeight="1" x14ac:dyDescent="0.25">
      <c r="B76" s="66">
        <f t="shared" si="2"/>
        <v>44</v>
      </c>
      <c r="C76" s="66">
        <v>25765238</v>
      </c>
      <c r="D76" s="7" t="s">
        <v>80</v>
      </c>
      <c r="E76" s="7" t="s">
        <v>62</v>
      </c>
      <c r="F76" s="86">
        <v>43556</v>
      </c>
      <c r="G76" s="86">
        <v>43646</v>
      </c>
      <c r="H76" s="17">
        <v>2159219</v>
      </c>
      <c r="I76" s="17">
        <v>690185</v>
      </c>
      <c r="J76" s="46">
        <v>0.85</v>
      </c>
      <c r="K76" s="47">
        <f t="shared" si="1"/>
        <v>586.66</v>
      </c>
      <c r="O76" s="73"/>
      <c r="Q76" s="17"/>
    </row>
    <row r="77" spans="2:17" ht="15.75" customHeight="1" x14ac:dyDescent="0.25">
      <c r="B77" s="66">
        <f t="shared" si="2"/>
        <v>45</v>
      </c>
      <c r="C77" s="66">
        <v>25905978</v>
      </c>
      <c r="D77" s="7" t="s">
        <v>124</v>
      </c>
      <c r="E77" s="7" t="s">
        <v>62</v>
      </c>
      <c r="F77" s="86">
        <v>43534</v>
      </c>
      <c r="G77" s="86">
        <v>43604</v>
      </c>
      <c r="H77" s="17">
        <v>919310</v>
      </c>
      <c r="I77" s="17">
        <v>373613</v>
      </c>
      <c r="J77" s="46">
        <v>0.85</v>
      </c>
      <c r="K77" s="47">
        <f t="shared" si="1"/>
        <v>317.57</v>
      </c>
      <c r="O77" s="73"/>
      <c r="Q77" s="17"/>
    </row>
    <row r="78" spans="2:17" ht="15.75" customHeight="1" x14ac:dyDescent="0.25">
      <c r="B78" s="66">
        <f t="shared" si="2"/>
        <v>46</v>
      </c>
      <c r="C78" s="66">
        <v>26013262</v>
      </c>
      <c r="D78" s="7" t="s">
        <v>81</v>
      </c>
      <c r="E78" s="7" t="s">
        <v>62</v>
      </c>
      <c r="F78" s="86">
        <v>43556</v>
      </c>
      <c r="G78" s="86">
        <v>43646</v>
      </c>
      <c r="H78" s="17">
        <v>9934198</v>
      </c>
      <c r="I78" s="17">
        <v>2834876</v>
      </c>
      <c r="J78" s="46">
        <v>0.85</v>
      </c>
      <c r="K78" s="47">
        <f t="shared" si="1"/>
        <v>2409.64</v>
      </c>
      <c r="O78" s="73"/>
      <c r="Q78" s="17"/>
    </row>
    <row r="79" spans="2:17" ht="15.75" customHeight="1" x14ac:dyDescent="0.25">
      <c r="B79" s="66">
        <f t="shared" si="2"/>
        <v>47</v>
      </c>
      <c r="C79" s="66">
        <v>26053997</v>
      </c>
      <c r="D79" s="7" t="s">
        <v>175</v>
      </c>
      <c r="E79" s="7" t="s">
        <v>46</v>
      </c>
      <c r="F79" s="86">
        <v>43556</v>
      </c>
      <c r="G79" s="86">
        <v>43585</v>
      </c>
      <c r="H79" s="17">
        <v>141570</v>
      </c>
      <c r="I79" s="17">
        <v>79968</v>
      </c>
      <c r="J79" s="46">
        <v>0.85</v>
      </c>
      <c r="K79" s="47">
        <f t="shared" si="1"/>
        <v>67.97</v>
      </c>
      <c r="O79" s="73"/>
      <c r="Q79" s="17"/>
    </row>
    <row r="80" spans="2:17" x14ac:dyDescent="0.25">
      <c r="B80" s="66">
        <f t="shared" si="2"/>
        <v>48</v>
      </c>
      <c r="C80" s="66">
        <v>26053997</v>
      </c>
      <c r="D80" s="7" t="s">
        <v>175</v>
      </c>
      <c r="E80" s="7" t="s">
        <v>63</v>
      </c>
      <c r="F80" s="86">
        <v>43539</v>
      </c>
      <c r="G80" s="86">
        <v>43585</v>
      </c>
      <c r="H80" s="17">
        <v>314530</v>
      </c>
      <c r="I80" s="17">
        <v>157928</v>
      </c>
      <c r="J80" s="46">
        <v>0.85</v>
      </c>
      <c r="K80" s="47">
        <f t="shared" si="1"/>
        <v>134.24</v>
      </c>
      <c r="O80" s="73"/>
      <c r="Q80" s="17"/>
    </row>
    <row r="81" spans="2:17" ht="15.75" customHeight="1" x14ac:dyDescent="0.25">
      <c r="B81" s="66"/>
      <c r="C81" s="66">
        <v>26093567</v>
      </c>
      <c r="D81" s="7" t="s">
        <v>151</v>
      </c>
      <c r="E81" s="7" t="s">
        <v>62</v>
      </c>
      <c r="F81" s="86">
        <v>43570</v>
      </c>
      <c r="G81" s="86">
        <v>43583</v>
      </c>
      <c r="H81" s="17">
        <v>3874947</v>
      </c>
      <c r="I81" s="17">
        <v>303010</v>
      </c>
      <c r="J81" s="46">
        <v>0.85</v>
      </c>
      <c r="K81" s="47">
        <f t="shared" si="1"/>
        <v>257.56</v>
      </c>
      <c r="O81" s="73"/>
      <c r="Q81" s="17"/>
    </row>
    <row r="82" spans="2:17" ht="15.75" customHeight="1" x14ac:dyDescent="0.25">
      <c r="B82" s="66">
        <f>B80+1</f>
        <v>49</v>
      </c>
      <c r="C82" s="66">
        <v>26093567</v>
      </c>
      <c r="D82" s="7" t="s">
        <v>151</v>
      </c>
      <c r="E82" s="7" t="s">
        <v>41</v>
      </c>
      <c r="F82" s="86">
        <v>43570</v>
      </c>
      <c r="G82" s="86">
        <v>43583</v>
      </c>
      <c r="H82" s="17">
        <v>439560</v>
      </c>
      <c r="I82" s="17">
        <v>195763</v>
      </c>
      <c r="J82" s="46">
        <v>0.85</v>
      </c>
      <c r="K82" s="47">
        <f t="shared" si="1"/>
        <v>166.4</v>
      </c>
      <c r="O82" s="73"/>
      <c r="Q82" s="17"/>
    </row>
    <row r="83" spans="2:17" ht="15.75" customHeight="1" x14ac:dyDescent="0.25">
      <c r="B83" s="66">
        <f t="shared" si="2"/>
        <v>50</v>
      </c>
      <c r="C83" s="66">
        <v>26093567</v>
      </c>
      <c r="D83" s="7" t="s">
        <v>151</v>
      </c>
      <c r="E83" s="7" t="s">
        <v>43</v>
      </c>
      <c r="F83" s="86">
        <v>43570</v>
      </c>
      <c r="G83" s="86">
        <v>43583</v>
      </c>
      <c r="H83" s="17">
        <v>2529985</v>
      </c>
      <c r="I83" s="17">
        <v>676251</v>
      </c>
      <c r="J83" s="46">
        <v>0.85</v>
      </c>
      <c r="K83" s="47">
        <f t="shared" si="1"/>
        <v>574.80999999999995</v>
      </c>
      <c r="O83" s="73"/>
      <c r="Q83" s="17"/>
    </row>
    <row r="84" spans="2:17" x14ac:dyDescent="0.25">
      <c r="B84" s="66">
        <f t="shared" si="2"/>
        <v>51</v>
      </c>
      <c r="C84" s="66">
        <v>26093567</v>
      </c>
      <c r="D84" s="7" t="s">
        <v>151</v>
      </c>
      <c r="E84" s="7" t="s">
        <v>42</v>
      </c>
      <c r="F84" s="86">
        <v>43570</v>
      </c>
      <c r="G84" s="86">
        <v>43583</v>
      </c>
      <c r="H84" s="17">
        <v>138138</v>
      </c>
      <c r="I84" s="17">
        <v>102149</v>
      </c>
      <c r="J84" s="46">
        <v>0.85</v>
      </c>
      <c r="K84" s="47">
        <f t="shared" si="1"/>
        <v>86.83</v>
      </c>
      <c r="O84" s="73"/>
      <c r="Q84" s="17"/>
    </row>
    <row r="85" spans="2:17" x14ac:dyDescent="0.25">
      <c r="B85" s="66">
        <f t="shared" si="2"/>
        <v>52</v>
      </c>
      <c r="C85" s="66">
        <v>26213563</v>
      </c>
      <c r="D85" s="7" t="s">
        <v>125</v>
      </c>
      <c r="E85" s="7" t="s">
        <v>46</v>
      </c>
      <c r="F85" s="86">
        <v>43468</v>
      </c>
      <c r="G85" s="86">
        <v>43646</v>
      </c>
      <c r="H85" s="17">
        <v>1098230</v>
      </c>
      <c r="I85" s="17">
        <v>252209</v>
      </c>
      <c r="J85" s="46">
        <v>0.85</v>
      </c>
      <c r="K85" s="47">
        <f t="shared" si="1"/>
        <v>214.38</v>
      </c>
      <c r="O85" s="73"/>
      <c r="Q85" s="17"/>
    </row>
    <row r="86" spans="2:17" x14ac:dyDescent="0.25">
      <c r="B86" s="66">
        <f t="shared" si="2"/>
        <v>53</v>
      </c>
      <c r="C86" s="66">
        <v>26213563</v>
      </c>
      <c r="D86" s="7" t="s">
        <v>125</v>
      </c>
      <c r="E86" s="7" t="s">
        <v>63</v>
      </c>
      <c r="F86" s="86">
        <v>43468</v>
      </c>
      <c r="G86" s="86">
        <v>43646</v>
      </c>
      <c r="H86" s="17">
        <v>1244851</v>
      </c>
      <c r="I86" s="17">
        <v>271031</v>
      </c>
      <c r="J86" s="46">
        <v>0.85</v>
      </c>
      <c r="K86" s="47">
        <f t="shared" si="1"/>
        <v>230.38</v>
      </c>
      <c r="O86" s="73"/>
      <c r="Q86" s="17"/>
    </row>
    <row r="87" spans="2:17" x14ac:dyDescent="0.25">
      <c r="B87" s="66">
        <f t="shared" si="2"/>
        <v>54</v>
      </c>
      <c r="C87" s="66">
        <v>26225249</v>
      </c>
      <c r="D87" s="7" t="s">
        <v>209</v>
      </c>
      <c r="E87" s="7" t="s">
        <v>46</v>
      </c>
      <c r="F87" s="86">
        <v>43579</v>
      </c>
      <c r="G87" s="86">
        <v>43646</v>
      </c>
      <c r="H87" s="17">
        <v>17413</v>
      </c>
      <c r="I87" s="17">
        <v>17413</v>
      </c>
      <c r="J87" s="46">
        <v>0.85</v>
      </c>
      <c r="K87" s="47">
        <f t="shared" si="1"/>
        <v>14.8</v>
      </c>
      <c r="O87" s="73"/>
      <c r="Q87" s="17"/>
    </row>
    <row r="88" spans="2:17" x14ac:dyDescent="0.25">
      <c r="B88" s="66">
        <f t="shared" si="2"/>
        <v>55</v>
      </c>
      <c r="C88" s="66">
        <v>26225249</v>
      </c>
      <c r="D88" s="7" t="s">
        <v>209</v>
      </c>
      <c r="E88" s="7" t="s">
        <v>63</v>
      </c>
      <c r="F88" s="86">
        <v>43579</v>
      </c>
      <c r="G88" s="86">
        <v>43646</v>
      </c>
      <c r="H88" s="17">
        <v>87</v>
      </c>
      <c r="I88" s="17">
        <v>87</v>
      </c>
      <c r="J88" s="46">
        <v>0.85</v>
      </c>
      <c r="K88" s="47">
        <f t="shared" si="1"/>
        <v>7.0000000000000007E-2</v>
      </c>
      <c r="O88" s="73"/>
      <c r="Q88" s="17"/>
    </row>
    <row r="89" spans="2:17" x14ac:dyDescent="0.25">
      <c r="B89" s="66">
        <f t="shared" si="2"/>
        <v>56</v>
      </c>
      <c r="C89" s="66">
        <v>26241670</v>
      </c>
      <c r="D89" s="7" t="s">
        <v>126</v>
      </c>
      <c r="E89" s="7" t="s">
        <v>62</v>
      </c>
      <c r="F89" s="86">
        <v>43563</v>
      </c>
      <c r="G89" s="86">
        <v>43611</v>
      </c>
      <c r="H89" s="17">
        <v>352918</v>
      </c>
      <c r="I89" s="17">
        <v>134826</v>
      </c>
      <c r="J89" s="46">
        <v>0.85</v>
      </c>
      <c r="K89" s="47">
        <f t="shared" si="1"/>
        <v>114.6</v>
      </c>
      <c r="O89" s="73"/>
      <c r="Q89" s="17"/>
    </row>
    <row r="90" spans="2:17" x14ac:dyDescent="0.25">
      <c r="B90" s="66">
        <f t="shared" si="2"/>
        <v>57</v>
      </c>
      <c r="C90" s="66">
        <v>26241670</v>
      </c>
      <c r="D90" s="7" t="s">
        <v>126</v>
      </c>
      <c r="E90" s="7" t="s">
        <v>41</v>
      </c>
      <c r="F90" s="86">
        <v>43563</v>
      </c>
      <c r="G90" s="86">
        <v>43583</v>
      </c>
      <c r="H90" s="17">
        <v>452857</v>
      </c>
      <c r="I90" s="17">
        <v>18771</v>
      </c>
      <c r="J90" s="46">
        <v>0.85</v>
      </c>
      <c r="K90" s="47">
        <f t="shared" si="1"/>
        <v>15.96</v>
      </c>
      <c r="O90" s="73"/>
      <c r="Q90" s="17"/>
    </row>
    <row r="91" spans="2:17" x14ac:dyDescent="0.25">
      <c r="B91" s="66">
        <f t="shared" si="2"/>
        <v>58</v>
      </c>
      <c r="C91" s="66">
        <v>26241670</v>
      </c>
      <c r="D91" s="7" t="s">
        <v>126</v>
      </c>
      <c r="E91" s="7" t="s">
        <v>43</v>
      </c>
      <c r="F91" s="86">
        <v>43563</v>
      </c>
      <c r="G91" s="86">
        <v>43583</v>
      </c>
      <c r="H91" s="17">
        <v>1816209</v>
      </c>
      <c r="I91" s="17">
        <v>106827</v>
      </c>
      <c r="J91" s="46">
        <v>0.85</v>
      </c>
      <c r="K91" s="47">
        <f t="shared" si="1"/>
        <v>90.8</v>
      </c>
      <c r="O91" s="73"/>
      <c r="Q91" s="17"/>
    </row>
    <row r="92" spans="2:17" x14ac:dyDescent="0.25">
      <c r="B92" s="66">
        <f t="shared" si="2"/>
        <v>59</v>
      </c>
      <c r="C92" s="66">
        <v>26241670</v>
      </c>
      <c r="D92" s="7" t="s">
        <v>126</v>
      </c>
      <c r="E92" s="7" t="s">
        <v>42</v>
      </c>
      <c r="F92" s="86">
        <v>43563</v>
      </c>
      <c r="G92" s="86">
        <v>43583</v>
      </c>
      <c r="H92" s="17">
        <v>105431</v>
      </c>
      <c r="I92" s="17">
        <v>8042</v>
      </c>
      <c r="J92" s="46">
        <v>0.85</v>
      </c>
      <c r="K92" s="47">
        <f t="shared" si="1"/>
        <v>6.84</v>
      </c>
      <c r="O92" s="73"/>
      <c r="Q92" s="17"/>
    </row>
    <row r="93" spans="2:17" x14ac:dyDescent="0.25">
      <c r="B93" s="66">
        <f t="shared" si="2"/>
        <v>60</v>
      </c>
      <c r="C93" s="66">
        <v>26241670</v>
      </c>
      <c r="D93" s="7" t="s">
        <v>126</v>
      </c>
      <c r="E93" s="7" t="s">
        <v>46</v>
      </c>
      <c r="F93" s="86">
        <v>43563</v>
      </c>
      <c r="G93" s="86">
        <v>43583</v>
      </c>
      <c r="H93" s="17">
        <v>72168</v>
      </c>
      <c r="I93" s="17">
        <v>26098</v>
      </c>
      <c r="J93" s="46">
        <v>0.85</v>
      </c>
      <c r="K93" s="47">
        <f t="shared" si="1"/>
        <v>22.18</v>
      </c>
      <c r="O93" s="73"/>
      <c r="Q93" s="17"/>
    </row>
    <row r="94" spans="2:17" x14ac:dyDescent="0.25">
      <c r="B94" s="66">
        <f t="shared" si="2"/>
        <v>61</v>
      </c>
      <c r="C94" s="66">
        <v>26241670</v>
      </c>
      <c r="D94" s="7" t="s">
        <v>126</v>
      </c>
      <c r="E94" s="7" t="s">
        <v>63</v>
      </c>
      <c r="F94" s="86">
        <v>43563</v>
      </c>
      <c r="G94" s="86">
        <v>43583</v>
      </c>
      <c r="H94" s="17">
        <v>154571</v>
      </c>
      <c r="I94" s="17">
        <v>57864</v>
      </c>
      <c r="J94" s="46">
        <v>0.85</v>
      </c>
      <c r="K94" s="47">
        <f t="shared" si="1"/>
        <v>49.18</v>
      </c>
      <c r="O94" s="73"/>
      <c r="Q94" s="17"/>
    </row>
    <row r="95" spans="2:17" x14ac:dyDescent="0.25">
      <c r="B95" s="66">
        <f t="shared" si="2"/>
        <v>62</v>
      </c>
      <c r="C95" s="66">
        <v>26316034</v>
      </c>
      <c r="D95" s="7" t="s">
        <v>82</v>
      </c>
      <c r="E95" s="7" t="s">
        <v>62</v>
      </c>
      <c r="F95" s="86">
        <v>43466</v>
      </c>
      <c r="G95" s="86">
        <v>43646</v>
      </c>
      <c r="H95" s="17">
        <v>23027373</v>
      </c>
      <c r="I95" s="17">
        <v>3015265</v>
      </c>
      <c r="J95" s="46">
        <v>0.85</v>
      </c>
      <c r="K95" s="47">
        <f t="shared" si="1"/>
        <v>2562.98</v>
      </c>
      <c r="O95" s="73"/>
      <c r="Q95" s="17"/>
    </row>
    <row r="96" spans="2:17" x14ac:dyDescent="0.25">
      <c r="B96" s="66">
        <f t="shared" si="2"/>
        <v>63</v>
      </c>
      <c r="C96" s="66">
        <v>26316034</v>
      </c>
      <c r="D96" s="7" t="s">
        <v>82</v>
      </c>
      <c r="E96" s="7" t="s">
        <v>41</v>
      </c>
      <c r="F96" s="86">
        <v>43557</v>
      </c>
      <c r="G96" s="86">
        <v>43585</v>
      </c>
      <c r="H96" s="17">
        <v>3742789</v>
      </c>
      <c r="I96" s="17">
        <v>910490</v>
      </c>
      <c r="J96" s="46">
        <v>0.85</v>
      </c>
      <c r="K96" s="47">
        <f t="shared" si="1"/>
        <v>773.92</v>
      </c>
      <c r="O96" s="73"/>
      <c r="Q96" s="17"/>
    </row>
    <row r="97" spans="2:17" x14ac:dyDescent="0.25">
      <c r="B97" s="66">
        <f t="shared" si="2"/>
        <v>64</v>
      </c>
      <c r="C97" s="66">
        <v>26316034</v>
      </c>
      <c r="D97" s="7" t="s">
        <v>82</v>
      </c>
      <c r="E97" s="7" t="s">
        <v>43</v>
      </c>
      <c r="F97" s="86">
        <v>43557</v>
      </c>
      <c r="G97" s="86">
        <v>43585</v>
      </c>
      <c r="H97" s="17">
        <v>24356982</v>
      </c>
      <c r="I97" s="17">
        <v>2394966</v>
      </c>
      <c r="J97" s="46">
        <v>0.85</v>
      </c>
      <c r="K97" s="47">
        <f t="shared" ref="K97:K160" si="3">ROUND(I97*(J97/1000),2)</f>
        <v>2035.72</v>
      </c>
      <c r="O97" s="73"/>
      <c r="Q97" s="17"/>
    </row>
    <row r="98" spans="2:17" x14ac:dyDescent="0.25">
      <c r="B98" s="66">
        <f>B97+1</f>
        <v>65</v>
      </c>
      <c r="C98" s="66">
        <v>26316034</v>
      </c>
      <c r="D98" s="7" t="s">
        <v>82</v>
      </c>
      <c r="E98" s="7" t="s">
        <v>42</v>
      </c>
      <c r="F98" s="86">
        <v>43557</v>
      </c>
      <c r="G98" s="86">
        <v>43585</v>
      </c>
      <c r="H98" s="17">
        <v>1600580</v>
      </c>
      <c r="I98" s="17">
        <v>482238</v>
      </c>
      <c r="J98" s="46">
        <v>0.85</v>
      </c>
      <c r="K98" s="47">
        <f t="shared" si="3"/>
        <v>409.9</v>
      </c>
      <c r="O98" s="73"/>
      <c r="Q98" s="17"/>
    </row>
    <row r="99" spans="2:17" x14ac:dyDescent="0.25">
      <c r="B99" s="66">
        <f t="shared" si="2"/>
        <v>66</v>
      </c>
      <c r="C99" s="66">
        <v>26347897</v>
      </c>
      <c r="D99" s="7" t="s">
        <v>152</v>
      </c>
      <c r="E99" s="7" t="s">
        <v>62</v>
      </c>
      <c r="F99" s="86">
        <v>43550</v>
      </c>
      <c r="G99" s="86">
        <v>43611</v>
      </c>
      <c r="H99" s="17">
        <v>3195089</v>
      </c>
      <c r="I99" s="17">
        <v>475789</v>
      </c>
      <c r="J99" s="46">
        <v>0.85</v>
      </c>
      <c r="K99" s="47">
        <f t="shared" si="3"/>
        <v>404.42</v>
      </c>
      <c r="O99" s="73"/>
      <c r="Q99" s="17"/>
    </row>
    <row r="100" spans="2:17" x14ac:dyDescent="0.25">
      <c r="B100" s="66">
        <f t="shared" si="2"/>
        <v>67</v>
      </c>
      <c r="C100" s="66">
        <v>26389928</v>
      </c>
      <c r="D100" s="7" t="s">
        <v>83</v>
      </c>
      <c r="E100" s="7" t="s">
        <v>62</v>
      </c>
      <c r="F100" s="86">
        <v>43556</v>
      </c>
      <c r="G100" s="86">
        <v>43611</v>
      </c>
      <c r="H100" s="17">
        <v>1579418</v>
      </c>
      <c r="I100" s="17">
        <v>623902</v>
      </c>
      <c r="J100" s="46">
        <v>0.85</v>
      </c>
      <c r="K100" s="47">
        <f t="shared" si="3"/>
        <v>530.32000000000005</v>
      </c>
      <c r="O100" s="73"/>
      <c r="Q100" s="17"/>
    </row>
    <row r="101" spans="2:17" x14ac:dyDescent="0.25">
      <c r="B101" s="66">
        <f t="shared" si="2"/>
        <v>68</v>
      </c>
      <c r="C101" s="66">
        <v>26389928</v>
      </c>
      <c r="D101" s="7" t="s">
        <v>83</v>
      </c>
      <c r="E101" s="7" t="s">
        <v>41</v>
      </c>
      <c r="F101" s="86">
        <v>43556</v>
      </c>
      <c r="G101" s="86">
        <v>43646</v>
      </c>
      <c r="H101" s="17">
        <v>127593</v>
      </c>
      <c r="I101" s="17">
        <v>69087</v>
      </c>
      <c r="J101" s="46">
        <v>0.85</v>
      </c>
      <c r="K101" s="47">
        <f t="shared" si="3"/>
        <v>58.72</v>
      </c>
      <c r="O101" s="73"/>
      <c r="Q101" s="17"/>
    </row>
    <row r="102" spans="2:17" x14ac:dyDescent="0.25">
      <c r="B102" s="66">
        <f t="shared" si="2"/>
        <v>69</v>
      </c>
      <c r="C102" s="66">
        <v>26389928</v>
      </c>
      <c r="D102" s="7" t="s">
        <v>83</v>
      </c>
      <c r="E102" s="7" t="s">
        <v>43</v>
      </c>
      <c r="F102" s="86">
        <v>43556</v>
      </c>
      <c r="G102" s="86">
        <v>43646</v>
      </c>
      <c r="H102" s="17">
        <v>1104624</v>
      </c>
      <c r="I102" s="17">
        <v>210307</v>
      </c>
      <c r="J102" s="46">
        <v>0.85</v>
      </c>
      <c r="K102" s="47">
        <f t="shared" si="3"/>
        <v>178.76</v>
      </c>
      <c r="O102" s="73"/>
      <c r="Q102" s="17"/>
    </row>
    <row r="103" spans="2:17" x14ac:dyDescent="0.25">
      <c r="B103" s="66">
        <f t="shared" si="2"/>
        <v>70</v>
      </c>
      <c r="C103" s="66">
        <v>26389928</v>
      </c>
      <c r="D103" s="7" t="s">
        <v>83</v>
      </c>
      <c r="E103" s="7" t="s">
        <v>42</v>
      </c>
      <c r="F103" s="86">
        <v>43556</v>
      </c>
      <c r="G103" s="86">
        <v>43646</v>
      </c>
      <c r="H103" s="17">
        <v>64746</v>
      </c>
      <c r="I103" s="17">
        <v>34539</v>
      </c>
      <c r="J103" s="46">
        <v>0.85</v>
      </c>
      <c r="K103" s="47">
        <f t="shared" si="3"/>
        <v>29.36</v>
      </c>
      <c r="O103" s="73"/>
      <c r="Q103" s="17"/>
    </row>
    <row r="104" spans="2:17" x14ac:dyDescent="0.25">
      <c r="B104" s="66">
        <f t="shared" si="2"/>
        <v>71</v>
      </c>
      <c r="C104" s="66">
        <v>26395983</v>
      </c>
      <c r="D104" s="7" t="s">
        <v>84</v>
      </c>
      <c r="E104" s="7" t="s">
        <v>62</v>
      </c>
      <c r="F104" s="86">
        <v>43542</v>
      </c>
      <c r="G104" s="86">
        <v>43646</v>
      </c>
      <c r="H104" s="17">
        <v>4931018</v>
      </c>
      <c r="I104" s="17">
        <v>536571</v>
      </c>
      <c r="J104" s="46">
        <v>0.85</v>
      </c>
      <c r="K104" s="47">
        <f t="shared" si="3"/>
        <v>456.09</v>
      </c>
      <c r="O104" s="73"/>
      <c r="Q104" s="17"/>
    </row>
    <row r="105" spans="2:17" x14ac:dyDescent="0.25">
      <c r="B105" s="66">
        <f t="shared" si="2"/>
        <v>72</v>
      </c>
      <c r="C105" s="66">
        <v>26395983</v>
      </c>
      <c r="D105" s="7" t="s">
        <v>84</v>
      </c>
      <c r="E105" s="7" t="s">
        <v>41</v>
      </c>
      <c r="F105" s="86">
        <v>43556</v>
      </c>
      <c r="G105" s="86">
        <v>43625</v>
      </c>
      <c r="H105" s="17">
        <v>984670</v>
      </c>
      <c r="I105" s="17">
        <v>49524</v>
      </c>
      <c r="J105" s="46">
        <v>0.85</v>
      </c>
      <c r="K105" s="47">
        <f t="shared" si="3"/>
        <v>42.1</v>
      </c>
      <c r="O105" s="73"/>
      <c r="Q105" s="17"/>
    </row>
    <row r="106" spans="2:17" x14ac:dyDescent="0.25">
      <c r="B106" s="66">
        <f t="shared" si="2"/>
        <v>73</v>
      </c>
      <c r="C106" s="66">
        <v>26395983</v>
      </c>
      <c r="D106" s="7" t="s">
        <v>84</v>
      </c>
      <c r="E106" s="7" t="s">
        <v>43</v>
      </c>
      <c r="F106" s="86">
        <v>43556</v>
      </c>
      <c r="G106" s="86">
        <v>43625</v>
      </c>
      <c r="H106" s="17">
        <v>3954285</v>
      </c>
      <c r="I106" s="17">
        <v>109288</v>
      </c>
      <c r="J106" s="46">
        <v>0.85</v>
      </c>
      <c r="K106" s="47">
        <f t="shared" si="3"/>
        <v>92.89</v>
      </c>
      <c r="O106" s="73"/>
      <c r="Q106" s="17"/>
    </row>
    <row r="107" spans="2:17" x14ac:dyDescent="0.25">
      <c r="B107" s="66">
        <f t="shared" si="2"/>
        <v>74</v>
      </c>
      <c r="C107" s="66">
        <v>26395983</v>
      </c>
      <c r="D107" s="7" t="s">
        <v>84</v>
      </c>
      <c r="E107" s="7" t="s">
        <v>42</v>
      </c>
      <c r="F107" s="86">
        <v>43556</v>
      </c>
      <c r="G107" s="86">
        <v>43625</v>
      </c>
      <c r="H107" s="17">
        <v>261510</v>
      </c>
      <c r="I107" s="17">
        <v>21565</v>
      </c>
      <c r="J107" s="46">
        <v>0.85</v>
      </c>
      <c r="K107" s="47">
        <f t="shared" si="3"/>
        <v>18.329999999999998</v>
      </c>
      <c r="O107" s="73"/>
      <c r="Q107" s="17"/>
    </row>
    <row r="108" spans="2:17" x14ac:dyDescent="0.25">
      <c r="B108" s="66">
        <f t="shared" si="2"/>
        <v>75</v>
      </c>
      <c r="C108" s="66">
        <v>26469217</v>
      </c>
      <c r="D108" s="7" t="s">
        <v>85</v>
      </c>
      <c r="E108" s="7" t="s">
        <v>62</v>
      </c>
      <c r="F108" s="86">
        <v>43556</v>
      </c>
      <c r="G108" s="86">
        <v>43646</v>
      </c>
      <c r="H108" s="17">
        <v>9535887</v>
      </c>
      <c r="I108" s="17">
        <v>1313778</v>
      </c>
      <c r="J108" s="46">
        <v>0.85</v>
      </c>
      <c r="K108" s="47">
        <f t="shared" si="3"/>
        <v>1116.71</v>
      </c>
      <c r="O108" s="73"/>
      <c r="Q108" s="17"/>
    </row>
    <row r="109" spans="2:17" x14ac:dyDescent="0.25">
      <c r="B109" s="66">
        <f t="shared" si="2"/>
        <v>76</v>
      </c>
      <c r="C109" s="66">
        <v>26469217</v>
      </c>
      <c r="D109" s="7" t="s">
        <v>85</v>
      </c>
      <c r="E109" s="7" t="s">
        <v>41</v>
      </c>
      <c r="F109" s="86">
        <v>43556</v>
      </c>
      <c r="G109" s="86">
        <v>43646</v>
      </c>
      <c r="H109" s="17">
        <v>280480</v>
      </c>
      <c r="I109" s="17">
        <v>75809</v>
      </c>
      <c r="J109" s="46">
        <v>0.85</v>
      </c>
      <c r="K109" s="47">
        <f t="shared" si="3"/>
        <v>64.44</v>
      </c>
      <c r="O109" s="73"/>
      <c r="Q109" s="17"/>
    </row>
    <row r="110" spans="2:17" x14ac:dyDescent="0.25">
      <c r="B110" s="66">
        <f t="shared" si="2"/>
        <v>77</v>
      </c>
      <c r="C110" s="66">
        <v>26469217</v>
      </c>
      <c r="D110" s="7" t="s">
        <v>85</v>
      </c>
      <c r="E110" s="7" t="s">
        <v>43</v>
      </c>
      <c r="F110" s="86">
        <v>43556</v>
      </c>
      <c r="G110" s="86">
        <v>43646</v>
      </c>
      <c r="H110" s="17">
        <v>1146109</v>
      </c>
      <c r="I110" s="17">
        <v>232865</v>
      </c>
      <c r="J110" s="46">
        <v>0.85</v>
      </c>
      <c r="K110" s="47">
        <f t="shared" si="3"/>
        <v>197.94</v>
      </c>
      <c r="O110" s="73"/>
      <c r="Q110" s="17"/>
    </row>
    <row r="111" spans="2:17" x14ac:dyDescent="0.25">
      <c r="B111" s="66">
        <f t="shared" si="2"/>
        <v>78</v>
      </c>
      <c r="C111" s="66">
        <v>26469217</v>
      </c>
      <c r="D111" s="7" t="s">
        <v>85</v>
      </c>
      <c r="E111" s="7" t="s">
        <v>42</v>
      </c>
      <c r="F111" s="86">
        <v>43556</v>
      </c>
      <c r="G111" s="86">
        <v>43646</v>
      </c>
      <c r="H111" s="17">
        <v>85934</v>
      </c>
      <c r="I111" s="17">
        <v>50338</v>
      </c>
      <c r="J111" s="46">
        <v>0.85</v>
      </c>
      <c r="K111" s="47">
        <f t="shared" si="3"/>
        <v>42.79</v>
      </c>
      <c r="O111" s="73"/>
      <c r="Q111" s="17"/>
    </row>
    <row r="112" spans="2:17" x14ac:dyDescent="0.25">
      <c r="B112" s="66">
        <f t="shared" si="2"/>
        <v>79</v>
      </c>
      <c r="C112" s="66">
        <v>26520000</v>
      </c>
      <c r="D112" s="7" t="s">
        <v>86</v>
      </c>
      <c r="E112" s="7" t="s">
        <v>62</v>
      </c>
      <c r="F112" s="86">
        <v>43567</v>
      </c>
      <c r="G112" s="86">
        <v>43616</v>
      </c>
      <c r="H112" s="17">
        <v>10015340</v>
      </c>
      <c r="I112" s="17">
        <v>368940</v>
      </c>
      <c r="J112" s="46">
        <v>0.85</v>
      </c>
      <c r="K112" s="47">
        <f t="shared" si="3"/>
        <v>313.60000000000002</v>
      </c>
      <c r="O112" s="73"/>
      <c r="Q112" s="17"/>
    </row>
    <row r="113" spans="2:17" x14ac:dyDescent="0.25">
      <c r="B113" s="66">
        <f t="shared" si="2"/>
        <v>80</v>
      </c>
      <c r="C113" s="66">
        <v>26520000</v>
      </c>
      <c r="D113" s="7" t="s">
        <v>86</v>
      </c>
      <c r="E113" s="7" t="s">
        <v>41</v>
      </c>
      <c r="F113" s="86">
        <v>43571</v>
      </c>
      <c r="G113" s="86">
        <v>43646</v>
      </c>
      <c r="H113" s="17">
        <v>162015</v>
      </c>
      <c r="I113" s="17">
        <v>162015</v>
      </c>
      <c r="J113" s="46">
        <v>0.85</v>
      </c>
      <c r="K113" s="47">
        <f t="shared" si="3"/>
        <v>137.71</v>
      </c>
      <c r="O113" s="73"/>
      <c r="Q113" s="17"/>
    </row>
    <row r="114" spans="2:17" x14ac:dyDescent="0.25">
      <c r="B114" s="66">
        <f t="shared" si="2"/>
        <v>81</v>
      </c>
      <c r="C114" s="66">
        <v>26520000</v>
      </c>
      <c r="D114" s="7" t="s">
        <v>86</v>
      </c>
      <c r="E114" s="7" t="s">
        <v>43</v>
      </c>
      <c r="F114" s="86">
        <v>43571</v>
      </c>
      <c r="G114" s="86">
        <v>43646</v>
      </c>
      <c r="H114" s="17">
        <v>9218150</v>
      </c>
      <c r="I114" s="17">
        <v>432720</v>
      </c>
      <c r="J114" s="46">
        <v>0.85</v>
      </c>
      <c r="K114" s="47">
        <f t="shared" si="3"/>
        <v>367.81</v>
      </c>
      <c r="O114" s="73"/>
      <c r="Q114" s="17"/>
    </row>
    <row r="115" spans="2:17" x14ac:dyDescent="0.25">
      <c r="B115" s="66">
        <f t="shared" si="2"/>
        <v>82</v>
      </c>
      <c r="C115" s="66">
        <v>26520000</v>
      </c>
      <c r="D115" s="7" t="s">
        <v>86</v>
      </c>
      <c r="E115" s="7" t="s">
        <v>42</v>
      </c>
      <c r="F115" s="86">
        <v>43571</v>
      </c>
      <c r="G115" s="86">
        <v>43646</v>
      </c>
      <c r="H115" s="17">
        <v>71245</v>
      </c>
      <c r="I115" s="17">
        <v>71245</v>
      </c>
      <c r="J115" s="46">
        <v>0.85</v>
      </c>
      <c r="K115" s="47">
        <f t="shared" si="3"/>
        <v>60.56</v>
      </c>
      <c r="O115" s="73"/>
      <c r="Q115" s="17"/>
    </row>
    <row r="116" spans="2:17" x14ac:dyDescent="0.25">
      <c r="B116" s="66">
        <f t="shared" si="2"/>
        <v>83</v>
      </c>
      <c r="C116" s="66">
        <v>26563245</v>
      </c>
      <c r="D116" s="7" t="s">
        <v>87</v>
      </c>
      <c r="E116" s="7" t="s">
        <v>62</v>
      </c>
      <c r="F116" s="86">
        <v>43556</v>
      </c>
      <c r="G116" s="86">
        <v>43646</v>
      </c>
      <c r="H116" s="17">
        <v>3311656</v>
      </c>
      <c r="I116" s="17">
        <v>409168</v>
      </c>
      <c r="J116" s="46">
        <v>0.85</v>
      </c>
      <c r="K116" s="47">
        <f t="shared" si="3"/>
        <v>347.79</v>
      </c>
      <c r="O116" s="73"/>
      <c r="Q116" s="17"/>
    </row>
    <row r="117" spans="2:17" x14ac:dyDescent="0.25">
      <c r="B117" s="66">
        <f t="shared" si="2"/>
        <v>84</v>
      </c>
      <c r="C117" s="66">
        <v>26723581</v>
      </c>
      <c r="D117" s="7" t="s">
        <v>210</v>
      </c>
      <c r="E117" s="7" t="s">
        <v>62</v>
      </c>
      <c r="F117" s="86">
        <v>43577</v>
      </c>
      <c r="G117" s="86">
        <v>43585</v>
      </c>
      <c r="H117" s="17">
        <v>169332</v>
      </c>
      <c r="I117" s="17">
        <v>169332</v>
      </c>
      <c r="J117" s="46">
        <v>0.85</v>
      </c>
      <c r="K117" s="47">
        <f t="shared" si="3"/>
        <v>143.93</v>
      </c>
      <c r="O117" s="73"/>
      <c r="Q117" s="17"/>
    </row>
    <row r="118" spans="2:17" x14ac:dyDescent="0.25">
      <c r="B118" s="66">
        <f t="shared" si="2"/>
        <v>85</v>
      </c>
      <c r="C118" s="66">
        <v>26761820</v>
      </c>
      <c r="D118" s="7" t="s">
        <v>88</v>
      </c>
      <c r="E118" s="7" t="s">
        <v>62</v>
      </c>
      <c r="F118" s="86">
        <v>43563</v>
      </c>
      <c r="G118" s="86">
        <v>43646</v>
      </c>
      <c r="H118" s="17">
        <v>10061237</v>
      </c>
      <c r="I118" s="17">
        <v>1160204</v>
      </c>
      <c r="J118" s="46">
        <v>0.85</v>
      </c>
      <c r="K118" s="47">
        <f t="shared" si="3"/>
        <v>986.17</v>
      </c>
      <c r="O118" s="73"/>
      <c r="Q118" s="17"/>
    </row>
    <row r="119" spans="2:17" x14ac:dyDescent="0.25">
      <c r="B119" s="66">
        <f t="shared" si="2"/>
        <v>86</v>
      </c>
      <c r="C119" s="66">
        <v>26761968</v>
      </c>
      <c r="D119" s="7" t="s">
        <v>211</v>
      </c>
      <c r="E119" s="7" t="s">
        <v>62</v>
      </c>
      <c r="F119" s="86">
        <v>43563</v>
      </c>
      <c r="G119" s="86">
        <v>43611</v>
      </c>
      <c r="H119" s="17">
        <v>3249328</v>
      </c>
      <c r="I119" s="17">
        <v>156469</v>
      </c>
      <c r="J119" s="46">
        <v>0.85</v>
      </c>
      <c r="K119" s="47">
        <f t="shared" si="3"/>
        <v>133</v>
      </c>
      <c r="O119" s="73"/>
      <c r="Q119" s="17"/>
    </row>
    <row r="120" spans="2:17" x14ac:dyDescent="0.25">
      <c r="B120" s="66">
        <f t="shared" si="2"/>
        <v>87</v>
      </c>
      <c r="C120" s="66">
        <v>26761968</v>
      </c>
      <c r="D120" s="7" t="s">
        <v>211</v>
      </c>
      <c r="E120" s="7" t="s">
        <v>41</v>
      </c>
      <c r="F120" s="86">
        <v>43584</v>
      </c>
      <c r="G120" s="86">
        <v>43609</v>
      </c>
      <c r="H120" s="17">
        <v>447215</v>
      </c>
      <c r="I120" s="17">
        <v>57326</v>
      </c>
      <c r="J120" s="46">
        <v>0.85</v>
      </c>
      <c r="K120" s="47">
        <f t="shared" si="3"/>
        <v>48.73</v>
      </c>
      <c r="O120" s="73"/>
      <c r="Q120" s="17"/>
    </row>
    <row r="121" spans="2:17" x14ac:dyDescent="0.25">
      <c r="B121" s="66">
        <f t="shared" si="2"/>
        <v>88</v>
      </c>
      <c r="C121" s="66">
        <v>26761968</v>
      </c>
      <c r="D121" s="7" t="s">
        <v>211</v>
      </c>
      <c r="E121" s="7" t="s">
        <v>43</v>
      </c>
      <c r="F121" s="86">
        <v>43584</v>
      </c>
      <c r="G121" s="86">
        <v>43609</v>
      </c>
      <c r="H121" s="17">
        <v>1325411</v>
      </c>
      <c r="I121" s="17">
        <v>80155</v>
      </c>
      <c r="J121" s="46">
        <v>0.85</v>
      </c>
      <c r="K121" s="47">
        <f t="shared" si="3"/>
        <v>68.13</v>
      </c>
      <c r="O121" s="73"/>
      <c r="Q121" s="17"/>
    </row>
    <row r="122" spans="2:17" x14ac:dyDescent="0.25">
      <c r="B122" s="66">
        <f t="shared" si="2"/>
        <v>89</v>
      </c>
      <c r="C122" s="66">
        <v>26761968</v>
      </c>
      <c r="D122" s="7" t="s">
        <v>211</v>
      </c>
      <c r="E122" s="7" t="s">
        <v>42</v>
      </c>
      <c r="F122" s="86">
        <v>43584</v>
      </c>
      <c r="G122" s="86">
        <v>43609</v>
      </c>
      <c r="H122" s="17">
        <v>87436</v>
      </c>
      <c r="I122" s="17">
        <v>24181</v>
      </c>
      <c r="J122" s="46">
        <v>0.85</v>
      </c>
      <c r="K122" s="47">
        <f t="shared" si="3"/>
        <v>20.55</v>
      </c>
      <c r="O122" s="73"/>
      <c r="Q122" s="17"/>
    </row>
    <row r="123" spans="2:17" x14ac:dyDescent="0.25">
      <c r="B123" s="66">
        <f t="shared" si="2"/>
        <v>90</v>
      </c>
      <c r="C123" s="66">
        <v>26763952</v>
      </c>
      <c r="D123" s="7" t="s">
        <v>127</v>
      </c>
      <c r="E123" s="7" t="s">
        <v>62</v>
      </c>
      <c r="F123" s="86">
        <v>43340</v>
      </c>
      <c r="G123" s="86" t="s">
        <v>73</v>
      </c>
      <c r="H123" s="17">
        <v>9569221</v>
      </c>
      <c r="I123" s="17">
        <v>20832</v>
      </c>
      <c r="J123" s="46">
        <v>0.85</v>
      </c>
      <c r="K123" s="47">
        <f t="shared" si="3"/>
        <v>17.71</v>
      </c>
      <c r="O123" s="73"/>
      <c r="Q123" s="17"/>
    </row>
    <row r="124" spans="2:17" x14ac:dyDescent="0.25">
      <c r="B124" s="66">
        <f t="shared" si="2"/>
        <v>91</v>
      </c>
      <c r="C124" s="66">
        <v>26763952</v>
      </c>
      <c r="D124" s="7" t="s">
        <v>127</v>
      </c>
      <c r="E124" s="7" t="s">
        <v>41</v>
      </c>
      <c r="F124" s="86">
        <v>43340</v>
      </c>
      <c r="G124" s="86" t="s">
        <v>73</v>
      </c>
      <c r="H124" s="17">
        <v>1992830</v>
      </c>
      <c r="I124" s="17">
        <v>655325</v>
      </c>
      <c r="J124" s="46">
        <v>0.85</v>
      </c>
      <c r="K124" s="47">
        <f t="shared" si="3"/>
        <v>557.03</v>
      </c>
      <c r="O124" s="73"/>
      <c r="Q124" s="17"/>
    </row>
    <row r="125" spans="2:17" x14ac:dyDescent="0.25">
      <c r="B125" s="66">
        <f t="shared" si="2"/>
        <v>92</v>
      </c>
      <c r="C125" s="66">
        <v>26763952</v>
      </c>
      <c r="D125" s="7" t="s">
        <v>127</v>
      </c>
      <c r="E125" s="7" t="s">
        <v>42</v>
      </c>
      <c r="F125" s="86">
        <v>43340</v>
      </c>
      <c r="G125" s="86" t="s">
        <v>73</v>
      </c>
      <c r="H125" s="17">
        <v>672980</v>
      </c>
      <c r="I125" s="17">
        <v>228278</v>
      </c>
      <c r="J125" s="46">
        <v>0.85</v>
      </c>
      <c r="K125" s="47">
        <f t="shared" si="3"/>
        <v>194.04</v>
      </c>
      <c r="O125" s="73"/>
      <c r="Q125" s="17"/>
    </row>
    <row r="126" spans="2:17" x14ac:dyDescent="0.25">
      <c r="B126" s="66">
        <f t="shared" si="2"/>
        <v>93</v>
      </c>
      <c r="C126" s="66">
        <v>26774014</v>
      </c>
      <c r="D126" s="7" t="s">
        <v>176</v>
      </c>
      <c r="E126" s="7" t="s">
        <v>62</v>
      </c>
      <c r="F126" s="86">
        <v>43556</v>
      </c>
      <c r="G126" s="86">
        <v>43583</v>
      </c>
      <c r="H126" s="17">
        <v>378725</v>
      </c>
      <c r="I126" s="17">
        <v>269396</v>
      </c>
      <c r="J126" s="46">
        <v>0.85</v>
      </c>
      <c r="K126" s="47">
        <f t="shared" si="3"/>
        <v>228.99</v>
      </c>
      <c r="O126" s="73"/>
      <c r="Q126" s="17"/>
    </row>
    <row r="127" spans="2:17" x14ac:dyDescent="0.25">
      <c r="B127" s="66">
        <f t="shared" si="2"/>
        <v>94</v>
      </c>
      <c r="C127" s="66">
        <v>26774014</v>
      </c>
      <c r="D127" s="7" t="s">
        <v>176</v>
      </c>
      <c r="E127" s="7" t="s">
        <v>41</v>
      </c>
      <c r="F127" s="86">
        <v>43549</v>
      </c>
      <c r="G127" s="86">
        <v>43585</v>
      </c>
      <c r="H127" s="17">
        <v>55401</v>
      </c>
      <c r="I127" s="17">
        <v>42396</v>
      </c>
      <c r="J127" s="46">
        <v>0.85</v>
      </c>
      <c r="K127" s="47">
        <f t="shared" si="3"/>
        <v>36.04</v>
      </c>
      <c r="O127" s="73"/>
      <c r="Q127" s="17"/>
    </row>
    <row r="128" spans="2:17" x14ac:dyDescent="0.25">
      <c r="B128" s="66">
        <f t="shared" si="2"/>
        <v>95</v>
      </c>
      <c r="C128" s="66">
        <v>26774014</v>
      </c>
      <c r="D128" s="7" t="s">
        <v>176</v>
      </c>
      <c r="E128" s="7" t="s">
        <v>43</v>
      </c>
      <c r="F128" s="86">
        <v>43549</v>
      </c>
      <c r="G128" s="86">
        <v>43585</v>
      </c>
      <c r="H128" s="17">
        <v>258371</v>
      </c>
      <c r="I128" s="17">
        <v>184655</v>
      </c>
      <c r="J128" s="46">
        <v>0.85</v>
      </c>
      <c r="K128" s="47">
        <f t="shared" si="3"/>
        <v>156.96</v>
      </c>
      <c r="O128" s="73"/>
      <c r="P128" s="69"/>
      <c r="Q128" s="17"/>
    </row>
    <row r="129" spans="2:17" x14ac:dyDescent="0.25">
      <c r="B129" s="66">
        <f t="shared" si="2"/>
        <v>96</v>
      </c>
      <c r="C129" s="66">
        <v>26774014</v>
      </c>
      <c r="D129" s="7" t="s">
        <v>176</v>
      </c>
      <c r="E129" s="7" t="s">
        <v>42</v>
      </c>
      <c r="F129" s="86">
        <v>43556</v>
      </c>
      <c r="G129" s="86">
        <v>43585</v>
      </c>
      <c r="H129" s="17">
        <v>27326</v>
      </c>
      <c r="I129" s="17">
        <v>17619</v>
      </c>
      <c r="J129" s="46">
        <v>0.85</v>
      </c>
      <c r="K129" s="47">
        <f t="shared" si="3"/>
        <v>14.98</v>
      </c>
      <c r="O129" s="73"/>
      <c r="Q129" s="17"/>
    </row>
    <row r="130" spans="2:17" x14ac:dyDescent="0.25">
      <c r="B130" s="66">
        <f t="shared" si="2"/>
        <v>97</v>
      </c>
      <c r="C130" s="66">
        <v>26774014</v>
      </c>
      <c r="D130" s="7" t="s">
        <v>176</v>
      </c>
      <c r="E130" s="7" t="s">
        <v>46</v>
      </c>
      <c r="F130" s="86">
        <v>43556</v>
      </c>
      <c r="G130" s="86">
        <v>43585</v>
      </c>
      <c r="H130" s="17">
        <v>36545</v>
      </c>
      <c r="I130" s="17">
        <v>29597</v>
      </c>
      <c r="J130" s="46">
        <v>0.85</v>
      </c>
      <c r="K130" s="47">
        <f t="shared" si="3"/>
        <v>25.16</v>
      </c>
      <c r="O130" s="73"/>
      <c r="Q130" s="17"/>
    </row>
    <row r="131" spans="2:17" x14ac:dyDescent="0.25">
      <c r="B131" s="66">
        <f t="shared" si="2"/>
        <v>98</v>
      </c>
      <c r="C131" s="66">
        <v>26774014</v>
      </c>
      <c r="D131" s="7" t="s">
        <v>176</v>
      </c>
      <c r="E131" s="7" t="s">
        <v>63</v>
      </c>
      <c r="F131" s="86">
        <v>43549</v>
      </c>
      <c r="G131" s="86">
        <v>43585</v>
      </c>
      <c r="H131" s="17">
        <v>85248</v>
      </c>
      <c r="I131" s="17">
        <v>67921</v>
      </c>
      <c r="J131" s="46">
        <v>0.85</v>
      </c>
      <c r="K131" s="47">
        <f t="shared" si="3"/>
        <v>57.73</v>
      </c>
      <c r="O131" s="73"/>
      <c r="Q131" s="17"/>
    </row>
    <row r="132" spans="2:17" x14ac:dyDescent="0.25">
      <c r="B132" s="66">
        <f t="shared" si="2"/>
        <v>99</v>
      </c>
      <c r="C132" s="66">
        <v>26857374</v>
      </c>
      <c r="D132" s="7" t="s">
        <v>128</v>
      </c>
      <c r="E132" s="7" t="s">
        <v>62</v>
      </c>
      <c r="F132" s="86">
        <v>43525</v>
      </c>
      <c r="G132" s="86">
        <v>43555</v>
      </c>
      <c r="H132" s="17">
        <v>770947</v>
      </c>
      <c r="I132" s="17">
        <v>1</v>
      </c>
      <c r="J132" s="46">
        <v>0.85</v>
      </c>
      <c r="K132" s="47">
        <f t="shared" si="3"/>
        <v>0</v>
      </c>
      <c r="O132" s="73"/>
      <c r="Q132" s="17"/>
    </row>
    <row r="133" spans="2:17" x14ac:dyDescent="0.25">
      <c r="B133" s="66">
        <f t="shared" si="2"/>
        <v>100</v>
      </c>
      <c r="C133" s="66">
        <v>26858447</v>
      </c>
      <c r="D133" s="7" t="s">
        <v>212</v>
      </c>
      <c r="E133" s="7" t="s">
        <v>62</v>
      </c>
      <c r="F133" s="86">
        <v>43556</v>
      </c>
      <c r="G133" s="86">
        <v>43646</v>
      </c>
      <c r="H133" s="17">
        <v>336250</v>
      </c>
      <c r="I133" s="17">
        <v>336250</v>
      </c>
      <c r="J133" s="46">
        <v>0.85</v>
      </c>
      <c r="K133" s="47">
        <f t="shared" si="3"/>
        <v>285.81</v>
      </c>
      <c r="O133" s="73"/>
      <c r="Q133" s="17"/>
    </row>
    <row r="134" spans="2:17" x14ac:dyDescent="0.25">
      <c r="B134" s="66">
        <f t="shared" si="2"/>
        <v>101</v>
      </c>
      <c r="C134" s="66">
        <v>26862670</v>
      </c>
      <c r="D134" s="7" t="s">
        <v>153</v>
      </c>
      <c r="E134" s="7" t="s">
        <v>62</v>
      </c>
      <c r="F134" s="86">
        <v>43556</v>
      </c>
      <c r="G134" s="86">
        <v>43646</v>
      </c>
      <c r="H134" s="17">
        <v>5336766</v>
      </c>
      <c r="I134" s="17">
        <v>1985791</v>
      </c>
      <c r="J134" s="46">
        <v>0.85</v>
      </c>
      <c r="K134" s="47">
        <f t="shared" si="3"/>
        <v>1687.92</v>
      </c>
      <c r="O134" s="73"/>
      <c r="Q134" s="17"/>
    </row>
    <row r="135" spans="2:17" x14ac:dyDescent="0.25">
      <c r="B135" s="66">
        <f t="shared" si="2"/>
        <v>102</v>
      </c>
      <c r="C135" s="66">
        <v>26869371</v>
      </c>
      <c r="D135" s="7" t="s">
        <v>129</v>
      </c>
      <c r="E135" s="7" t="s">
        <v>62</v>
      </c>
      <c r="F135" s="86">
        <v>43465</v>
      </c>
      <c r="G135" s="86">
        <v>43636</v>
      </c>
      <c r="H135" s="17">
        <v>1684948</v>
      </c>
      <c r="I135" s="17">
        <v>118001</v>
      </c>
      <c r="J135" s="46">
        <v>0.85</v>
      </c>
      <c r="K135" s="47">
        <f t="shared" si="3"/>
        <v>100.3</v>
      </c>
      <c r="O135" s="73"/>
      <c r="Q135" s="17"/>
    </row>
    <row r="136" spans="2:17" x14ac:dyDescent="0.25">
      <c r="B136" s="66">
        <f t="shared" si="2"/>
        <v>103</v>
      </c>
      <c r="C136" s="66">
        <v>26878176</v>
      </c>
      <c r="D136" s="7" t="s">
        <v>89</v>
      </c>
      <c r="E136" s="7" t="s">
        <v>62</v>
      </c>
      <c r="F136" s="86">
        <v>43524</v>
      </c>
      <c r="G136" s="86">
        <v>43580</v>
      </c>
      <c r="H136" s="17">
        <v>744410</v>
      </c>
      <c r="I136" s="17">
        <v>113784</v>
      </c>
      <c r="J136" s="46">
        <v>0.85</v>
      </c>
      <c r="K136" s="47">
        <f t="shared" si="3"/>
        <v>96.72</v>
      </c>
      <c r="O136" s="73"/>
      <c r="Q136" s="17"/>
    </row>
    <row r="137" spans="2:17" x14ac:dyDescent="0.25">
      <c r="B137" s="66">
        <f t="shared" si="2"/>
        <v>104</v>
      </c>
      <c r="C137" s="66">
        <v>26878176</v>
      </c>
      <c r="D137" s="7" t="s">
        <v>89</v>
      </c>
      <c r="E137" s="7" t="s">
        <v>41</v>
      </c>
      <c r="F137" s="86">
        <v>43524</v>
      </c>
      <c r="G137" s="86">
        <v>43618</v>
      </c>
      <c r="H137" s="17">
        <v>382653</v>
      </c>
      <c r="I137" s="17">
        <v>31545</v>
      </c>
      <c r="J137" s="46">
        <v>0.85</v>
      </c>
      <c r="K137" s="47">
        <f t="shared" si="3"/>
        <v>26.81</v>
      </c>
      <c r="O137" s="73"/>
      <c r="Q137" s="17"/>
    </row>
    <row r="138" spans="2:17" x14ac:dyDescent="0.25">
      <c r="B138" s="66">
        <f t="shared" si="2"/>
        <v>105</v>
      </c>
      <c r="C138" s="66">
        <v>26878176</v>
      </c>
      <c r="D138" s="7" t="s">
        <v>89</v>
      </c>
      <c r="E138" s="7" t="s">
        <v>43</v>
      </c>
      <c r="F138" s="86">
        <v>43556</v>
      </c>
      <c r="G138" s="86">
        <v>43618</v>
      </c>
      <c r="H138" s="17">
        <v>2399656</v>
      </c>
      <c r="I138" s="17">
        <v>122713</v>
      </c>
      <c r="J138" s="46">
        <v>0.85</v>
      </c>
      <c r="K138" s="47">
        <f t="shared" si="3"/>
        <v>104.31</v>
      </c>
      <c r="O138" s="73"/>
      <c r="Q138" s="17"/>
    </row>
    <row r="139" spans="2:17" x14ac:dyDescent="0.25">
      <c r="B139" s="66">
        <f t="shared" si="2"/>
        <v>106</v>
      </c>
      <c r="C139" s="66">
        <v>26878176</v>
      </c>
      <c r="D139" s="7" t="s">
        <v>89</v>
      </c>
      <c r="E139" s="7" t="s">
        <v>42</v>
      </c>
      <c r="F139" s="86">
        <v>43556</v>
      </c>
      <c r="G139" s="86">
        <v>43618</v>
      </c>
      <c r="H139" s="17">
        <v>120937</v>
      </c>
      <c r="I139" s="17">
        <v>14874</v>
      </c>
      <c r="J139" s="46">
        <v>0.85</v>
      </c>
      <c r="K139" s="47">
        <f t="shared" si="3"/>
        <v>12.64</v>
      </c>
      <c r="O139" s="73"/>
      <c r="Q139" s="17"/>
    </row>
    <row r="140" spans="2:17" x14ac:dyDescent="0.25">
      <c r="B140" s="66">
        <f t="shared" si="2"/>
        <v>107</v>
      </c>
      <c r="C140" s="66">
        <v>26884273</v>
      </c>
      <c r="D140" s="7" t="s">
        <v>154</v>
      </c>
      <c r="E140" s="7" t="s">
        <v>62</v>
      </c>
      <c r="F140" s="86">
        <v>43556</v>
      </c>
      <c r="G140" s="86">
        <v>43585</v>
      </c>
      <c r="H140" s="17">
        <v>677279</v>
      </c>
      <c r="I140" s="17">
        <v>109548</v>
      </c>
      <c r="J140" s="46">
        <v>0.85</v>
      </c>
      <c r="K140" s="47">
        <f t="shared" si="3"/>
        <v>93.12</v>
      </c>
      <c r="O140" s="73"/>
      <c r="Q140" s="17"/>
    </row>
    <row r="141" spans="2:17" x14ac:dyDescent="0.25">
      <c r="B141" s="66">
        <f t="shared" si="2"/>
        <v>108</v>
      </c>
      <c r="C141" s="66">
        <v>26884273</v>
      </c>
      <c r="D141" s="7" t="s">
        <v>154</v>
      </c>
      <c r="E141" s="7" t="s">
        <v>41</v>
      </c>
      <c r="F141" s="86">
        <v>43557</v>
      </c>
      <c r="G141" s="86">
        <v>43585</v>
      </c>
      <c r="H141" s="17">
        <v>30668</v>
      </c>
      <c r="I141" s="17">
        <v>10405</v>
      </c>
      <c r="J141" s="46">
        <v>0.85</v>
      </c>
      <c r="K141" s="47">
        <f t="shared" si="3"/>
        <v>8.84</v>
      </c>
      <c r="O141" s="73"/>
      <c r="Q141" s="17"/>
    </row>
    <row r="142" spans="2:17" x14ac:dyDescent="0.25">
      <c r="B142" s="66">
        <f t="shared" si="2"/>
        <v>109</v>
      </c>
      <c r="C142" s="66">
        <v>26884273</v>
      </c>
      <c r="D142" s="7" t="s">
        <v>154</v>
      </c>
      <c r="E142" s="7" t="s">
        <v>43</v>
      </c>
      <c r="F142" s="86">
        <v>43557</v>
      </c>
      <c r="G142" s="86">
        <v>43585</v>
      </c>
      <c r="H142" s="17">
        <v>127367</v>
      </c>
      <c r="I142" s="17">
        <v>46377</v>
      </c>
      <c r="J142" s="46">
        <v>0.85</v>
      </c>
      <c r="K142" s="47">
        <f t="shared" si="3"/>
        <v>39.42</v>
      </c>
      <c r="O142" s="73"/>
      <c r="Q142" s="17"/>
    </row>
    <row r="143" spans="2:17" x14ac:dyDescent="0.25">
      <c r="B143" s="66">
        <f t="shared" si="2"/>
        <v>110</v>
      </c>
      <c r="C143" s="66">
        <v>26884273</v>
      </c>
      <c r="D143" s="7" t="s">
        <v>154</v>
      </c>
      <c r="E143" s="7" t="s">
        <v>42</v>
      </c>
      <c r="F143" s="86">
        <v>43557</v>
      </c>
      <c r="G143" s="86">
        <v>43585</v>
      </c>
      <c r="H143" s="17">
        <v>17140</v>
      </c>
      <c r="I143" s="17">
        <v>6782</v>
      </c>
      <c r="J143" s="46">
        <v>0.85</v>
      </c>
      <c r="K143" s="47">
        <f t="shared" si="3"/>
        <v>5.76</v>
      </c>
      <c r="O143" s="73"/>
      <c r="Q143" s="17"/>
    </row>
    <row r="144" spans="2:17" x14ac:dyDescent="0.25">
      <c r="B144" s="66">
        <f t="shared" si="2"/>
        <v>111</v>
      </c>
      <c r="C144" s="66">
        <v>26884273</v>
      </c>
      <c r="D144" s="7" t="s">
        <v>154</v>
      </c>
      <c r="E144" s="7" t="s">
        <v>46</v>
      </c>
      <c r="F144" s="86">
        <v>43556</v>
      </c>
      <c r="G144" s="86">
        <v>43585</v>
      </c>
      <c r="H144" s="17">
        <v>33314</v>
      </c>
      <c r="I144" s="17">
        <v>14793</v>
      </c>
      <c r="J144" s="46">
        <v>0.85</v>
      </c>
      <c r="K144" s="47">
        <f t="shared" si="3"/>
        <v>12.57</v>
      </c>
      <c r="O144" s="73"/>
      <c r="Q144" s="17"/>
    </row>
    <row r="145" spans="2:17" x14ac:dyDescent="0.25">
      <c r="B145" s="66">
        <f t="shared" si="2"/>
        <v>112</v>
      </c>
      <c r="C145" s="66">
        <v>26884273</v>
      </c>
      <c r="D145" s="7" t="s">
        <v>154</v>
      </c>
      <c r="E145" s="7" t="s">
        <v>63</v>
      </c>
      <c r="F145" s="86">
        <v>43556</v>
      </c>
      <c r="G145" s="86">
        <v>43585</v>
      </c>
      <c r="H145" s="17">
        <v>79260</v>
      </c>
      <c r="I145" s="17">
        <v>32347</v>
      </c>
      <c r="J145" s="46">
        <v>0.85</v>
      </c>
      <c r="K145" s="47">
        <f t="shared" si="3"/>
        <v>27.49</v>
      </c>
      <c r="O145" s="73"/>
      <c r="Q145" s="17"/>
    </row>
    <row r="146" spans="2:17" x14ac:dyDescent="0.25">
      <c r="B146" s="66">
        <f t="shared" si="2"/>
        <v>113</v>
      </c>
      <c r="C146" s="66">
        <v>26912057</v>
      </c>
      <c r="D146" s="7" t="s">
        <v>119</v>
      </c>
      <c r="E146" s="7" t="s">
        <v>62</v>
      </c>
      <c r="F146" s="86">
        <v>43556</v>
      </c>
      <c r="G146" s="86">
        <v>43646</v>
      </c>
      <c r="H146" s="17">
        <v>472901</v>
      </c>
      <c r="I146" s="17">
        <v>68318</v>
      </c>
      <c r="J146" s="46">
        <v>0.85</v>
      </c>
      <c r="K146" s="47">
        <f t="shared" si="3"/>
        <v>58.07</v>
      </c>
      <c r="O146" s="73"/>
      <c r="Q146" s="17"/>
    </row>
    <row r="147" spans="2:17" x14ac:dyDescent="0.25">
      <c r="B147" s="66">
        <f t="shared" si="2"/>
        <v>114</v>
      </c>
      <c r="C147" s="66">
        <v>26912057</v>
      </c>
      <c r="D147" s="7" t="s">
        <v>119</v>
      </c>
      <c r="E147" s="7" t="s">
        <v>41</v>
      </c>
      <c r="F147" s="86">
        <v>43556</v>
      </c>
      <c r="G147" s="86">
        <v>43646</v>
      </c>
      <c r="H147" s="17">
        <v>56185</v>
      </c>
      <c r="I147" s="17">
        <v>17952</v>
      </c>
      <c r="J147" s="46">
        <v>0.85</v>
      </c>
      <c r="K147" s="47">
        <f t="shared" si="3"/>
        <v>15.26</v>
      </c>
      <c r="O147" s="73"/>
      <c r="Q147" s="17"/>
    </row>
    <row r="148" spans="2:17" x14ac:dyDescent="0.25">
      <c r="B148" s="66">
        <f t="shared" si="2"/>
        <v>115</v>
      </c>
      <c r="C148" s="66">
        <v>26912057</v>
      </c>
      <c r="D148" s="7" t="s">
        <v>119</v>
      </c>
      <c r="E148" s="7" t="s">
        <v>43</v>
      </c>
      <c r="F148" s="86">
        <v>43556</v>
      </c>
      <c r="G148" s="86">
        <v>43646</v>
      </c>
      <c r="H148" s="17">
        <v>380115</v>
      </c>
      <c r="I148" s="17">
        <v>54919</v>
      </c>
      <c r="J148" s="46">
        <v>0.85</v>
      </c>
      <c r="K148" s="47">
        <f t="shared" si="3"/>
        <v>46.68</v>
      </c>
      <c r="O148" s="73"/>
      <c r="Q148" s="17"/>
    </row>
    <row r="149" spans="2:17" x14ac:dyDescent="0.25">
      <c r="B149" s="66">
        <f t="shared" si="2"/>
        <v>116</v>
      </c>
      <c r="C149" s="66">
        <v>26912057</v>
      </c>
      <c r="D149" s="7" t="s">
        <v>119</v>
      </c>
      <c r="E149" s="7" t="s">
        <v>42</v>
      </c>
      <c r="F149" s="86">
        <v>43556</v>
      </c>
      <c r="G149" s="86">
        <v>43646</v>
      </c>
      <c r="H149" s="17">
        <v>38823</v>
      </c>
      <c r="I149" s="17">
        <v>12121</v>
      </c>
      <c r="J149" s="46">
        <v>0.85</v>
      </c>
      <c r="K149" s="47">
        <f t="shared" si="3"/>
        <v>10.3</v>
      </c>
      <c r="O149" s="73"/>
      <c r="Q149" s="17"/>
    </row>
    <row r="150" spans="2:17" x14ac:dyDescent="0.25">
      <c r="B150" s="66">
        <f t="shared" si="2"/>
        <v>117</v>
      </c>
      <c r="C150" s="66">
        <v>26912057</v>
      </c>
      <c r="D150" s="7" t="s">
        <v>119</v>
      </c>
      <c r="E150" s="7" t="s">
        <v>46</v>
      </c>
      <c r="F150" s="86">
        <v>43556</v>
      </c>
      <c r="G150" s="86">
        <v>43646</v>
      </c>
      <c r="H150" s="17">
        <v>93457</v>
      </c>
      <c r="I150" s="17">
        <v>22752</v>
      </c>
      <c r="J150" s="46">
        <v>0.85</v>
      </c>
      <c r="K150" s="47">
        <f t="shared" si="3"/>
        <v>19.34</v>
      </c>
      <c r="O150" s="73"/>
      <c r="Q150" s="17"/>
    </row>
    <row r="151" spans="2:17" x14ac:dyDescent="0.25">
      <c r="B151" s="66">
        <f t="shared" si="2"/>
        <v>118</v>
      </c>
      <c r="C151" s="66">
        <v>26912057</v>
      </c>
      <c r="D151" s="7" t="s">
        <v>119</v>
      </c>
      <c r="E151" s="7" t="s">
        <v>63</v>
      </c>
      <c r="F151" s="86">
        <v>43556</v>
      </c>
      <c r="G151" s="86">
        <v>43646</v>
      </c>
      <c r="H151" s="17">
        <v>239374</v>
      </c>
      <c r="I151" s="17">
        <v>48941</v>
      </c>
      <c r="J151" s="46">
        <v>0.85</v>
      </c>
      <c r="K151" s="47">
        <f t="shared" si="3"/>
        <v>41.6</v>
      </c>
      <c r="O151" s="73"/>
      <c r="Q151" s="17"/>
    </row>
    <row r="152" spans="2:17" x14ac:dyDescent="0.25">
      <c r="B152" s="66">
        <f t="shared" si="2"/>
        <v>119</v>
      </c>
      <c r="C152" s="66">
        <v>26931110</v>
      </c>
      <c r="D152" s="7" t="s">
        <v>90</v>
      </c>
      <c r="E152" s="7" t="s">
        <v>62</v>
      </c>
      <c r="F152" s="86">
        <v>43549</v>
      </c>
      <c r="G152" s="86">
        <v>43632</v>
      </c>
      <c r="H152" s="17">
        <v>3324860</v>
      </c>
      <c r="I152" s="17">
        <v>287211</v>
      </c>
      <c r="J152" s="46">
        <v>0.85</v>
      </c>
      <c r="K152" s="47">
        <f t="shared" si="3"/>
        <v>244.13</v>
      </c>
      <c r="O152" s="73"/>
      <c r="Q152" s="17"/>
    </row>
    <row r="153" spans="2:17" x14ac:dyDescent="0.25">
      <c r="B153" s="66">
        <f t="shared" si="2"/>
        <v>120</v>
      </c>
      <c r="C153" s="66">
        <v>26931110</v>
      </c>
      <c r="D153" s="7" t="s">
        <v>90</v>
      </c>
      <c r="E153" s="7" t="s">
        <v>41</v>
      </c>
      <c r="F153" s="86">
        <v>43556</v>
      </c>
      <c r="G153" s="86">
        <v>43632</v>
      </c>
      <c r="H153" s="17">
        <v>536086</v>
      </c>
      <c r="I153" s="17">
        <v>128347</v>
      </c>
      <c r="J153" s="46">
        <v>0.85</v>
      </c>
      <c r="K153" s="47">
        <f t="shared" si="3"/>
        <v>109.09</v>
      </c>
      <c r="O153" s="73"/>
      <c r="Q153" s="17"/>
    </row>
    <row r="154" spans="2:17" x14ac:dyDescent="0.25">
      <c r="B154" s="66">
        <f t="shared" si="2"/>
        <v>121</v>
      </c>
      <c r="C154" s="66">
        <v>26931110</v>
      </c>
      <c r="D154" s="7" t="s">
        <v>90</v>
      </c>
      <c r="E154" s="7" t="s">
        <v>43</v>
      </c>
      <c r="F154" s="86">
        <v>43556</v>
      </c>
      <c r="G154" s="86">
        <v>43632</v>
      </c>
      <c r="H154" s="17">
        <v>4659119</v>
      </c>
      <c r="I154" s="17">
        <v>512735</v>
      </c>
      <c r="J154" s="46">
        <v>0.85</v>
      </c>
      <c r="K154" s="47">
        <f t="shared" si="3"/>
        <v>435.82</v>
      </c>
      <c r="O154" s="73"/>
      <c r="Q154" s="17"/>
    </row>
    <row r="155" spans="2:17" x14ac:dyDescent="0.25">
      <c r="B155" s="66">
        <f t="shared" si="2"/>
        <v>122</v>
      </c>
      <c r="C155" s="66">
        <v>26931110</v>
      </c>
      <c r="D155" s="7" t="s">
        <v>90</v>
      </c>
      <c r="E155" s="7" t="s">
        <v>42</v>
      </c>
      <c r="F155" s="86">
        <v>43556</v>
      </c>
      <c r="G155" s="86">
        <v>43632</v>
      </c>
      <c r="H155" s="17">
        <v>232584</v>
      </c>
      <c r="I155" s="17">
        <v>60181</v>
      </c>
      <c r="J155" s="46">
        <v>0.85</v>
      </c>
      <c r="K155" s="47">
        <f t="shared" si="3"/>
        <v>51.15</v>
      </c>
      <c r="O155" s="73"/>
      <c r="Q155" s="17"/>
    </row>
    <row r="156" spans="2:17" x14ac:dyDescent="0.25">
      <c r="B156" s="66">
        <f t="shared" si="2"/>
        <v>123</v>
      </c>
      <c r="C156" s="66">
        <v>26932826</v>
      </c>
      <c r="D156" s="7" t="s">
        <v>91</v>
      </c>
      <c r="E156" s="7" t="s">
        <v>62</v>
      </c>
      <c r="F156" s="86">
        <v>43556</v>
      </c>
      <c r="G156" s="86">
        <v>43585</v>
      </c>
      <c r="H156" s="17">
        <v>9087506</v>
      </c>
      <c r="I156" s="17">
        <v>1693926</v>
      </c>
      <c r="J156" s="46">
        <v>0.85</v>
      </c>
      <c r="K156" s="47">
        <f t="shared" si="3"/>
        <v>1439.84</v>
      </c>
      <c r="O156" s="73"/>
      <c r="Q156" s="17"/>
    </row>
    <row r="157" spans="2:17" x14ac:dyDescent="0.25">
      <c r="B157" s="66">
        <f t="shared" si="2"/>
        <v>124</v>
      </c>
      <c r="C157" s="66">
        <v>27060599</v>
      </c>
      <c r="D157" s="7" t="s">
        <v>120</v>
      </c>
      <c r="E157" s="7" t="s">
        <v>62</v>
      </c>
      <c r="F157" s="86">
        <v>43556</v>
      </c>
      <c r="G157" s="86">
        <v>43646</v>
      </c>
      <c r="H157" s="17">
        <v>1104449</v>
      </c>
      <c r="I157" s="17">
        <v>292868</v>
      </c>
      <c r="J157" s="46">
        <v>0.85</v>
      </c>
      <c r="K157" s="47">
        <f t="shared" si="3"/>
        <v>248.94</v>
      </c>
      <c r="O157" s="73"/>
      <c r="Q157" s="17"/>
    </row>
    <row r="158" spans="2:17" x14ac:dyDescent="0.25">
      <c r="B158" s="66">
        <f t="shared" si="2"/>
        <v>125</v>
      </c>
      <c r="C158" s="66">
        <v>27079187</v>
      </c>
      <c r="D158" s="7" t="s">
        <v>92</v>
      </c>
      <c r="E158" s="7" t="s">
        <v>62</v>
      </c>
      <c r="F158" s="86">
        <v>43556</v>
      </c>
      <c r="G158" s="86">
        <v>43646</v>
      </c>
      <c r="H158" s="17">
        <v>2542717</v>
      </c>
      <c r="I158" s="17">
        <v>1097779</v>
      </c>
      <c r="J158" s="46">
        <v>0.85</v>
      </c>
      <c r="K158" s="47">
        <f t="shared" si="3"/>
        <v>933.11</v>
      </c>
      <c r="O158" s="73"/>
      <c r="Q158" s="17"/>
    </row>
    <row r="159" spans="2:17" x14ac:dyDescent="0.25">
      <c r="B159" s="66">
        <f t="shared" si="2"/>
        <v>126</v>
      </c>
      <c r="C159" s="66">
        <v>27079187</v>
      </c>
      <c r="D159" s="7" t="s">
        <v>92</v>
      </c>
      <c r="E159" s="7" t="s">
        <v>41</v>
      </c>
      <c r="F159" s="86">
        <v>43535</v>
      </c>
      <c r="G159" s="86">
        <v>43632</v>
      </c>
      <c r="H159" s="17">
        <v>571403</v>
      </c>
      <c r="I159" s="17">
        <v>108217</v>
      </c>
      <c r="J159" s="46">
        <v>0.85</v>
      </c>
      <c r="K159" s="47">
        <f t="shared" si="3"/>
        <v>91.98</v>
      </c>
      <c r="O159" s="73"/>
      <c r="Q159" s="17"/>
    </row>
    <row r="160" spans="2:17" x14ac:dyDescent="0.25">
      <c r="B160" s="66">
        <f t="shared" si="2"/>
        <v>127</v>
      </c>
      <c r="C160" s="66">
        <v>27079187</v>
      </c>
      <c r="D160" s="7" t="s">
        <v>92</v>
      </c>
      <c r="E160" s="7" t="s">
        <v>43</v>
      </c>
      <c r="F160" s="86">
        <v>43556</v>
      </c>
      <c r="G160" s="86">
        <v>43632</v>
      </c>
      <c r="H160" s="17">
        <v>3341649</v>
      </c>
      <c r="I160" s="17">
        <v>659189</v>
      </c>
      <c r="J160" s="46">
        <v>0.85</v>
      </c>
      <c r="K160" s="47">
        <f t="shared" si="3"/>
        <v>560.30999999999995</v>
      </c>
      <c r="O160" s="73"/>
      <c r="Q160" s="17"/>
    </row>
    <row r="161" spans="2:17" x14ac:dyDescent="0.25">
      <c r="B161" s="66">
        <f t="shared" si="2"/>
        <v>128</v>
      </c>
      <c r="C161" s="66">
        <v>27079187</v>
      </c>
      <c r="D161" s="7" t="s">
        <v>92</v>
      </c>
      <c r="E161" s="7" t="s">
        <v>42</v>
      </c>
      <c r="F161" s="86">
        <v>43556</v>
      </c>
      <c r="G161" s="86">
        <v>43632</v>
      </c>
      <c r="H161" s="17">
        <v>200149</v>
      </c>
      <c r="I161" s="17">
        <v>50565</v>
      </c>
      <c r="J161" s="46">
        <v>0.85</v>
      </c>
      <c r="K161" s="47">
        <f t="shared" ref="K161:K224" si="4">ROUND(I161*(J161/1000),2)</f>
        <v>42.98</v>
      </c>
      <c r="O161" s="73"/>
      <c r="Q161" s="17"/>
    </row>
    <row r="162" spans="2:17" x14ac:dyDescent="0.25">
      <c r="B162" s="66">
        <f t="shared" si="2"/>
        <v>129</v>
      </c>
      <c r="C162" s="66">
        <v>27127314</v>
      </c>
      <c r="D162" s="7" t="s">
        <v>213</v>
      </c>
      <c r="E162" s="7" t="s">
        <v>62</v>
      </c>
      <c r="F162" s="86">
        <v>43556</v>
      </c>
      <c r="G162" s="86">
        <v>43632</v>
      </c>
      <c r="H162" s="17">
        <v>109437</v>
      </c>
      <c r="I162" s="17">
        <v>109437</v>
      </c>
      <c r="J162" s="46">
        <v>0.85</v>
      </c>
      <c r="K162" s="47">
        <f t="shared" si="4"/>
        <v>93.02</v>
      </c>
      <c r="O162" s="73"/>
      <c r="Q162" s="17"/>
    </row>
    <row r="163" spans="2:17" x14ac:dyDescent="0.25">
      <c r="B163" s="66">
        <f t="shared" si="2"/>
        <v>130</v>
      </c>
      <c r="C163" s="66">
        <v>27127314</v>
      </c>
      <c r="D163" s="7" t="s">
        <v>213</v>
      </c>
      <c r="E163" s="7" t="s">
        <v>41</v>
      </c>
      <c r="F163" s="86">
        <v>43556</v>
      </c>
      <c r="G163" s="86">
        <v>43632</v>
      </c>
      <c r="H163" s="17">
        <v>18859</v>
      </c>
      <c r="I163" s="17">
        <v>18859</v>
      </c>
      <c r="J163" s="46">
        <v>0.85</v>
      </c>
      <c r="K163" s="47">
        <f t="shared" si="4"/>
        <v>16.03</v>
      </c>
      <c r="O163" s="73"/>
      <c r="Q163" s="17"/>
    </row>
    <row r="164" spans="2:17" x14ac:dyDescent="0.25">
      <c r="B164" s="66">
        <f t="shared" si="2"/>
        <v>131</v>
      </c>
      <c r="C164" s="66">
        <v>27127314</v>
      </c>
      <c r="D164" s="7" t="s">
        <v>213</v>
      </c>
      <c r="E164" s="7" t="s">
        <v>43</v>
      </c>
      <c r="F164" s="86">
        <v>43556</v>
      </c>
      <c r="G164" s="86">
        <v>43632</v>
      </c>
      <c r="H164" s="17">
        <v>54478</v>
      </c>
      <c r="I164" s="17">
        <v>54478</v>
      </c>
      <c r="J164" s="46">
        <v>0.85</v>
      </c>
      <c r="K164" s="47">
        <f t="shared" si="4"/>
        <v>46.31</v>
      </c>
      <c r="O164" s="73"/>
      <c r="Q164" s="17"/>
    </row>
    <row r="165" spans="2:17" x14ac:dyDescent="0.25">
      <c r="B165" s="66">
        <f t="shared" si="2"/>
        <v>132</v>
      </c>
      <c r="C165" s="66">
        <v>27127314</v>
      </c>
      <c r="D165" s="7" t="s">
        <v>213</v>
      </c>
      <c r="E165" s="7" t="s">
        <v>42</v>
      </c>
      <c r="F165" s="86">
        <v>43556</v>
      </c>
      <c r="G165" s="86">
        <v>43632</v>
      </c>
      <c r="H165" s="17">
        <v>12936</v>
      </c>
      <c r="I165" s="17">
        <v>12936</v>
      </c>
      <c r="J165" s="46">
        <v>0.85</v>
      </c>
      <c r="K165" s="47">
        <f t="shared" si="4"/>
        <v>11</v>
      </c>
      <c r="O165" s="73"/>
      <c r="Q165" s="17"/>
    </row>
    <row r="166" spans="2:17" x14ac:dyDescent="0.25">
      <c r="B166" s="66">
        <f t="shared" si="2"/>
        <v>133</v>
      </c>
      <c r="C166" s="66">
        <v>27248025</v>
      </c>
      <c r="D166" s="7" t="s">
        <v>155</v>
      </c>
      <c r="E166" s="7" t="s">
        <v>62</v>
      </c>
      <c r="F166" s="86">
        <v>43501</v>
      </c>
      <c r="G166" s="86">
        <v>43576</v>
      </c>
      <c r="H166" s="17">
        <v>5344607</v>
      </c>
      <c r="I166" s="17">
        <v>488049</v>
      </c>
      <c r="J166" s="46">
        <v>0.85</v>
      </c>
      <c r="K166" s="47">
        <f t="shared" si="4"/>
        <v>414.84</v>
      </c>
      <c r="O166" s="73"/>
      <c r="Q166" s="17"/>
    </row>
    <row r="167" spans="2:17" x14ac:dyDescent="0.25">
      <c r="B167" s="66">
        <f t="shared" si="2"/>
        <v>134</v>
      </c>
      <c r="C167" s="66">
        <v>27248025</v>
      </c>
      <c r="D167" s="7" t="s">
        <v>155</v>
      </c>
      <c r="E167" s="7" t="s">
        <v>41</v>
      </c>
      <c r="F167" s="86">
        <v>43501</v>
      </c>
      <c r="G167" s="86">
        <v>43576</v>
      </c>
      <c r="H167" s="17">
        <v>717565</v>
      </c>
      <c r="I167" s="17">
        <v>166489</v>
      </c>
      <c r="J167" s="46">
        <v>0.85</v>
      </c>
      <c r="K167" s="47">
        <f t="shared" si="4"/>
        <v>141.52000000000001</v>
      </c>
      <c r="O167" s="73"/>
      <c r="Q167" s="17"/>
    </row>
    <row r="168" spans="2:17" x14ac:dyDescent="0.25">
      <c r="B168" s="66">
        <f t="shared" si="2"/>
        <v>135</v>
      </c>
      <c r="C168" s="66">
        <v>27248025</v>
      </c>
      <c r="D168" s="7" t="s">
        <v>155</v>
      </c>
      <c r="E168" s="7" t="s">
        <v>43</v>
      </c>
      <c r="F168" s="86">
        <v>43501</v>
      </c>
      <c r="G168" s="86">
        <v>43576</v>
      </c>
      <c r="H168" s="17">
        <v>3480258</v>
      </c>
      <c r="I168" s="17">
        <v>323177</v>
      </c>
      <c r="J168" s="46">
        <v>0.85</v>
      </c>
      <c r="K168" s="47">
        <f t="shared" si="4"/>
        <v>274.7</v>
      </c>
      <c r="O168" s="73"/>
      <c r="Q168" s="17"/>
    </row>
    <row r="169" spans="2:17" x14ac:dyDescent="0.25">
      <c r="B169" s="66">
        <f t="shared" si="2"/>
        <v>136</v>
      </c>
      <c r="C169" s="66">
        <v>27248025</v>
      </c>
      <c r="D169" s="7" t="s">
        <v>155</v>
      </c>
      <c r="E169" s="7" t="s">
        <v>42</v>
      </c>
      <c r="F169" s="86">
        <v>43501</v>
      </c>
      <c r="G169" s="86">
        <v>43576</v>
      </c>
      <c r="H169" s="17">
        <v>524202</v>
      </c>
      <c r="I169" s="17">
        <v>94122</v>
      </c>
      <c r="J169" s="46">
        <v>0.85</v>
      </c>
      <c r="K169" s="47">
        <f t="shared" si="4"/>
        <v>80</v>
      </c>
      <c r="O169" s="73"/>
      <c r="Q169" s="17"/>
    </row>
    <row r="170" spans="2:17" x14ac:dyDescent="0.25">
      <c r="B170" s="66">
        <f t="shared" si="2"/>
        <v>137</v>
      </c>
      <c r="C170" s="66">
        <v>27265132</v>
      </c>
      <c r="D170" s="7" t="s">
        <v>93</v>
      </c>
      <c r="E170" s="7" t="s">
        <v>62</v>
      </c>
      <c r="F170" s="86">
        <v>43525</v>
      </c>
      <c r="G170" s="86">
        <v>43646</v>
      </c>
      <c r="H170" s="17">
        <v>2877065</v>
      </c>
      <c r="I170" s="17">
        <v>866057</v>
      </c>
      <c r="J170" s="46">
        <v>0.85</v>
      </c>
      <c r="K170" s="47">
        <f t="shared" si="4"/>
        <v>736.15</v>
      </c>
      <c r="O170" s="73"/>
      <c r="Q170" s="17"/>
    </row>
    <row r="171" spans="2:17" x14ac:dyDescent="0.25">
      <c r="B171" s="66">
        <f t="shared" si="2"/>
        <v>138</v>
      </c>
      <c r="C171" s="66">
        <v>27481794</v>
      </c>
      <c r="D171" s="7" t="s">
        <v>94</v>
      </c>
      <c r="E171" s="7" t="s">
        <v>41</v>
      </c>
      <c r="F171" s="86">
        <v>43556</v>
      </c>
      <c r="G171" s="86">
        <v>43646</v>
      </c>
      <c r="H171" s="17">
        <v>259738</v>
      </c>
      <c r="I171" s="17">
        <v>95375</v>
      </c>
      <c r="J171" s="46">
        <v>0.85</v>
      </c>
      <c r="K171" s="47">
        <f t="shared" si="4"/>
        <v>81.069999999999993</v>
      </c>
      <c r="O171" s="73"/>
      <c r="Q171" s="17"/>
    </row>
    <row r="172" spans="2:17" x14ac:dyDescent="0.25">
      <c r="B172" s="66">
        <f t="shared" si="2"/>
        <v>139</v>
      </c>
      <c r="C172" s="66">
        <v>27481794</v>
      </c>
      <c r="D172" s="7" t="s">
        <v>94</v>
      </c>
      <c r="E172" s="7" t="s">
        <v>43</v>
      </c>
      <c r="F172" s="86">
        <v>43556</v>
      </c>
      <c r="G172" s="86">
        <v>43646</v>
      </c>
      <c r="H172" s="17">
        <v>1929029</v>
      </c>
      <c r="I172" s="17">
        <v>104092</v>
      </c>
      <c r="J172" s="46">
        <v>0.85</v>
      </c>
      <c r="K172" s="47">
        <f t="shared" si="4"/>
        <v>88.48</v>
      </c>
      <c r="O172" s="73"/>
      <c r="Q172" s="17"/>
    </row>
    <row r="173" spans="2:17" x14ac:dyDescent="0.25">
      <c r="B173" s="66">
        <f t="shared" si="2"/>
        <v>140</v>
      </c>
      <c r="C173" s="66">
        <v>27481794</v>
      </c>
      <c r="D173" s="7" t="s">
        <v>94</v>
      </c>
      <c r="E173" s="7" t="s">
        <v>42</v>
      </c>
      <c r="F173" s="86">
        <v>43556</v>
      </c>
      <c r="G173" s="86">
        <v>43646</v>
      </c>
      <c r="H173" s="17">
        <v>18722</v>
      </c>
      <c r="I173" s="17">
        <v>8577</v>
      </c>
      <c r="J173" s="46">
        <v>0.85</v>
      </c>
      <c r="K173" s="47">
        <f t="shared" si="4"/>
        <v>7.29</v>
      </c>
      <c r="O173" s="73"/>
      <c r="Q173" s="17"/>
    </row>
    <row r="174" spans="2:17" x14ac:dyDescent="0.25">
      <c r="B174" s="66">
        <f t="shared" si="2"/>
        <v>141</v>
      </c>
      <c r="C174" s="66">
        <v>27486579</v>
      </c>
      <c r="D174" s="7" t="s">
        <v>95</v>
      </c>
      <c r="E174" s="7" t="s">
        <v>62</v>
      </c>
      <c r="F174" s="86">
        <v>43556</v>
      </c>
      <c r="G174" s="86">
        <v>43576</v>
      </c>
      <c r="H174" s="17">
        <v>3740966</v>
      </c>
      <c r="I174" s="17">
        <v>129364</v>
      </c>
      <c r="J174" s="46">
        <v>0.85</v>
      </c>
      <c r="K174" s="47">
        <f t="shared" si="4"/>
        <v>109.96</v>
      </c>
      <c r="O174" s="73"/>
      <c r="Q174" s="17"/>
    </row>
    <row r="175" spans="2:17" x14ac:dyDescent="0.25">
      <c r="B175" s="66">
        <f t="shared" si="2"/>
        <v>142</v>
      </c>
      <c r="C175" s="66">
        <v>27491484</v>
      </c>
      <c r="D175" s="7" t="s">
        <v>156</v>
      </c>
      <c r="E175" s="7" t="s">
        <v>62</v>
      </c>
      <c r="F175" s="86">
        <v>43466</v>
      </c>
      <c r="G175" s="86">
        <v>43646</v>
      </c>
      <c r="H175" s="17">
        <v>1258288</v>
      </c>
      <c r="I175" s="17">
        <v>42179</v>
      </c>
      <c r="J175" s="46">
        <v>0.85</v>
      </c>
      <c r="K175" s="47">
        <f t="shared" si="4"/>
        <v>35.85</v>
      </c>
      <c r="O175" s="73"/>
      <c r="Q175" s="17"/>
    </row>
    <row r="176" spans="2:17" x14ac:dyDescent="0.25">
      <c r="B176" s="66">
        <f t="shared" si="2"/>
        <v>143</v>
      </c>
      <c r="C176" s="66">
        <v>27493201</v>
      </c>
      <c r="D176" s="7" t="s">
        <v>96</v>
      </c>
      <c r="E176" s="7" t="s">
        <v>62</v>
      </c>
      <c r="F176" s="86">
        <v>43549</v>
      </c>
      <c r="G176" s="86">
        <v>43646</v>
      </c>
      <c r="H176" s="17">
        <v>6477003</v>
      </c>
      <c r="I176" s="17">
        <v>1504768</v>
      </c>
      <c r="J176" s="46">
        <v>0.85</v>
      </c>
      <c r="K176" s="47">
        <f t="shared" si="4"/>
        <v>1279.05</v>
      </c>
      <c r="O176" s="73"/>
      <c r="Q176" s="17"/>
    </row>
    <row r="177" spans="2:17" x14ac:dyDescent="0.25">
      <c r="B177" s="66">
        <f t="shared" si="2"/>
        <v>144</v>
      </c>
      <c r="C177" s="66">
        <v>27493569</v>
      </c>
      <c r="D177" s="7" t="s">
        <v>214</v>
      </c>
      <c r="E177" s="7" t="s">
        <v>62</v>
      </c>
      <c r="F177" s="86">
        <v>43556</v>
      </c>
      <c r="G177" s="86">
        <v>43646</v>
      </c>
      <c r="H177" s="17">
        <v>2580583</v>
      </c>
      <c r="I177" s="17">
        <v>488975</v>
      </c>
      <c r="J177" s="46">
        <v>0.85</v>
      </c>
      <c r="K177" s="47">
        <f t="shared" si="4"/>
        <v>415.63</v>
      </c>
      <c r="O177" s="73"/>
      <c r="Q177" s="17"/>
    </row>
    <row r="178" spans="2:17" x14ac:dyDescent="0.25">
      <c r="B178" s="66">
        <f t="shared" si="2"/>
        <v>145</v>
      </c>
      <c r="C178" s="66">
        <v>27496874</v>
      </c>
      <c r="D178" s="7" t="s">
        <v>97</v>
      </c>
      <c r="E178" s="7" t="s">
        <v>62</v>
      </c>
      <c r="F178" s="86">
        <v>43563</v>
      </c>
      <c r="G178" s="86">
        <v>43639</v>
      </c>
      <c r="H178" s="17">
        <v>14580138</v>
      </c>
      <c r="I178" s="17">
        <v>1111596</v>
      </c>
      <c r="J178" s="46">
        <v>0.85</v>
      </c>
      <c r="K178" s="47">
        <f t="shared" si="4"/>
        <v>944.86</v>
      </c>
      <c r="O178" s="73"/>
      <c r="Q178" s="17"/>
    </row>
    <row r="179" spans="2:17" x14ac:dyDescent="0.25">
      <c r="B179" s="66">
        <f t="shared" si="2"/>
        <v>146</v>
      </c>
      <c r="C179" s="66">
        <v>27514634</v>
      </c>
      <c r="D179" s="7" t="s">
        <v>98</v>
      </c>
      <c r="E179" s="7" t="s">
        <v>62</v>
      </c>
      <c r="F179" s="86">
        <v>43556</v>
      </c>
      <c r="G179" s="86">
        <v>43646</v>
      </c>
      <c r="H179" s="17">
        <v>2120159</v>
      </c>
      <c r="I179" s="17">
        <v>112643</v>
      </c>
      <c r="J179" s="46">
        <v>0.85</v>
      </c>
      <c r="K179" s="47">
        <f t="shared" si="4"/>
        <v>95.75</v>
      </c>
      <c r="O179" s="73"/>
      <c r="Q179" s="17"/>
    </row>
    <row r="180" spans="2:17" x14ac:dyDescent="0.25">
      <c r="B180" s="66">
        <f t="shared" si="2"/>
        <v>147</v>
      </c>
      <c r="C180" s="66">
        <v>27546230</v>
      </c>
      <c r="D180" s="7" t="s">
        <v>99</v>
      </c>
      <c r="E180" s="7" t="s">
        <v>62</v>
      </c>
      <c r="F180" s="86">
        <v>43465</v>
      </c>
      <c r="G180" s="86">
        <v>43555</v>
      </c>
      <c r="H180" s="17">
        <v>597292</v>
      </c>
      <c r="I180" s="17">
        <v>8</v>
      </c>
      <c r="J180" s="46">
        <v>0.85</v>
      </c>
      <c r="K180" s="47">
        <f t="shared" si="4"/>
        <v>0.01</v>
      </c>
      <c r="O180" s="73"/>
      <c r="Q180" s="17"/>
    </row>
    <row r="181" spans="2:17" x14ac:dyDescent="0.25">
      <c r="B181" s="66">
        <f t="shared" si="2"/>
        <v>148</v>
      </c>
      <c r="C181" s="66">
        <v>27547770</v>
      </c>
      <c r="D181" s="7" t="s">
        <v>100</v>
      </c>
      <c r="E181" s="7" t="s">
        <v>62</v>
      </c>
      <c r="F181" s="86">
        <v>43556</v>
      </c>
      <c r="G181" s="86">
        <v>43646</v>
      </c>
      <c r="H181" s="17">
        <v>1019976</v>
      </c>
      <c r="I181" s="17">
        <v>46408</v>
      </c>
      <c r="J181" s="46">
        <v>0.85</v>
      </c>
      <c r="K181" s="47">
        <f t="shared" si="4"/>
        <v>39.450000000000003</v>
      </c>
      <c r="O181" s="73"/>
      <c r="Q181" s="17"/>
    </row>
    <row r="182" spans="2:17" x14ac:dyDescent="0.25">
      <c r="B182" s="66">
        <f t="shared" si="2"/>
        <v>149</v>
      </c>
      <c r="C182" s="66">
        <v>27547770</v>
      </c>
      <c r="D182" s="7" t="s">
        <v>100</v>
      </c>
      <c r="E182" s="7" t="s">
        <v>41</v>
      </c>
      <c r="F182" s="86">
        <v>43465</v>
      </c>
      <c r="G182" s="86">
        <v>43646</v>
      </c>
      <c r="H182" s="17">
        <v>295361</v>
      </c>
      <c r="I182" s="17">
        <v>50258</v>
      </c>
      <c r="J182" s="46">
        <v>0.85</v>
      </c>
      <c r="K182" s="47">
        <f t="shared" si="4"/>
        <v>42.72</v>
      </c>
      <c r="O182" s="73"/>
      <c r="Q182" s="17"/>
    </row>
    <row r="183" spans="2:17" x14ac:dyDescent="0.25">
      <c r="B183" s="66">
        <f t="shared" si="2"/>
        <v>150</v>
      </c>
      <c r="C183" s="66">
        <v>27547770</v>
      </c>
      <c r="D183" s="7" t="s">
        <v>100</v>
      </c>
      <c r="E183" s="7" t="s">
        <v>43</v>
      </c>
      <c r="F183" s="86">
        <v>43465</v>
      </c>
      <c r="G183" s="86">
        <v>43646</v>
      </c>
      <c r="H183" s="17">
        <v>1222768</v>
      </c>
      <c r="I183" s="17">
        <v>98004</v>
      </c>
      <c r="J183" s="46">
        <v>0.85</v>
      </c>
      <c r="K183" s="47">
        <f t="shared" si="4"/>
        <v>83.3</v>
      </c>
      <c r="O183" s="73"/>
      <c r="Q183" s="17"/>
    </row>
    <row r="184" spans="2:17" x14ac:dyDescent="0.25">
      <c r="B184" s="66">
        <f t="shared" si="2"/>
        <v>151</v>
      </c>
      <c r="C184" s="66">
        <v>27547770</v>
      </c>
      <c r="D184" s="7" t="s">
        <v>100</v>
      </c>
      <c r="E184" s="7" t="s">
        <v>42</v>
      </c>
      <c r="F184" s="86">
        <v>43556</v>
      </c>
      <c r="G184" s="86">
        <v>43646</v>
      </c>
      <c r="H184" s="17">
        <v>148596</v>
      </c>
      <c r="I184" s="17">
        <v>29061</v>
      </c>
      <c r="J184" s="46">
        <v>0.85</v>
      </c>
      <c r="K184" s="47">
        <f t="shared" si="4"/>
        <v>24.7</v>
      </c>
      <c r="O184" s="73"/>
      <c r="Q184" s="17"/>
    </row>
    <row r="185" spans="2:17" x14ac:dyDescent="0.25">
      <c r="B185" s="66">
        <f t="shared" si="2"/>
        <v>152</v>
      </c>
      <c r="C185" s="66">
        <v>27547770</v>
      </c>
      <c r="D185" s="7" t="s">
        <v>100</v>
      </c>
      <c r="E185" s="7" t="s">
        <v>46</v>
      </c>
      <c r="F185" s="86">
        <v>43556</v>
      </c>
      <c r="G185" s="86">
        <v>43646</v>
      </c>
      <c r="H185" s="17">
        <v>128519</v>
      </c>
      <c r="I185" s="17">
        <v>472</v>
      </c>
      <c r="J185" s="46">
        <v>0.85</v>
      </c>
      <c r="K185" s="47">
        <f t="shared" si="4"/>
        <v>0.4</v>
      </c>
      <c r="O185" s="73"/>
      <c r="Q185" s="17"/>
    </row>
    <row r="186" spans="2:17" x14ac:dyDescent="0.25">
      <c r="B186" s="66">
        <f t="shared" si="2"/>
        <v>153</v>
      </c>
      <c r="C186" s="66">
        <v>27547770</v>
      </c>
      <c r="D186" s="7" t="s">
        <v>100</v>
      </c>
      <c r="E186" s="7" t="s">
        <v>63</v>
      </c>
      <c r="F186" s="86">
        <v>43465</v>
      </c>
      <c r="G186" s="86">
        <v>43646</v>
      </c>
      <c r="H186" s="17">
        <v>901747</v>
      </c>
      <c r="I186" s="17">
        <v>94179</v>
      </c>
      <c r="J186" s="46">
        <v>0.85</v>
      </c>
      <c r="K186" s="47">
        <f t="shared" si="4"/>
        <v>80.05</v>
      </c>
      <c r="O186" s="73"/>
      <c r="Q186" s="17"/>
    </row>
    <row r="187" spans="2:17" x14ac:dyDescent="0.25">
      <c r="B187" s="66">
        <f t="shared" si="2"/>
        <v>154</v>
      </c>
      <c r="C187" s="66">
        <v>27548376</v>
      </c>
      <c r="D187" s="7" t="s">
        <v>177</v>
      </c>
      <c r="E187" s="7" t="s">
        <v>62</v>
      </c>
      <c r="F187" s="86">
        <v>43465</v>
      </c>
      <c r="G187" s="86">
        <v>43646</v>
      </c>
      <c r="H187" s="17">
        <v>833264</v>
      </c>
      <c r="I187" s="17">
        <v>108064</v>
      </c>
      <c r="J187" s="46">
        <v>0.85</v>
      </c>
      <c r="K187" s="47">
        <f t="shared" si="4"/>
        <v>91.85</v>
      </c>
      <c r="O187" s="73"/>
      <c r="Q187" s="17"/>
    </row>
    <row r="188" spans="2:17" x14ac:dyDescent="0.25">
      <c r="B188" s="66">
        <f t="shared" ref="B188:B251" si="5">B187+1</f>
        <v>155</v>
      </c>
      <c r="C188" s="66">
        <v>27553447</v>
      </c>
      <c r="D188" s="7" t="s">
        <v>178</v>
      </c>
      <c r="E188" s="7" t="s">
        <v>62</v>
      </c>
      <c r="F188" s="86">
        <v>43563</v>
      </c>
      <c r="G188" s="86">
        <v>43646</v>
      </c>
      <c r="H188" s="17">
        <v>1252126</v>
      </c>
      <c r="I188" s="17">
        <v>87101</v>
      </c>
      <c r="J188" s="46">
        <v>0.85</v>
      </c>
      <c r="K188" s="47">
        <f t="shared" si="4"/>
        <v>74.040000000000006</v>
      </c>
      <c r="O188" s="73"/>
      <c r="Q188" s="17"/>
    </row>
    <row r="189" spans="2:17" x14ac:dyDescent="0.25">
      <c r="B189" s="66">
        <f t="shared" si="5"/>
        <v>156</v>
      </c>
      <c r="C189" s="66">
        <v>27555134</v>
      </c>
      <c r="D189" s="7" t="s">
        <v>215</v>
      </c>
      <c r="E189" s="7" t="s">
        <v>62</v>
      </c>
      <c r="F189" s="86">
        <v>43556</v>
      </c>
      <c r="G189" s="86">
        <v>43646</v>
      </c>
      <c r="H189" s="17">
        <v>847374</v>
      </c>
      <c r="I189" s="17">
        <v>41598</v>
      </c>
      <c r="J189" s="46">
        <v>0.85</v>
      </c>
      <c r="K189" s="47">
        <f t="shared" si="4"/>
        <v>35.36</v>
      </c>
      <c r="O189" s="73"/>
      <c r="Q189" s="17"/>
    </row>
    <row r="190" spans="2:17" x14ac:dyDescent="0.25">
      <c r="B190" s="66">
        <f t="shared" si="5"/>
        <v>157</v>
      </c>
      <c r="C190" s="66">
        <v>27555134</v>
      </c>
      <c r="D190" s="7" t="s">
        <v>179</v>
      </c>
      <c r="E190" s="7" t="s">
        <v>62</v>
      </c>
      <c r="F190" s="86">
        <v>43556</v>
      </c>
      <c r="G190" s="86">
        <v>43646</v>
      </c>
      <c r="H190" s="17">
        <v>847374</v>
      </c>
      <c r="I190" s="17">
        <v>5455</v>
      </c>
      <c r="J190" s="46">
        <v>0.85</v>
      </c>
      <c r="K190" s="47">
        <f t="shared" si="4"/>
        <v>4.6399999999999997</v>
      </c>
      <c r="O190" s="73"/>
      <c r="Q190" s="17"/>
    </row>
    <row r="191" spans="2:17" x14ac:dyDescent="0.25">
      <c r="B191" s="66">
        <f t="shared" si="5"/>
        <v>158</v>
      </c>
      <c r="C191" s="66">
        <v>27556432</v>
      </c>
      <c r="D191" s="7" t="s">
        <v>180</v>
      </c>
      <c r="E191" s="7" t="s">
        <v>62</v>
      </c>
      <c r="F191" s="86">
        <v>43577</v>
      </c>
      <c r="G191" s="86">
        <v>43604</v>
      </c>
      <c r="H191" s="17">
        <v>334659</v>
      </c>
      <c r="I191" s="17">
        <v>20055</v>
      </c>
      <c r="J191" s="46">
        <v>0.85</v>
      </c>
      <c r="K191" s="47">
        <f t="shared" si="4"/>
        <v>17.05</v>
      </c>
      <c r="O191" s="73"/>
      <c r="Q191" s="17"/>
    </row>
    <row r="192" spans="2:17" x14ac:dyDescent="0.25">
      <c r="B192" s="66">
        <f t="shared" si="5"/>
        <v>159</v>
      </c>
      <c r="C192" s="66">
        <v>27569438</v>
      </c>
      <c r="D192" s="7" t="s">
        <v>101</v>
      </c>
      <c r="E192" s="7" t="s">
        <v>62</v>
      </c>
      <c r="F192" s="86">
        <v>43556</v>
      </c>
      <c r="G192" s="86">
        <v>43646</v>
      </c>
      <c r="H192" s="17">
        <v>1683990</v>
      </c>
      <c r="I192" s="17">
        <v>377397</v>
      </c>
      <c r="J192" s="46">
        <v>0.85</v>
      </c>
      <c r="K192" s="47">
        <f t="shared" si="4"/>
        <v>320.79000000000002</v>
      </c>
      <c r="O192" s="73"/>
      <c r="Q192" s="17"/>
    </row>
    <row r="193" spans="2:17" x14ac:dyDescent="0.25">
      <c r="B193" s="66">
        <f t="shared" si="5"/>
        <v>160</v>
      </c>
      <c r="C193" s="66">
        <v>27569438</v>
      </c>
      <c r="D193" s="7" t="s">
        <v>101</v>
      </c>
      <c r="E193" s="7" t="s">
        <v>41</v>
      </c>
      <c r="F193" s="86">
        <v>43556</v>
      </c>
      <c r="G193" s="86">
        <v>43646</v>
      </c>
      <c r="H193" s="17">
        <v>628555</v>
      </c>
      <c r="I193" s="17">
        <v>155141</v>
      </c>
      <c r="J193" s="46">
        <v>0.85</v>
      </c>
      <c r="K193" s="47">
        <f t="shared" si="4"/>
        <v>131.87</v>
      </c>
      <c r="O193" s="73"/>
      <c r="Q193" s="17"/>
    </row>
    <row r="194" spans="2:17" x14ac:dyDescent="0.25">
      <c r="B194" s="66">
        <f t="shared" si="5"/>
        <v>161</v>
      </c>
      <c r="C194" s="66">
        <v>27569438</v>
      </c>
      <c r="D194" s="7" t="s">
        <v>101</v>
      </c>
      <c r="E194" s="7" t="s">
        <v>43</v>
      </c>
      <c r="F194" s="86">
        <v>43556</v>
      </c>
      <c r="G194" s="86">
        <v>43646</v>
      </c>
      <c r="H194" s="17">
        <v>3254171</v>
      </c>
      <c r="I194" s="17">
        <v>328719</v>
      </c>
      <c r="J194" s="46">
        <v>0.85</v>
      </c>
      <c r="K194" s="47">
        <f t="shared" si="4"/>
        <v>279.41000000000003</v>
      </c>
      <c r="O194" s="73"/>
      <c r="Q194" s="17"/>
    </row>
    <row r="195" spans="2:17" x14ac:dyDescent="0.25">
      <c r="B195" s="66">
        <f t="shared" si="5"/>
        <v>162</v>
      </c>
      <c r="C195" s="66">
        <v>27569438</v>
      </c>
      <c r="D195" s="7" t="s">
        <v>101</v>
      </c>
      <c r="E195" s="7" t="s">
        <v>42</v>
      </c>
      <c r="F195" s="86">
        <v>43556</v>
      </c>
      <c r="G195" s="86">
        <v>43646</v>
      </c>
      <c r="H195" s="17">
        <v>290348</v>
      </c>
      <c r="I195" s="17">
        <v>94766</v>
      </c>
      <c r="J195" s="46">
        <v>0.85</v>
      </c>
      <c r="K195" s="47">
        <f t="shared" si="4"/>
        <v>80.55</v>
      </c>
      <c r="O195" s="73"/>
      <c r="Q195" s="17"/>
    </row>
    <row r="196" spans="2:17" x14ac:dyDescent="0.25">
      <c r="B196" s="66">
        <f t="shared" si="5"/>
        <v>163</v>
      </c>
      <c r="C196" s="66">
        <v>27569438</v>
      </c>
      <c r="D196" s="7" t="s">
        <v>101</v>
      </c>
      <c r="E196" s="7" t="s">
        <v>46</v>
      </c>
      <c r="F196" s="86">
        <v>43556</v>
      </c>
      <c r="G196" s="86">
        <v>43646</v>
      </c>
      <c r="H196" s="17">
        <v>588184</v>
      </c>
      <c r="I196" s="17">
        <v>167088</v>
      </c>
      <c r="J196" s="46">
        <v>0.85</v>
      </c>
      <c r="K196" s="47">
        <f t="shared" si="4"/>
        <v>142.02000000000001</v>
      </c>
      <c r="O196" s="73"/>
      <c r="Q196" s="17"/>
    </row>
    <row r="197" spans="2:17" x14ac:dyDescent="0.25">
      <c r="B197" s="66">
        <f t="shared" si="5"/>
        <v>164</v>
      </c>
      <c r="C197" s="66">
        <v>27569438</v>
      </c>
      <c r="D197" s="7" t="s">
        <v>101</v>
      </c>
      <c r="E197" s="7" t="s">
        <v>63</v>
      </c>
      <c r="F197" s="86">
        <v>43556</v>
      </c>
      <c r="G197" s="86">
        <v>43646</v>
      </c>
      <c r="H197" s="17">
        <v>1588685</v>
      </c>
      <c r="I197" s="17">
        <v>366863</v>
      </c>
      <c r="J197" s="46">
        <v>0.85</v>
      </c>
      <c r="K197" s="47">
        <f t="shared" si="4"/>
        <v>311.83</v>
      </c>
      <c r="O197" s="73"/>
      <c r="Q197" s="17"/>
    </row>
    <row r="198" spans="2:17" x14ac:dyDescent="0.25">
      <c r="B198" s="66">
        <f t="shared" si="5"/>
        <v>165</v>
      </c>
      <c r="C198" s="66">
        <v>27569903</v>
      </c>
      <c r="D198" s="7" t="s">
        <v>181</v>
      </c>
      <c r="E198" s="7" t="s">
        <v>62</v>
      </c>
      <c r="F198" s="86">
        <v>43573</v>
      </c>
      <c r="G198" s="86">
        <v>43646</v>
      </c>
      <c r="H198" s="17">
        <v>889492</v>
      </c>
      <c r="I198" s="17">
        <v>46402</v>
      </c>
      <c r="J198" s="46">
        <v>0.85</v>
      </c>
      <c r="K198" s="47">
        <f t="shared" si="4"/>
        <v>39.44</v>
      </c>
      <c r="O198" s="73"/>
      <c r="Q198" s="17"/>
    </row>
    <row r="199" spans="2:17" x14ac:dyDescent="0.25">
      <c r="B199" s="66">
        <f t="shared" si="5"/>
        <v>166</v>
      </c>
      <c r="C199" s="66">
        <v>27573100</v>
      </c>
      <c r="D199" s="7" t="s">
        <v>216</v>
      </c>
      <c r="E199" s="7" t="s">
        <v>62</v>
      </c>
      <c r="F199" s="86">
        <v>43556</v>
      </c>
      <c r="G199" s="86">
        <v>43646</v>
      </c>
      <c r="H199" s="17">
        <v>85130</v>
      </c>
      <c r="I199" s="17">
        <v>85130</v>
      </c>
      <c r="J199" s="46">
        <v>0.85</v>
      </c>
      <c r="K199" s="47">
        <f t="shared" si="4"/>
        <v>72.36</v>
      </c>
      <c r="O199" s="73"/>
      <c r="Q199" s="17"/>
    </row>
    <row r="200" spans="2:17" x14ac:dyDescent="0.25">
      <c r="B200" s="66">
        <f t="shared" si="5"/>
        <v>167</v>
      </c>
      <c r="C200" s="66">
        <v>27578218</v>
      </c>
      <c r="D200" s="7" t="s">
        <v>182</v>
      </c>
      <c r="E200" s="7" t="s">
        <v>62</v>
      </c>
      <c r="F200" s="86">
        <v>43556</v>
      </c>
      <c r="G200" s="86">
        <v>43646</v>
      </c>
      <c r="H200" s="17">
        <v>306170</v>
      </c>
      <c r="I200" s="17">
        <v>25245</v>
      </c>
      <c r="J200" s="46">
        <v>0.85</v>
      </c>
      <c r="K200" s="47">
        <f t="shared" si="4"/>
        <v>21.46</v>
      </c>
      <c r="O200" s="73"/>
      <c r="Q200" s="17"/>
    </row>
    <row r="201" spans="2:17" x14ac:dyDescent="0.25">
      <c r="B201" s="66">
        <f t="shared" si="5"/>
        <v>168</v>
      </c>
      <c r="C201" s="66">
        <v>27587873</v>
      </c>
      <c r="D201" s="7" t="s">
        <v>130</v>
      </c>
      <c r="E201" s="7" t="s">
        <v>46</v>
      </c>
      <c r="F201" s="86">
        <v>43559</v>
      </c>
      <c r="G201" s="86">
        <v>43586</v>
      </c>
      <c r="H201" s="17">
        <v>601937</v>
      </c>
      <c r="I201" s="17">
        <v>122083</v>
      </c>
      <c r="J201" s="46">
        <v>0.85</v>
      </c>
      <c r="K201" s="47">
        <f t="shared" si="4"/>
        <v>103.77</v>
      </c>
      <c r="O201" s="73"/>
      <c r="Q201" s="17"/>
    </row>
    <row r="202" spans="2:17" x14ac:dyDescent="0.25">
      <c r="B202" s="66">
        <f t="shared" si="5"/>
        <v>169</v>
      </c>
      <c r="C202" s="66">
        <v>27587873</v>
      </c>
      <c r="D202" s="7" t="s">
        <v>130</v>
      </c>
      <c r="E202" s="7" t="s">
        <v>63</v>
      </c>
      <c r="F202" s="86">
        <v>43559</v>
      </c>
      <c r="G202" s="86">
        <v>43586</v>
      </c>
      <c r="H202" s="17">
        <v>1300800</v>
      </c>
      <c r="I202" s="17">
        <v>268165</v>
      </c>
      <c r="J202" s="46">
        <v>0.85</v>
      </c>
      <c r="K202" s="47">
        <f t="shared" si="4"/>
        <v>227.94</v>
      </c>
      <c r="O202" s="73"/>
      <c r="Q202" s="17"/>
    </row>
    <row r="203" spans="2:17" x14ac:dyDescent="0.25">
      <c r="B203" s="66">
        <f t="shared" si="5"/>
        <v>170</v>
      </c>
      <c r="C203" s="66">
        <v>27605072</v>
      </c>
      <c r="D203" s="7" t="s">
        <v>102</v>
      </c>
      <c r="E203" s="7" t="s">
        <v>62</v>
      </c>
      <c r="F203" s="86">
        <v>43556</v>
      </c>
      <c r="G203" s="86">
        <v>43646</v>
      </c>
      <c r="H203" s="17">
        <v>1999480</v>
      </c>
      <c r="I203" s="17">
        <v>207337</v>
      </c>
      <c r="J203" s="46">
        <v>0.85</v>
      </c>
      <c r="K203" s="47">
        <f t="shared" si="4"/>
        <v>176.24</v>
      </c>
      <c r="O203" s="73"/>
      <c r="Q203" s="17"/>
    </row>
    <row r="204" spans="2:17" x14ac:dyDescent="0.25">
      <c r="B204" s="66">
        <f t="shared" si="5"/>
        <v>171</v>
      </c>
      <c r="C204" s="66">
        <v>27605072</v>
      </c>
      <c r="D204" s="7" t="s">
        <v>102</v>
      </c>
      <c r="E204" s="7" t="s">
        <v>41</v>
      </c>
      <c r="F204" s="86">
        <v>43556</v>
      </c>
      <c r="G204" s="86">
        <v>43646</v>
      </c>
      <c r="H204" s="17">
        <v>295081</v>
      </c>
      <c r="I204" s="17">
        <v>140757</v>
      </c>
      <c r="J204" s="46">
        <v>0.85</v>
      </c>
      <c r="K204" s="47">
        <f t="shared" si="4"/>
        <v>119.64</v>
      </c>
      <c r="O204" s="73"/>
      <c r="Q204" s="17"/>
    </row>
    <row r="205" spans="2:17" x14ac:dyDescent="0.25">
      <c r="B205" s="66">
        <f t="shared" si="5"/>
        <v>172</v>
      </c>
      <c r="C205" s="66">
        <v>27605072</v>
      </c>
      <c r="D205" s="7" t="s">
        <v>102</v>
      </c>
      <c r="E205" s="7" t="s">
        <v>43</v>
      </c>
      <c r="F205" s="86">
        <v>43556</v>
      </c>
      <c r="G205" s="86">
        <v>43646</v>
      </c>
      <c r="H205" s="17">
        <v>1995855</v>
      </c>
      <c r="I205" s="17">
        <v>589845</v>
      </c>
      <c r="J205" s="46">
        <v>0.85</v>
      </c>
      <c r="K205" s="47">
        <f t="shared" si="4"/>
        <v>501.37</v>
      </c>
      <c r="O205" s="73"/>
      <c r="Q205" s="17"/>
    </row>
    <row r="206" spans="2:17" x14ac:dyDescent="0.25">
      <c r="B206" s="66">
        <f t="shared" si="5"/>
        <v>173</v>
      </c>
      <c r="C206" s="66">
        <v>27605072</v>
      </c>
      <c r="D206" s="7" t="s">
        <v>102</v>
      </c>
      <c r="E206" s="7" t="s">
        <v>42</v>
      </c>
      <c r="F206" s="86">
        <v>43556</v>
      </c>
      <c r="G206" s="86">
        <v>43646</v>
      </c>
      <c r="H206" s="17">
        <v>191023</v>
      </c>
      <c r="I206" s="17">
        <v>88029</v>
      </c>
      <c r="J206" s="46">
        <v>0.85</v>
      </c>
      <c r="K206" s="47">
        <f t="shared" si="4"/>
        <v>74.819999999999993</v>
      </c>
      <c r="O206" s="73"/>
      <c r="Q206" s="17"/>
    </row>
    <row r="207" spans="2:17" x14ac:dyDescent="0.25">
      <c r="B207" s="66">
        <f t="shared" si="5"/>
        <v>174</v>
      </c>
      <c r="C207" s="66">
        <v>27638725</v>
      </c>
      <c r="D207" s="7" t="s">
        <v>103</v>
      </c>
      <c r="E207" s="7" t="s">
        <v>62</v>
      </c>
      <c r="F207" s="86">
        <v>43561</v>
      </c>
      <c r="G207" s="86">
        <v>43646</v>
      </c>
      <c r="H207" s="17">
        <v>10467793</v>
      </c>
      <c r="I207" s="17">
        <v>1836555</v>
      </c>
      <c r="J207" s="46">
        <v>0.85</v>
      </c>
      <c r="K207" s="47">
        <f t="shared" si="4"/>
        <v>1561.07</v>
      </c>
      <c r="O207" s="73"/>
      <c r="Q207" s="17"/>
    </row>
    <row r="208" spans="2:17" x14ac:dyDescent="0.25">
      <c r="B208" s="66">
        <f t="shared" si="5"/>
        <v>175</v>
      </c>
      <c r="C208" s="66">
        <v>27638725</v>
      </c>
      <c r="D208" s="7" t="s">
        <v>103</v>
      </c>
      <c r="E208" s="7" t="s">
        <v>41</v>
      </c>
      <c r="F208" s="86">
        <v>43561</v>
      </c>
      <c r="G208" s="86">
        <v>43646</v>
      </c>
      <c r="H208" s="17">
        <v>1675042</v>
      </c>
      <c r="I208" s="17">
        <v>79464</v>
      </c>
      <c r="J208" s="46">
        <v>0.85</v>
      </c>
      <c r="K208" s="47">
        <f t="shared" si="4"/>
        <v>67.540000000000006</v>
      </c>
      <c r="O208" s="73"/>
      <c r="P208" s="69"/>
      <c r="Q208" s="17"/>
    </row>
    <row r="209" spans="2:17" x14ac:dyDescent="0.25">
      <c r="B209" s="66">
        <f t="shared" si="5"/>
        <v>176</v>
      </c>
      <c r="C209" s="66">
        <v>27638725</v>
      </c>
      <c r="D209" s="7" t="s">
        <v>103</v>
      </c>
      <c r="E209" s="7" t="s">
        <v>43</v>
      </c>
      <c r="F209" s="86">
        <v>43561</v>
      </c>
      <c r="G209" s="86">
        <v>43646</v>
      </c>
      <c r="H209" s="17">
        <v>9386851</v>
      </c>
      <c r="I209" s="17">
        <v>235270</v>
      </c>
      <c r="J209" s="46">
        <v>0.85</v>
      </c>
      <c r="K209" s="47">
        <f t="shared" si="4"/>
        <v>199.98</v>
      </c>
      <c r="O209" s="73"/>
      <c r="Q209" s="17"/>
    </row>
    <row r="210" spans="2:17" x14ac:dyDescent="0.25">
      <c r="B210" s="66">
        <f t="shared" si="5"/>
        <v>177</v>
      </c>
      <c r="C210" s="66">
        <v>27638725</v>
      </c>
      <c r="D210" s="7" t="s">
        <v>103</v>
      </c>
      <c r="E210" s="7" t="s">
        <v>42</v>
      </c>
      <c r="F210" s="86">
        <v>43561</v>
      </c>
      <c r="G210" s="86">
        <v>43646</v>
      </c>
      <c r="H210" s="17">
        <v>710237</v>
      </c>
      <c r="I210" s="17">
        <v>48154</v>
      </c>
      <c r="J210" s="46">
        <v>0.85</v>
      </c>
      <c r="K210" s="47">
        <f t="shared" si="4"/>
        <v>40.93</v>
      </c>
      <c r="O210" s="73"/>
      <c r="Q210" s="17"/>
    </row>
    <row r="211" spans="2:17" x14ac:dyDescent="0.25">
      <c r="B211" s="66">
        <f t="shared" si="5"/>
        <v>178</v>
      </c>
      <c r="C211" s="66">
        <v>27640739</v>
      </c>
      <c r="D211" s="7" t="s">
        <v>183</v>
      </c>
      <c r="E211" s="7" t="s">
        <v>62</v>
      </c>
      <c r="F211" s="86">
        <v>43541</v>
      </c>
      <c r="G211" s="86">
        <v>43602</v>
      </c>
      <c r="H211" s="17">
        <v>1402048</v>
      </c>
      <c r="I211" s="17">
        <v>97357</v>
      </c>
      <c r="J211" s="46">
        <v>0.85</v>
      </c>
      <c r="K211" s="47">
        <f t="shared" si="4"/>
        <v>82.75</v>
      </c>
      <c r="O211" s="73"/>
      <c r="Q211" s="17"/>
    </row>
    <row r="212" spans="2:17" x14ac:dyDescent="0.25">
      <c r="B212" s="66">
        <f t="shared" si="5"/>
        <v>179</v>
      </c>
      <c r="C212" s="66">
        <v>27647967</v>
      </c>
      <c r="D212" s="7" t="s">
        <v>104</v>
      </c>
      <c r="E212" s="7" t="s">
        <v>62</v>
      </c>
      <c r="F212" s="86">
        <v>43556</v>
      </c>
      <c r="G212" s="86">
        <v>43646</v>
      </c>
      <c r="H212" s="17">
        <v>1955792</v>
      </c>
      <c r="I212" s="17">
        <v>852464</v>
      </c>
      <c r="J212" s="46">
        <v>0.85</v>
      </c>
      <c r="K212" s="47">
        <f t="shared" si="4"/>
        <v>724.59</v>
      </c>
      <c r="O212" s="73"/>
      <c r="Q212" s="17"/>
    </row>
    <row r="213" spans="2:17" x14ac:dyDescent="0.25">
      <c r="B213" s="66">
        <f t="shared" si="5"/>
        <v>180</v>
      </c>
      <c r="C213" s="66">
        <v>27649920</v>
      </c>
      <c r="D213" s="7" t="s">
        <v>217</v>
      </c>
      <c r="E213" s="7" t="s">
        <v>62</v>
      </c>
      <c r="F213" s="86">
        <v>43556</v>
      </c>
      <c r="G213" s="86">
        <v>43645</v>
      </c>
      <c r="H213" s="17">
        <v>775011</v>
      </c>
      <c r="I213" s="17">
        <v>31968</v>
      </c>
      <c r="J213" s="46">
        <v>0.85</v>
      </c>
      <c r="K213" s="47">
        <f t="shared" si="4"/>
        <v>27.17</v>
      </c>
      <c r="O213" s="73"/>
      <c r="Q213" s="17"/>
    </row>
    <row r="214" spans="2:17" x14ac:dyDescent="0.25">
      <c r="B214" s="66">
        <f t="shared" si="5"/>
        <v>181</v>
      </c>
      <c r="C214" s="66">
        <v>27653827</v>
      </c>
      <c r="D214" s="7" t="s">
        <v>105</v>
      </c>
      <c r="E214" s="7" t="s">
        <v>62</v>
      </c>
      <c r="F214" s="86">
        <v>43556</v>
      </c>
      <c r="G214" s="86">
        <v>43646</v>
      </c>
      <c r="H214" s="17">
        <v>28529471</v>
      </c>
      <c r="I214" s="17">
        <v>1312577</v>
      </c>
      <c r="J214" s="46">
        <v>0.85</v>
      </c>
      <c r="K214" s="47">
        <f t="shared" si="4"/>
        <v>1115.69</v>
      </c>
      <c r="O214" s="73"/>
      <c r="Q214" s="17"/>
    </row>
    <row r="215" spans="2:17" x14ac:dyDescent="0.25">
      <c r="B215" s="66">
        <f t="shared" si="5"/>
        <v>182</v>
      </c>
      <c r="C215" s="66">
        <v>27653827</v>
      </c>
      <c r="D215" s="7" t="s">
        <v>105</v>
      </c>
      <c r="E215" s="7" t="s">
        <v>41</v>
      </c>
      <c r="F215" s="86">
        <v>43556</v>
      </c>
      <c r="G215" s="86">
        <v>43646</v>
      </c>
      <c r="H215" s="17">
        <v>6700615</v>
      </c>
      <c r="I215" s="17">
        <v>2317607</v>
      </c>
      <c r="J215" s="46">
        <v>0.85</v>
      </c>
      <c r="K215" s="47">
        <f t="shared" si="4"/>
        <v>1969.97</v>
      </c>
      <c r="O215" s="73"/>
      <c r="Q215" s="17"/>
    </row>
    <row r="216" spans="2:17" x14ac:dyDescent="0.25">
      <c r="B216" s="66">
        <f t="shared" si="5"/>
        <v>183</v>
      </c>
      <c r="C216" s="66">
        <v>27653827</v>
      </c>
      <c r="D216" s="7" t="s">
        <v>105</v>
      </c>
      <c r="E216" s="7" t="s">
        <v>43</v>
      </c>
      <c r="F216" s="86">
        <v>43556</v>
      </c>
      <c r="G216" s="86">
        <v>43646</v>
      </c>
      <c r="H216" s="17">
        <v>27644230</v>
      </c>
      <c r="I216" s="17">
        <v>5957883</v>
      </c>
      <c r="J216" s="46">
        <v>0.85</v>
      </c>
      <c r="K216" s="47">
        <f t="shared" si="4"/>
        <v>5064.2</v>
      </c>
      <c r="O216" s="73"/>
      <c r="Q216" s="17"/>
    </row>
    <row r="217" spans="2:17" x14ac:dyDescent="0.25">
      <c r="B217" s="66">
        <f t="shared" si="5"/>
        <v>184</v>
      </c>
      <c r="C217" s="66">
        <v>27653827</v>
      </c>
      <c r="D217" s="7" t="s">
        <v>105</v>
      </c>
      <c r="E217" s="7" t="s">
        <v>42</v>
      </c>
      <c r="F217" s="86">
        <v>43556</v>
      </c>
      <c r="G217" s="86">
        <v>43646</v>
      </c>
      <c r="H217" s="17">
        <v>3962290</v>
      </c>
      <c r="I217" s="17">
        <v>1273126</v>
      </c>
      <c r="J217" s="46">
        <v>0.85</v>
      </c>
      <c r="K217" s="47">
        <f t="shared" si="4"/>
        <v>1082.1600000000001</v>
      </c>
      <c r="O217" s="73"/>
      <c r="P217" s="17"/>
      <c r="Q217" s="17"/>
    </row>
    <row r="218" spans="2:17" x14ac:dyDescent="0.25">
      <c r="B218" s="66">
        <f t="shared" si="5"/>
        <v>185</v>
      </c>
      <c r="C218" s="66">
        <v>27736102</v>
      </c>
      <c r="D218" s="7" t="s">
        <v>131</v>
      </c>
      <c r="E218" s="7" t="s">
        <v>62</v>
      </c>
      <c r="F218" s="86">
        <v>43556</v>
      </c>
      <c r="G218" s="86">
        <v>43646</v>
      </c>
      <c r="H218" s="17">
        <v>1182937</v>
      </c>
      <c r="I218" s="17">
        <v>410226</v>
      </c>
      <c r="J218" s="46">
        <v>0.85</v>
      </c>
      <c r="K218" s="47">
        <f t="shared" si="4"/>
        <v>348.69</v>
      </c>
      <c r="O218" s="73"/>
      <c r="Q218" s="17"/>
    </row>
    <row r="219" spans="2:17" x14ac:dyDescent="0.25">
      <c r="B219" s="66">
        <f t="shared" si="5"/>
        <v>186</v>
      </c>
      <c r="C219" s="66">
        <v>27736102</v>
      </c>
      <c r="D219" s="7" t="s">
        <v>131</v>
      </c>
      <c r="E219" s="7" t="s">
        <v>41</v>
      </c>
      <c r="F219" s="86">
        <v>43556</v>
      </c>
      <c r="G219" s="86">
        <v>43646</v>
      </c>
      <c r="H219" s="17">
        <v>46741</v>
      </c>
      <c r="I219" s="17">
        <v>16830</v>
      </c>
      <c r="J219" s="46">
        <v>0.85</v>
      </c>
      <c r="K219" s="47">
        <f t="shared" si="4"/>
        <v>14.31</v>
      </c>
      <c r="O219" s="73"/>
      <c r="Q219" s="17"/>
    </row>
    <row r="220" spans="2:17" x14ac:dyDescent="0.25">
      <c r="B220" s="66">
        <f t="shared" si="5"/>
        <v>187</v>
      </c>
      <c r="C220" s="66">
        <v>27736102</v>
      </c>
      <c r="D220" s="7" t="s">
        <v>131</v>
      </c>
      <c r="E220" s="7" t="s">
        <v>43</v>
      </c>
      <c r="F220" s="86">
        <v>43556</v>
      </c>
      <c r="G220" s="86">
        <v>43646</v>
      </c>
      <c r="H220" s="17">
        <v>5121430</v>
      </c>
      <c r="I220" s="17">
        <v>992088</v>
      </c>
      <c r="J220" s="46">
        <v>0.85</v>
      </c>
      <c r="K220" s="47">
        <f t="shared" si="4"/>
        <v>843.27</v>
      </c>
      <c r="O220" s="73"/>
      <c r="Q220" s="17"/>
    </row>
    <row r="221" spans="2:17" x14ac:dyDescent="0.25">
      <c r="B221" s="66">
        <f t="shared" si="5"/>
        <v>188</v>
      </c>
      <c r="C221" s="66">
        <v>27736102</v>
      </c>
      <c r="D221" s="7" t="s">
        <v>131</v>
      </c>
      <c r="E221" s="7" t="s">
        <v>42</v>
      </c>
      <c r="F221" s="86">
        <v>43556</v>
      </c>
      <c r="G221" s="86">
        <v>43646</v>
      </c>
      <c r="H221" s="17">
        <v>11915</v>
      </c>
      <c r="I221" s="17">
        <v>10498</v>
      </c>
      <c r="J221" s="46">
        <v>0.85</v>
      </c>
      <c r="K221" s="47">
        <f t="shared" si="4"/>
        <v>8.92</v>
      </c>
      <c r="O221" s="73"/>
      <c r="Q221" s="17"/>
    </row>
    <row r="222" spans="2:17" x14ac:dyDescent="0.25">
      <c r="B222" s="66">
        <f t="shared" si="5"/>
        <v>189</v>
      </c>
      <c r="C222" s="66">
        <v>27747148</v>
      </c>
      <c r="D222" s="7" t="s">
        <v>106</v>
      </c>
      <c r="E222" s="7" t="s">
        <v>62</v>
      </c>
      <c r="F222" s="86">
        <v>43556</v>
      </c>
      <c r="G222" s="86">
        <v>43617</v>
      </c>
      <c r="H222" s="17">
        <v>14049898</v>
      </c>
      <c r="I222" s="17">
        <v>4575663</v>
      </c>
      <c r="J222" s="46">
        <v>0.85</v>
      </c>
      <c r="K222" s="47">
        <f t="shared" si="4"/>
        <v>3889.31</v>
      </c>
      <c r="O222" s="73"/>
      <c r="Q222" s="17"/>
    </row>
    <row r="223" spans="2:17" x14ac:dyDescent="0.25">
      <c r="B223" s="66">
        <f t="shared" si="5"/>
        <v>190</v>
      </c>
      <c r="C223" s="66">
        <v>27747148</v>
      </c>
      <c r="D223" s="7" t="s">
        <v>106</v>
      </c>
      <c r="E223" s="7" t="s">
        <v>41</v>
      </c>
      <c r="F223" s="86">
        <v>43556</v>
      </c>
      <c r="G223" s="86">
        <v>43597</v>
      </c>
      <c r="H223" s="17">
        <v>356409</v>
      </c>
      <c r="I223" s="17">
        <v>148358</v>
      </c>
      <c r="J223" s="46">
        <v>0.85</v>
      </c>
      <c r="K223" s="47">
        <f t="shared" si="4"/>
        <v>126.1</v>
      </c>
      <c r="O223" s="73"/>
      <c r="Q223" s="17"/>
    </row>
    <row r="224" spans="2:17" x14ac:dyDescent="0.25">
      <c r="B224" s="66">
        <f t="shared" si="5"/>
        <v>191</v>
      </c>
      <c r="C224" s="66">
        <v>27747148</v>
      </c>
      <c r="D224" s="7" t="s">
        <v>106</v>
      </c>
      <c r="E224" s="7" t="s">
        <v>43</v>
      </c>
      <c r="F224" s="86">
        <v>43556</v>
      </c>
      <c r="G224" s="86">
        <v>43597</v>
      </c>
      <c r="H224" s="17">
        <v>1496865</v>
      </c>
      <c r="I224" s="17">
        <v>569232</v>
      </c>
      <c r="J224" s="46">
        <v>0.85</v>
      </c>
      <c r="K224" s="47">
        <f t="shared" si="4"/>
        <v>483.85</v>
      </c>
      <c r="O224" s="73"/>
      <c r="Q224" s="17"/>
    </row>
    <row r="225" spans="2:17" x14ac:dyDescent="0.25">
      <c r="B225" s="66">
        <f t="shared" si="5"/>
        <v>192</v>
      </c>
      <c r="C225" s="66">
        <v>27747148</v>
      </c>
      <c r="D225" s="7" t="s">
        <v>106</v>
      </c>
      <c r="E225" s="7" t="s">
        <v>42</v>
      </c>
      <c r="F225" s="86">
        <v>43556</v>
      </c>
      <c r="G225" s="86">
        <v>43597</v>
      </c>
      <c r="H225" s="17">
        <v>169364</v>
      </c>
      <c r="I225" s="17">
        <v>73437</v>
      </c>
      <c r="J225" s="46">
        <v>0.85</v>
      </c>
      <c r="K225" s="47">
        <f t="shared" ref="K225:K288" si="6">ROUND(I225*(J225/1000),2)</f>
        <v>62.42</v>
      </c>
      <c r="O225" s="73"/>
      <c r="Q225" s="17"/>
    </row>
    <row r="226" spans="2:17" x14ac:dyDescent="0.25">
      <c r="B226" s="66">
        <f t="shared" si="5"/>
        <v>193</v>
      </c>
      <c r="C226" s="66">
        <v>27830129</v>
      </c>
      <c r="D226" s="7" t="s">
        <v>218</v>
      </c>
      <c r="E226" s="7" t="s">
        <v>41</v>
      </c>
      <c r="F226" s="86">
        <v>43579</v>
      </c>
      <c r="G226" s="86">
        <v>43646</v>
      </c>
      <c r="H226" s="17">
        <v>110195</v>
      </c>
      <c r="I226" s="17">
        <v>24503</v>
      </c>
      <c r="J226" s="46">
        <v>0.85</v>
      </c>
      <c r="K226" s="47">
        <f t="shared" si="6"/>
        <v>20.83</v>
      </c>
      <c r="O226" s="73"/>
      <c r="Q226" s="17"/>
    </row>
    <row r="227" spans="2:17" x14ac:dyDescent="0.25">
      <c r="B227" s="66">
        <f t="shared" si="5"/>
        <v>194</v>
      </c>
      <c r="C227" s="66">
        <v>27830129</v>
      </c>
      <c r="D227" s="7" t="s">
        <v>218</v>
      </c>
      <c r="E227" s="7" t="s">
        <v>43</v>
      </c>
      <c r="F227" s="86">
        <v>43579</v>
      </c>
      <c r="G227" s="86">
        <v>43646</v>
      </c>
      <c r="H227" s="17">
        <v>949652</v>
      </c>
      <c r="I227" s="17">
        <v>29420</v>
      </c>
      <c r="J227" s="46">
        <v>0.85</v>
      </c>
      <c r="K227" s="47">
        <f t="shared" si="6"/>
        <v>25.01</v>
      </c>
      <c r="O227" s="73"/>
      <c r="Q227" s="17"/>
    </row>
    <row r="228" spans="2:17" x14ac:dyDescent="0.25">
      <c r="B228" s="66">
        <f t="shared" si="5"/>
        <v>195</v>
      </c>
      <c r="C228" s="66">
        <v>27830129</v>
      </c>
      <c r="D228" s="7" t="s">
        <v>218</v>
      </c>
      <c r="E228" s="7" t="s">
        <v>42</v>
      </c>
      <c r="F228" s="86">
        <v>43579</v>
      </c>
      <c r="G228" s="86">
        <v>43646</v>
      </c>
      <c r="H228" s="17">
        <v>36592</v>
      </c>
      <c r="I228" s="17">
        <v>7745</v>
      </c>
      <c r="J228" s="46">
        <v>0.85</v>
      </c>
      <c r="K228" s="47">
        <f t="shared" si="6"/>
        <v>6.58</v>
      </c>
      <c r="O228" s="73"/>
      <c r="Q228" s="17"/>
    </row>
    <row r="229" spans="2:17" x14ac:dyDescent="0.25">
      <c r="B229" s="66">
        <f t="shared" si="5"/>
        <v>196</v>
      </c>
      <c r="C229" s="66">
        <v>27860188</v>
      </c>
      <c r="D229" s="7" t="s">
        <v>116</v>
      </c>
      <c r="E229" s="7" t="s">
        <v>62</v>
      </c>
      <c r="F229" s="86">
        <v>43472</v>
      </c>
      <c r="G229" s="86">
        <v>43646</v>
      </c>
      <c r="H229" s="17">
        <v>33590615</v>
      </c>
      <c r="I229" s="17">
        <v>1935305</v>
      </c>
      <c r="J229" s="46">
        <v>0.85</v>
      </c>
      <c r="K229" s="47">
        <f t="shared" si="6"/>
        <v>1645.01</v>
      </c>
      <c r="O229" s="73"/>
      <c r="Q229" s="17"/>
    </row>
    <row r="230" spans="2:17" x14ac:dyDescent="0.25">
      <c r="B230" s="66">
        <f t="shared" si="5"/>
        <v>197</v>
      </c>
      <c r="C230" s="66">
        <v>27860511</v>
      </c>
      <c r="D230" s="7" t="s">
        <v>107</v>
      </c>
      <c r="E230" s="7" t="s">
        <v>62</v>
      </c>
      <c r="F230" s="86">
        <v>43556</v>
      </c>
      <c r="G230" s="86">
        <v>43632</v>
      </c>
      <c r="H230" s="17">
        <v>3157595</v>
      </c>
      <c r="I230" s="17">
        <v>185875</v>
      </c>
      <c r="J230" s="46">
        <v>0.85</v>
      </c>
      <c r="K230" s="47">
        <f t="shared" si="6"/>
        <v>157.99</v>
      </c>
      <c r="O230" s="73"/>
      <c r="Q230" s="17"/>
    </row>
    <row r="231" spans="2:17" x14ac:dyDescent="0.25">
      <c r="B231" s="66">
        <f t="shared" si="5"/>
        <v>198</v>
      </c>
      <c r="C231" s="66">
        <v>27870009</v>
      </c>
      <c r="D231" s="7" t="s">
        <v>108</v>
      </c>
      <c r="E231" s="7" t="s">
        <v>62</v>
      </c>
      <c r="F231" s="86">
        <v>43556</v>
      </c>
      <c r="G231" s="86">
        <v>43646</v>
      </c>
      <c r="H231" s="17">
        <v>10657974</v>
      </c>
      <c r="I231" s="17">
        <v>65115</v>
      </c>
      <c r="J231" s="46">
        <v>0.85</v>
      </c>
      <c r="K231" s="47">
        <f t="shared" si="6"/>
        <v>55.35</v>
      </c>
      <c r="O231" s="73"/>
      <c r="Q231" s="17"/>
    </row>
    <row r="232" spans="2:17" x14ac:dyDescent="0.25">
      <c r="B232" s="66">
        <f t="shared" si="5"/>
        <v>199</v>
      </c>
      <c r="C232" s="66">
        <v>27870009</v>
      </c>
      <c r="D232" s="7" t="s">
        <v>108</v>
      </c>
      <c r="E232" s="7" t="s">
        <v>41</v>
      </c>
      <c r="F232" s="86">
        <v>43556</v>
      </c>
      <c r="G232" s="86">
        <v>43646</v>
      </c>
      <c r="H232" s="17">
        <v>751655</v>
      </c>
      <c r="I232" s="17">
        <v>6589</v>
      </c>
      <c r="J232" s="46">
        <v>0.85</v>
      </c>
      <c r="K232" s="47">
        <f t="shared" si="6"/>
        <v>5.6</v>
      </c>
      <c r="O232" s="73"/>
      <c r="Q232" s="17"/>
    </row>
    <row r="233" spans="2:17" x14ac:dyDescent="0.25">
      <c r="B233" s="66">
        <f t="shared" si="5"/>
        <v>200</v>
      </c>
      <c r="C233" s="66">
        <v>27870009</v>
      </c>
      <c r="D233" s="7" t="s">
        <v>108</v>
      </c>
      <c r="E233" s="7" t="s">
        <v>43</v>
      </c>
      <c r="F233" s="86">
        <v>43556</v>
      </c>
      <c r="G233" s="86">
        <v>43646</v>
      </c>
      <c r="H233" s="17">
        <v>5157880</v>
      </c>
      <c r="I233" s="17">
        <v>14362</v>
      </c>
      <c r="J233" s="46">
        <v>0.85</v>
      </c>
      <c r="K233" s="47">
        <f t="shared" si="6"/>
        <v>12.21</v>
      </c>
      <c r="O233" s="73"/>
      <c r="Q233" s="17"/>
    </row>
    <row r="234" spans="2:17" x14ac:dyDescent="0.25">
      <c r="B234" s="66">
        <f t="shared" si="5"/>
        <v>201</v>
      </c>
      <c r="C234" s="66">
        <v>27870009</v>
      </c>
      <c r="D234" s="7" t="s">
        <v>108</v>
      </c>
      <c r="E234" s="7" t="s">
        <v>42</v>
      </c>
      <c r="F234" s="86">
        <v>43556</v>
      </c>
      <c r="G234" s="86">
        <v>43646</v>
      </c>
      <c r="H234" s="17">
        <v>224100</v>
      </c>
      <c r="I234" s="17">
        <v>5956</v>
      </c>
      <c r="J234" s="46">
        <v>0.85</v>
      </c>
      <c r="K234" s="47">
        <f t="shared" si="6"/>
        <v>5.0599999999999996</v>
      </c>
      <c r="O234" s="73"/>
      <c r="Q234" s="17"/>
    </row>
    <row r="235" spans="2:17" x14ac:dyDescent="0.25">
      <c r="B235" s="66">
        <f t="shared" si="5"/>
        <v>202</v>
      </c>
      <c r="C235" s="66">
        <v>27889912</v>
      </c>
      <c r="D235" s="7" t="s">
        <v>109</v>
      </c>
      <c r="E235" s="7" t="s">
        <v>62</v>
      </c>
      <c r="F235" s="86">
        <v>43556</v>
      </c>
      <c r="G235" s="86">
        <v>43646</v>
      </c>
      <c r="H235" s="17">
        <v>6965292</v>
      </c>
      <c r="I235" s="17">
        <v>764547</v>
      </c>
      <c r="J235" s="46">
        <v>0.85</v>
      </c>
      <c r="K235" s="47">
        <f t="shared" si="6"/>
        <v>649.86</v>
      </c>
      <c r="O235" s="73"/>
      <c r="Q235" s="17"/>
    </row>
    <row r="236" spans="2:17" x14ac:dyDescent="0.25">
      <c r="B236" s="66">
        <f t="shared" si="5"/>
        <v>203</v>
      </c>
      <c r="C236" s="66">
        <v>27937790</v>
      </c>
      <c r="D236" s="7" t="s">
        <v>184</v>
      </c>
      <c r="E236" s="7" t="s">
        <v>41</v>
      </c>
      <c r="F236" s="86">
        <v>43549</v>
      </c>
      <c r="G236" s="86">
        <v>43555</v>
      </c>
      <c r="H236" s="17">
        <v>448</v>
      </c>
      <c r="I236" s="17">
        <v>5</v>
      </c>
      <c r="J236" s="46">
        <v>0.85</v>
      </c>
      <c r="K236" s="47">
        <f t="shared" si="6"/>
        <v>0</v>
      </c>
      <c r="O236" s="73"/>
      <c r="Q236" s="17"/>
    </row>
    <row r="237" spans="2:17" x14ac:dyDescent="0.25">
      <c r="B237" s="66">
        <f t="shared" si="5"/>
        <v>204</v>
      </c>
      <c r="C237" s="66">
        <v>27937790</v>
      </c>
      <c r="D237" s="7" t="s">
        <v>184</v>
      </c>
      <c r="E237" s="7" t="s">
        <v>42</v>
      </c>
      <c r="F237" s="86">
        <v>43549</v>
      </c>
      <c r="G237" s="86">
        <v>43555</v>
      </c>
      <c r="H237" s="17">
        <v>10346</v>
      </c>
      <c r="I237" s="17">
        <v>47</v>
      </c>
      <c r="J237" s="46">
        <v>0.85</v>
      </c>
      <c r="K237" s="47">
        <f t="shared" si="6"/>
        <v>0.04</v>
      </c>
      <c r="O237" s="73"/>
      <c r="Q237" s="17"/>
    </row>
    <row r="238" spans="2:17" x14ac:dyDescent="0.25">
      <c r="B238" s="66">
        <f t="shared" si="5"/>
        <v>205</v>
      </c>
      <c r="C238" s="66">
        <v>27968292</v>
      </c>
      <c r="D238" s="7" t="s">
        <v>110</v>
      </c>
      <c r="E238" s="7" t="s">
        <v>62</v>
      </c>
      <c r="F238" s="86">
        <v>43556</v>
      </c>
      <c r="G238" s="86">
        <v>43646</v>
      </c>
      <c r="H238" s="17">
        <v>836334</v>
      </c>
      <c r="I238" s="17">
        <v>51228</v>
      </c>
      <c r="J238" s="46">
        <v>0.85</v>
      </c>
      <c r="K238" s="47">
        <f t="shared" si="6"/>
        <v>43.54</v>
      </c>
      <c r="O238" s="73"/>
      <c r="Q238" s="17"/>
    </row>
    <row r="239" spans="2:17" x14ac:dyDescent="0.25">
      <c r="B239" s="66">
        <f t="shared" si="5"/>
        <v>206</v>
      </c>
      <c r="C239" s="66">
        <v>27983634</v>
      </c>
      <c r="D239" s="7" t="s">
        <v>111</v>
      </c>
      <c r="E239" s="7" t="s">
        <v>62</v>
      </c>
      <c r="F239" s="86">
        <v>43465</v>
      </c>
      <c r="G239" s="86">
        <v>43646</v>
      </c>
      <c r="H239" s="17">
        <v>3138949</v>
      </c>
      <c r="I239" s="17">
        <v>284573</v>
      </c>
      <c r="J239" s="46">
        <v>0.85</v>
      </c>
      <c r="K239" s="47">
        <f t="shared" si="6"/>
        <v>241.89</v>
      </c>
      <c r="O239" s="73"/>
      <c r="Q239" s="17"/>
    </row>
    <row r="240" spans="2:17" x14ac:dyDescent="0.25">
      <c r="B240" s="66">
        <f t="shared" si="5"/>
        <v>207</v>
      </c>
      <c r="C240" s="66">
        <v>27989136</v>
      </c>
      <c r="D240" s="7" t="s">
        <v>157</v>
      </c>
      <c r="E240" s="7" t="s">
        <v>62</v>
      </c>
      <c r="F240" s="86">
        <v>43563</v>
      </c>
      <c r="G240" s="86">
        <v>43646</v>
      </c>
      <c r="H240" s="17">
        <v>10089163</v>
      </c>
      <c r="I240" s="17">
        <v>5995797</v>
      </c>
      <c r="J240" s="46">
        <v>0.85</v>
      </c>
      <c r="K240" s="47">
        <f t="shared" si="6"/>
        <v>5096.43</v>
      </c>
      <c r="O240" s="73"/>
      <c r="Q240" s="17"/>
    </row>
    <row r="241" spans="2:17" x14ac:dyDescent="0.25">
      <c r="B241" s="66">
        <f t="shared" si="5"/>
        <v>208</v>
      </c>
      <c r="C241" s="66">
        <v>28060350</v>
      </c>
      <c r="D241" s="7" t="s">
        <v>185</v>
      </c>
      <c r="E241" s="7" t="s">
        <v>62</v>
      </c>
      <c r="F241" s="86">
        <v>43556</v>
      </c>
      <c r="G241" s="86">
        <v>43646</v>
      </c>
      <c r="H241" s="17">
        <v>1508281</v>
      </c>
      <c r="I241" s="17">
        <v>570324</v>
      </c>
      <c r="J241" s="46">
        <v>0.85</v>
      </c>
      <c r="K241" s="47">
        <f t="shared" si="6"/>
        <v>484.78</v>
      </c>
      <c r="O241" s="73"/>
      <c r="Q241" s="17"/>
    </row>
    <row r="242" spans="2:17" x14ac:dyDescent="0.25">
      <c r="B242" s="66">
        <f t="shared" si="5"/>
        <v>209</v>
      </c>
      <c r="C242" s="66">
        <v>28188127</v>
      </c>
      <c r="D242" s="7" t="s">
        <v>112</v>
      </c>
      <c r="E242" s="7" t="s">
        <v>62</v>
      </c>
      <c r="F242" s="86">
        <v>43556</v>
      </c>
      <c r="G242" s="86">
        <v>43646</v>
      </c>
      <c r="H242" s="17">
        <v>6971624</v>
      </c>
      <c r="I242" s="17">
        <v>66104</v>
      </c>
      <c r="J242" s="46">
        <v>0.85</v>
      </c>
      <c r="K242" s="47">
        <f t="shared" si="6"/>
        <v>56.19</v>
      </c>
      <c r="O242" s="73"/>
      <c r="Q242" s="17"/>
    </row>
    <row r="243" spans="2:17" x14ac:dyDescent="0.25">
      <c r="B243" s="66">
        <f t="shared" si="5"/>
        <v>210</v>
      </c>
      <c r="C243" s="66">
        <v>28189931</v>
      </c>
      <c r="D243" s="7" t="s">
        <v>113</v>
      </c>
      <c r="E243" s="7" t="s">
        <v>62</v>
      </c>
      <c r="F243" s="86">
        <v>43556</v>
      </c>
      <c r="G243" s="86">
        <v>43646</v>
      </c>
      <c r="H243" s="17">
        <v>10065405</v>
      </c>
      <c r="I243" s="17">
        <v>761164</v>
      </c>
      <c r="J243" s="46">
        <v>0.85</v>
      </c>
      <c r="K243" s="47">
        <f t="shared" si="6"/>
        <v>646.99</v>
      </c>
      <c r="O243" s="73"/>
      <c r="Q243" s="17"/>
    </row>
    <row r="244" spans="2:17" x14ac:dyDescent="0.25">
      <c r="B244" s="66">
        <f t="shared" si="5"/>
        <v>211</v>
      </c>
      <c r="C244" s="66">
        <v>28234026</v>
      </c>
      <c r="D244" s="7" t="s">
        <v>219</v>
      </c>
      <c r="E244" s="7" t="s">
        <v>62</v>
      </c>
      <c r="F244" s="86">
        <v>43556</v>
      </c>
      <c r="G244" s="86">
        <v>43646</v>
      </c>
      <c r="H244" s="17">
        <v>2932088</v>
      </c>
      <c r="I244" s="17">
        <v>883946</v>
      </c>
      <c r="J244" s="46">
        <v>0.85</v>
      </c>
      <c r="K244" s="47">
        <f t="shared" si="6"/>
        <v>751.35</v>
      </c>
      <c r="O244" s="73"/>
      <c r="Q244" s="17"/>
    </row>
    <row r="245" spans="2:17" x14ac:dyDescent="0.25">
      <c r="B245" s="66">
        <f t="shared" si="5"/>
        <v>212</v>
      </c>
      <c r="C245" s="66">
        <v>28280665</v>
      </c>
      <c r="D245" s="7" t="s">
        <v>220</v>
      </c>
      <c r="E245" s="7" t="s">
        <v>62</v>
      </c>
      <c r="F245" s="86">
        <v>43556</v>
      </c>
      <c r="G245" s="86">
        <v>43646</v>
      </c>
      <c r="H245" s="17">
        <v>1180016</v>
      </c>
      <c r="I245" s="17">
        <v>505905</v>
      </c>
      <c r="J245" s="46">
        <v>0.85</v>
      </c>
      <c r="K245" s="47">
        <f t="shared" si="6"/>
        <v>430.02</v>
      </c>
      <c r="O245" s="73"/>
      <c r="Q245" s="17"/>
    </row>
    <row r="246" spans="2:17" x14ac:dyDescent="0.25">
      <c r="B246" s="66">
        <f t="shared" si="5"/>
        <v>213</v>
      </c>
      <c r="C246" s="66">
        <v>28301116</v>
      </c>
      <c r="D246" s="7" t="s">
        <v>158</v>
      </c>
      <c r="E246" s="7" t="s">
        <v>62</v>
      </c>
      <c r="F246" s="86">
        <v>43556</v>
      </c>
      <c r="G246" s="86">
        <v>43646</v>
      </c>
      <c r="H246" s="17">
        <v>4407959</v>
      </c>
      <c r="I246" s="17">
        <v>174175</v>
      </c>
      <c r="J246" s="46">
        <v>0.85</v>
      </c>
      <c r="K246" s="47">
        <f t="shared" si="6"/>
        <v>148.05000000000001</v>
      </c>
      <c r="O246" s="73"/>
      <c r="Q246" s="17"/>
    </row>
    <row r="247" spans="2:17" x14ac:dyDescent="0.25">
      <c r="B247" s="66">
        <f t="shared" si="5"/>
        <v>214</v>
      </c>
      <c r="C247" s="66">
        <v>28312611</v>
      </c>
      <c r="D247" s="7" t="s">
        <v>132</v>
      </c>
      <c r="E247" s="7" t="s">
        <v>62</v>
      </c>
      <c r="F247" s="86">
        <v>43493</v>
      </c>
      <c r="G247" s="86">
        <v>43632</v>
      </c>
      <c r="H247" s="17">
        <v>1340749</v>
      </c>
      <c r="I247" s="17">
        <v>50249</v>
      </c>
      <c r="J247" s="46">
        <v>0.85</v>
      </c>
      <c r="K247" s="47">
        <f t="shared" si="6"/>
        <v>42.71</v>
      </c>
      <c r="O247" s="73"/>
      <c r="Q247" s="17"/>
    </row>
    <row r="248" spans="2:17" x14ac:dyDescent="0.25">
      <c r="B248" s="66">
        <f t="shared" si="5"/>
        <v>215</v>
      </c>
      <c r="C248" s="66">
        <v>28391285</v>
      </c>
      <c r="D248" s="7" t="s">
        <v>114</v>
      </c>
      <c r="E248" s="7" t="s">
        <v>62</v>
      </c>
      <c r="F248" s="86">
        <v>43556</v>
      </c>
      <c r="G248" s="86">
        <v>43646</v>
      </c>
      <c r="H248" s="17">
        <v>84830</v>
      </c>
      <c r="I248" s="17">
        <v>4805</v>
      </c>
      <c r="J248" s="46">
        <v>0.85</v>
      </c>
      <c r="K248" s="47">
        <f t="shared" si="6"/>
        <v>4.08</v>
      </c>
      <c r="O248" s="73"/>
      <c r="Q248" s="17"/>
    </row>
    <row r="249" spans="2:17" x14ac:dyDescent="0.25">
      <c r="B249" s="66">
        <f t="shared" si="5"/>
        <v>216</v>
      </c>
      <c r="C249" s="66">
        <v>28394042</v>
      </c>
      <c r="D249" s="7" t="s">
        <v>115</v>
      </c>
      <c r="E249" s="7" t="s">
        <v>62</v>
      </c>
      <c r="F249" s="86">
        <v>43392</v>
      </c>
      <c r="G249" s="86" t="s">
        <v>73</v>
      </c>
      <c r="H249" s="17">
        <v>8602044</v>
      </c>
      <c r="I249" s="17">
        <v>44953</v>
      </c>
      <c r="J249" s="46">
        <v>0.85</v>
      </c>
      <c r="K249" s="47">
        <f t="shared" si="6"/>
        <v>38.21</v>
      </c>
      <c r="O249" s="73"/>
      <c r="Q249" s="17"/>
    </row>
    <row r="250" spans="2:17" x14ac:dyDescent="0.25">
      <c r="B250" s="66">
        <f t="shared" si="5"/>
        <v>217</v>
      </c>
      <c r="C250" s="66">
        <v>28394042</v>
      </c>
      <c r="D250" s="7" t="s">
        <v>115</v>
      </c>
      <c r="E250" s="7" t="s">
        <v>41</v>
      </c>
      <c r="F250" s="86">
        <v>43392</v>
      </c>
      <c r="G250" s="86" t="s">
        <v>73</v>
      </c>
      <c r="H250" s="17">
        <v>1573605</v>
      </c>
      <c r="I250" s="17">
        <v>639810</v>
      </c>
      <c r="J250" s="46">
        <v>0.85</v>
      </c>
      <c r="K250" s="47">
        <f t="shared" si="6"/>
        <v>543.84</v>
      </c>
      <c r="O250" s="73"/>
      <c r="Q250" s="17"/>
    </row>
    <row r="251" spans="2:17" x14ac:dyDescent="0.25">
      <c r="B251" s="66">
        <f t="shared" si="5"/>
        <v>218</v>
      </c>
      <c r="C251" s="66">
        <v>28394042</v>
      </c>
      <c r="D251" s="7" t="s">
        <v>115</v>
      </c>
      <c r="E251" s="7" t="s">
        <v>42</v>
      </c>
      <c r="F251" s="86">
        <v>43392</v>
      </c>
      <c r="G251" s="86" t="s">
        <v>73</v>
      </c>
      <c r="H251" s="17">
        <v>676006</v>
      </c>
      <c r="I251" s="17">
        <v>237209</v>
      </c>
      <c r="J251" s="46">
        <v>0.85</v>
      </c>
      <c r="K251" s="47">
        <f t="shared" si="6"/>
        <v>201.63</v>
      </c>
      <c r="O251" s="73"/>
      <c r="Q251" s="17"/>
    </row>
    <row r="252" spans="2:17" x14ac:dyDescent="0.25">
      <c r="B252" s="66">
        <f t="shared" ref="B252:B401" si="7">B251+1</f>
        <v>219</v>
      </c>
      <c r="C252" s="66">
        <v>28424194</v>
      </c>
      <c r="D252" s="7" t="s">
        <v>133</v>
      </c>
      <c r="E252" s="7" t="s">
        <v>62</v>
      </c>
      <c r="F252" s="86">
        <v>43556</v>
      </c>
      <c r="G252" s="86">
        <v>43597</v>
      </c>
      <c r="H252" s="17">
        <v>3360299</v>
      </c>
      <c r="I252" s="17">
        <v>1285077</v>
      </c>
      <c r="J252" s="46">
        <v>0.85</v>
      </c>
      <c r="K252" s="47">
        <f t="shared" si="6"/>
        <v>1092.32</v>
      </c>
      <c r="O252" s="73"/>
      <c r="Q252" s="17"/>
    </row>
    <row r="253" spans="2:17" x14ac:dyDescent="0.25">
      <c r="B253" s="66">
        <f t="shared" si="7"/>
        <v>220</v>
      </c>
      <c r="C253" s="66">
        <v>28579119</v>
      </c>
      <c r="D253" s="7" t="s">
        <v>134</v>
      </c>
      <c r="E253" s="7" t="s">
        <v>62</v>
      </c>
      <c r="F253" s="86">
        <v>43466</v>
      </c>
      <c r="G253" s="86">
        <v>43646</v>
      </c>
      <c r="H253" s="17">
        <v>89288600</v>
      </c>
      <c r="I253" s="17">
        <v>20606859</v>
      </c>
      <c r="J253" s="46">
        <v>0.85</v>
      </c>
      <c r="K253" s="47">
        <f t="shared" si="6"/>
        <v>17515.830000000002</v>
      </c>
      <c r="O253" s="73"/>
      <c r="Q253" s="17"/>
    </row>
    <row r="254" spans="2:17" x14ac:dyDescent="0.25">
      <c r="B254" s="66">
        <f t="shared" si="7"/>
        <v>221</v>
      </c>
      <c r="C254" s="66">
        <v>28695808</v>
      </c>
      <c r="D254" s="7" t="s">
        <v>117</v>
      </c>
      <c r="E254" s="7" t="s">
        <v>62</v>
      </c>
      <c r="F254" s="86">
        <v>43556</v>
      </c>
      <c r="G254" s="86">
        <v>43646</v>
      </c>
      <c r="H254" s="17">
        <v>2082353</v>
      </c>
      <c r="I254" s="17">
        <v>181850</v>
      </c>
      <c r="J254" s="46">
        <v>0.85</v>
      </c>
      <c r="K254" s="47">
        <f t="shared" si="6"/>
        <v>154.57</v>
      </c>
      <c r="O254" s="73"/>
      <c r="Q254" s="17"/>
    </row>
    <row r="255" spans="2:17" x14ac:dyDescent="0.25">
      <c r="B255" s="66">
        <f t="shared" si="7"/>
        <v>222</v>
      </c>
      <c r="C255" s="66">
        <v>28695930</v>
      </c>
      <c r="D255" s="7" t="s">
        <v>159</v>
      </c>
      <c r="E255" s="7" t="s">
        <v>62</v>
      </c>
      <c r="F255" s="86">
        <v>43556</v>
      </c>
      <c r="G255" s="86">
        <v>43646</v>
      </c>
      <c r="H255" s="17">
        <v>3370847</v>
      </c>
      <c r="I255" s="17">
        <v>1036675</v>
      </c>
      <c r="J255" s="46">
        <v>0.85</v>
      </c>
      <c r="K255" s="47">
        <f t="shared" si="6"/>
        <v>881.17</v>
      </c>
      <c r="O255" s="73"/>
      <c r="Q255" s="17"/>
    </row>
    <row r="256" spans="2:17" x14ac:dyDescent="0.25">
      <c r="B256" s="66">
        <f t="shared" si="7"/>
        <v>223</v>
      </c>
      <c r="C256" s="66">
        <v>28791161</v>
      </c>
      <c r="D256" s="7" t="s">
        <v>186</v>
      </c>
      <c r="E256" s="7" t="s">
        <v>62</v>
      </c>
      <c r="F256" s="86">
        <v>43535</v>
      </c>
      <c r="G256" s="86">
        <v>43562</v>
      </c>
      <c r="H256" s="17">
        <v>2318856</v>
      </c>
      <c r="I256" s="17">
        <v>431559</v>
      </c>
      <c r="J256" s="46">
        <v>0.85</v>
      </c>
      <c r="K256" s="47">
        <f t="shared" si="6"/>
        <v>366.83</v>
      </c>
      <c r="O256" s="73"/>
      <c r="Q256" s="17"/>
    </row>
    <row r="257" spans="2:17" x14ac:dyDescent="0.25">
      <c r="B257" s="66">
        <f t="shared" si="7"/>
        <v>224</v>
      </c>
      <c r="C257" s="66">
        <v>28975169</v>
      </c>
      <c r="D257" s="7" t="s">
        <v>187</v>
      </c>
      <c r="E257" s="7" t="s">
        <v>62</v>
      </c>
      <c r="F257" s="86">
        <v>43525</v>
      </c>
      <c r="G257" s="86">
        <v>43830</v>
      </c>
      <c r="H257" s="17">
        <v>428457</v>
      </c>
      <c r="I257" s="17">
        <v>90137</v>
      </c>
      <c r="J257" s="46">
        <v>0.85</v>
      </c>
      <c r="K257" s="47">
        <f t="shared" si="6"/>
        <v>76.62</v>
      </c>
      <c r="O257" s="73"/>
      <c r="Q257" s="17"/>
    </row>
    <row r="258" spans="2:17" x14ac:dyDescent="0.25">
      <c r="B258" s="66">
        <f t="shared" si="7"/>
        <v>225</v>
      </c>
      <c r="C258" s="66">
        <v>28975169</v>
      </c>
      <c r="D258" s="7" t="s">
        <v>187</v>
      </c>
      <c r="E258" s="7" t="s">
        <v>41</v>
      </c>
      <c r="F258" s="86">
        <v>43563</v>
      </c>
      <c r="G258" s="86">
        <v>43830</v>
      </c>
      <c r="H258" s="17">
        <v>29632</v>
      </c>
      <c r="I258" s="17">
        <v>29632</v>
      </c>
      <c r="J258" s="46">
        <v>0.85</v>
      </c>
      <c r="K258" s="47">
        <f t="shared" si="6"/>
        <v>25.19</v>
      </c>
      <c r="O258" s="73"/>
      <c r="Q258" s="17"/>
    </row>
    <row r="259" spans="2:17" x14ac:dyDescent="0.25">
      <c r="B259" s="66">
        <f t="shared" si="7"/>
        <v>226</v>
      </c>
      <c r="C259" s="66">
        <v>28975169</v>
      </c>
      <c r="D259" s="7" t="s">
        <v>187</v>
      </c>
      <c r="E259" s="7" t="s">
        <v>43</v>
      </c>
      <c r="F259" s="86">
        <v>43563</v>
      </c>
      <c r="G259" s="86">
        <v>43830</v>
      </c>
      <c r="H259" s="17">
        <v>85794</v>
      </c>
      <c r="I259" s="17">
        <v>85794</v>
      </c>
      <c r="J259" s="46">
        <v>0.85</v>
      </c>
      <c r="K259" s="47">
        <f t="shared" si="6"/>
        <v>72.92</v>
      </c>
      <c r="O259" s="73"/>
      <c r="Q259" s="17"/>
    </row>
    <row r="260" spans="2:17" x14ac:dyDescent="0.25">
      <c r="B260" s="66">
        <f t="shared" si="7"/>
        <v>227</v>
      </c>
      <c r="C260" s="66">
        <v>28975169</v>
      </c>
      <c r="D260" s="7" t="s">
        <v>187</v>
      </c>
      <c r="E260" s="7" t="s">
        <v>42</v>
      </c>
      <c r="F260" s="86">
        <v>43563</v>
      </c>
      <c r="G260" s="86">
        <v>43830</v>
      </c>
      <c r="H260" s="17">
        <v>16690</v>
      </c>
      <c r="I260" s="17">
        <v>16690</v>
      </c>
      <c r="J260" s="46">
        <v>0.85</v>
      </c>
      <c r="K260" s="47">
        <f t="shared" si="6"/>
        <v>14.19</v>
      </c>
      <c r="O260" s="73"/>
      <c r="Q260" s="17"/>
    </row>
    <row r="261" spans="2:17" x14ac:dyDescent="0.25">
      <c r="B261" s="66">
        <f t="shared" si="7"/>
        <v>228</v>
      </c>
      <c r="C261" s="66">
        <v>29105624</v>
      </c>
      <c r="D261" s="7" t="s">
        <v>160</v>
      </c>
      <c r="E261" s="7" t="s">
        <v>62</v>
      </c>
      <c r="F261" s="86">
        <v>43556</v>
      </c>
      <c r="G261" s="86">
        <v>43646</v>
      </c>
      <c r="H261" s="17">
        <v>3418418</v>
      </c>
      <c r="I261" s="17">
        <v>671831</v>
      </c>
      <c r="J261" s="46">
        <v>0.85</v>
      </c>
      <c r="K261" s="47">
        <f t="shared" si="6"/>
        <v>571.05999999999995</v>
      </c>
      <c r="O261" s="73"/>
      <c r="Q261" s="17"/>
    </row>
    <row r="262" spans="2:17" x14ac:dyDescent="0.25">
      <c r="B262" s="66">
        <f t="shared" si="7"/>
        <v>229</v>
      </c>
      <c r="C262" s="66">
        <v>29167688</v>
      </c>
      <c r="D262" s="7" t="s">
        <v>118</v>
      </c>
      <c r="E262" s="7" t="s">
        <v>62</v>
      </c>
      <c r="F262" s="86">
        <v>43556</v>
      </c>
      <c r="G262" s="86">
        <v>43646</v>
      </c>
      <c r="H262" s="17">
        <v>293015</v>
      </c>
      <c r="I262" s="17">
        <v>71005</v>
      </c>
      <c r="J262" s="46">
        <v>0.85</v>
      </c>
      <c r="K262" s="47">
        <f t="shared" si="6"/>
        <v>60.35</v>
      </c>
      <c r="O262" s="73"/>
      <c r="Q262" s="17"/>
    </row>
    <row r="263" spans="2:17" x14ac:dyDescent="0.25">
      <c r="B263" s="66">
        <f t="shared" si="7"/>
        <v>230</v>
      </c>
      <c r="C263" s="66">
        <v>29184865</v>
      </c>
      <c r="D263" s="7" t="s">
        <v>221</v>
      </c>
      <c r="E263" s="7" t="s">
        <v>62</v>
      </c>
      <c r="F263" s="86">
        <v>43556</v>
      </c>
      <c r="G263" s="86">
        <v>43646</v>
      </c>
      <c r="H263" s="17">
        <v>123006</v>
      </c>
      <c r="I263" s="17">
        <v>885</v>
      </c>
      <c r="J263" s="46">
        <v>0.85</v>
      </c>
      <c r="K263" s="47">
        <f t="shared" si="6"/>
        <v>0.75</v>
      </c>
      <c r="O263" s="73"/>
      <c r="Q263" s="17"/>
    </row>
    <row r="264" spans="2:17" x14ac:dyDescent="0.25">
      <c r="B264" s="66">
        <f t="shared" si="7"/>
        <v>231</v>
      </c>
      <c r="C264" s="66">
        <v>29550351</v>
      </c>
      <c r="D264" s="7" t="s">
        <v>135</v>
      </c>
      <c r="E264" s="7" t="s">
        <v>62</v>
      </c>
      <c r="F264" s="86">
        <v>43528</v>
      </c>
      <c r="G264" s="86">
        <v>43603</v>
      </c>
      <c r="H264" s="17">
        <v>1207969</v>
      </c>
      <c r="I264" s="17">
        <v>600743</v>
      </c>
      <c r="J264" s="46">
        <v>0.85</v>
      </c>
      <c r="K264" s="47">
        <f t="shared" si="6"/>
        <v>510.63</v>
      </c>
      <c r="O264" s="73"/>
      <c r="Q264" s="17"/>
    </row>
    <row r="265" spans="2:17" x14ac:dyDescent="0.25">
      <c r="B265" s="66">
        <f t="shared" si="7"/>
        <v>232</v>
      </c>
      <c r="C265" s="66">
        <v>29570278</v>
      </c>
      <c r="D265" s="7" t="s">
        <v>222</v>
      </c>
      <c r="E265" s="7" t="s">
        <v>62</v>
      </c>
      <c r="F265" s="86">
        <v>43570</v>
      </c>
      <c r="G265" s="86">
        <v>43639</v>
      </c>
      <c r="H265" s="17">
        <v>95064</v>
      </c>
      <c r="I265" s="17">
        <v>95064</v>
      </c>
      <c r="J265" s="46">
        <v>0.85</v>
      </c>
      <c r="K265" s="47">
        <f t="shared" si="6"/>
        <v>80.8</v>
      </c>
      <c r="O265" s="73"/>
      <c r="Q265" s="17"/>
    </row>
    <row r="266" spans="2:17" x14ac:dyDescent="0.25">
      <c r="B266" s="66">
        <f t="shared" si="7"/>
        <v>233</v>
      </c>
      <c r="C266" s="66">
        <v>29599542</v>
      </c>
      <c r="D266" s="7" t="s">
        <v>223</v>
      </c>
      <c r="E266" s="7" t="s">
        <v>41</v>
      </c>
      <c r="F266" s="86">
        <v>43584</v>
      </c>
      <c r="G266" s="86">
        <v>43828</v>
      </c>
      <c r="H266" s="17">
        <v>13957</v>
      </c>
      <c r="I266" s="17">
        <v>13957</v>
      </c>
      <c r="J266" s="46">
        <v>0.85</v>
      </c>
      <c r="K266" s="47">
        <f t="shared" si="6"/>
        <v>11.86</v>
      </c>
      <c r="O266" s="73"/>
      <c r="Q266" s="17"/>
    </row>
    <row r="267" spans="2:17" x14ac:dyDescent="0.25">
      <c r="B267" s="66">
        <f t="shared" si="7"/>
        <v>234</v>
      </c>
      <c r="C267" s="66">
        <v>29599542</v>
      </c>
      <c r="D267" s="7" t="s">
        <v>223</v>
      </c>
      <c r="E267" s="7" t="s">
        <v>43</v>
      </c>
      <c r="F267" s="86">
        <v>43584</v>
      </c>
      <c r="G267" s="86">
        <v>43828</v>
      </c>
      <c r="H267" s="17">
        <v>8514</v>
      </c>
      <c r="I267" s="17">
        <v>8514</v>
      </c>
      <c r="J267" s="46">
        <v>0.85</v>
      </c>
      <c r="K267" s="47">
        <f t="shared" si="6"/>
        <v>7.24</v>
      </c>
      <c r="O267" s="73"/>
      <c r="Q267" s="17"/>
    </row>
    <row r="268" spans="2:17" x14ac:dyDescent="0.25">
      <c r="B268" s="66">
        <f t="shared" si="7"/>
        <v>235</v>
      </c>
      <c r="C268" s="66">
        <v>29599542</v>
      </c>
      <c r="D268" s="7" t="s">
        <v>223</v>
      </c>
      <c r="E268" s="7" t="s">
        <v>42</v>
      </c>
      <c r="F268" s="86">
        <v>43584</v>
      </c>
      <c r="G268" s="86">
        <v>43828</v>
      </c>
      <c r="H268" s="17">
        <v>5943</v>
      </c>
      <c r="I268" s="17">
        <v>5943</v>
      </c>
      <c r="J268" s="46">
        <v>0.85</v>
      </c>
      <c r="K268" s="47">
        <f t="shared" si="6"/>
        <v>5.05</v>
      </c>
      <c r="O268" s="73"/>
      <c r="Q268" s="17"/>
    </row>
    <row r="269" spans="2:17" x14ac:dyDescent="0.25">
      <c r="B269" s="66">
        <f t="shared" si="7"/>
        <v>236</v>
      </c>
      <c r="C269" s="66">
        <v>29632578</v>
      </c>
      <c r="D269" s="7" t="s">
        <v>161</v>
      </c>
      <c r="E269" s="7" t="s">
        <v>62</v>
      </c>
      <c r="F269" s="86">
        <v>43584</v>
      </c>
      <c r="G269" s="86">
        <v>43618</v>
      </c>
      <c r="H269" s="17">
        <v>234316</v>
      </c>
      <c r="I269" s="17">
        <v>270</v>
      </c>
      <c r="J269" s="46">
        <v>0.85</v>
      </c>
      <c r="K269" s="47">
        <f t="shared" si="6"/>
        <v>0.23</v>
      </c>
      <c r="O269" s="73"/>
      <c r="Q269" s="17"/>
    </row>
    <row r="270" spans="2:17" x14ac:dyDescent="0.25">
      <c r="B270" s="66">
        <f t="shared" si="7"/>
        <v>237</v>
      </c>
      <c r="C270" s="66">
        <v>29800972</v>
      </c>
      <c r="D270" s="7" t="s">
        <v>121</v>
      </c>
      <c r="E270" s="7" t="s">
        <v>62</v>
      </c>
      <c r="F270" s="86">
        <v>43465</v>
      </c>
      <c r="G270" s="86">
        <v>43646</v>
      </c>
      <c r="H270" s="17">
        <v>7844437</v>
      </c>
      <c r="I270" s="17">
        <v>1184795</v>
      </c>
      <c r="J270" s="46">
        <v>0.85</v>
      </c>
      <c r="K270" s="47">
        <f t="shared" si="6"/>
        <v>1007.08</v>
      </c>
      <c r="O270" s="73"/>
      <c r="Q270" s="17"/>
    </row>
    <row r="271" spans="2:17" x14ac:dyDescent="0.25">
      <c r="B271" s="66">
        <f t="shared" si="7"/>
        <v>238</v>
      </c>
      <c r="C271" s="66">
        <v>29885907</v>
      </c>
      <c r="D271" s="7" t="s">
        <v>162</v>
      </c>
      <c r="E271" s="7" t="s">
        <v>62</v>
      </c>
      <c r="F271" s="86">
        <v>43556</v>
      </c>
      <c r="G271" s="86">
        <v>43585</v>
      </c>
      <c r="H271" s="17">
        <v>285403</v>
      </c>
      <c r="I271" s="17">
        <v>72962</v>
      </c>
      <c r="J271" s="46">
        <v>0.85</v>
      </c>
      <c r="K271" s="47">
        <f t="shared" si="6"/>
        <v>62.02</v>
      </c>
      <c r="O271" s="73"/>
      <c r="Q271" s="17"/>
    </row>
    <row r="272" spans="2:17" x14ac:dyDescent="0.25">
      <c r="B272" s="66">
        <f t="shared" si="7"/>
        <v>239</v>
      </c>
      <c r="C272" s="66">
        <v>29898832</v>
      </c>
      <c r="D272" s="7" t="s">
        <v>163</v>
      </c>
      <c r="E272" s="7" t="s">
        <v>62</v>
      </c>
      <c r="F272" s="86">
        <v>43556</v>
      </c>
      <c r="G272" s="86">
        <v>43646</v>
      </c>
      <c r="H272" s="17">
        <v>3566018</v>
      </c>
      <c r="I272" s="17">
        <v>2179222</v>
      </c>
      <c r="J272" s="46">
        <v>0.85</v>
      </c>
      <c r="K272" s="47">
        <f t="shared" si="6"/>
        <v>1852.34</v>
      </c>
      <c r="O272" s="73"/>
      <c r="Q272" s="17"/>
    </row>
    <row r="273" spans="2:17" x14ac:dyDescent="0.25">
      <c r="B273" s="66">
        <f t="shared" si="7"/>
        <v>240</v>
      </c>
      <c r="C273" s="66">
        <v>29944621</v>
      </c>
      <c r="D273" s="7" t="s">
        <v>164</v>
      </c>
      <c r="E273" s="7" t="s">
        <v>62</v>
      </c>
      <c r="F273" s="86">
        <v>43556</v>
      </c>
      <c r="G273" s="86">
        <v>43639</v>
      </c>
      <c r="H273" s="17">
        <v>276769</v>
      </c>
      <c r="I273" s="17">
        <v>77465</v>
      </c>
      <c r="J273" s="46">
        <v>0.85</v>
      </c>
      <c r="K273" s="47">
        <f t="shared" si="6"/>
        <v>65.849999999999994</v>
      </c>
      <c r="O273" s="73"/>
      <c r="Q273" s="17"/>
    </row>
    <row r="274" spans="2:17" x14ac:dyDescent="0.25">
      <c r="B274" s="66">
        <f t="shared" si="7"/>
        <v>241</v>
      </c>
      <c r="C274" s="66">
        <v>29944621</v>
      </c>
      <c r="D274" s="7" t="s">
        <v>164</v>
      </c>
      <c r="E274" s="7" t="s">
        <v>41</v>
      </c>
      <c r="F274" s="86">
        <v>43556</v>
      </c>
      <c r="G274" s="86">
        <v>43646</v>
      </c>
      <c r="H274" s="17">
        <v>21840</v>
      </c>
      <c r="I274" s="17">
        <v>8851</v>
      </c>
      <c r="J274" s="46">
        <v>0.85</v>
      </c>
      <c r="K274" s="47">
        <f t="shared" si="6"/>
        <v>7.52</v>
      </c>
      <c r="O274" s="73"/>
      <c r="Q274" s="17"/>
    </row>
    <row r="275" spans="2:17" x14ac:dyDescent="0.25">
      <c r="B275" s="66">
        <f t="shared" si="7"/>
        <v>242</v>
      </c>
      <c r="C275" s="66">
        <v>29944621</v>
      </c>
      <c r="D275" s="7" t="s">
        <v>164</v>
      </c>
      <c r="E275" s="7" t="s">
        <v>43</v>
      </c>
      <c r="F275" s="86">
        <v>43556</v>
      </c>
      <c r="G275" s="86">
        <v>43646</v>
      </c>
      <c r="H275" s="17">
        <v>198857</v>
      </c>
      <c r="I275" s="17">
        <v>34730</v>
      </c>
      <c r="J275" s="46">
        <v>0.85</v>
      </c>
      <c r="K275" s="47">
        <f t="shared" si="6"/>
        <v>29.52</v>
      </c>
      <c r="O275" s="73"/>
      <c r="Q275" s="17"/>
    </row>
    <row r="276" spans="2:17" x14ac:dyDescent="0.25">
      <c r="B276" s="66">
        <f t="shared" si="7"/>
        <v>243</v>
      </c>
      <c r="C276" s="66">
        <v>29944621</v>
      </c>
      <c r="D276" s="7" t="s">
        <v>164</v>
      </c>
      <c r="E276" s="7" t="s">
        <v>42</v>
      </c>
      <c r="F276" s="86">
        <v>43556</v>
      </c>
      <c r="G276" s="86">
        <v>43646</v>
      </c>
      <c r="H276" s="17">
        <v>13028</v>
      </c>
      <c r="I276" s="17">
        <v>6065</v>
      </c>
      <c r="J276" s="46">
        <v>0.85</v>
      </c>
      <c r="K276" s="47">
        <f t="shared" si="6"/>
        <v>5.16</v>
      </c>
      <c r="O276" s="73"/>
      <c r="Q276" s="17"/>
    </row>
    <row r="277" spans="2:17" x14ac:dyDescent="0.25">
      <c r="B277" s="66">
        <f t="shared" si="7"/>
        <v>244</v>
      </c>
      <c r="C277" s="66">
        <v>29964591</v>
      </c>
      <c r="D277" s="7" t="s">
        <v>136</v>
      </c>
      <c r="E277" s="7" t="s">
        <v>62</v>
      </c>
      <c r="F277" s="86">
        <v>43556</v>
      </c>
      <c r="G277" s="86">
        <v>43576</v>
      </c>
      <c r="H277" s="17">
        <v>1865553</v>
      </c>
      <c r="I277" s="17">
        <v>551637</v>
      </c>
      <c r="J277" s="46">
        <v>0.85</v>
      </c>
      <c r="K277" s="47">
        <f t="shared" si="6"/>
        <v>468.89</v>
      </c>
      <c r="O277" s="73"/>
      <c r="Q277" s="17"/>
    </row>
    <row r="278" spans="2:17" x14ac:dyDescent="0.25">
      <c r="B278" s="66">
        <f t="shared" si="7"/>
        <v>245</v>
      </c>
      <c r="C278" s="66">
        <v>29967519</v>
      </c>
      <c r="D278" s="7" t="s">
        <v>137</v>
      </c>
      <c r="E278" s="7" t="s">
        <v>41</v>
      </c>
      <c r="F278" s="86">
        <v>43556</v>
      </c>
      <c r="G278" s="86">
        <v>43646</v>
      </c>
      <c r="H278" s="17">
        <v>725382</v>
      </c>
      <c r="I278" s="17">
        <v>531783</v>
      </c>
      <c r="J278" s="46">
        <v>0.85</v>
      </c>
      <c r="K278" s="47">
        <f t="shared" si="6"/>
        <v>452.02</v>
      </c>
      <c r="O278" s="73"/>
      <c r="Q278" s="17"/>
    </row>
    <row r="279" spans="2:17" x14ac:dyDescent="0.25">
      <c r="B279" s="66">
        <f t="shared" si="7"/>
        <v>246</v>
      </c>
      <c r="C279" s="66">
        <v>29967519</v>
      </c>
      <c r="D279" s="7" t="s">
        <v>137</v>
      </c>
      <c r="E279" s="7" t="s">
        <v>43</v>
      </c>
      <c r="F279" s="86">
        <v>43556</v>
      </c>
      <c r="G279" s="86">
        <v>43646</v>
      </c>
      <c r="H279" s="17">
        <v>3303463</v>
      </c>
      <c r="I279" s="17">
        <v>1969711</v>
      </c>
      <c r="J279" s="46">
        <v>0.85</v>
      </c>
      <c r="K279" s="47">
        <f t="shared" si="6"/>
        <v>1674.25</v>
      </c>
      <c r="O279" s="73"/>
      <c r="Q279" s="17"/>
    </row>
    <row r="280" spans="2:17" x14ac:dyDescent="0.25">
      <c r="B280" s="66">
        <f t="shared" si="7"/>
        <v>247</v>
      </c>
      <c r="C280" s="66">
        <v>29967519</v>
      </c>
      <c r="D280" s="7" t="s">
        <v>137</v>
      </c>
      <c r="E280" s="7" t="s">
        <v>42</v>
      </c>
      <c r="F280" s="86">
        <v>43556</v>
      </c>
      <c r="G280" s="86">
        <v>43646</v>
      </c>
      <c r="H280" s="17">
        <v>415679</v>
      </c>
      <c r="I280" s="17">
        <v>238651</v>
      </c>
      <c r="J280" s="46">
        <v>0.85</v>
      </c>
      <c r="K280" s="47">
        <f t="shared" si="6"/>
        <v>202.85</v>
      </c>
      <c r="O280" s="73"/>
      <c r="Q280" s="17"/>
    </row>
    <row r="281" spans="2:17" x14ac:dyDescent="0.25">
      <c r="B281" s="66">
        <f t="shared" si="7"/>
        <v>248</v>
      </c>
      <c r="C281" s="66">
        <v>29969368</v>
      </c>
      <c r="D281" s="7" t="s">
        <v>165</v>
      </c>
      <c r="E281" s="7" t="s">
        <v>62</v>
      </c>
      <c r="F281" s="86">
        <v>43556</v>
      </c>
      <c r="G281" s="86">
        <v>43597</v>
      </c>
      <c r="H281" s="17">
        <v>7480203</v>
      </c>
      <c r="I281" s="17">
        <v>2816968</v>
      </c>
      <c r="J281" s="46">
        <v>0.85</v>
      </c>
      <c r="K281" s="47">
        <f t="shared" si="6"/>
        <v>2394.42</v>
      </c>
      <c r="O281" s="73"/>
      <c r="Q281" s="17"/>
    </row>
    <row r="282" spans="2:17" x14ac:dyDescent="0.25">
      <c r="B282" s="66">
        <f t="shared" si="7"/>
        <v>249</v>
      </c>
      <c r="C282" s="66">
        <v>30118249</v>
      </c>
      <c r="D282" s="7" t="s">
        <v>166</v>
      </c>
      <c r="E282" s="7" t="s">
        <v>62</v>
      </c>
      <c r="F282" s="86">
        <v>43556</v>
      </c>
      <c r="G282" s="86">
        <v>43646</v>
      </c>
      <c r="H282" s="17">
        <v>2625734</v>
      </c>
      <c r="I282" s="17">
        <v>416246</v>
      </c>
      <c r="J282" s="46">
        <v>0.85</v>
      </c>
      <c r="K282" s="47">
        <f t="shared" si="6"/>
        <v>353.81</v>
      </c>
      <c r="O282" s="73"/>
      <c r="Q282" s="17"/>
    </row>
    <row r="283" spans="2:17" x14ac:dyDescent="0.25">
      <c r="B283" s="66">
        <f t="shared" si="7"/>
        <v>250</v>
      </c>
      <c r="C283" s="66">
        <v>30608593</v>
      </c>
      <c r="D283" s="7" t="s">
        <v>138</v>
      </c>
      <c r="E283" s="7" t="s">
        <v>41</v>
      </c>
      <c r="F283" s="86">
        <v>43466</v>
      </c>
      <c r="G283" s="86">
        <v>43555</v>
      </c>
      <c r="H283" s="17">
        <v>44358</v>
      </c>
      <c r="I283" s="17">
        <v>123</v>
      </c>
      <c r="J283" s="46">
        <v>0.85</v>
      </c>
      <c r="K283" s="47">
        <f t="shared" si="6"/>
        <v>0.1</v>
      </c>
      <c r="O283" s="73"/>
      <c r="Q283" s="17"/>
    </row>
    <row r="284" spans="2:17" x14ac:dyDescent="0.25">
      <c r="B284" s="66">
        <f t="shared" si="7"/>
        <v>251</v>
      </c>
      <c r="C284" s="66">
        <v>30608593</v>
      </c>
      <c r="D284" s="7" t="s">
        <v>138</v>
      </c>
      <c r="E284" s="7" t="s">
        <v>43</v>
      </c>
      <c r="F284" s="86">
        <v>43466</v>
      </c>
      <c r="G284" s="86">
        <v>43555</v>
      </c>
      <c r="H284" s="17">
        <v>19771900</v>
      </c>
      <c r="I284" s="17">
        <v>62422</v>
      </c>
      <c r="J284" s="46">
        <v>0.85</v>
      </c>
      <c r="K284" s="47">
        <f t="shared" si="6"/>
        <v>53.06</v>
      </c>
      <c r="O284" s="73"/>
      <c r="Q284" s="17"/>
    </row>
    <row r="285" spans="2:17" x14ac:dyDescent="0.25">
      <c r="B285" s="66">
        <f t="shared" si="7"/>
        <v>252</v>
      </c>
      <c r="C285" s="66">
        <v>30608593</v>
      </c>
      <c r="D285" s="7" t="s">
        <v>138</v>
      </c>
      <c r="E285" s="7" t="s">
        <v>42</v>
      </c>
      <c r="F285" s="86">
        <v>43466</v>
      </c>
      <c r="G285" s="86">
        <v>43555</v>
      </c>
      <c r="H285" s="17">
        <v>241218</v>
      </c>
      <c r="I285" s="17">
        <v>845</v>
      </c>
      <c r="J285" s="46">
        <v>0.85</v>
      </c>
      <c r="K285" s="47">
        <f t="shared" si="6"/>
        <v>0.72</v>
      </c>
      <c r="O285" s="73"/>
      <c r="Q285" s="17"/>
    </row>
    <row r="286" spans="2:17" x14ac:dyDescent="0.25">
      <c r="B286" s="66">
        <f t="shared" si="7"/>
        <v>253</v>
      </c>
      <c r="C286" s="66">
        <v>30614737</v>
      </c>
      <c r="D286" s="7" t="s">
        <v>139</v>
      </c>
      <c r="E286" s="7" t="s">
        <v>46</v>
      </c>
      <c r="F286" s="45">
        <v>43466</v>
      </c>
      <c r="G286" s="45">
        <v>43555</v>
      </c>
      <c r="H286" s="67">
        <v>3185656</v>
      </c>
      <c r="I286" s="67">
        <v>3136</v>
      </c>
      <c r="J286" s="46">
        <v>0.85</v>
      </c>
      <c r="K286" s="47">
        <f t="shared" si="6"/>
        <v>2.67</v>
      </c>
      <c r="O286" s="73"/>
      <c r="Q286" s="17"/>
    </row>
    <row r="287" spans="2:17" x14ac:dyDescent="0.25">
      <c r="B287" s="66">
        <f t="shared" si="7"/>
        <v>254</v>
      </c>
      <c r="C287" s="66">
        <v>30614737</v>
      </c>
      <c r="D287" s="7" t="s">
        <v>139</v>
      </c>
      <c r="E287" s="7" t="s">
        <v>63</v>
      </c>
      <c r="F287" s="45">
        <v>43466</v>
      </c>
      <c r="G287" s="45">
        <v>43555</v>
      </c>
      <c r="H287" s="67">
        <v>21905</v>
      </c>
      <c r="I287" s="67">
        <v>31</v>
      </c>
      <c r="J287" s="46">
        <v>0.85</v>
      </c>
      <c r="K287" s="47">
        <f t="shared" si="6"/>
        <v>0.03</v>
      </c>
      <c r="O287" s="73"/>
      <c r="Q287" s="17"/>
    </row>
    <row r="288" spans="2:17" x14ac:dyDescent="0.25">
      <c r="B288" s="66">
        <f t="shared" si="7"/>
        <v>255</v>
      </c>
      <c r="C288" s="66">
        <v>30615285</v>
      </c>
      <c r="D288" s="7" t="s">
        <v>140</v>
      </c>
      <c r="E288" s="7" t="s">
        <v>46</v>
      </c>
      <c r="F288" s="45">
        <v>43466</v>
      </c>
      <c r="G288" s="45">
        <v>43555</v>
      </c>
      <c r="H288" s="67">
        <v>26281</v>
      </c>
      <c r="I288" s="67">
        <v>31</v>
      </c>
      <c r="J288" s="46">
        <v>0.85</v>
      </c>
      <c r="K288" s="47">
        <f t="shared" si="6"/>
        <v>0.03</v>
      </c>
      <c r="O288" s="73"/>
      <c r="Q288" s="17"/>
    </row>
    <row r="289" spans="2:17" x14ac:dyDescent="0.25">
      <c r="B289" s="66">
        <f t="shared" si="7"/>
        <v>256</v>
      </c>
      <c r="C289" s="66">
        <v>30615285</v>
      </c>
      <c r="D289" s="7" t="s">
        <v>140</v>
      </c>
      <c r="E289" s="7" t="s">
        <v>63</v>
      </c>
      <c r="F289" s="45">
        <v>43466</v>
      </c>
      <c r="G289" s="45">
        <v>43555</v>
      </c>
      <c r="H289" s="67">
        <v>8884332</v>
      </c>
      <c r="I289" s="67">
        <v>11451</v>
      </c>
      <c r="J289" s="46">
        <v>0.85</v>
      </c>
      <c r="K289" s="47">
        <f t="shared" ref="K289:K352" si="8">ROUND(I289*(J289/1000),2)</f>
        <v>9.73</v>
      </c>
      <c r="O289" s="73"/>
      <c r="Q289" s="17"/>
    </row>
    <row r="290" spans="2:17" x14ac:dyDescent="0.25">
      <c r="B290" s="66">
        <f t="shared" si="7"/>
        <v>257</v>
      </c>
      <c r="C290" s="66">
        <v>30884228</v>
      </c>
      <c r="D290" s="7" t="s">
        <v>141</v>
      </c>
      <c r="E290" s="7" t="s">
        <v>41</v>
      </c>
      <c r="F290" s="45">
        <v>43556</v>
      </c>
      <c r="G290" s="45">
        <v>43632</v>
      </c>
      <c r="H290" s="67">
        <v>110990</v>
      </c>
      <c r="I290" s="67">
        <v>89646</v>
      </c>
      <c r="J290" s="46">
        <v>0.85</v>
      </c>
      <c r="K290" s="47">
        <f t="shared" si="8"/>
        <v>76.2</v>
      </c>
      <c r="O290" s="73"/>
      <c r="Q290" s="17"/>
    </row>
    <row r="291" spans="2:17" x14ac:dyDescent="0.25">
      <c r="B291" s="66">
        <f t="shared" si="7"/>
        <v>258</v>
      </c>
      <c r="C291" s="66">
        <v>30884228</v>
      </c>
      <c r="D291" s="7" t="s">
        <v>141</v>
      </c>
      <c r="E291" s="7" t="s">
        <v>43</v>
      </c>
      <c r="F291" s="45">
        <v>43556</v>
      </c>
      <c r="G291" s="45">
        <v>43632</v>
      </c>
      <c r="H291" s="67">
        <v>199197</v>
      </c>
      <c r="I291" s="67">
        <v>123390</v>
      </c>
      <c r="J291" s="46">
        <v>0.85</v>
      </c>
      <c r="K291" s="47">
        <f t="shared" si="8"/>
        <v>104.88</v>
      </c>
      <c r="O291" s="73"/>
      <c r="Q291" s="17"/>
    </row>
    <row r="292" spans="2:17" x14ac:dyDescent="0.25">
      <c r="B292" s="66">
        <f t="shared" si="7"/>
        <v>259</v>
      </c>
      <c r="C292" s="66">
        <v>30884228</v>
      </c>
      <c r="D292" s="7" t="s">
        <v>141</v>
      </c>
      <c r="E292" s="7" t="s">
        <v>42</v>
      </c>
      <c r="F292" s="45">
        <v>43556</v>
      </c>
      <c r="G292" s="45">
        <v>43632</v>
      </c>
      <c r="H292" s="67">
        <v>12464</v>
      </c>
      <c r="I292" s="67">
        <v>8869</v>
      </c>
      <c r="J292" s="46">
        <v>0.85</v>
      </c>
      <c r="K292" s="47">
        <f t="shared" si="8"/>
        <v>7.54</v>
      </c>
      <c r="O292" s="73"/>
      <c r="Q292" s="17"/>
    </row>
    <row r="293" spans="2:17" x14ac:dyDescent="0.25">
      <c r="B293" s="66">
        <f t="shared" si="7"/>
        <v>260</v>
      </c>
      <c r="C293" s="66">
        <v>30901528</v>
      </c>
      <c r="D293" s="7" t="s">
        <v>188</v>
      </c>
      <c r="E293" s="7" t="s">
        <v>62</v>
      </c>
      <c r="F293" s="45">
        <v>43563</v>
      </c>
      <c r="G293" s="45">
        <v>43646</v>
      </c>
      <c r="H293" s="67">
        <v>1570855</v>
      </c>
      <c r="I293" s="67">
        <v>330921</v>
      </c>
      <c r="J293" s="46">
        <v>0.85</v>
      </c>
      <c r="K293" s="47">
        <f t="shared" si="8"/>
        <v>281.27999999999997</v>
      </c>
      <c r="O293" s="73"/>
      <c r="Q293" s="17"/>
    </row>
    <row r="294" spans="2:17" x14ac:dyDescent="0.25">
      <c r="B294" s="66">
        <f t="shared" si="7"/>
        <v>261</v>
      </c>
      <c r="C294" s="66">
        <v>31015402</v>
      </c>
      <c r="D294" s="7" t="s">
        <v>142</v>
      </c>
      <c r="E294" s="7" t="s">
        <v>62</v>
      </c>
      <c r="F294" s="45">
        <v>43556</v>
      </c>
      <c r="G294" s="45">
        <v>43639</v>
      </c>
      <c r="H294" s="67">
        <v>1384781</v>
      </c>
      <c r="I294" s="67">
        <v>668346</v>
      </c>
      <c r="J294" s="46">
        <v>0.85</v>
      </c>
      <c r="K294" s="47">
        <f t="shared" si="8"/>
        <v>568.09</v>
      </c>
      <c r="O294" s="73"/>
      <c r="Q294" s="17"/>
    </row>
    <row r="295" spans="2:17" x14ac:dyDescent="0.25">
      <c r="B295" s="66">
        <f t="shared" si="7"/>
        <v>262</v>
      </c>
      <c r="C295" s="66">
        <v>31168996</v>
      </c>
      <c r="D295" s="7" t="s">
        <v>167</v>
      </c>
      <c r="E295" s="7" t="s">
        <v>62</v>
      </c>
      <c r="F295" s="45">
        <v>43542</v>
      </c>
      <c r="G295" s="45">
        <v>43590</v>
      </c>
      <c r="H295" s="67">
        <v>537664</v>
      </c>
      <c r="I295" s="67">
        <v>238318</v>
      </c>
      <c r="J295" s="46">
        <v>0.85</v>
      </c>
      <c r="K295" s="47">
        <f t="shared" si="8"/>
        <v>202.57</v>
      </c>
      <c r="O295" s="73"/>
      <c r="Q295" s="17"/>
    </row>
    <row r="296" spans="2:17" x14ac:dyDescent="0.25">
      <c r="B296" s="66">
        <f t="shared" si="7"/>
        <v>263</v>
      </c>
      <c r="C296" s="66">
        <v>31168996</v>
      </c>
      <c r="D296" s="7" t="s">
        <v>167</v>
      </c>
      <c r="E296" s="7" t="s">
        <v>41</v>
      </c>
      <c r="F296" s="45">
        <v>43542</v>
      </c>
      <c r="G296" s="45">
        <v>43585</v>
      </c>
      <c r="H296" s="67">
        <v>217029</v>
      </c>
      <c r="I296" s="67">
        <v>106947</v>
      </c>
      <c r="J296" s="46">
        <v>0.85</v>
      </c>
      <c r="K296" s="47">
        <f t="shared" si="8"/>
        <v>90.9</v>
      </c>
      <c r="O296" s="73"/>
      <c r="Q296" s="17"/>
    </row>
    <row r="297" spans="2:17" x14ac:dyDescent="0.25">
      <c r="B297" s="66">
        <f t="shared" si="7"/>
        <v>264</v>
      </c>
      <c r="C297" s="66">
        <v>31168996</v>
      </c>
      <c r="D297" s="7" t="s">
        <v>167</v>
      </c>
      <c r="E297" s="7" t="s">
        <v>43</v>
      </c>
      <c r="F297" s="45">
        <v>43542</v>
      </c>
      <c r="G297" s="45">
        <v>43585</v>
      </c>
      <c r="H297" s="67">
        <v>1694946</v>
      </c>
      <c r="I297" s="67">
        <v>386856</v>
      </c>
      <c r="J297" s="46">
        <v>0.85</v>
      </c>
      <c r="K297" s="47">
        <f t="shared" si="8"/>
        <v>328.83</v>
      </c>
      <c r="O297" s="73"/>
      <c r="Q297" s="17"/>
    </row>
    <row r="298" spans="2:17" x14ac:dyDescent="0.25">
      <c r="B298" s="66">
        <f t="shared" si="7"/>
        <v>265</v>
      </c>
      <c r="C298" s="66">
        <v>31168996</v>
      </c>
      <c r="D298" s="7" t="s">
        <v>167</v>
      </c>
      <c r="E298" s="7" t="s">
        <v>42</v>
      </c>
      <c r="F298" s="45">
        <v>43542</v>
      </c>
      <c r="G298" s="45">
        <v>43585</v>
      </c>
      <c r="H298" s="67">
        <v>151738</v>
      </c>
      <c r="I298" s="67">
        <v>51164</v>
      </c>
      <c r="J298" s="46">
        <v>0.85</v>
      </c>
      <c r="K298" s="47">
        <f t="shared" si="8"/>
        <v>43.49</v>
      </c>
      <c r="O298" s="73"/>
      <c r="Q298" s="17"/>
    </row>
    <row r="299" spans="2:17" x14ac:dyDescent="0.25">
      <c r="B299" s="66">
        <f t="shared" si="7"/>
        <v>266</v>
      </c>
      <c r="C299" s="66">
        <v>31170992</v>
      </c>
      <c r="D299" s="7" t="s">
        <v>168</v>
      </c>
      <c r="E299" s="7" t="s">
        <v>62</v>
      </c>
      <c r="F299" s="45">
        <v>43508</v>
      </c>
      <c r="G299" s="45">
        <v>43597</v>
      </c>
      <c r="H299" s="67">
        <v>172900</v>
      </c>
      <c r="I299" s="67">
        <v>70964</v>
      </c>
      <c r="J299" s="46">
        <v>0.85</v>
      </c>
      <c r="K299" s="47">
        <f t="shared" si="8"/>
        <v>60.32</v>
      </c>
      <c r="O299" s="73"/>
      <c r="Q299" s="17"/>
    </row>
    <row r="300" spans="2:17" x14ac:dyDescent="0.25">
      <c r="B300" s="66">
        <f t="shared" si="7"/>
        <v>267</v>
      </c>
      <c r="C300" s="66">
        <v>31170992</v>
      </c>
      <c r="D300" s="7" t="s">
        <v>168</v>
      </c>
      <c r="E300" s="7" t="s">
        <v>41</v>
      </c>
      <c r="F300" s="45">
        <v>43508</v>
      </c>
      <c r="G300" s="45">
        <v>43597</v>
      </c>
      <c r="H300" s="67">
        <v>45415</v>
      </c>
      <c r="I300" s="67">
        <v>19885</v>
      </c>
      <c r="J300" s="46">
        <v>0.85</v>
      </c>
      <c r="K300" s="47">
        <f t="shared" si="8"/>
        <v>16.899999999999999</v>
      </c>
      <c r="O300" s="73"/>
      <c r="Q300" s="17"/>
    </row>
    <row r="301" spans="2:17" x14ac:dyDescent="0.25">
      <c r="B301" s="66">
        <f t="shared" si="7"/>
        <v>268</v>
      </c>
      <c r="C301" s="66">
        <v>31170992</v>
      </c>
      <c r="D301" s="7" t="s">
        <v>168</v>
      </c>
      <c r="E301" s="7" t="s">
        <v>43</v>
      </c>
      <c r="F301" s="45">
        <v>43508</v>
      </c>
      <c r="G301" s="45">
        <v>43597</v>
      </c>
      <c r="H301" s="67">
        <v>382528</v>
      </c>
      <c r="I301" s="67">
        <v>96368</v>
      </c>
      <c r="J301" s="46">
        <v>0.85</v>
      </c>
      <c r="K301" s="47">
        <f t="shared" si="8"/>
        <v>81.91</v>
      </c>
      <c r="O301" s="73"/>
      <c r="Q301" s="17"/>
    </row>
    <row r="302" spans="2:17" x14ac:dyDescent="0.25">
      <c r="B302" s="66">
        <f t="shared" si="7"/>
        <v>269</v>
      </c>
      <c r="C302" s="66">
        <v>31170992</v>
      </c>
      <c r="D302" s="7" t="s">
        <v>168</v>
      </c>
      <c r="E302" s="7" t="s">
        <v>42</v>
      </c>
      <c r="F302" s="45">
        <v>43508</v>
      </c>
      <c r="G302" s="45">
        <v>43597</v>
      </c>
      <c r="H302" s="67">
        <v>29063</v>
      </c>
      <c r="I302" s="67">
        <v>8564</v>
      </c>
      <c r="J302" s="46">
        <v>0.85</v>
      </c>
      <c r="K302" s="47">
        <f t="shared" si="8"/>
        <v>7.28</v>
      </c>
      <c r="O302" s="73"/>
      <c r="Q302" s="17"/>
    </row>
    <row r="303" spans="2:17" x14ac:dyDescent="0.25">
      <c r="B303" s="66">
        <f t="shared" si="7"/>
        <v>270</v>
      </c>
      <c r="C303" s="66">
        <v>31170992</v>
      </c>
      <c r="D303" s="7" t="s">
        <v>168</v>
      </c>
      <c r="E303" s="7" t="s">
        <v>46</v>
      </c>
      <c r="F303" s="45">
        <v>43508</v>
      </c>
      <c r="G303" s="45">
        <v>43597</v>
      </c>
      <c r="H303" s="67">
        <v>22646</v>
      </c>
      <c r="I303" s="67">
        <v>6674</v>
      </c>
      <c r="J303" s="46">
        <v>0.85</v>
      </c>
      <c r="K303" s="47">
        <f t="shared" si="8"/>
        <v>5.67</v>
      </c>
      <c r="O303" s="73"/>
      <c r="Q303" s="17"/>
    </row>
    <row r="304" spans="2:17" x14ac:dyDescent="0.25">
      <c r="B304" s="66">
        <f t="shared" si="7"/>
        <v>271</v>
      </c>
      <c r="C304" s="66">
        <v>31170992</v>
      </c>
      <c r="D304" s="7" t="s">
        <v>168</v>
      </c>
      <c r="E304" s="7" t="s">
        <v>63</v>
      </c>
      <c r="F304" s="45">
        <v>43508</v>
      </c>
      <c r="G304" s="45">
        <v>43597</v>
      </c>
      <c r="H304" s="67">
        <v>50948</v>
      </c>
      <c r="I304" s="67">
        <v>14602</v>
      </c>
      <c r="J304" s="46">
        <v>0.85</v>
      </c>
      <c r="K304" s="47">
        <f t="shared" si="8"/>
        <v>12.41</v>
      </c>
      <c r="O304" s="73"/>
      <c r="Q304" s="17"/>
    </row>
    <row r="305" spans="2:17" x14ac:dyDescent="0.25">
      <c r="B305" s="66">
        <f t="shared" si="7"/>
        <v>272</v>
      </c>
      <c r="C305" s="66">
        <v>31208451</v>
      </c>
      <c r="D305" s="7" t="s">
        <v>189</v>
      </c>
      <c r="E305" s="7" t="s">
        <v>62</v>
      </c>
      <c r="F305" s="45">
        <v>43556</v>
      </c>
      <c r="G305" s="45">
        <v>43576</v>
      </c>
      <c r="H305" s="67">
        <v>1038654</v>
      </c>
      <c r="I305" s="67">
        <v>234180</v>
      </c>
      <c r="J305" s="46">
        <v>0.85</v>
      </c>
      <c r="K305" s="47">
        <f t="shared" si="8"/>
        <v>199.05</v>
      </c>
      <c r="O305" s="73"/>
      <c r="Q305" s="17"/>
    </row>
    <row r="306" spans="2:17" x14ac:dyDescent="0.25">
      <c r="B306" s="66">
        <f t="shared" si="7"/>
        <v>273</v>
      </c>
      <c r="C306" s="66">
        <v>31212679</v>
      </c>
      <c r="D306" s="7" t="s">
        <v>190</v>
      </c>
      <c r="E306" s="7" t="s">
        <v>62</v>
      </c>
      <c r="F306" s="45">
        <v>43535</v>
      </c>
      <c r="G306" s="45">
        <v>43576</v>
      </c>
      <c r="H306" s="67">
        <v>1212542</v>
      </c>
      <c r="I306" s="67">
        <v>498246</v>
      </c>
      <c r="J306" s="46">
        <v>0.85</v>
      </c>
      <c r="K306" s="47">
        <f t="shared" si="8"/>
        <v>423.51</v>
      </c>
      <c r="O306" s="73"/>
      <c r="Q306" s="17"/>
    </row>
    <row r="307" spans="2:17" x14ac:dyDescent="0.25">
      <c r="B307" s="66">
        <f t="shared" si="7"/>
        <v>274</v>
      </c>
      <c r="C307" s="66">
        <v>31237100</v>
      </c>
      <c r="D307" s="7" t="s">
        <v>169</v>
      </c>
      <c r="E307" s="7" t="s">
        <v>63</v>
      </c>
      <c r="F307" s="45">
        <v>43511</v>
      </c>
      <c r="G307" s="45">
        <v>43555</v>
      </c>
      <c r="H307" s="67">
        <v>184091</v>
      </c>
      <c r="I307" s="67">
        <v>2</v>
      </c>
      <c r="J307" s="46">
        <v>0.85</v>
      </c>
      <c r="K307" s="47">
        <f t="shared" si="8"/>
        <v>0</v>
      </c>
      <c r="O307" s="73"/>
      <c r="Q307" s="17"/>
    </row>
    <row r="308" spans="2:17" x14ac:dyDescent="0.25">
      <c r="B308" s="66">
        <f t="shared" si="7"/>
        <v>275</v>
      </c>
      <c r="C308" s="66">
        <v>31356960</v>
      </c>
      <c r="D308" s="7" t="s">
        <v>143</v>
      </c>
      <c r="E308" s="7" t="s">
        <v>62</v>
      </c>
      <c r="F308" s="45">
        <v>43556</v>
      </c>
      <c r="G308" s="45">
        <v>43646</v>
      </c>
      <c r="H308" s="67">
        <v>1238608</v>
      </c>
      <c r="I308" s="67">
        <v>246791</v>
      </c>
      <c r="J308" s="46">
        <v>0.85</v>
      </c>
      <c r="K308" s="47">
        <f t="shared" si="8"/>
        <v>209.77</v>
      </c>
      <c r="O308" s="73"/>
      <c r="Q308" s="17"/>
    </row>
    <row r="309" spans="2:17" x14ac:dyDescent="0.25">
      <c r="B309" s="66">
        <f t="shared" si="7"/>
        <v>276</v>
      </c>
      <c r="C309" s="66">
        <v>31357139</v>
      </c>
      <c r="D309" s="7" t="s">
        <v>144</v>
      </c>
      <c r="E309" s="7" t="s">
        <v>62</v>
      </c>
      <c r="F309" s="45">
        <v>43556</v>
      </c>
      <c r="G309" s="45">
        <v>43646</v>
      </c>
      <c r="H309" s="67">
        <v>1522815</v>
      </c>
      <c r="I309" s="67">
        <v>26943</v>
      </c>
      <c r="J309" s="46">
        <v>0.85</v>
      </c>
      <c r="K309" s="47">
        <f t="shared" si="8"/>
        <v>22.9</v>
      </c>
      <c r="O309" s="73"/>
      <c r="Q309" s="17"/>
    </row>
    <row r="310" spans="2:17" x14ac:dyDescent="0.25">
      <c r="B310" s="66">
        <f t="shared" si="7"/>
        <v>277</v>
      </c>
      <c r="C310" s="66">
        <v>31378961</v>
      </c>
      <c r="D310" s="7" t="s">
        <v>191</v>
      </c>
      <c r="E310" s="7" t="s">
        <v>41</v>
      </c>
      <c r="F310" s="45">
        <v>43528</v>
      </c>
      <c r="G310" s="45">
        <v>43618</v>
      </c>
      <c r="H310" s="67">
        <v>431849</v>
      </c>
      <c r="I310" s="67">
        <v>258584</v>
      </c>
      <c r="J310" s="46">
        <v>0.85</v>
      </c>
      <c r="K310" s="47">
        <f t="shared" si="8"/>
        <v>219.8</v>
      </c>
      <c r="O310" s="73"/>
      <c r="Q310" s="17"/>
    </row>
    <row r="311" spans="2:17" x14ac:dyDescent="0.25">
      <c r="B311" s="66">
        <f t="shared" si="7"/>
        <v>278</v>
      </c>
      <c r="C311" s="66">
        <v>31378961</v>
      </c>
      <c r="D311" s="7" t="s">
        <v>191</v>
      </c>
      <c r="E311" s="7" t="s">
        <v>43</v>
      </c>
      <c r="F311" s="45">
        <v>43528</v>
      </c>
      <c r="G311" s="45">
        <v>43618</v>
      </c>
      <c r="H311" s="67">
        <v>187272</v>
      </c>
      <c r="I311" s="67">
        <v>149140</v>
      </c>
      <c r="J311" s="46">
        <v>0.85</v>
      </c>
      <c r="K311" s="47">
        <f t="shared" si="8"/>
        <v>126.77</v>
      </c>
      <c r="O311" s="73"/>
      <c r="Q311" s="17"/>
    </row>
    <row r="312" spans="2:17" x14ac:dyDescent="0.25">
      <c r="B312" s="66">
        <f t="shared" si="7"/>
        <v>279</v>
      </c>
      <c r="C312" s="66">
        <v>31378961</v>
      </c>
      <c r="D312" s="7" t="s">
        <v>191</v>
      </c>
      <c r="E312" s="7" t="s">
        <v>42</v>
      </c>
      <c r="F312" s="45">
        <v>43528</v>
      </c>
      <c r="G312" s="45">
        <v>43618</v>
      </c>
      <c r="H312" s="67">
        <v>321669</v>
      </c>
      <c r="I312" s="67">
        <v>148488</v>
      </c>
      <c r="J312" s="46">
        <v>0.85</v>
      </c>
      <c r="K312" s="47">
        <f t="shared" si="8"/>
        <v>126.21</v>
      </c>
      <c r="O312" s="73"/>
      <c r="Q312" s="17"/>
    </row>
    <row r="313" spans="2:17" x14ac:dyDescent="0.25">
      <c r="B313" s="66">
        <f t="shared" si="7"/>
        <v>280</v>
      </c>
      <c r="C313" s="66">
        <v>31450317</v>
      </c>
      <c r="D313" s="7" t="s">
        <v>170</v>
      </c>
      <c r="E313" s="7" t="s">
        <v>62</v>
      </c>
      <c r="F313" s="45">
        <v>43556</v>
      </c>
      <c r="G313" s="45">
        <v>43585</v>
      </c>
      <c r="H313" s="67">
        <v>499770</v>
      </c>
      <c r="I313" s="67">
        <v>48588</v>
      </c>
      <c r="J313" s="46">
        <v>0.85</v>
      </c>
      <c r="K313" s="47">
        <f t="shared" si="8"/>
        <v>41.3</v>
      </c>
      <c r="O313" s="73"/>
      <c r="Q313" s="17"/>
    </row>
    <row r="314" spans="2:17" x14ac:dyDescent="0.25">
      <c r="B314" s="66">
        <f t="shared" si="7"/>
        <v>281</v>
      </c>
      <c r="C314" s="66">
        <v>31471718</v>
      </c>
      <c r="D314" s="7" t="s">
        <v>224</v>
      </c>
      <c r="E314" s="7" t="s">
        <v>46</v>
      </c>
      <c r="F314" s="45">
        <v>43556</v>
      </c>
      <c r="G314" s="45">
        <v>43632</v>
      </c>
      <c r="H314" s="67">
        <v>113898</v>
      </c>
      <c r="I314" s="67">
        <v>113898</v>
      </c>
      <c r="J314" s="46">
        <v>0.85</v>
      </c>
      <c r="K314" s="47">
        <f t="shared" si="8"/>
        <v>96.81</v>
      </c>
      <c r="O314" s="73"/>
      <c r="Q314" s="17"/>
    </row>
    <row r="315" spans="2:17" x14ac:dyDescent="0.25">
      <c r="B315" s="66">
        <f t="shared" si="7"/>
        <v>282</v>
      </c>
      <c r="C315" s="66">
        <v>31471718</v>
      </c>
      <c r="D315" s="7" t="s">
        <v>224</v>
      </c>
      <c r="E315" s="7" t="s">
        <v>63</v>
      </c>
      <c r="F315" s="45">
        <v>43556</v>
      </c>
      <c r="G315" s="45">
        <v>43632</v>
      </c>
      <c r="H315" s="67">
        <v>252298</v>
      </c>
      <c r="I315" s="67">
        <v>252298</v>
      </c>
      <c r="J315" s="46">
        <v>0.85</v>
      </c>
      <c r="K315" s="47">
        <f t="shared" si="8"/>
        <v>214.45</v>
      </c>
      <c r="O315" s="73"/>
      <c r="Q315" s="17"/>
    </row>
    <row r="316" spans="2:17" x14ac:dyDescent="0.25">
      <c r="B316" s="66">
        <f t="shared" si="7"/>
        <v>283</v>
      </c>
      <c r="C316" s="66">
        <v>31548263</v>
      </c>
      <c r="D316" s="7" t="s">
        <v>225</v>
      </c>
      <c r="E316" s="7" t="s">
        <v>62</v>
      </c>
      <c r="F316" s="45">
        <v>43557</v>
      </c>
      <c r="G316" s="45">
        <v>43569</v>
      </c>
      <c r="H316" s="67">
        <v>265964</v>
      </c>
      <c r="I316" s="67">
        <v>265964</v>
      </c>
      <c r="J316" s="46">
        <v>0.85</v>
      </c>
      <c r="K316" s="47">
        <f t="shared" si="8"/>
        <v>226.07</v>
      </c>
      <c r="O316" s="73"/>
      <c r="Q316" s="17"/>
    </row>
    <row r="317" spans="2:17" x14ac:dyDescent="0.25">
      <c r="B317" s="66">
        <f t="shared" si="7"/>
        <v>284</v>
      </c>
      <c r="C317" s="66">
        <v>31550673</v>
      </c>
      <c r="D317" s="7" t="s">
        <v>145</v>
      </c>
      <c r="E317" s="7" t="s">
        <v>62</v>
      </c>
      <c r="F317" s="45">
        <v>43556</v>
      </c>
      <c r="G317" s="45">
        <v>43632</v>
      </c>
      <c r="H317" s="67">
        <v>3995077</v>
      </c>
      <c r="I317" s="67">
        <v>599639</v>
      </c>
      <c r="J317" s="46">
        <v>0.85</v>
      </c>
      <c r="K317" s="47">
        <f t="shared" si="8"/>
        <v>509.69</v>
      </c>
      <c r="O317" s="73"/>
      <c r="Q317" s="17"/>
    </row>
    <row r="318" spans="2:17" x14ac:dyDescent="0.25">
      <c r="B318" s="66">
        <f t="shared" si="7"/>
        <v>285</v>
      </c>
      <c r="C318" s="66">
        <v>31567600</v>
      </c>
      <c r="D318" s="7" t="s">
        <v>146</v>
      </c>
      <c r="E318" s="7" t="s">
        <v>62</v>
      </c>
      <c r="F318" s="45">
        <v>43556</v>
      </c>
      <c r="G318" s="45">
        <v>43632</v>
      </c>
      <c r="H318" s="67">
        <v>242534</v>
      </c>
      <c r="I318" s="67">
        <v>37784</v>
      </c>
      <c r="J318" s="46">
        <v>0.85</v>
      </c>
      <c r="K318" s="47">
        <f t="shared" si="8"/>
        <v>32.119999999999997</v>
      </c>
      <c r="O318" s="73"/>
      <c r="Q318" s="17"/>
    </row>
    <row r="319" spans="2:17" x14ac:dyDescent="0.25">
      <c r="B319" s="66">
        <f t="shared" si="7"/>
        <v>286</v>
      </c>
      <c r="C319" s="66">
        <v>31623422</v>
      </c>
      <c r="D319" s="7" t="s">
        <v>226</v>
      </c>
      <c r="E319" s="7" t="s">
        <v>41</v>
      </c>
      <c r="F319" s="45">
        <v>43578</v>
      </c>
      <c r="G319" s="45">
        <v>43588</v>
      </c>
      <c r="H319" s="67">
        <v>15047</v>
      </c>
      <c r="I319" s="67">
        <v>15047</v>
      </c>
      <c r="J319" s="46">
        <v>0.85</v>
      </c>
      <c r="K319" s="47">
        <f t="shared" si="8"/>
        <v>12.79</v>
      </c>
      <c r="O319" s="73"/>
      <c r="Q319" s="17"/>
    </row>
    <row r="320" spans="2:17" x14ac:dyDescent="0.25">
      <c r="B320" s="66">
        <f t="shared" si="7"/>
        <v>287</v>
      </c>
      <c r="C320" s="66">
        <v>31623422</v>
      </c>
      <c r="D320" s="7" t="s">
        <v>226</v>
      </c>
      <c r="E320" s="7" t="s">
        <v>43</v>
      </c>
      <c r="F320" s="45">
        <v>43578</v>
      </c>
      <c r="G320" s="45">
        <v>43588</v>
      </c>
      <c r="H320" s="67">
        <v>684302</v>
      </c>
      <c r="I320" s="67">
        <v>684302</v>
      </c>
      <c r="J320" s="46">
        <v>0.85</v>
      </c>
      <c r="K320" s="47">
        <f t="shared" si="8"/>
        <v>581.66</v>
      </c>
      <c r="O320" s="73"/>
      <c r="Q320" s="17"/>
    </row>
    <row r="321" spans="2:17" x14ac:dyDescent="0.25">
      <c r="B321" s="66">
        <f t="shared" si="7"/>
        <v>288</v>
      </c>
      <c r="C321" s="66">
        <v>31623422</v>
      </c>
      <c r="D321" s="7" t="s">
        <v>226</v>
      </c>
      <c r="E321" s="7" t="s">
        <v>42</v>
      </c>
      <c r="F321" s="45">
        <v>43578</v>
      </c>
      <c r="G321" s="45">
        <v>43588</v>
      </c>
      <c r="H321" s="67">
        <v>8107</v>
      </c>
      <c r="I321" s="67">
        <v>8107</v>
      </c>
      <c r="J321" s="46">
        <v>0.85</v>
      </c>
      <c r="K321" s="47">
        <f t="shared" si="8"/>
        <v>6.89</v>
      </c>
      <c r="O321" s="73"/>
      <c r="Q321" s="17"/>
    </row>
    <row r="322" spans="2:17" x14ac:dyDescent="0.25">
      <c r="B322" s="66">
        <f t="shared" si="7"/>
        <v>289</v>
      </c>
      <c r="C322" s="66">
        <v>31671328</v>
      </c>
      <c r="D322" s="7" t="s">
        <v>227</v>
      </c>
      <c r="E322" s="7" t="s">
        <v>41</v>
      </c>
      <c r="F322" s="45">
        <v>43570</v>
      </c>
      <c r="G322" s="45">
        <v>43585</v>
      </c>
      <c r="H322" s="67">
        <v>111966</v>
      </c>
      <c r="I322" s="67">
        <v>111966</v>
      </c>
      <c r="J322" s="46">
        <v>0.85</v>
      </c>
      <c r="K322" s="47">
        <f t="shared" si="8"/>
        <v>95.17</v>
      </c>
      <c r="O322" s="73"/>
      <c r="Q322" s="17"/>
    </row>
    <row r="323" spans="2:17" x14ac:dyDescent="0.25">
      <c r="B323" s="66">
        <f t="shared" si="7"/>
        <v>290</v>
      </c>
      <c r="C323" s="66">
        <v>31671328</v>
      </c>
      <c r="D323" s="7" t="s">
        <v>227</v>
      </c>
      <c r="E323" s="7" t="s">
        <v>43</v>
      </c>
      <c r="F323" s="45">
        <v>43570</v>
      </c>
      <c r="G323" s="45">
        <v>43585</v>
      </c>
      <c r="H323" s="67">
        <v>569551</v>
      </c>
      <c r="I323" s="67">
        <v>569551</v>
      </c>
      <c r="J323" s="46">
        <v>0.85</v>
      </c>
      <c r="K323" s="47">
        <f t="shared" si="8"/>
        <v>484.12</v>
      </c>
      <c r="O323" s="73"/>
      <c r="Q323" s="17"/>
    </row>
    <row r="324" spans="2:17" x14ac:dyDescent="0.25">
      <c r="B324" s="66">
        <f t="shared" si="7"/>
        <v>291</v>
      </c>
      <c r="C324" s="66">
        <v>31671328</v>
      </c>
      <c r="D324" s="7" t="s">
        <v>227</v>
      </c>
      <c r="E324" s="7" t="s">
        <v>42</v>
      </c>
      <c r="F324" s="45">
        <v>43570</v>
      </c>
      <c r="G324" s="45">
        <v>43585</v>
      </c>
      <c r="H324" s="67">
        <v>37351</v>
      </c>
      <c r="I324" s="67">
        <v>37351</v>
      </c>
      <c r="J324" s="46">
        <v>0.85</v>
      </c>
      <c r="K324" s="47">
        <f t="shared" si="8"/>
        <v>31.75</v>
      </c>
      <c r="O324" s="73"/>
      <c r="Q324" s="17"/>
    </row>
    <row r="325" spans="2:17" x14ac:dyDescent="0.25">
      <c r="B325" s="66">
        <f t="shared" si="7"/>
        <v>292</v>
      </c>
      <c r="C325" s="66">
        <v>31673407</v>
      </c>
      <c r="D325" s="7" t="s">
        <v>171</v>
      </c>
      <c r="E325" s="7" t="s">
        <v>41</v>
      </c>
      <c r="F325" s="45">
        <v>43514</v>
      </c>
      <c r="G325" s="45">
        <v>43585</v>
      </c>
      <c r="H325" s="67">
        <v>311851</v>
      </c>
      <c r="I325" s="67">
        <v>236909</v>
      </c>
      <c r="J325" s="46">
        <v>0.85</v>
      </c>
      <c r="K325" s="47">
        <f t="shared" si="8"/>
        <v>201.37</v>
      </c>
      <c r="O325" s="73"/>
      <c r="Q325" s="17"/>
    </row>
    <row r="326" spans="2:17" x14ac:dyDescent="0.25">
      <c r="B326" s="66">
        <f t="shared" si="7"/>
        <v>293</v>
      </c>
      <c r="C326" s="66">
        <v>31673407</v>
      </c>
      <c r="D326" s="7" t="s">
        <v>171</v>
      </c>
      <c r="E326" s="7" t="s">
        <v>43</v>
      </c>
      <c r="F326" s="45">
        <v>43514</v>
      </c>
      <c r="G326" s="45">
        <v>43585</v>
      </c>
      <c r="H326" s="67">
        <v>1944400</v>
      </c>
      <c r="I326" s="67">
        <v>838428</v>
      </c>
      <c r="J326" s="46">
        <v>0.85</v>
      </c>
      <c r="K326" s="47">
        <f t="shared" si="8"/>
        <v>712.66</v>
      </c>
      <c r="O326" s="73"/>
      <c r="Q326" s="17"/>
    </row>
    <row r="327" spans="2:17" x14ac:dyDescent="0.25">
      <c r="B327" s="66">
        <f t="shared" si="7"/>
        <v>294</v>
      </c>
      <c r="C327" s="66">
        <v>31673407</v>
      </c>
      <c r="D327" s="7" t="s">
        <v>171</v>
      </c>
      <c r="E327" s="7" t="s">
        <v>42</v>
      </c>
      <c r="F327" s="45">
        <v>43556</v>
      </c>
      <c r="G327" s="45">
        <v>43585</v>
      </c>
      <c r="H327" s="67">
        <v>191203</v>
      </c>
      <c r="I327" s="67">
        <v>128791</v>
      </c>
      <c r="J327" s="46">
        <v>0.85</v>
      </c>
      <c r="K327" s="47">
        <f t="shared" si="8"/>
        <v>109.47</v>
      </c>
      <c r="O327" s="73"/>
      <c r="Q327" s="17"/>
    </row>
    <row r="328" spans="2:17" x14ac:dyDescent="0.25">
      <c r="B328" s="66">
        <f t="shared" si="7"/>
        <v>295</v>
      </c>
      <c r="C328" s="66">
        <v>31673871</v>
      </c>
      <c r="D328" s="7" t="s">
        <v>228</v>
      </c>
      <c r="E328" s="7" t="s">
        <v>41</v>
      </c>
      <c r="F328" s="45">
        <v>43584</v>
      </c>
      <c r="G328" s="45">
        <v>43585</v>
      </c>
      <c r="H328" s="67">
        <v>17741</v>
      </c>
      <c r="I328" s="67">
        <v>17741</v>
      </c>
      <c r="J328" s="46">
        <v>0.85</v>
      </c>
      <c r="K328" s="47">
        <f t="shared" si="8"/>
        <v>15.08</v>
      </c>
      <c r="O328" s="73"/>
      <c r="Q328" s="17"/>
    </row>
    <row r="329" spans="2:17" x14ac:dyDescent="0.25">
      <c r="B329" s="66">
        <f t="shared" si="7"/>
        <v>296</v>
      </c>
      <c r="C329" s="66">
        <v>31673871</v>
      </c>
      <c r="D329" s="7" t="s">
        <v>228</v>
      </c>
      <c r="E329" s="7" t="s">
        <v>43</v>
      </c>
      <c r="F329" s="45">
        <v>43584</v>
      </c>
      <c r="G329" s="45">
        <v>43585</v>
      </c>
      <c r="H329" s="67">
        <v>65472</v>
      </c>
      <c r="I329" s="67">
        <v>65472</v>
      </c>
      <c r="J329" s="46">
        <v>0.85</v>
      </c>
      <c r="K329" s="47">
        <f t="shared" si="8"/>
        <v>55.65</v>
      </c>
      <c r="O329" s="73"/>
      <c r="Q329" s="17"/>
    </row>
    <row r="330" spans="2:17" x14ac:dyDescent="0.25">
      <c r="B330" s="66">
        <f t="shared" si="7"/>
        <v>297</v>
      </c>
      <c r="C330" s="66">
        <v>31673871</v>
      </c>
      <c r="D330" s="7" t="s">
        <v>228</v>
      </c>
      <c r="E330" s="7" t="s">
        <v>42</v>
      </c>
      <c r="F330" s="45">
        <v>43584</v>
      </c>
      <c r="G330" s="45">
        <v>43585</v>
      </c>
      <c r="H330" s="67">
        <v>4588</v>
      </c>
      <c r="I330" s="67">
        <v>4588</v>
      </c>
      <c r="J330" s="46">
        <v>0.85</v>
      </c>
      <c r="K330" s="47">
        <f t="shared" si="8"/>
        <v>3.9</v>
      </c>
      <c r="O330" s="73"/>
      <c r="Q330" s="17"/>
    </row>
    <row r="331" spans="2:17" x14ac:dyDescent="0.25">
      <c r="B331" s="66">
        <f t="shared" si="7"/>
        <v>298</v>
      </c>
      <c r="C331" s="66">
        <v>31680991</v>
      </c>
      <c r="D331" s="7" t="s">
        <v>229</v>
      </c>
      <c r="E331" s="7" t="s">
        <v>43</v>
      </c>
      <c r="F331" s="45">
        <v>43557</v>
      </c>
      <c r="G331" s="45">
        <v>43569</v>
      </c>
      <c r="H331" s="67">
        <v>531180</v>
      </c>
      <c r="I331" s="67">
        <v>531180</v>
      </c>
      <c r="J331" s="46">
        <v>0.85</v>
      </c>
      <c r="K331" s="47">
        <f t="shared" si="8"/>
        <v>451.5</v>
      </c>
      <c r="O331" s="73"/>
      <c r="Q331" s="17"/>
    </row>
    <row r="332" spans="2:17" x14ac:dyDescent="0.25">
      <c r="B332" s="66">
        <f t="shared" si="7"/>
        <v>299</v>
      </c>
      <c r="C332" s="66">
        <v>31680991</v>
      </c>
      <c r="D332" s="7" t="s">
        <v>229</v>
      </c>
      <c r="E332" s="7" t="s">
        <v>42</v>
      </c>
      <c r="F332" s="45">
        <v>43557</v>
      </c>
      <c r="G332" s="45">
        <v>43569</v>
      </c>
      <c r="H332" s="67">
        <v>56987</v>
      </c>
      <c r="I332" s="67">
        <v>56987</v>
      </c>
      <c r="J332" s="46">
        <v>0.85</v>
      </c>
      <c r="K332" s="47">
        <f t="shared" si="8"/>
        <v>48.44</v>
      </c>
      <c r="O332" s="73"/>
      <c r="Q332" s="17"/>
    </row>
    <row r="333" spans="2:17" x14ac:dyDescent="0.25">
      <c r="B333" s="66">
        <f t="shared" si="7"/>
        <v>300</v>
      </c>
      <c r="C333" s="66">
        <v>31712404</v>
      </c>
      <c r="D333" s="7" t="s">
        <v>230</v>
      </c>
      <c r="E333" s="7" t="s">
        <v>62</v>
      </c>
      <c r="F333" s="45">
        <v>43556</v>
      </c>
      <c r="G333" s="45">
        <v>43640</v>
      </c>
      <c r="H333" s="67">
        <v>457507</v>
      </c>
      <c r="I333" s="67">
        <v>77554</v>
      </c>
      <c r="J333" s="46">
        <v>0.85</v>
      </c>
      <c r="K333" s="47">
        <f t="shared" si="8"/>
        <v>65.92</v>
      </c>
      <c r="O333" s="73"/>
      <c r="Q333" s="17"/>
    </row>
    <row r="334" spans="2:17" x14ac:dyDescent="0.25">
      <c r="B334" s="66">
        <f t="shared" si="7"/>
        <v>301</v>
      </c>
      <c r="C334" s="66">
        <v>31715172</v>
      </c>
      <c r="D334" s="7" t="s">
        <v>192</v>
      </c>
      <c r="E334" s="7" t="s">
        <v>62</v>
      </c>
      <c r="F334" s="45">
        <v>43523</v>
      </c>
      <c r="G334" s="45">
        <v>43604</v>
      </c>
      <c r="H334" s="67">
        <v>1688153</v>
      </c>
      <c r="I334" s="67">
        <v>584499</v>
      </c>
      <c r="J334" s="46">
        <v>0.85</v>
      </c>
      <c r="K334" s="47">
        <f t="shared" si="8"/>
        <v>496.82</v>
      </c>
      <c r="O334" s="73"/>
      <c r="Q334" s="17"/>
    </row>
    <row r="335" spans="2:17" x14ac:dyDescent="0.25">
      <c r="B335" s="66">
        <f t="shared" si="7"/>
        <v>302</v>
      </c>
      <c r="C335" s="66">
        <v>31720622</v>
      </c>
      <c r="D335" s="7" t="s">
        <v>193</v>
      </c>
      <c r="E335" s="7" t="s">
        <v>62</v>
      </c>
      <c r="F335" s="45">
        <v>43556</v>
      </c>
      <c r="G335" s="45">
        <v>43646</v>
      </c>
      <c r="H335" s="67">
        <v>1456480</v>
      </c>
      <c r="I335" s="67">
        <v>382593</v>
      </c>
      <c r="J335" s="46">
        <v>0.85</v>
      </c>
      <c r="K335" s="47">
        <f t="shared" si="8"/>
        <v>325.2</v>
      </c>
      <c r="O335" s="73"/>
      <c r="Q335" s="17"/>
    </row>
    <row r="336" spans="2:17" x14ac:dyDescent="0.25">
      <c r="B336" s="66">
        <f t="shared" si="7"/>
        <v>303</v>
      </c>
      <c r="C336" s="66">
        <v>31734635</v>
      </c>
      <c r="D336" s="7" t="s">
        <v>231</v>
      </c>
      <c r="E336" s="7" t="s">
        <v>62</v>
      </c>
      <c r="F336" s="45">
        <v>43556</v>
      </c>
      <c r="G336" s="45">
        <v>43646</v>
      </c>
      <c r="H336" s="67">
        <v>22028</v>
      </c>
      <c r="I336" s="67">
        <v>22028</v>
      </c>
      <c r="J336" s="46">
        <v>0.85</v>
      </c>
      <c r="K336" s="47">
        <f t="shared" si="8"/>
        <v>18.72</v>
      </c>
      <c r="O336" s="73"/>
      <c r="Q336" s="17"/>
    </row>
    <row r="337" spans="2:17" x14ac:dyDescent="0.25">
      <c r="B337" s="66">
        <f t="shared" si="7"/>
        <v>304</v>
      </c>
      <c r="C337" s="66">
        <v>31735119</v>
      </c>
      <c r="D337" s="7" t="s">
        <v>232</v>
      </c>
      <c r="E337" s="7" t="s">
        <v>41</v>
      </c>
      <c r="F337" s="45">
        <v>43567</v>
      </c>
      <c r="G337" s="45">
        <v>43588</v>
      </c>
      <c r="H337" s="67">
        <v>750236</v>
      </c>
      <c r="I337" s="67">
        <v>750236</v>
      </c>
      <c r="J337" s="46">
        <v>0.85</v>
      </c>
      <c r="K337" s="47">
        <f t="shared" si="8"/>
        <v>637.70000000000005</v>
      </c>
      <c r="O337" s="73"/>
      <c r="Q337" s="17"/>
    </row>
    <row r="338" spans="2:17" x14ac:dyDescent="0.25">
      <c r="B338" s="66">
        <f t="shared" si="7"/>
        <v>305</v>
      </c>
      <c r="C338" s="66">
        <v>31735119</v>
      </c>
      <c r="D338" s="7" t="s">
        <v>232</v>
      </c>
      <c r="E338" s="7" t="s">
        <v>43</v>
      </c>
      <c r="F338" s="45">
        <v>43567</v>
      </c>
      <c r="G338" s="45">
        <v>43588</v>
      </c>
      <c r="H338" s="67">
        <v>2477104</v>
      </c>
      <c r="I338" s="67">
        <v>2477104</v>
      </c>
      <c r="J338" s="46">
        <v>0.85</v>
      </c>
      <c r="K338" s="47">
        <f t="shared" si="8"/>
        <v>2105.54</v>
      </c>
      <c r="O338" s="73"/>
      <c r="Q338" s="17"/>
    </row>
    <row r="339" spans="2:17" x14ac:dyDescent="0.25">
      <c r="B339" s="66">
        <f t="shared" si="7"/>
        <v>306</v>
      </c>
      <c r="C339" s="66">
        <v>31735119</v>
      </c>
      <c r="D339" s="7" t="s">
        <v>232</v>
      </c>
      <c r="E339" s="7" t="s">
        <v>42</v>
      </c>
      <c r="F339" s="45">
        <v>43567</v>
      </c>
      <c r="G339" s="45">
        <v>43588</v>
      </c>
      <c r="H339" s="67">
        <v>309093</v>
      </c>
      <c r="I339" s="67">
        <v>309093</v>
      </c>
      <c r="J339" s="46">
        <v>0.85</v>
      </c>
      <c r="K339" s="47">
        <f t="shared" si="8"/>
        <v>262.73</v>
      </c>
      <c r="O339" s="73"/>
      <c r="Q339" s="17"/>
    </row>
    <row r="340" spans="2:17" x14ac:dyDescent="0.25">
      <c r="B340" s="66">
        <f t="shared" si="7"/>
        <v>307</v>
      </c>
      <c r="C340" s="66">
        <v>31736115</v>
      </c>
      <c r="D340" s="7" t="s">
        <v>233</v>
      </c>
      <c r="E340" s="7" t="s">
        <v>62</v>
      </c>
      <c r="F340" s="45">
        <v>43577</v>
      </c>
      <c r="G340" s="45">
        <v>43583</v>
      </c>
      <c r="H340" s="67">
        <v>124764</v>
      </c>
      <c r="I340" s="67">
        <v>124764</v>
      </c>
      <c r="J340" s="46">
        <v>0.85</v>
      </c>
      <c r="K340" s="47">
        <f t="shared" si="8"/>
        <v>106.05</v>
      </c>
      <c r="O340" s="73"/>
      <c r="Q340" s="17"/>
    </row>
    <row r="341" spans="2:17" x14ac:dyDescent="0.25">
      <c r="B341" s="66">
        <f t="shared" si="7"/>
        <v>308</v>
      </c>
      <c r="C341" s="66">
        <v>31736533</v>
      </c>
      <c r="D341" s="7" t="s">
        <v>194</v>
      </c>
      <c r="E341" s="7" t="s">
        <v>62</v>
      </c>
      <c r="F341" s="45">
        <v>43556</v>
      </c>
      <c r="G341" s="45">
        <v>43618</v>
      </c>
      <c r="H341" s="67">
        <v>1120577</v>
      </c>
      <c r="I341" s="67">
        <v>343148</v>
      </c>
      <c r="J341" s="46">
        <v>0.85</v>
      </c>
      <c r="K341" s="47">
        <f t="shared" si="8"/>
        <v>291.68</v>
      </c>
      <c r="O341" s="73"/>
      <c r="Q341" s="17"/>
    </row>
    <row r="342" spans="2:17" x14ac:dyDescent="0.25">
      <c r="B342" s="66">
        <f t="shared" si="7"/>
        <v>309</v>
      </c>
      <c r="C342" s="66">
        <v>31780419</v>
      </c>
      <c r="D342" s="7" t="s">
        <v>195</v>
      </c>
      <c r="E342" s="7" t="s">
        <v>62</v>
      </c>
      <c r="F342" s="45">
        <v>43556</v>
      </c>
      <c r="G342" s="45">
        <v>43646</v>
      </c>
      <c r="H342" s="67">
        <v>274704</v>
      </c>
      <c r="I342" s="67">
        <v>36602</v>
      </c>
      <c r="J342" s="46">
        <v>0.85</v>
      </c>
      <c r="K342" s="47">
        <f t="shared" si="8"/>
        <v>31.11</v>
      </c>
      <c r="O342" s="73"/>
      <c r="Q342" s="17"/>
    </row>
    <row r="343" spans="2:17" x14ac:dyDescent="0.25">
      <c r="B343" s="66">
        <f t="shared" si="7"/>
        <v>310</v>
      </c>
      <c r="C343" s="66">
        <v>31782261</v>
      </c>
      <c r="D343" s="7" t="s">
        <v>234</v>
      </c>
      <c r="E343" s="7" t="s">
        <v>62</v>
      </c>
      <c r="F343" s="45">
        <v>43563</v>
      </c>
      <c r="G343" s="45">
        <v>43639</v>
      </c>
      <c r="H343" s="67">
        <v>5693</v>
      </c>
      <c r="I343" s="67">
        <v>5693</v>
      </c>
      <c r="J343" s="46">
        <v>0.85</v>
      </c>
      <c r="K343" s="47">
        <f t="shared" si="8"/>
        <v>4.84</v>
      </c>
      <c r="O343" s="73"/>
      <c r="Q343" s="17"/>
    </row>
    <row r="344" spans="2:17" x14ac:dyDescent="0.25">
      <c r="B344" s="66">
        <f t="shared" si="7"/>
        <v>311</v>
      </c>
      <c r="C344" s="66">
        <v>31850178</v>
      </c>
      <c r="D344" s="7" t="s">
        <v>196</v>
      </c>
      <c r="E344" s="7" t="s">
        <v>62</v>
      </c>
      <c r="F344" s="45">
        <v>43556</v>
      </c>
      <c r="G344" s="45">
        <v>43561</v>
      </c>
      <c r="H344" s="67">
        <v>4253694</v>
      </c>
      <c r="I344" s="67">
        <v>954420</v>
      </c>
      <c r="J344" s="46">
        <v>0.85</v>
      </c>
      <c r="K344" s="47">
        <f t="shared" si="8"/>
        <v>811.26</v>
      </c>
      <c r="O344" s="73"/>
      <c r="Q344" s="17"/>
    </row>
    <row r="345" spans="2:17" x14ac:dyDescent="0.25">
      <c r="B345" s="66">
        <f t="shared" si="7"/>
        <v>312</v>
      </c>
      <c r="C345" s="66">
        <v>31911460</v>
      </c>
      <c r="D345" s="7" t="s">
        <v>172</v>
      </c>
      <c r="E345" s="7" t="s">
        <v>43</v>
      </c>
      <c r="F345" s="45">
        <v>43570</v>
      </c>
      <c r="G345" s="45">
        <v>43583</v>
      </c>
      <c r="H345" s="67">
        <v>608715</v>
      </c>
      <c r="I345" s="67">
        <v>139178</v>
      </c>
      <c r="J345" s="46">
        <v>0.85</v>
      </c>
      <c r="K345" s="47">
        <f t="shared" si="8"/>
        <v>118.3</v>
      </c>
      <c r="O345" s="73"/>
      <c r="Q345" s="17"/>
    </row>
    <row r="346" spans="2:17" x14ac:dyDescent="0.25">
      <c r="B346" s="66">
        <f t="shared" si="7"/>
        <v>313</v>
      </c>
      <c r="C346" s="66">
        <v>31911465</v>
      </c>
      <c r="D346" s="7" t="s">
        <v>173</v>
      </c>
      <c r="E346" s="7" t="s">
        <v>62</v>
      </c>
      <c r="F346" s="45">
        <v>43536</v>
      </c>
      <c r="G346" s="45">
        <v>43583</v>
      </c>
      <c r="H346" s="67">
        <v>806027</v>
      </c>
      <c r="I346" s="67">
        <v>183590</v>
      </c>
      <c r="J346" s="46">
        <v>0.85</v>
      </c>
      <c r="K346" s="47">
        <f t="shared" si="8"/>
        <v>156.05000000000001</v>
      </c>
      <c r="O346" s="73"/>
      <c r="Q346" s="17"/>
    </row>
    <row r="347" spans="2:17" x14ac:dyDescent="0.25">
      <c r="B347" s="66">
        <f t="shared" si="7"/>
        <v>314</v>
      </c>
      <c r="C347" s="66">
        <v>31943614</v>
      </c>
      <c r="D347" s="7" t="s">
        <v>235</v>
      </c>
      <c r="E347" s="7" t="s">
        <v>46</v>
      </c>
      <c r="F347" s="45">
        <v>43577</v>
      </c>
      <c r="G347" s="45">
        <v>43681</v>
      </c>
      <c r="H347" s="67">
        <v>96382</v>
      </c>
      <c r="I347" s="67">
        <v>96382</v>
      </c>
      <c r="J347" s="46">
        <v>0.85</v>
      </c>
      <c r="K347" s="47">
        <f t="shared" si="8"/>
        <v>81.92</v>
      </c>
      <c r="O347" s="73"/>
      <c r="Q347" s="17"/>
    </row>
    <row r="348" spans="2:17" x14ac:dyDescent="0.25">
      <c r="B348" s="66">
        <f t="shared" si="7"/>
        <v>315</v>
      </c>
      <c r="C348" s="66">
        <v>31943614</v>
      </c>
      <c r="D348" s="7" t="s">
        <v>235</v>
      </c>
      <c r="E348" s="7" t="s">
        <v>63</v>
      </c>
      <c r="F348" s="45">
        <v>43577</v>
      </c>
      <c r="G348" s="45">
        <v>43681</v>
      </c>
      <c r="H348" s="67">
        <v>210949</v>
      </c>
      <c r="I348" s="67">
        <v>210949</v>
      </c>
      <c r="J348" s="46">
        <v>0.85</v>
      </c>
      <c r="K348" s="47">
        <f t="shared" si="8"/>
        <v>179.31</v>
      </c>
      <c r="O348" s="73"/>
      <c r="Q348" s="17"/>
    </row>
    <row r="349" spans="2:17" x14ac:dyDescent="0.25">
      <c r="B349" s="66">
        <f t="shared" si="7"/>
        <v>316</v>
      </c>
      <c r="C349" s="66">
        <v>31969864</v>
      </c>
      <c r="D349" s="7" t="s">
        <v>197</v>
      </c>
      <c r="E349" s="7" t="s">
        <v>46</v>
      </c>
      <c r="F349" s="45">
        <v>43525</v>
      </c>
      <c r="G349" s="45">
        <v>43830</v>
      </c>
      <c r="H349" s="67">
        <v>88231</v>
      </c>
      <c r="I349" s="67">
        <v>40601</v>
      </c>
      <c r="J349" s="46">
        <v>0.85</v>
      </c>
      <c r="K349" s="47">
        <f t="shared" si="8"/>
        <v>34.51</v>
      </c>
      <c r="O349" s="73"/>
      <c r="Q349" s="17"/>
    </row>
    <row r="350" spans="2:17" x14ac:dyDescent="0.25">
      <c r="B350" s="66">
        <f t="shared" si="7"/>
        <v>317</v>
      </c>
      <c r="C350" s="66">
        <v>31969864</v>
      </c>
      <c r="D350" s="7" t="s">
        <v>197</v>
      </c>
      <c r="E350" s="7" t="s">
        <v>63</v>
      </c>
      <c r="F350" s="45">
        <v>43525</v>
      </c>
      <c r="G350" s="45">
        <v>43830</v>
      </c>
      <c r="H350" s="67">
        <v>198108</v>
      </c>
      <c r="I350" s="67">
        <v>75786</v>
      </c>
      <c r="J350" s="46">
        <v>0.85</v>
      </c>
      <c r="K350" s="47">
        <f t="shared" si="8"/>
        <v>64.42</v>
      </c>
      <c r="O350" s="73"/>
      <c r="Q350" s="17"/>
    </row>
    <row r="351" spans="2:17" x14ac:dyDescent="0.25">
      <c r="B351" s="66">
        <f t="shared" si="7"/>
        <v>318</v>
      </c>
      <c r="C351" s="66">
        <v>31995490</v>
      </c>
      <c r="D351" s="7" t="s">
        <v>198</v>
      </c>
      <c r="E351" s="7" t="s">
        <v>62</v>
      </c>
      <c r="F351" s="45">
        <v>43563</v>
      </c>
      <c r="G351" s="45">
        <v>43646</v>
      </c>
      <c r="H351" s="67">
        <v>965310</v>
      </c>
      <c r="I351" s="67">
        <v>77055</v>
      </c>
      <c r="J351" s="46">
        <v>0.85</v>
      </c>
      <c r="K351" s="47">
        <f t="shared" si="8"/>
        <v>65.5</v>
      </c>
      <c r="O351" s="73"/>
      <c r="Q351" s="17"/>
    </row>
    <row r="352" spans="2:17" x14ac:dyDescent="0.25">
      <c r="B352" s="66">
        <f t="shared" si="7"/>
        <v>319</v>
      </c>
      <c r="C352" s="66">
        <v>32038971</v>
      </c>
      <c r="D352" s="7" t="s">
        <v>236</v>
      </c>
      <c r="E352" s="7" t="s">
        <v>62</v>
      </c>
      <c r="F352" s="45">
        <v>43574</v>
      </c>
      <c r="G352" s="45">
        <v>43597</v>
      </c>
      <c r="H352" s="67">
        <v>265455</v>
      </c>
      <c r="I352" s="67">
        <v>265455</v>
      </c>
      <c r="J352" s="46">
        <v>0.85</v>
      </c>
      <c r="K352" s="47">
        <f t="shared" si="8"/>
        <v>225.64</v>
      </c>
      <c r="O352" s="73"/>
      <c r="Q352" s="17"/>
    </row>
    <row r="353" spans="2:17" x14ac:dyDescent="0.25">
      <c r="B353" s="66">
        <f t="shared" si="7"/>
        <v>320</v>
      </c>
      <c r="C353" s="66">
        <v>32091185</v>
      </c>
      <c r="D353" s="7" t="s">
        <v>199</v>
      </c>
      <c r="E353" s="7" t="s">
        <v>62</v>
      </c>
      <c r="F353" s="45">
        <v>43542</v>
      </c>
      <c r="G353" s="45">
        <v>43555</v>
      </c>
      <c r="H353" s="67">
        <v>45599</v>
      </c>
      <c r="I353" s="67">
        <v>5</v>
      </c>
      <c r="J353" s="46">
        <v>0.85</v>
      </c>
      <c r="K353" s="47">
        <f t="shared" ref="K353:K406" si="9">ROUND(I353*(J353/1000),2)</f>
        <v>0</v>
      </c>
      <c r="O353" s="73"/>
      <c r="Q353" s="17"/>
    </row>
    <row r="354" spans="2:17" x14ac:dyDescent="0.25">
      <c r="B354" s="66">
        <f t="shared" si="7"/>
        <v>321</v>
      </c>
      <c r="C354" s="66">
        <v>32098865</v>
      </c>
      <c r="D354" s="7" t="s">
        <v>200</v>
      </c>
      <c r="E354" s="7" t="s">
        <v>41</v>
      </c>
      <c r="F354" s="45">
        <v>43535</v>
      </c>
      <c r="G354" s="45">
        <v>43646</v>
      </c>
      <c r="H354" s="67">
        <v>68597</v>
      </c>
      <c r="I354" s="67">
        <v>46203</v>
      </c>
      <c r="J354" s="46">
        <v>0.85</v>
      </c>
      <c r="K354" s="47">
        <f t="shared" si="9"/>
        <v>39.270000000000003</v>
      </c>
      <c r="O354" s="73"/>
      <c r="Q354" s="17"/>
    </row>
    <row r="355" spans="2:17" x14ac:dyDescent="0.25">
      <c r="B355" s="66">
        <f t="shared" si="7"/>
        <v>322</v>
      </c>
      <c r="C355" s="66">
        <v>32098865</v>
      </c>
      <c r="D355" s="7" t="s">
        <v>200</v>
      </c>
      <c r="E355" s="7" t="s">
        <v>43</v>
      </c>
      <c r="F355" s="45">
        <v>43563</v>
      </c>
      <c r="G355" s="45">
        <v>43646</v>
      </c>
      <c r="H355" s="67">
        <v>385837</v>
      </c>
      <c r="I355" s="67">
        <v>201338</v>
      </c>
      <c r="J355" s="46">
        <v>0.85</v>
      </c>
      <c r="K355" s="47">
        <f t="shared" si="9"/>
        <v>171.14</v>
      </c>
      <c r="O355" s="73"/>
      <c r="Q355" s="17"/>
    </row>
    <row r="356" spans="2:17" x14ac:dyDescent="0.25">
      <c r="B356" s="66">
        <f t="shared" si="7"/>
        <v>323</v>
      </c>
      <c r="C356" s="66">
        <v>32098865</v>
      </c>
      <c r="D356" s="7" t="s">
        <v>200</v>
      </c>
      <c r="E356" s="7" t="s">
        <v>42</v>
      </c>
      <c r="F356" s="45">
        <v>43563</v>
      </c>
      <c r="G356" s="45">
        <v>43646</v>
      </c>
      <c r="H356" s="67">
        <v>34921</v>
      </c>
      <c r="I356" s="67">
        <v>15992</v>
      </c>
      <c r="J356" s="46">
        <v>0.85</v>
      </c>
      <c r="K356" s="47">
        <f t="shared" si="9"/>
        <v>13.59</v>
      </c>
      <c r="O356" s="73"/>
      <c r="Q356" s="17"/>
    </row>
    <row r="357" spans="2:17" x14ac:dyDescent="0.25">
      <c r="B357" s="66">
        <f t="shared" si="7"/>
        <v>324</v>
      </c>
      <c r="C357" s="66">
        <v>32098865</v>
      </c>
      <c r="D357" s="7" t="s">
        <v>200</v>
      </c>
      <c r="E357" s="7" t="s">
        <v>46</v>
      </c>
      <c r="F357" s="45">
        <v>43563</v>
      </c>
      <c r="G357" s="45">
        <v>43646</v>
      </c>
      <c r="H357" s="67">
        <v>37212</v>
      </c>
      <c r="I357" s="67">
        <v>17031</v>
      </c>
      <c r="J357" s="46">
        <v>0.85</v>
      </c>
      <c r="K357" s="47">
        <f t="shared" si="9"/>
        <v>14.48</v>
      </c>
      <c r="O357" s="73"/>
      <c r="Q357" s="17"/>
    </row>
    <row r="358" spans="2:17" x14ac:dyDescent="0.25">
      <c r="B358" s="66">
        <f t="shared" si="7"/>
        <v>325</v>
      </c>
      <c r="C358" s="66">
        <v>32098865</v>
      </c>
      <c r="D358" s="7" t="s">
        <v>200</v>
      </c>
      <c r="E358" s="7" t="s">
        <v>63</v>
      </c>
      <c r="F358" s="45">
        <v>43535</v>
      </c>
      <c r="G358" s="45">
        <v>43646</v>
      </c>
      <c r="H358" s="67">
        <v>97770</v>
      </c>
      <c r="I358" s="67">
        <v>38298</v>
      </c>
      <c r="J358" s="46">
        <v>0.85</v>
      </c>
      <c r="K358" s="47">
        <f t="shared" si="9"/>
        <v>32.549999999999997</v>
      </c>
      <c r="O358" s="73"/>
      <c r="Q358" s="17"/>
    </row>
    <row r="359" spans="2:17" x14ac:dyDescent="0.25">
      <c r="B359" s="66">
        <f t="shared" si="7"/>
        <v>326</v>
      </c>
      <c r="C359" s="66">
        <v>32154381</v>
      </c>
      <c r="D359" s="7" t="s">
        <v>201</v>
      </c>
      <c r="E359" s="7" t="s">
        <v>62</v>
      </c>
      <c r="F359" s="45">
        <v>43542</v>
      </c>
      <c r="G359" s="45">
        <v>43562</v>
      </c>
      <c r="H359" s="67">
        <v>135244</v>
      </c>
      <c r="I359" s="67">
        <v>35908</v>
      </c>
      <c r="J359" s="46">
        <v>0.85</v>
      </c>
      <c r="K359" s="47">
        <f t="shared" si="9"/>
        <v>30.52</v>
      </c>
      <c r="O359" s="73"/>
      <c r="Q359" s="17"/>
    </row>
    <row r="360" spans="2:17" x14ac:dyDescent="0.25">
      <c r="B360" s="66">
        <f t="shared" si="7"/>
        <v>327</v>
      </c>
      <c r="C360" s="66">
        <v>32157123</v>
      </c>
      <c r="D360" s="7" t="s">
        <v>237</v>
      </c>
      <c r="E360" s="7" t="s">
        <v>41</v>
      </c>
      <c r="F360" s="45">
        <v>43557</v>
      </c>
      <c r="G360" s="45">
        <v>43569</v>
      </c>
      <c r="H360" s="67">
        <v>190593</v>
      </c>
      <c r="I360" s="67">
        <v>190593</v>
      </c>
      <c r="J360" s="46">
        <v>0.85</v>
      </c>
      <c r="K360" s="47">
        <f t="shared" si="9"/>
        <v>162</v>
      </c>
      <c r="O360" s="73"/>
      <c r="Q360" s="17"/>
    </row>
    <row r="361" spans="2:17" x14ac:dyDescent="0.25">
      <c r="B361" s="66">
        <f t="shared" si="7"/>
        <v>328</v>
      </c>
      <c r="C361" s="66">
        <v>32157123</v>
      </c>
      <c r="D361" s="7" t="s">
        <v>237</v>
      </c>
      <c r="E361" s="7" t="s">
        <v>43</v>
      </c>
      <c r="F361" s="45">
        <v>43557</v>
      </c>
      <c r="G361" s="45">
        <v>43569</v>
      </c>
      <c r="H361" s="67">
        <v>335695</v>
      </c>
      <c r="I361" s="67">
        <v>335695</v>
      </c>
      <c r="J361" s="46">
        <v>0.85</v>
      </c>
      <c r="K361" s="47">
        <f t="shared" si="9"/>
        <v>285.33999999999997</v>
      </c>
      <c r="O361" s="73"/>
      <c r="Q361" s="17"/>
    </row>
    <row r="362" spans="2:17" x14ac:dyDescent="0.25">
      <c r="B362" s="66">
        <f t="shared" si="7"/>
        <v>329</v>
      </c>
      <c r="C362" s="66">
        <v>32157123</v>
      </c>
      <c r="D362" s="7" t="s">
        <v>237</v>
      </c>
      <c r="E362" s="7" t="s">
        <v>42</v>
      </c>
      <c r="F362" s="45">
        <v>43557</v>
      </c>
      <c r="G362" s="45">
        <v>43569</v>
      </c>
      <c r="H362" s="67">
        <v>97643</v>
      </c>
      <c r="I362" s="67">
        <v>97643</v>
      </c>
      <c r="J362" s="46">
        <v>0.85</v>
      </c>
      <c r="K362" s="47">
        <f t="shared" si="9"/>
        <v>83</v>
      </c>
      <c r="O362" s="73"/>
      <c r="Q362" s="17"/>
    </row>
    <row r="363" spans="2:17" x14ac:dyDescent="0.25">
      <c r="B363" s="66">
        <f t="shared" si="7"/>
        <v>330</v>
      </c>
      <c r="C363" s="66">
        <v>32377162</v>
      </c>
      <c r="D363" s="7" t="s">
        <v>238</v>
      </c>
      <c r="E363" s="7" t="s">
        <v>62</v>
      </c>
      <c r="F363" s="45">
        <v>43563</v>
      </c>
      <c r="G363" s="45">
        <v>43646</v>
      </c>
      <c r="H363" s="67">
        <v>94326</v>
      </c>
      <c r="I363" s="67">
        <v>94326</v>
      </c>
      <c r="J363" s="46">
        <v>0.85</v>
      </c>
      <c r="K363" s="47">
        <f t="shared" si="9"/>
        <v>80.180000000000007</v>
      </c>
      <c r="O363" s="73"/>
      <c r="Q363" s="17"/>
    </row>
    <row r="364" spans="2:17" x14ac:dyDescent="0.25">
      <c r="B364" s="66">
        <f t="shared" si="7"/>
        <v>331</v>
      </c>
      <c r="C364" s="66">
        <v>32390210</v>
      </c>
      <c r="D364" s="7" t="s">
        <v>239</v>
      </c>
      <c r="E364" s="7" t="s">
        <v>62</v>
      </c>
      <c r="F364" s="45">
        <v>43563</v>
      </c>
      <c r="G364" s="45">
        <v>43576</v>
      </c>
      <c r="H364" s="67">
        <v>114754</v>
      </c>
      <c r="I364" s="67">
        <v>114754</v>
      </c>
      <c r="J364" s="46">
        <v>0.85</v>
      </c>
      <c r="K364" s="47">
        <f t="shared" si="9"/>
        <v>97.54</v>
      </c>
      <c r="O364" s="73"/>
      <c r="Q364" s="17"/>
    </row>
    <row r="365" spans="2:17" x14ac:dyDescent="0.25">
      <c r="B365" s="66">
        <f t="shared" si="7"/>
        <v>332</v>
      </c>
      <c r="C365" s="66">
        <v>32444223</v>
      </c>
      <c r="D365" s="7" t="s">
        <v>202</v>
      </c>
      <c r="E365" s="7" t="s">
        <v>46</v>
      </c>
      <c r="F365" s="45">
        <v>43537</v>
      </c>
      <c r="G365" s="45">
        <v>43646</v>
      </c>
      <c r="H365" s="67">
        <v>361515</v>
      </c>
      <c r="I365" s="67">
        <v>216180</v>
      </c>
      <c r="J365" s="46">
        <v>0.85</v>
      </c>
      <c r="K365" s="47">
        <f t="shared" si="9"/>
        <v>183.75</v>
      </c>
      <c r="O365" s="73"/>
      <c r="Q365" s="17"/>
    </row>
    <row r="366" spans="2:17" x14ac:dyDescent="0.25">
      <c r="B366" s="66">
        <f t="shared" si="7"/>
        <v>333</v>
      </c>
      <c r="C366" s="66">
        <v>32444223</v>
      </c>
      <c r="D366" s="7" t="s">
        <v>202</v>
      </c>
      <c r="E366" s="7" t="s">
        <v>63</v>
      </c>
      <c r="F366" s="45">
        <v>43537</v>
      </c>
      <c r="G366" s="45">
        <v>43646</v>
      </c>
      <c r="H366" s="67">
        <v>824632</v>
      </c>
      <c r="I366" s="67">
        <v>445558</v>
      </c>
      <c r="J366" s="46">
        <v>0.85</v>
      </c>
      <c r="K366" s="47">
        <f t="shared" si="9"/>
        <v>378.72</v>
      </c>
      <c r="O366" s="73"/>
      <c r="Q366" s="17"/>
    </row>
    <row r="367" spans="2:17" x14ac:dyDescent="0.25">
      <c r="B367" s="66">
        <f t="shared" si="7"/>
        <v>334</v>
      </c>
      <c r="C367" s="66">
        <v>32448232</v>
      </c>
      <c r="D367" s="7" t="s">
        <v>240</v>
      </c>
      <c r="E367" s="7" t="s">
        <v>62</v>
      </c>
      <c r="F367" s="45">
        <v>43577</v>
      </c>
      <c r="G367" s="45">
        <v>43604</v>
      </c>
      <c r="H367" s="67">
        <v>453388</v>
      </c>
      <c r="I367" s="67">
        <v>453388</v>
      </c>
      <c r="J367" s="46">
        <v>0.85</v>
      </c>
      <c r="K367" s="47">
        <f t="shared" si="9"/>
        <v>385.38</v>
      </c>
      <c r="O367" s="73"/>
      <c r="Q367" s="17"/>
    </row>
    <row r="368" spans="2:17" x14ac:dyDescent="0.25">
      <c r="B368" s="66">
        <f t="shared" si="7"/>
        <v>335</v>
      </c>
      <c r="C368" s="66">
        <v>32494678</v>
      </c>
      <c r="D368" s="7" t="s">
        <v>203</v>
      </c>
      <c r="E368" s="7" t="s">
        <v>46</v>
      </c>
      <c r="F368" s="45">
        <v>43540</v>
      </c>
      <c r="G368" s="45">
        <v>43661</v>
      </c>
      <c r="H368" s="67">
        <v>611499</v>
      </c>
      <c r="I368" s="67">
        <v>388336</v>
      </c>
      <c r="J368" s="46">
        <v>0.85</v>
      </c>
      <c r="K368" s="47">
        <f t="shared" si="9"/>
        <v>330.09</v>
      </c>
      <c r="O368" s="73"/>
      <c r="Q368" s="17"/>
    </row>
    <row r="369" spans="2:17" x14ac:dyDescent="0.25">
      <c r="B369" s="66">
        <f t="shared" si="7"/>
        <v>336</v>
      </c>
      <c r="C369" s="66">
        <v>32494678</v>
      </c>
      <c r="D369" s="7" t="s">
        <v>203</v>
      </c>
      <c r="E369" s="7" t="s">
        <v>63</v>
      </c>
      <c r="F369" s="45">
        <v>43540</v>
      </c>
      <c r="G369" s="45">
        <v>43661</v>
      </c>
      <c r="H369" s="67">
        <v>1355092</v>
      </c>
      <c r="I369" s="67">
        <v>813283</v>
      </c>
      <c r="J369" s="46">
        <v>0.85</v>
      </c>
      <c r="K369" s="47">
        <f t="shared" si="9"/>
        <v>691.29</v>
      </c>
      <c r="O369" s="73"/>
      <c r="Q369" s="17"/>
    </row>
    <row r="370" spans="2:17" x14ac:dyDescent="0.25">
      <c r="B370" s="66">
        <f t="shared" si="7"/>
        <v>337</v>
      </c>
      <c r="C370" s="66">
        <v>32522126</v>
      </c>
      <c r="D370" s="7" t="s">
        <v>204</v>
      </c>
      <c r="E370" s="7" t="s">
        <v>41</v>
      </c>
      <c r="F370" s="45">
        <v>43547</v>
      </c>
      <c r="G370" s="45">
        <v>43583</v>
      </c>
      <c r="H370" s="67">
        <v>9506</v>
      </c>
      <c r="I370" s="67">
        <v>8221</v>
      </c>
      <c r="J370" s="46">
        <v>0.85</v>
      </c>
      <c r="K370" s="47">
        <f t="shared" si="9"/>
        <v>6.99</v>
      </c>
      <c r="O370" s="73"/>
      <c r="Q370" s="17"/>
    </row>
    <row r="371" spans="2:17" x14ac:dyDescent="0.25">
      <c r="B371" s="66">
        <f t="shared" si="7"/>
        <v>338</v>
      </c>
      <c r="C371" s="66">
        <v>32522126</v>
      </c>
      <c r="D371" s="7" t="s">
        <v>204</v>
      </c>
      <c r="E371" s="7" t="s">
        <v>43</v>
      </c>
      <c r="F371" s="45">
        <v>43547</v>
      </c>
      <c r="G371" s="45">
        <v>43583</v>
      </c>
      <c r="H371" s="67">
        <v>27380</v>
      </c>
      <c r="I371" s="67">
        <v>21206</v>
      </c>
      <c r="J371" s="46">
        <v>0.85</v>
      </c>
      <c r="K371" s="47">
        <f t="shared" si="9"/>
        <v>18.03</v>
      </c>
      <c r="O371" s="73"/>
      <c r="Q371" s="17"/>
    </row>
    <row r="372" spans="2:17" x14ac:dyDescent="0.25">
      <c r="B372" s="66">
        <f t="shared" si="7"/>
        <v>339</v>
      </c>
      <c r="C372" s="66">
        <v>32522126</v>
      </c>
      <c r="D372" s="7" t="s">
        <v>204</v>
      </c>
      <c r="E372" s="7" t="s">
        <v>42</v>
      </c>
      <c r="F372" s="45">
        <v>43547</v>
      </c>
      <c r="G372" s="45">
        <v>43583</v>
      </c>
      <c r="H372" s="67">
        <v>6980</v>
      </c>
      <c r="I372" s="67">
        <v>5138</v>
      </c>
      <c r="J372" s="46">
        <v>0.85</v>
      </c>
      <c r="K372" s="47">
        <f t="shared" si="9"/>
        <v>4.37</v>
      </c>
      <c r="O372" s="73"/>
      <c r="Q372" s="17"/>
    </row>
    <row r="373" spans="2:17" x14ac:dyDescent="0.25">
      <c r="B373" s="66">
        <f t="shared" si="7"/>
        <v>340</v>
      </c>
      <c r="C373" s="66">
        <v>32555502</v>
      </c>
      <c r="D373" s="7" t="s">
        <v>241</v>
      </c>
      <c r="E373" s="7" t="s">
        <v>46</v>
      </c>
      <c r="F373" s="45">
        <v>43556</v>
      </c>
      <c r="G373" s="45">
        <v>43646</v>
      </c>
      <c r="H373" s="67">
        <v>268100</v>
      </c>
      <c r="I373" s="67">
        <v>268100</v>
      </c>
      <c r="J373" s="46">
        <v>0.85</v>
      </c>
      <c r="K373" s="47">
        <f t="shared" si="9"/>
        <v>227.89</v>
      </c>
      <c r="O373" s="73"/>
      <c r="Q373" s="17"/>
    </row>
    <row r="374" spans="2:17" x14ac:dyDescent="0.25">
      <c r="B374" s="66">
        <f t="shared" si="7"/>
        <v>341</v>
      </c>
      <c r="C374" s="66">
        <v>32555502</v>
      </c>
      <c r="D374" s="7" t="s">
        <v>241</v>
      </c>
      <c r="E374" s="7" t="s">
        <v>63</v>
      </c>
      <c r="F374" s="45">
        <v>43556</v>
      </c>
      <c r="G374" s="45">
        <v>43646</v>
      </c>
      <c r="H374" s="67">
        <v>574017</v>
      </c>
      <c r="I374" s="67">
        <v>574017</v>
      </c>
      <c r="J374" s="46">
        <v>0.85</v>
      </c>
      <c r="K374" s="47">
        <f t="shared" si="9"/>
        <v>487.91</v>
      </c>
      <c r="O374" s="73"/>
      <c r="Q374" s="17"/>
    </row>
    <row r="375" spans="2:17" x14ac:dyDescent="0.25">
      <c r="B375" s="66">
        <f t="shared" si="7"/>
        <v>342</v>
      </c>
      <c r="C375" s="66">
        <v>32575095</v>
      </c>
      <c r="D375" s="7" t="s">
        <v>242</v>
      </c>
      <c r="E375" s="7" t="s">
        <v>62</v>
      </c>
      <c r="F375" s="45">
        <v>43556</v>
      </c>
      <c r="G375" s="45">
        <v>43576</v>
      </c>
      <c r="H375" s="67">
        <v>117144</v>
      </c>
      <c r="I375" s="67">
        <v>117144</v>
      </c>
      <c r="J375" s="46">
        <v>0.85</v>
      </c>
      <c r="K375" s="47">
        <f t="shared" si="9"/>
        <v>99.57</v>
      </c>
      <c r="O375" s="73"/>
      <c r="Q375" s="17"/>
    </row>
    <row r="376" spans="2:17" x14ac:dyDescent="0.25">
      <c r="B376" s="66">
        <f t="shared" si="7"/>
        <v>343</v>
      </c>
      <c r="C376" s="66">
        <v>32741637</v>
      </c>
      <c r="D376" s="7" t="s">
        <v>205</v>
      </c>
      <c r="E376" s="7" t="s">
        <v>62</v>
      </c>
      <c r="F376" s="45">
        <v>43546</v>
      </c>
      <c r="G376" s="45">
        <v>43570</v>
      </c>
      <c r="H376" s="67">
        <v>1362067</v>
      </c>
      <c r="I376" s="67">
        <v>663273</v>
      </c>
      <c r="J376" s="46">
        <v>0.85</v>
      </c>
      <c r="K376" s="47">
        <f t="shared" si="9"/>
        <v>563.78</v>
      </c>
      <c r="O376" s="73"/>
      <c r="Q376" s="17"/>
    </row>
    <row r="377" spans="2:17" x14ac:dyDescent="0.25">
      <c r="B377" s="66">
        <f t="shared" si="7"/>
        <v>344</v>
      </c>
      <c r="C377" s="66">
        <v>32741965</v>
      </c>
      <c r="D377" s="7" t="s">
        <v>243</v>
      </c>
      <c r="E377" s="7" t="s">
        <v>62</v>
      </c>
      <c r="F377" s="45">
        <v>43572</v>
      </c>
      <c r="G377" s="45">
        <v>43590</v>
      </c>
      <c r="H377" s="67">
        <v>1545196</v>
      </c>
      <c r="I377" s="67">
        <v>1545196</v>
      </c>
      <c r="J377" s="46">
        <v>0.85</v>
      </c>
      <c r="K377" s="47">
        <f t="shared" si="9"/>
        <v>1313.42</v>
      </c>
      <c r="O377" s="73"/>
      <c r="Q377" s="17"/>
    </row>
    <row r="378" spans="2:17" x14ac:dyDescent="0.25">
      <c r="B378" s="66">
        <f t="shared" si="7"/>
        <v>345</v>
      </c>
      <c r="C378" s="66">
        <v>32744830</v>
      </c>
      <c r="D378" s="7" t="s">
        <v>244</v>
      </c>
      <c r="E378" s="7" t="s">
        <v>62</v>
      </c>
      <c r="F378" s="45">
        <v>43549</v>
      </c>
      <c r="G378" s="45">
        <v>43646</v>
      </c>
      <c r="H378" s="67">
        <v>583152</v>
      </c>
      <c r="I378" s="67">
        <v>583152</v>
      </c>
      <c r="J378" s="46">
        <v>0.85</v>
      </c>
      <c r="K378" s="47">
        <f t="shared" si="9"/>
        <v>495.68</v>
      </c>
      <c r="O378" s="73"/>
      <c r="Q378" s="17"/>
    </row>
    <row r="379" spans="2:17" x14ac:dyDescent="0.25">
      <c r="B379" s="66">
        <f t="shared" si="7"/>
        <v>346</v>
      </c>
      <c r="C379" s="66">
        <v>32811761</v>
      </c>
      <c r="D379" s="7" t="s">
        <v>245</v>
      </c>
      <c r="E379" s="7" t="s">
        <v>62</v>
      </c>
      <c r="F379" s="45">
        <v>43563</v>
      </c>
      <c r="G379" s="45">
        <v>43639</v>
      </c>
      <c r="H379" s="67">
        <v>1527535</v>
      </c>
      <c r="I379" s="67">
        <v>1527535</v>
      </c>
      <c r="J379" s="46">
        <v>0.85</v>
      </c>
      <c r="K379" s="47">
        <f t="shared" si="9"/>
        <v>1298.4000000000001</v>
      </c>
      <c r="O379" s="73"/>
      <c r="Q379" s="17"/>
    </row>
    <row r="380" spans="2:17" x14ac:dyDescent="0.25">
      <c r="B380" s="66">
        <f t="shared" si="7"/>
        <v>347</v>
      </c>
      <c r="C380" s="66">
        <v>32845983</v>
      </c>
      <c r="D380" s="7" t="s">
        <v>246</v>
      </c>
      <c r="E380" s="7" t="s">
        <v>62</v>
      </c>
      <c r="F380" s="45">
        <v>43584</v>
      </c>
      <c r="G380" s="45">
        <v>43646</v>
      </c>
      <c r="H380" s="67">
        <v>26</v>
      </c>
      <c r="I380" s="67">
        <v>26</v>
      </c>
      <c r="J380" s="46">
        <v>0.85</v>
      </c>
      <c r="K380" s="47">
        <f t="shared" si="9"/>
        <v>0.02</v>
      </c>
      <c r="O380" s="73"/>
      <c r="Q380" s="17"/>
    </row>
    <row r="381" spans="2:17" x14ac:dyDescent="0.25">
      <c r="B381" s="66">
        <f t="shared" si="7"/>
        <v>348</v>
      </c>
      <c r="C381" s="66">
        <v>32868078</v>
      </c>
      <c r="D381" s="7" t="s">
        <v>247</v>
      </c>
      <c r="E381" s="7" t="s">
        <v>46</v>
      </c>
      <c r="F381" s="45">
        <v>43571</v>
      </c>
      <c r="G381" s="45">
        <v>43646</v>
      </c>
      <c r="H381" s="67">
        <v>567</v>
      </c>
      <c r="I381" s="67">
        <v>567</v>
      </c>
      <c r="J381" s="46">
        <v>0.85</v>
      </c>
      <c r="K381" s="47">
        <f t="shared" si="9"/>
        <v>0.48</v>
      </c>
      <c r="O381" s="73"/>
      <c r="Q381" s="17"/>
    </row>
    <row r="382" spans="2:17" x14ac:dyDescent="0.25">
      <c r="B382" s="66">
        <f t="shared" si="7"/>
        <v>349</v>
      </c>
      <c r="C382" s="66">
        <v>32868078</v>
      </c>
      <c r="D382" s="7" t="s">
        <v>247</v>
      </c>
      <c r="E382" s="7" t="s">
        <v>63</v>
      </c>
      <c r="F382" s="45">
        <v>43571</v>
      </c>
      <c r="G382" s="45">
        <v>43646</v>
      </c>
      <c r="H382" s="67">
        <v>154830</v>
      </c>
      <c r="I382" s="67">
        <v>154830</v>
      </c>
      <c r="J382" s="46">
        <v>0.85</v>
      </c>
      <c r="K382" s="47">
        <f t="shared" si="9"/>
        <v>131.61000000000001</v>
      </c>
      <c r="O382" s="73"/>
      <c r="Q382" s="17"/>
    </row>
    <row r="383" spans="2:17" x14ac:dyDescent="0.25">
      <c r="B383" s="66">
        <f t="shared" si="7"/>
        <v>350</v>
      </c>
      <c r="C383" s="66">
        <v>32887501</v>
      </c>
      <c r="D383" s="7" t="s">
        <v>206</v>
      </c>
      <c r="E383" s="7" t="s">
        <v>46</v>
      </c>
      <c r="F383" s="45">
        <v>43554</v>
      </c>
      <c r="G383" s="45">
        <v>43569</v>
      </c>
      <c r="H383" s="67">
        <v>264871</v>
      </c>
      <c r="I383" s="67">
        <v>169632</v>
      </c>
      <c r="J383" s="46">
        <v>0.85</v>
      </c>
      <c r="K383" s="47">
        <f t="shared" si="9"/>
        <v>144.19</v>
      </c>
      <c r="O383" s="73"/>
      <c r="Q383" s="17"/>
    </row>
    <row r="384" spans="2:17" x14ac:dyDescent="0.25">
      <c r="B384" s="66">
        <f t="shared" si="7"/>
        <v>351</v>
      </c>
      <c r="C384" s="66">
        <v>32887501</v>
      </c>
      <c r="D384" s="7" t="s">
        <v>206</v>
      </c>
      <c r="E384" s="7" t="s">
        <v>63</v>
      </c>
      <c r="F384" s="45">
        <v>43554</v>
      </c>
      <c r="G384" s="45">
        <v>43569</v>
      </c>
      <c r="H384" s="67">
        <v>566475</v>
      </c>
      <c r="I384" s="67">
        <v>339029</v>
      </c>
      <c r="J384" s="46">
        <v>0.85</v>
      </c>
      <c r="K384" s="47">
        <f t="shared" si="9"/>
        <v>288.17</v>
      </c>
      <c r="O384" s="73"/>
      <c r="Q384" s="17"/>
    </row>
    <row r="385" spans="2:17" x14ac:dyDescent="0.25">
      <c r="B385" s="66">
        <f t="shared" si="7"/>
        <v>352</v>
      </c>
      <c r="C385" s="66">
        <v>32937930</v>
      </c>
      <c r="D385" s="7" t="s">
        <v>248</v>
      </c>
      <c r="E385" s="7" t="s">
        <v>41</v>
      </c>
      <c r="F385" s="45">
        <v>43556</v>
      </c>
      <c r="G385" s="45">
        <v>43646</v>
      </c>
      <c r="H385" s="67">
        <v>12170</v>
      </c>
      <c r="I385" s="67">
        <v>12170</v>
      </c>
      <c r="J385" s="46">
        <v>0.85</v>
      </c>
      <c r="K385" s="47">
        <f t="shared" si="9"/>
        <v>10.34</v>
      </c>
      <c r="O385" s="73"/>
      <c r="Q385" s="17"/>
    </row>
    <row r="386" spans="2:17" x14ac:dyDescent="0.25">
      <c r="B386" s="66">
        <f t="shared" si="7"/>
        <v>353</v>
      </c>
      <c r="C386" s="66">
        <v>32937930</v>
      </c>
      <c r="D386" s="7" t="s">
        <v>248</v>
      </c>
      <c r="E386" s="7" t="s">
        <v>43</v>
      </c>
      <c r="F386" s="45">
        <v>43556</v>
      </c>
      <c r="G386" s="45">
        <v>43646</v>
      </c>
      <c r="H386" s="67">
        <v>8874349</v>
      </c>
      <c r="I386" s="67">
        <v>8874349</v>
      </c>
      <c r="J386" s="46">
        <v>0.85</v>
      </c>
      <c r="K386" s="47">
        <f t="shared" si="9"/>
        <v>7543.2</v>
      </c>
      <c r="O386" s="73"/>
      <c r="Q386" s="17"/>
    </row>
    <row r="387" spans="2:17" x14ac:dyDescent="0.25">
      <c r="B387" s="66">
        <f t="shared" si="7"/>
        <v>354</v>
      </c>
      <c r="C387" s="66">
        <v>32937930</v>
      </c>
      <c r="D387" s="7" t="s">
        <v>248</v>
      </c>
      <c r="E387" s="7" t="s">
        <v>42</v>
      </c>
      <c r="F387" s="45">
        <v>43556</v>
      </c>
      <c r="G387" s="45">
        <v>43646</v>
      </c>
      <c r="H387" s="67">
        <v>102939</v>
      </c>
      <c r="I387" s="67">
        <v>102939</v>
      </c>
      <c r="J387" s="46">
        <v>0.85</v>
      </c>
      <c r="K387" s="47">
        <f t="shared" si="9"/>
        <v>87.5</v>
      </c>
      <c r="O387" s="73"/>
      <c r="Q387" s="17"/>
    </row>
    <row r="388" spans="2:17" x14ac:dyDescent="0.25">
      <c r="B388" s="66">
        <f t="shared" si="7"/>
        <v>355</v>
      </c>
      <c r="C388" s="66">
        <v>32937969</v>
      </c>
      <c r="D388" s="7" t="s">
        <v>249</v>
      </c>
      <c r="E388" s="7" t="s">
        <v>46</v>
      </c>
      <c r="F388" s="45">
        <v>43556</v>
      </c>
      <c r="G388" s="45">
        <v>43646</v>
      </c>
      <c r="H388" s="67">
        <v>1728</v>
      </c>
      <c r="I388" s="67">
        <v>1728</v>
      </c>
      <c r="J388" s="46">
        <v>0.85</v>
      </c>
      <c r="K388" s="47">
        <f t="shared" si="9"/>
        <v>1.47</v>
      </c>
      <c r="O388" s="73"/>
      <c r="Q388" s="17"/>
    </row>
    <row r="389" spans="2:17" x14ac:dyDescent="0.25">
      <c r="B389" s="66">
        <f t="shared" si="7"/>
        <v>356</v>
      </c>
      <c r="C389" s="66">
        <v>32937969</v>
      </c>
      <c r="D389" s="7" t="s">
        <v>249</v>
      </c>
      <c r="E389" s="7" t="s">
        <v>63</v>
      </c>
      <c r="F389" s="45">
        <v>43556</v>
      </c>
      <c r="G389" s="45">
        <v>43646</v>
      </c>
      <c r="H389" s="67">
        <v>506328</v>
      </c>
      <c r="I389" s="67">
        <v>506328</v>
      </c>
      <c r="J389" s="46">
        <v>0.85</v>
      </c>
      <c r="K389" s="47">
        <f t="shared" si="9"/>
        <v>430.38</v>
      </c>
      <c r="O389" s="73"/>
      <c r="Q389" s="17"/>
    </row>
    <row r="390" spans="2:17" x14ac:dyDescent="0.25">
      <c r="B390" s="66">
        <f t="shared" si="7"/>
        <v>357</v>
      </c>
      <c r="C390" s="66">
        <v>32937996</v>
      </c>
      <c r="D390" s="7" t="s">
        <v>249</v>
      </c>
      <c r="E390" s="7" t="s">
        <v>46</v>
      </c>
      <c r="F390" s="45">
        <v>43556</v>
      </c>
      <c r="G390" s="45">
        <v>43646</v>
      </c>
      <c r="H390" s="67">
        <v>8555</v>
      </c>
      <c r="I390" s="67">
        <v>8555</v>
      </c>
      <c r="J390" s="46">
        <v>0.85</v>
      </c>
      <c r="K390" s="47">
        <f t="shared" si="9"/>
        <v>7.27</v>
      </c>
      <c r="O390" s="73"/>
      <c r="Q390" s="17"/>
    </row>
    <row r="391" spans="2:17" x14ac:dyDescent="0.25">
      <c r="B391" s="66">
        <f t="shared" si="7"/>
        <v>358</v>
      </c>
      <c r="C391" s="66">
        <v>32937996</v>
      </c>
      <c r="D391" s="7" t="s">
        <v>249</v>
      </c>
      <c r="E391" s="7" t="s">
        <v>63</v>
      </c>
      <c r="F391" s="45">
        <v>43556</v>
      </c>
      <c r="G391" s="45">
        <v>43646</v>
      </c>
      <c r="H391" s="67">
        <v>3132367</v>
      </c>
      <c r="I391" s="67">
        <v>3132367</v>
      </c>
      <c r="J391" s="46">
        <v>0.85</v>
      </c>
      <c r="K391" s="47">
        <f t="shared" si="9"/>
        <v>2662.51</v>
      </c>
      <c r="O391" s="73"/>
      <c r="Q391" s="17"/>
    </row>
    <row r="392" spans="2:17" x14ac:dyDescent="0.25">
      <c r="B392" s="66">
        <f t="shared" si="7"/>
        <v>359</v>
      </c>
      <c r="C392" s="66">
        <v>32971284</v>
      </c>
      <c r="D392" s="7" t="s">
        <v>250</v>
      </c>
      <c r="E392" s="7" t="s">
        <v>62</v>
      </c>
      <c r="F392" s="45">
        <v>43577</v>
      </c>
      <c r="G392" s="45">
        <v>43646</v>
      </c>
      <c r="H392" s="67">
        <v>493652</v>
      </c>
      <c r="I392" s="67">
        <v>385657</v>
      </c>
      <c r="J392" s="46">
        <v>0.85</v>
      </c>
      <c r="K392" s="47">
        <f t="shared" si="9"/>
        <v>327.81</v>
      </c>
      <c r="O392" s="73"/>
      <c r="Q392" s="17"/>
    </row>
    <row r="393" spans="2:17" x14ac:dyDescent="0.25">
      <c r="B393" s="66">
        <f t="shared" si="7"/>
        <v>360</v>
      </c>
      <c r="C393" s="66">
        <v>32971284</v>
      </c>
      <c r="D393" s="7" t="s">
        <v>251</v>
      </c>
      <c r="E393" s="7" t="s">
        <v>62</v>
      </c>
      <c r="F393" s="45">
        <v>43577</v>
      </c>
      <c r="G393" s="45">
        <v>43646</v>
      </c>
      <c r="H393" s="67">
        <v>493652</v>
      </c>
      <c r="I393" s="67">
        <v>107995</v>
      </c>
      <c r="J393" s="46">
        <v>0.85</v>
      </c>
      <c r="K393" s="47">
        <f t="shared" si="9"/>
        <v>91.8</v>
      </c>
      <c r="O393" s="73"/>
      <c r="Q393" s="17"/>
    </row>
    <row r="394" spans="2:17" x14ac:dyDescent="0.25">
      <c r="B394" s="66">
        <f t="shared" si="7"/>
        <v>361</v>
      </c>
      <c r="C394" s="66">
        <v>33089309</v>
      </c>
      <c r="D394" s="7" t="s">
        <v>252</v>
      </c>
      <c r="E394" s="7" t="s">
        <v>46</v>
      </c>
      <c r="F394" s="45">
        <v>43556</v>
      </c>
      <c r="G394" s="45">
        <v>43646</v>
      </c>
      <c r="H394" s="67">
        <v>1195425</v>
      </c>
      <c r="I394" s="67">
        <v>1195425</v>
      </c>
      <c r="J394" s="46">
        <v>0.85</v>
      </c>
      <c r="K394" s="47">
        <f t="shared" si="9"/>
        <v>1016.11</v>
      </c>
      <c r="O394" s="73"/>
      <c r="Q394" s="17"/>
    </row>
    <row r="395" spans="2:17" x14ac:dyDescent="0.25">
      <c r="B395" s="66">
        <f t="shared" si="7"/>
        <v>362</v>
      </c>
      <c r="C395" s="66">
        <v>33089309</v>
      </c>
      <c r="D395" s="7" t="s">
        <v>252</v>
      </c>
      <c r="E395" s="7" t="s">
        <v>63</v>
      </c>
      <c r="F395" s="45">
        <v>43556</v>
      </c>
      <c r="G395" s="45">
        <v>43646</v>
      </c>
      <c r="H395" s="67">
        <v>6188</v>
      </c>
      <c r="I395" s="67">
        <v>6188</v>
      </c>
      <c r="J395" s="46">
        <v>0.85</v>
      </c>
      <c r="K395" s="47">
        <f t="shared" si="9"/>
        <v>5.26</v>
      </c>
      <c r="O395" s="73"/>
      <c r="Q395" s="17"/>
    </row>
    <row r="396" spans="2:17" x14ac:dyDescent="0.25">
      <c r="B396" s="66">
        <f t="shared" si="7"/>
        <v>363</v>
      </c>
      <c r="C396" s="66">
        <v>33203571</v>
      </c>
      <c r="D396" s="7" t="s">
        <v>253</v>
      </c>
      <c r="E396" s="7" t="s">
        <v>62</v>
      </c>
      <c r="F396" s="45">
        <v>43571</v>
      </c>
      <c r="G396" s="45">
        <v>43597</v>
      </c>
      <c r="H396" s="67">
        <v>145777</v>
      </c>
      <c r="I396" s="67">
        <v>145777</v>
      </c>
      <c r="J396" s="46">
        <v>0.85</v>
      </c>
      <c r="K396" s="47">
        <f t="shared" si="9"/>
        <v>123.91</v>
      </c>
      <c r="O396" s="73"/>
      <c r="Q396" s="17"/>
    </row>
    <row r="397" spans="2:17" x14ac:dyDescent="0.25">
      <c r="B397" s="66">
        <f t="shared" si="7"/>
        <v>364</v>
      </c>
      <c r="C397" s="66">
        <v>33235197</v>
      </c>
      <c r="D397" s="7" t="s">
        <v>254</v>
      </c>
      <c r="E397" s="7" t="s">
        <v>41</v>
      </c>
      <c r="F397" s="45">
        <v>43577</v>
      </c>
      <c r="G397" s="45">
        <v>43590</v>
      </c>
      <c r="H397" s="67">
        <v>176058</v>
      </c>
      <c r="I397" s="67">
        <v>176058</v>
      </c>
      <c r="J397" s="46">
        <v>0.85</v>
      </c>
      <c r="K397" s="47">
        <f t="shared" si="9"/>
        <v>149.65</v>
      </c>
      <c r="O397" s="73"/>
      <c r="Q397" s="17"/>
    </row>
    <row r="398" spans="2:17" x14ac:dyDescent="0.25">
      <c r="B398" s="66">
        <f t="shared" si="7"/>
        <v>365</v>
      </c>
      <c r="C398" s="66">
        <v>33235197</v>
      </c>
      <c r="D398" s="7" t="s">
        <v>254</v>
      </c>
      <c r="E398" s="7" t="s">
        <v>43</v>
      </c>
      <c r="F398" s="45">
        <v>43577</v>
      </c>
      <c r="G398" s="45">
        <v>43590</v>
      </c>
      <c r="H398" s="67">
        <v>512862</v>
      </c>
      <c r="I398" s="67">
        <v>512862</v>
      </c>
      <c r="J398" s="46">
        <v>0.85</v>
      </c>
      <c r="K398" s="47">
        <f t="shared" si="9"/>
        <v>435.93</v>
      </c>
      <c r="O398" s="73"/>
      <c r="Q398" s="17"/>
    </row>
    <row r="399" spans="2:17" x14ac:dyDescent="0.25">
      <c r="B399" s="66">
        <f t="shared" si="7"/>
        <v>366</v>
      </c>
      <c r="C399" s="66">
        <v>33235197</v>
      </c>
      <c r="D399" s="7" t="s">
        <v>254</v>
      </c>
      <c r="E399" s="7" t="s">
        <v>42</v>
      </c>
      <c r="F399" s="45">
        <v>43577</v>
      </c>
      <c r="G399" s="45">
        <v>43590</v>
      </c>
      <c r="H399" s="67">
        <v>82028</v>
      </c>
      <c r="I399" s="67">
        <v>82028</v>
      </c>
      <c r="J399" s="46">
        <v>0.85</v>
      </c>
      <c r="K399" s="47">
        <f t="shared" si="9"/>
        <v>69.72</v>
      </c>
      <c r="O399" s="73"/>
      <c r="Q399" s="17"/>
    </row>
    <row r="400" spans="2:17" x14ac:dyDescent="0.25">
      <c r="B400" s="66">
        <f t="shared" si="7"/>
        <v>367</v>
      </c>
      <c r="C400" s="66">
        <v>33267924</v>
      </c>
      <c r="D400" s="7" t="s">
        <v>255</v>
      </c>
      <c r="E400" s="7" t="s">
        <v>62</v>
      </c>
      <c r="F400" s="45">
        <v>43577</v>
      </c>
      <c r="G400" s="45">
        <v>43618</v>
      </c>
      <c r="H400" s="67">
        <v>28716</v>
      </c>
      <c r="I400" s="67">
        <v>28716</v>
      </c>
      <c r="J400" s="46">
        <v>0.85</v>
      </c>
      <c r="K400" s="47">
        <f t="shared" si="9"/>
        <v>24.41</v>
      </c>
      <c r="O400" s="73"/>
      <c r="Q400" s="17"/>
    </row>
    <row r="401" spans="2:17" x14ac:dyDescent="0.25">
      <c r="B401" s="66">
        <f t="shared" si="7"/>
        <v>368</v>
      </c>
      <c r="C401" s="44" t="s">
        <v>64</v>
      </c>
      <c r="D401" s="7" t="s">
        <v>65</v>
      </c>
      <c r="E401" s="7" t="s">
        <v>62</v>
      </c>
      <c r="F401" s="45">
        <v>43556</v>
      </c>
      <c r="G401" s="86">
        <v>43585</v>
      </c>
      <c r="H401" s="67">
        <v>4122674</v>
      </c>
      <c r="I401" s="67">
        <v>4122674</v>
      </c>
      <c r="J401" s="46">
        <v>0.85</v>
      </c>
      <c r="K401" s="47">
        <f t="shared" si="9"/>
        <v>3504.27</v>
      </c>
      <c r="O401" s="73"/>
      <c r="Q401" s="17"/>
    </row>
    <row r="402" spans="2:17" x14ac:dyDescent="0.25">
      <c r="B402" s="66">
        <f t="shared" ref="B402:B406" si="10">B401+1</f>
        <v>369</v>
      </c>
      <c r="C402" s="44" t="s">
        <v>64</v>
      </c>
      <c r="D402" s="7" t="s">
        <v>66</v>
      </c>
      <c r="E402" s="7" t="s">
        <v>41</v>
      </c>
      <c r="F402" s="45">
        <v>43556</v>
      </c>
      <c r="G402" s="86">
        <v>43585</v>
      </c>
      <c r="H402" s="67">
        <v>106460</v>
      </c>
      <c r="I402" s="67">
        <v>106460</v>
      </c>
      <c r="J402" s="46">
        <v>0.85</v>
      </c>
      <c r="K402" s="47">
        <f t="shared" si="9"/>
        <v>90.49</v>
      </c>
      <c r="O402" s="73"/>
      <c r="Q402" s="17"/>
    </row>
    <row r="403" spans="2:17" x14ac:dyDescent="0.25">
      <c r="B403" s="66">
        <f t="shared" si="10"/>
        <v>370</v>
      </c>
      <c r="C403" s="44" t="s">
        <v>64</v>
      </c>
      <c r="D403" s="7" t="s">
        <v>67</v>
      </c>
      <c r="E403" s="7" t="s">
        <v>43</v>
      </c>
      <c r="F403" s="45">
        <v>43556</v>
      </c>
      <c r="G403" s="86">
        <v>43585</v>
      </c>
      <c r="H403" s="67">
        <v>6888</v>
      </c>
      <c r="I403" s="67">
        <v>6888</v>
      </c>
      <c r="J403" s="46">
        <v>0.85</v>
      </c>
      <c r="K403" s="47">
        <f t="shared" si="9"/>
        <v>5.85</v>
      </c>
      <c r="O403" s="73"/>
      <c r="Q403" s="17"/>
    </row>
    <row r="404" spans="2:17" x14ac:dyDescent="0.25">
      <c r="B404" s="66">
        <f t="shared" si="10"/>
        <v>371</v>
      </c>
      <c r="C404" s="44" t="s">
        <v>64</v>
      </c>
      <c r="D404" s="7" t="s">
        <v>68</v>
      </c>
      <c r="E404" s="7" t="s">
        <v>42</v>
      </c>
      <c r="F404" s="45">
        <v>43556</v>
      </c>
      <c r="G404" s="86">
        <v>43585</v>
      </c>
      <c r="H404" s="67">
        <v>6490</v>
      </c>
      <c r="I404" s="67">
        <v>6490</v>
      </c>
      <c r="J404" s="46">
        <v>0.85</v>
      </c>
      <c r="K404" s="47">
        <f t="shared" si="9"/>
        <v>5.52</v>
      </c>
      <c r="O404" s="73"/>
      <c r="Q404" s="17"/>
    </row>
    <row r="405" spans="2:17" x14ac:dyDescent="0.25">
      <c r="B405" s="66">
        <f t="shared" si="10"/>
        <v>372</v>
      </c>
      <c r="C405" s="44" t="s">
        <v>64</v>
      </c>
      <c r="D405" s="7" t="s">
        <v>69</v>
      </c>
      <c r="E405" s="7" t="s">
        <v>46</v>
      </c>
      <c r="F405" s="45">
        <v>43556</v>
      </c>
      <c r="G405" s="86">
        <v>43585</v>
      </c>
      <c r="H405" s="67">
        <v>20867</v>
      </c>
      <c r="I405" s="67">
        <v>20867</v>
      </c>
      <c r="J405" s="46">
        <v>0.85</v>
      </c>
      <c r="K405" s="47">
        <f t="shared" si="9"/>
        <v>17.739999999999998</v>
      </c>
      <c r="O405" s="73"/>
      <c r="Q405" s="17"/>
    </row>
    <row r="406" spans="2:17" x14ac:dyDescent="0.25">
      <c r="B406" s="66">
        <f t="shared" si="10"/>
        <v>373</v>
      </c>
      <c r="C406" s="44" t="s">
        <v>64</v>
      </c>
      <c r="D406" s="7" t="s">
        <v>70</v>
      </c>
      <c r="E406" s="7" t="s">
        <v>63</v>
      </c>
      <c r="F406" s="45">
        <v>43556</v>
      </c>
      <c r="G406" s="86">
        <v>43585</v>
      </c>
      <c r="H406" s="67">
        <v>42502</v>
      </c>
      <c r="I406" s="67">
        <v>42502</v>
      </c>
      <c r="J406" s="46">
        <v>0.85</v>
      </c>
      <c r="K406" s="47">
        <f t="shared" si="9"/>
        <v>36.130000000000003</v>
      </c>
      <c r="O406" s="73"/>
      <c r="Q406" s="17"/>
    </row>
    <row r="407" spans="2:17" ht="16.5" thickBot="1" x14ac:dyDescent="0.3">
      <c r="B407" s="48"/>
      <c r="F407" s="55"/>
      <c r="G407" s="55"/>
      <c r="H407" s="55"/>
      <c r="I407" s="57"/>
      <c r="J407" s="58"/>
      <c r="K407" s="58"/>
      <c r="O407" s="73"/>
      <c r="Q407" s="17"/>
    </row>
    <row r="408" spans="2:17" ht="16.5" thickTop="1" x14ac:dyDescent="0.25">
      <c r="B408" s="48"/>
      <c r="C408" s="44"/>
      <c r="F408" s="62"/>
      <c r="G408" s="62"/>
      <c r="H408" s="5"/>
      <c r="I408" s="62"/>
      <c r="J408" s="46"/>
      <c r="K408" s="63"/>
      <c r="O408" s="73"/>
      <c r="Q408" s="17"/>
    </row>
    <row r="409" spans="2:17" x14ac:dyDescent="0.25">
      <c r="B409" s="48"/>
      <c r="C409" s="44"/>
      <c r="G409" s="16" t="s">
        <v>38</v>
      </c>
      <c r="H409" s="31" t="s">
        <v>62</v>
      </c>
      <c r="I409" s="17">
        <f>SUMIF($E$32:$E$407,$H409,$I$32:$I$407)</f>
        <v>111069704</v>
      </c>
      <c r="J409" s="46"/>
      <c r="K409" s="60">
        <f>SUMIF($E$32:$E407,$H409,$K$32:$K407)</f>
        <v>94851.10000000002</v>
      </c>
      <c r="O409" s="73"/>
      <c r="Q409" s="17"/>
    </row>
    <row r="410" spans="2:17" x14ac:dyDescent="0.25">
      <c r="B410" s="48"/>
      <c r="C410" s="44"/>
      <c r="G410" s="16"/>
      <c r="H410" s="31" t="s">
        <v>41</v>
      </c>
      <c r="I410" s="17">
        <f>SUMIF($E$32:$E$407,$H410,$I$32:$I$407)</f>
        <v>11354682</v>
      </c>
      <c r="J410" s="46"/>
      <c r="K410" s="60">
        <f>SUMIF($E$32:$E408,$H410,$K$32:$K408)</f>
        <v>9663.8700000000026</v>
      </c>
      <c r="O410" s="73"/>
      <c r="Q410" s="17"/>
    </row>
    <row r="411" spans="2:17" x14ac:dyDescent="0.25">
      <c r="B411" s="66"/>
      <c r="C411" s="44"/>
      <c r="G411" s="16"/>
      <c r="H411" s="31" t="s">
        <v>43</v>
      </c>
      <c r="I411" s="17">
        <f>SUMIF($E$32:$E$407,$H411,$I$32:$I$407)</f>
        <v>41700244</v>
      </c>
      <c r="J411" s="46"/>
      <c r="K411" s="60">
        <f>SUMIF($E$32:$E409,$H411,$K$32:$K409)</f>
        <v>35510.499999999993</v>
      </c>
      <c r="N411" s="73"/>
      <c r="P411" s="17"/>
    </row>
    <row r="412" spans="2:17" x14ac:dyDescent="0.25">
      <c r="B412" s="48"/>
      <c r="C412" s="44"/>
      <c r="G412" s="16"/>
      <c r="H412" s="31" t="s">
        <v>42</v>
      </c>
      <c r="I412" s="17">
        <f>SUMIF($E$32:$E$407,$H412,$I$32:$I$407)</f>
        <v>5709258</v>
      </c>
      <c r="J412" s="46"/>
      <c r="K412" s="60">
        <f>SUMIF($E$32:$E410,$H412,$K$32:$K410)</f>
        <v>4858.5599999999995</v>
      </c>
      <c r="O412" s="73"/>
      <c r="P412" s="71"/>
      <c r="Q412" s="17"/>
    </row>
    <row r="413" spans="2:17" x14ac:dyDescent="0.25">
      <c r="B413" s="66"/>
      <c r="C413" s="44"/>
      <c r="G413" s="16"/>
      <c r="H413" s="31" t="s">
        <v>63</v>
      </c>
      <c r="I413" s="17">
        <f>SUMIF($E$32:$E$407,$H413,$I$32:$I$407)</f>
        <v>7988549</v>
      </c>
      <c r="J413" s="46"/>
      <c r="K413" s="60">
        <f>SUMIF($E$32:$E411,$H413,$K$32:$K411)</f>
        <v>6790.2400000000007</v>
      </c>
      <c r="M413" s="31"/>
      <c r="N413" s="17"/>
      <c r="O413" s="73"/>
      <c r="P413" s="73"/>
    </row>
    <row r="414" spans="2:17" x14ac:dyDescent="0.25">
      <c r="B414" s="66"/>
      <c r="C414" s="44"/>
      <c r="G414" s="16"/>
      <c r="H414" s="31" t="s">
        <v>46</v>
      </c>
      <c r="I414" s="17">
        <f>SUMIF($E$32:$E$407,$H414,$I$32:$I$407)</f>
        <v>3413431</v>
      </c>
      <c r="J414" s="46"/>
      <c r="K414" s="60">
        <f>SUMIF($E$32:$E412,$H414,$K$32:$K412)</f>
        <v>2901.4099999999994</v>
      </c>
      <c r="M414" s="31"/>
      <c r="N414" s="17"/>
      <c r="O414" s="73"/>
      <c r="P414" s="73"/>
    </row>
    <row r="415" spans="2:17" ht="16.5" thickBot="1" x14ac:dyDescent="0.3">
      <c r="B415" s="48"/>
      <c r="C415" s="44"/>
      <c r="F415" s="55"/>
      <c r="G415" s="55"/>
      <c r="H415" s="56"/>
      <c r="I415" s="55"/>
      <c r="J415" s="57"/>
      <c r="K415" s="61"/>
      <c r="M415" s="31"/>
      <c r="N415" s="17"/>
      <c r="O415" s="73"/>
      <c r="P415" s="73"/>
    </row>
    <row r="416" spans="2:17" ht="16.5" thickTop="1" x14ac:dyDescent="0.25">
      <c r="B416" s="48"/>
      <c r="C416" s="44"/>
      <c r="F416" s="62"/>
      <c r="G416" s="62"/>
      <c r="H416" s="5"/>
      <c r="I416" s="62"/>
      <c r="J416" s="46"/>
      <c r="K416" s="63"/>
      <c r="M416" s="31"/>
      <c r="N416" s="17"/>
      <c r="O416" s="73"/>
      <c r="P416" s="73"/>
    </row>
    <row r="417" spans="2:16" x14ac:dyDescent="0.25">
      <c r="G417" s="16" t="s">
        <v>45</v>
      </c>
      <c r="I417" s="17">
        <f>SUM(I409:I415)</f>
        <v>181235868</v>
      </c>
      <c r="K417" s="70">
        <f>SUM(K409:K415)</f>
        <v>154575.68000000002</v>
      </c>
      <c r="M417" s="31"/>
      <c r="N417" s="17"/>
      <c r="O417" s="73"/>
      <c r="P417" s="73"/>
    </row>
    <row r="418" spans="2:16" x14ac:dyDescent="0.25">
      <c r="M418" s="31"/>
      <c r="N418" s="17"/>
      <c r="O418" s="73"/>
      <c r="P418" s="73"/>
    </row>
    <row r="419" spans="2:16" x14ac:dyDescent="0.25">
      <c r="B419" s="83" t="s">
        <v>18</v>
      </c>
      <c r="C419" s="74"/>
      <c r="D419" s="84"/>
      <c r="E419" s="74"/>
      <c r="F419" s="74"/>
      <c r="G419" s="74"/>
      <c r="H419" s="74"/>
      <c r="I419" s="74"/>
      <c r="J419" s="74"/>
      <c r="K419" s="74"/>
      <c r="O419" s="73"/>
    </row>
    <row r="420" spans="2:16" x14ac:dyDescent="0.25">
      <c r="B420" s="75"/>
      <c r="C420" s="76"/>
      <c r="D420" s="76"/>
      <c r="E420" s="76"/>
      <c r="F420" s="76"/>
      <c r="G420" s="76"/>
      <c r="H420" s="76"/>
      <c r="I420" s="76"/>
      <c r="J420" s="76"/>
      <c r="K420" s="76"/>
      <c r="O420" s="73"/>
    </row>
    <row r="421" spans="2:16" x14ac:dyDescent="0.25">
      <c r="B421" s="77"/>
      <c r="C421" s="78"/>
      <c r="D421" s="78"/>
      <c r="E421" s="78"/>
      <c r="F421" s="78"/>
      <c r="G421" s="78"/>
      <c r="H421" s="78"/>
      <c r="I421" s="78"/>
      <c r="J421" s="78"/>
      <c r="K421" s="78"/>
      <c r="O421" s="73"/>
    </row>
    <row r="422" spans="2:16" ht="15.75" customHeight="1" x14ac:dyDescent="0.25">
      <c r="B422" s="79"/>
      <c r="C422" s="79"/>
      <c r="D422" s="79"/>
      <c r="E422" s="79"/>
      <c r="F422" s="79"/>
      <c r="G422" s="79"/>
      <c r="H422" s="79"/>
      <c r="I422" s="79"/>
      <c r="J422" s="79"/>
      <c r="K422" s="80"/>
      <c r="M422" s="17"/>
      <c r="O422" s="72"/>
      <c r="P422" s="85"/>
    </row>
    <row r="423" spans="2:16" ht="15.75" customHeight="1" thickBot="1" x14ac:dyDescent="0.3">
      <c r="B423" s="39"/>
      <c r="C423" s="39"/>
      <c r="D423" s="39"/>
      <c r="E423" s="39"/>
      <c r="F423" s="39"/>
      <c r="G423" s="39"/>
      <c r="H423" s="39"/>
      <c r="I423" s="39"/>
      <c r="J423" s="39"/>
      <c r="K423" s="39"/>
    </row>
    <row r="424" spans="2:16" x14ac:dyDescent="0.25">
      <c r="B424" s="5"/>
      <c r="C424" s="5"/>
      <c r="D424" s="5"/>
      <c r="E424" s="5"/>
      <c r="F424" s="5"/>
      <c r="G424" s="5"/>
      <c r="H424" s="5"/>
      <c r="I424" s="5"/>
      <c r="J424" s="5"/>
      <c r="K424" s="5"/>
      <c r="M424" s="17"/>
    </row>
    <row r="425" spans="2:16" x14ac:dyDescent="0.25">
      <c r="B425" s="5"/>
      <c r="C425" s="5"/>
      <c r="D425" s="5"/>
      <c r="E425" s="5"/>
      <c r="F425" s="5"/>
      <c r="G425" s="5"/>
      <c r="H425" s="5"/>
      <c r="I425" s="5"/>
      <c r="K425" s="31"/>
    </row>
    <row r="426" spans="2:16" x14ac:dyDescent="0.25">
      <c r="B426" s="26" t="s">
        <v>28</v>
      </c>
      <c r="K426" s="31"/>
    </row>
    <row r="427" spans="2:16" x14ac:dyDescent="0.25">
      <c r="K427" s="31"/>
    </row>
    <row r="428" spans="2:16" x14ac:dyDescent="0.25">
      <c r="C428" s="36" t="s">
        <v>1</v>
      </c>
      <c r="D428" s="32"/>
      <c r="F428" s="30" t="s">
        <v>0</v>
      </c>
      <c r="G428" s="28">
        <f>K1</f>
        <v>43593</v>
      </c>
      <c r="K428" s="31"/>
    </row>
    <row r="429" spans="2:16" x14ac:dyDescent="0.25">
      <c r="C429" s="25" t="s">
        <v>25</v>
      </c>
      <c r="D429" s="33"/>
      <c r="F429" s="31" t="s">
        <v>4</v>
      </c>
      <c r="G429" s="29">
        <f>K2</f>
        <v>8479</v>
      </c>
    </row>
    <row r="430" spans="2:16" ht="14.25" customHeight="1" x14ac:dyDescent="0.25">
      <c r="C430" s="37" t="s">
        <v>56</v>
      </c>
      <c r="D430" s="34"/>
      <c r="F430" s="31" t="s">
        <v>30</v>
      </c>
      <c r="G430" s="29" t="str">
        <f>D20</f>
        <v>FOX Networks Group</v>
      </c>
    </row>
    <row r="431" spans="2:16" x14ac:dyDescent="0.25">
      <c r="C431" s="38" t="s">
        <v>57</v>
      </c>
      <c r="D431" s="35"/>
      <c r="F431" s="31" t="s">
        <v>21</v>
      </c>
      <c r="G431" s="29" t="str">
        <f>D21</f>
        <v>FBC, FX, FXX, FXM, Nat Geo, Nat Geo Wild</v>
      </c>
      <c r="J431" s="27" t="s">
        <v>29</v>
      </c>
      <c r="K431" s="59">
        <f>K417</f>
        <v>154575.68000000002</v>
      </c>
    </row>
    <row r="432" spans="2:16" x14ac:dyDescent="0.25">
      <c r="C432" s="19"/>
      <c r="D432" s="19"/>
      <c r="E432" s="18"/>
      <c r="F432" s="18"/>
      <c r="G432" s="18"/>
    </row>
    <row r="433" spans="3:7" x14ac:dyDescent="0.25">
      <c r="C433" s="19"/>
      <c r="D433" s="19"/>
      <c r="E433" s="18"/>
      <c r="F433" s="18"/>
      <c r="G433" s="18"/>
    </row>
    <row r="434" spans="3:7" x14ac:dyDescent="0.25">
      <c r="C434" s="19"/>
      <c r="D434" s="19"/>
      <c r="E434" s="18"/>
      <c r="F434" s="18"/>
      <c r="G434" s="18"/>
    </row>
    <row r="435" spans="3:7" x14ac:dyDescent="0.25">
      <c r="C435" s="19"/>
      <c r="D435" s="19"/>
      <c r="E435" s="18"/>
      <c r="F435" s="18"/>
      <c r="G435" s="18"/>
    </row>
    <row r="436" spans="3:7" x14ac:dyDescent="0.25">
      <c r="C436" s="19"/>
      <c r="D436" s="19"/>
      <c r="E436" s="18"/>
      <c r="F436" s="18"/>
      <c r="G436" s="18"/>
    </row>
    <row r="437" spans="3:7" x14ac:dyDescent="0.25">
      <c r="C437" s="19"/>
      <c r="D437" s="19"/>
      <c r="E437" s="18"/>
      <c r="F437" s="18"/>
      <c r="G437" s="18"/>
    </row>
    <row r="438" spans="3:7" x14ac:dyDescent="0.25">
      <c r="C438" s="19"/>
      <c r="D438" s="19"/>
      <c r="E438" s="18"/>
      <c r="F438" s="18"/>
      <c r="G438" s="18"/>
    </row>
    <row r="439" spans="3:7" x14ac:dyDescent="0.25">
      <c r="C439" s="19"/>
      <c r="D439" s="19"/>
      <c r="E439" s="18"/>
      <c r="F439" s="18"/>
      <c r="G439" s="18"/>
    </row>
    <row r="440" spans="3:7" x14ac:dyDescent="0.25">
      <c r="C440" s="19"/>
      <c r="D440" s="19"/>
      <c r="E440" s="18"/>
      <c r="F440" s="18"/>
      <c r="G440" s="18"/>
    </row>
    <row r="441" spans="3:7" x14ac:dyDescent="0.25">
      <c r="C441" s="19"/>
      <c r="D441" s="19"/>
      <c r="E441" s="18"/>
      <c r="F441" s="18"/>
      <c r="G441" s="18"/>
    </row>
    <row r="442" spans="3:7" x14ac:dyDescent="0.25">
      <c r="C442" s="19"/>
      <c r="D442" s="19"/>
      <c r="E442" s="18"/>
      <c r="F442" s="18"/>
      <c r="G442" s="18"/>
    </row>
    <row r="443" spans="3:7" x14ac:dyDescent="0.25">
      <c r="C443" s="19"/>
      <c r="D443" s="19"/>
      <c r="E443" s="18"/>
      <c r="F443" s="18"/>
      <c r="G443" s="18"/>
    </row>
  </sheetData>
  <autoFilter ref="B31:K406"/>
  <sortState ref="B25:O31">
    <sortCondition ref="D25:D31"/>
    <sortCondition ref="E25:E31"/>
  </sortState>
  <mergeCells count="10">
    <mergeCell ref="G15:K15"/>
    <mergeCell ref="G4:K4"/>
    <mergeCell ref="G11:K11"/>
    <mergeCell ref="G9:K9"/>
    <mergeCell ref="G8:K8"/>
    <mergeCell ref="G5:K5"/>
    <mergeCell ref="G6:K6"/>
    <mergeCell ref="G7:K7"/>
    <mergeCell ref="G12:K12"/>
    <mergeCell ref="G13:K13"/>
  </mergeCells>
  <phoneticPr fontId="13" type="noConversion"/>
  <hyperlinks>
    <hyperlink ref="B9" r:id="rId1"/>
  </hyperlinks>
  <printOptions horizontalCentered="1"/>
  <pageMargins left="0.5" right="0.5" top="0.5" bottom="0.6" header="0.2" footer="0.2"/>
  <pageSetup scale="50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28" max="11" man="1"/>
  </rowBreaks>
  <colBreaks count="2" manualBreakCount="2">
    <brk id="1" max="1048575" man="1"/>
    <brk id="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2019-04-08T21:47:41Z</cp:lastPrinted>
  <dcterms:created xsi:type="dcterms:W3CDTF">2009-09-08T22:15:15Z</dcterms:created>
  <dcterms:modified xsi:type="dcterms:W3CDTF">2019-05-08T20:44:10Z</dcterms:modified>
</cp:coreProperties>
</file>