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0560" windowWidth="19420" xWindow="-19310" yWindow="3330"/>
  </bookViews>
  <sheets>
    <sheet name="Invoice" sheetId="1" state="visible" r:id="rId1"/>
  </sheets>
  <definedNames>
    <definedName localSheetId="0" name="_xlnm.Print_Titles">'Invoice'!$27:$27</definedName>
    <definedName localSheetId="0" name="_xlnm.Print_Area">'Invoice'!$A:$L</definedName>
  </definedNames>
  <calcPr calcId="191029" fullCalcOnLoad="1"/>
</workbook>
</file>

<file path=xl/styles.xml><?xml version="1.0" encoding="utf-8"?>
<styleSheet xmlns="http://schemas.openxmlformats.org/spreadsheetml/2006/main">
  <numFmts count="14">
    <numFmt formatCode="mm/dd/yyyy" numFmtId="164"/>
    <numFmt formatCode="_(&quot;$&quot;* #,##0.00_);_(&quot;$&quot;* \(#,##0.00\);_(&quot;$&quot;* &quot;-&quot;??_);_(@_)" numFmtId="165"/>
    <numFmt formatCode="000" numFmtId="166"/>
    <numFmt formatCode="&quot;$&quot;#,##0.00_);[Red]\(&quot;$&quot;#,##0.00\)" numFmtId="167"/>
    <numFmt formatCode="#0.0,,,\ &quot;B&quot;;" numFmtId="168"/>
    <numFmt formatCode="mm/dd/yy;@" numFmtId="169"/>
    <numFmt formatCode="_(* #,##0_);_(* \(#,##0\);_(* &quot;-&quot;??_);_(@_)" numFmtId="170"/>
    <numFmt formatCode="_(* #,##0.0_);_(* \(#,##0.0\);_(* &quot;-&quot;?_);_(@_)" numFmtId="171"/>
    <numFmt formatCode="0.000000" numFmtId="172"/>
    <numFmt formatCode="#0.0,,\ &quot;M&quot;;" numFmtId="173"/>
    <numFmt formatCode="_(* #,##0_);_(* \(#,##0\);_(* &quot;-&quot;?_);_(@_)" numFmtId="174"/>
    <numFmt formatCode="[$-409]m/d/yyyy\ h:mm\ AM/PM;@" numFmtId="175"/>
    <numFmt formatCode="yyyy-mm-dd h:mm:ss" numFmtId="176"/>
    <numFmt formatCode="DD/MM/YYYY" numFmtId="177"/>
  </numFmts>
  <fonts count="84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Arial"/>
      <family val="2"/>
      <color theme="10"/>
      <sz val="10"/>
      <u val="single"/>
    </font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i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u val="single"/>
      <scheme val="minor"/>
    </font>
    <font>
      <name val="Arial"/>
      <family val="2"/>
      <sz val="12"/>
    </font>
    <font>
      <name val="Calibri"/>
      <family val="2"/>
      <b val="1"/>
      <sz val="6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b val="1"/>
      <i val="1"/>
      <color rgb="FFFFFF99"/>
      <sz val="12"/>
      <scheme val="minor"/>
    </font>
    <font>
      <name val="Arial"/>
      <family val="2"/>
      <sz val="10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Arial"/>
      <family val="2"/>
      <color rgb="FF006100"/>
      <sz val="10"/>
    </font>
    <font>
      <name val="Arial"/>
      <family val="2"/>
      <color rgb="FF9C0006"/>
      <sz val="10"/>
    </font>
    <font>
      <name val="Arial"/>
      <family val="2"/>
      <color rgb="FF9C6500"/>
      <sz val="10"/>
    </font>
    <font>
      <name val="Arial"/>
      <family val="2"/>
      <color rgb="FF3F3F76"/>
      <sz val="10"/>
    </font>
    <font>
      <name val="Arial"/>
      <family val="2"/>
      <b val="1"/>
      <color rgb="FF3F3F3F"/>
      <sz val="10"/>
    </font>
    <font>
      <name val="Arial"/>
      <family val="2"/>
      <b val="1"/>
      <color rgb="FFFA7D00"/>
      <sz val="10"/>
    </font>
    <font>
      <name val="Arial"/>
      <family val="2"/>
      <color rgb="FFFA7D00"/>
      <sz val="10"/>
    </font>
    <font>
      <name val="Arial"/>
      <family val="2"/>
      <b val="1"/>
      <color theme="0"/>
      <sz val="10"/>
    </font>
    <font>
      <name val="Arial"/>
      <family val="2"/>
      <color rgb="FFFF0000"/>
      <sz val="10"/>
    </font>
    <font>
      <name val="Arial"/>
      <family val="2"/>
      <i val="1"/>
      <color rgb="FF7F7F7F"/>
      <sz val="10"/>
    </font>
    <font>
      <name val="Arial"/>
      <family val="2"/>
      <b val="1"/>
      <color theme="1"/>
      <sz val="10"/>
    </font>
    <font>
      <name val="Arial"/>
      <family val="2"/>
      <color theme="0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theme="11"/>
      <sz val="10"/>
      <u val="single"/>
    </font>
    <font>
      <name val="Calibri"/>
      <family val="2"/>
      <b val="1"/>
      <color rgb="FFFF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color indexed="8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8"/>
      <sz val="8"/>
    </font>
    <font>
      <name val="Calibri"/>
      <family val="2"/>
      <sz val="11"/>
    </font>
    <font>
      <name val="Calibri"/>
      <sz val="12"/>
    </font>
  </fonts>
  <fills count="60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0C0C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650">
    <xf borderId="0" fillId="0" fontId="26" numFmtId="0"/>
    <xf applyAlignment="1" applyProtection="1" borderId="0" fillId="0" fontId="9" numFmtId="0">
      <alignment vertical="top"/>
      <protection hidden="0" locked="0"/>
    </xf>
    <xf borderId="0" fillId="0" fontId="10" numFmtId="175"/>
    <xf borderId="0" fillId="0" fontId="7" numFmtId="175"/>
    <xf borderId="0" fillId="0" fontId="27" numFmtId="175"/>
    <xf borderId="11" fillId="0" fontId="28" numFmtId="175"/>
    <xf borderId="12" fillId="0" fontId="29" numFmtId="175"/>
    <xf borderId="13" fillId="0" fontId="30" numFmtId="175"/>
    <xf borderId="0" fillId="0" fontId="30" numFmtId="175"/>
    <xf borderId="0" fillId="6" fontId="31" numFmtId="175"/>
    <xf borderId="0" fillId="7" fontId="32" numFmtId="175"/>
    <xf borderId="0" fillId="8" fontId="33" numFmtId="175"/>
    <xf borderId="14" fillId="9" fontId="34" numFmtId="175"/>
    <xf borderId="15" fillId="10" fontId="35" numFmtId="175"/>
    <xf borderId="14" fillId="10" fontId="36" numFmtId="175"/>
    <xf borderId="16" fillId="0" fontId="37" numFmtId="175"/>
    <xf borderId="17" fillId="11" fontId="38" numFmtId="175"/>
    <xf borderId="0" fillId="0" fontId="39" numFmtId="175"/>
    <xf borderId="18" fillId="12" fontId="7" numFmtId="175"/>
    <xf borderId="0" fillId="0" fontId="40" numFmtId="175"/>
    <xf borderId="19" fillId="0" fontId="41" numFmtId="175"/>
    <xf borderId="0" fillId="13" fontId="42" numFmtId="175"/>
    <xf borderId="0" fillId="14" fontId="7" numFmtId="175"/>
    <xf borderId="0" fillId="15" fontId="7" numFmtId="175"/>
    <xf borderId="0" fillId="16" fontId="42" numFmtId="175"/>
    <xf borderId="0" fillId="17" fontId="42" numFmtId="175"/>
    <xf borderId="0" fillId="18" fontId="7" numFmtId="175"/>
    <xf borderId="0" fillId="19" fontId="7" numFmtId="175"/>
    <xf borderId="0" fillId="20" fontId="42" numFmtId="175"/>
    <xf borderId="0" fillId="21" fontId="42" numFmtId="175"/>
    <xf borderId="0" fillId="22" fontId="7" numFmtId="175"/>
    <xf borderId="0" fillId="23" fontId="7" numFmtId="175"/>
    <xf borderId="0" fillId="24" fontId="42" numFmtId="175"/>
    <xf borderId="0" fillId="25" fontId="42" numFmtId="175"/>
    <xf borderId="0" fillId="26" fontId="7" numFmtId="175"/>
    <xf borderId="0" fillId="27" fontId="7" numFmtId="175"/>
    <xf borderId="0" fillId="28" fontId="42" numFmtId="175"/>
    <xf borderId="0" fillId="29" fontId="42" numFmtId="175"/>
    <xf borderId="0" fillId="30" fontId="7" numFmtId="175"/>
    <xf borderId="0" fillId="31" fontId="7" numFmtId="175"/>
    <xf borderId="0" fillId="32" fontId="42" numFmtId="175"/>
    <xf borderId="0" fillId="33" fontId="42" numFmtId="175"/>
    <xf borderId="0" fillId="34" fontId="7" numFmtId="175"/>
    <xf borderId="0" fillId="35" fontId="7" numFmtId="175"/>
    <xf borderId="0" fillId="36" fontId="42" numFmtId="175"/>
    <xf borderId="0" fillId="0" fontId="10" numFmtId="175"/>
    <xf borderId="0" fillId="0" fontId="26" numFmtId="175"/>
    <xf borderId="0" fillId="0" fontId="26" numFmtId="165"/>
    <xf borderId="0" fillId="0" fontId="10" numFmtId="43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10" numFmtId="175"/>
    <xf borderId="11" fillId="0" fontId="45" numFmtId="175"/>
    <xf borderId="12" fillId="0" fontId="46" numFmtId="175"/>
    <xf borderId="13" fillId="0" fontId="47" numFmtId="175"/>
    <xf borderId="0" fillId="0" fontId="47" numFmtId="175"/>
    <xf borderId="0" fillId="6" fontId="48" numFmtId="175"/>
    <xf borderId="0" fillId="7" fontId="49" numFmtId="175"/>
    <xf borderId="0" fillId="8" fontId="50" numFmtId="175"/>
    <xf borderId="14" fillId="9" fontId="51" numFmtId="175"/>
    <xf borderId="15" fillId="10" fontId="52" numFmtId="175"/>
    <xf borderId="14" fillId="10" fontId="53" numFmtId="175"/>
    <xf borderId="16" fillId="0" fontId="54" numFmtId="175"/>
    <xf borderId="17" fillId="11" fontId="55" numFmtId="175"/>
    <xf borderId="0" fillId="0" fontId="56" numFmtId="175"/>
    <xf borderId="18" fillId="12" fontId="10" numFmtId="175"/>
    <xf borderId="0" fillId="0" fontId="57" numFmtId="175"/>
    <xf borderId="19" fillId="0" fontId="43" numFmtId="175"/>
    <xf borderId="0" fillId="13" fontId="58" numFmtId="175"/>
    <xf borderId="0" fillId="14" fontId="10" numFmtId="175"/>
    <xf borderId="0" fillId="15" fontId="10" numFmtId="175"/>
    <xf borderId="0" fillId="16" fontId="58" numFmtId="175"/>
    <xf borderId="0" fillId="17" fontId="58" numFmtId="175"/>
    <xf borderId="0" fillId="18" fontId="10" numFmtId="175"/>
    <xf borderId="0" fillId="19" fontId="10" numFmtId="175"/>
    <xf borderId="0" fillId="20" fontId="58" numFmtId="175"/>
    <xf borderId="0" fillId="21" fontId="58" numFmtId="175"/>
    <xf borderId="0" fillId="22" fontId="10" numFmtId="175"/>
    <xf borderId="0" fillId="23" fontId="10" numFmtId="175"/>
    <xf borderId="0" fillId="24" fontId="58" numFmtId="175"/>
    <xf borderId="0" fillId="25" fontId="58" numFmtId="175"/>
    <xf borderId="0" fillId="26" fontId="10" numFmtId="175"/>
    <xf borderId="0" fillId="27" fontId="10" numFmtId="175"/>
    <xf borderId="0" fillId="28" fontId="58" numFmtId="175"/>
    <xf borderId="0" fillId="29" fontId="58" numFmtId="175"/>
    <xf borderId="0" fillId="30" fontId="10" numFmtId="175"/>
    <xf borderId="0" fillId="31" fontId="10" numFmtId="175"/>
    <xf borderId="0" fillId="32" fontId="58" numFmtId="175"/>
    <xf borderId="0" fillId="33" fontId="58" numFmtId="175"/>
    <xf borderId="0" fillId="34" fontId="10" numFmtId="175"/>
    <xf borderId="0" fillId="35" fontId="10" numFmtId="175"/>
    <xf borderId="0" fillId="36" fontId="58" numFmtId="175"/>
    <xf borderId="0" fillId="0" fontId="10" numFmtId="43"/>
    <xf borderId="0" fillId="0" fontId="10" numFmtId="0"/>
    <xf borderId="0" fillId="0" fontId="27" numFmtId="0"/>
    <xf borderId="11" fillId="0" fontId="45" numFmtId="0"/>
    <xf borderId="12" fillId="0" fontId="46" numFmtId="0"/>
    <xf borderId="13" fillId="0" fontId="47" numFmtId="0"/>
    <xf borderId="0" fillId="0" fontId="47" numFmtId="0"/>
    <xf borderId="0" fillId="6" fontId="48" numFmtId="0"/>
    <xf borderId="0" fillId="7" fontId="49" numFmtId="0"/>
    <xf borderId="0" fillId="8" fontId="50" numFmtId="0"/>
    <xf borderId="14" fillId="9" fontId="51" numFmtId="0"/>
    <xf borderId="15" fillId="10" fontId="52" numFmtId="0"/>
    <xf borderId="14" fillId="10" fontId="53" numFmtId="0"/>
    <xf borderId="16" fillId="0" fontId="54" numFmtId="0"/>
    <xf borderId="17" fillId="11" fontId="55" numFmtId="0"/>
    <xf borderId="0" fillId="0" fontId="56" numFmtId="0"/>
    <xf borderId="18" fillId="12" fontId="10" numFmtId="0"/>
    <xf borderId="0" fillId="0" fontId="57" numFmtId="0"/>
    <xf borderId="19" fillId="0" fontId="43" numFmtId="0"/>
    <xf borderId="0" fillId="13" fontId="58" numFmtId="0"/>
    <xf borderId="0" fillId="14" fontId="10" numFmtId="0"/>
    <xf borderId="0" fillId="15" fontId="10" numFmtId="0"/>
    <xf borderId="0" fillId="16" fontId="58" numFmtId="0"/>
    <xf borderId="0" fillId="17" fontId="58" numFmtId="0"/>
    <xf borderId="0" fillId="18" fontId="10" numFmtId="0"/>
    <xf borderId="0" fillId="19" fontId="10" numFmtId="0"/>
    <xf borderId="0" fillId="20" fontId="58" numFmtId="0"/>
    <xf borderId="0" fillId="21" fontId="58" numFmtId="0"/>
    <xf borderId="0" fillId="22" fontId="10" numFmtId="0"/>
    <xf borderId="0" fillId="23" fontId="10" numFmtId="0"/>
    <xf borderId="0" fillId="24" fontId="58" numFmtId="0"/>
    <xf borderId="0" fillId="25" fontId="58" numFmtId="0"/>
    <xf borderId="0" fillId="26" fontId="10" numFmtId="0"/>
    <xf borderId="0" fillId="27" fontId="10" numFmtId="0"/>
    <xf borderId="0" fillId="28" fontId="58" numFmtId="0"/>
    <xf borderId="0" fillId="29" fontId="58" numFmtId="0"/>
    <xf borderId="0" fillId="30" fontId="10" numFmtId="0"/>
    <xf borderId="0" fillId="31" fontId="10" numFmtId="0"/>
    <xf borderId="0" fillId="32" fontId="58" numFmtId="0"/>
    <xf borderId="0" fillId="33" fontId="58" numFmtId="0"/>
    <xf borderId="0" fillId="34" fontId="10" numFmtId="0"/>
    <xf borderId="0" fillId="35" fontId="10" numFmtId="0"/>
    <xf borderId="0" fillId="36" fontId="58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175"/>
    <xf borderId="0" fillId="0" fontId="10" numFmtId="175"/>
    <xf borderId="0" fillId="0" fontId="10" numFmtId="43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59" numFmtId="175"/>
    <xf borderId="0" fillId="0" fontId="59" numFmtId="175"/>
    <xf borderId="0" fillId="0" fontId="59" numFmtId="175"/>
    <xf borderId="0" fillId="0" fontId="10" numFmtId="0"/>
    <xf borderId="0" fillId="0" fontId="10" numFmtId="0"/>
    <xf borderId="0" fillId="0" fontId="59" numFmtId="175"/>
    <xf borderId="0" fillId="0" fontId="59" numFmtId="175"/>
    <xf borderId="0" fillId="0" fontId="9" numFmtId="175"/>
    <xf borderId="0" fillId="0" fontId="59" numFmtId="175"/>
    <xf borderId="0" fillId="0" fontId="7" numFmtId="43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7" numFmtId="175"/>
    <xf borderId="0" fillId="0" fontId="10" numFmtId="175"/>
    <xf borderId="0" fillId="0" fontId="10" numFmtId="175"/>
    <xf borderId="0" fillId="0" fontId="10" numFmtId="43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7" numFmtId="43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44" numFmtId="175"/>
    <xf borderId="0" fillId="0" fontId="44" numFmtId="175"/>
    <xf borderId="0" fillId="0" fontId="10" numFmtId="175"/>
    <xf borderId="0" fillId="0" fontId="10" numFmtId="175"/>
    <xf borderId="0" fillId="0" fontId="10" numFmtId="43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10" numFmtId="175"/>
    <xf borderId="0" fillId="0" fontId="44" numFmtId="175"/>
    <xf borderId="0" fillId="0" fontId="44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0" fillId="0" fontId="44" numFmtId="175"/>
    <xf borderId="0" fillId="0" fontId="44" numFmtId="175"/>
    <xf borderId="0" fillId="0" fontId="44" numFmtId="175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10" numFmtId="0"/>
    <xf borderId="0" fillId="0" fontId="10" numFmtId="0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44" numFmtId="175"/>
    <xf borderId="0" fillId="0" fontId="5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44" numFmtId="175"/>
    <xf borderId="0" fillId="0" fontId="44" numFmtId="175"/>
    <xf borderId="0" fillId="0" fontId="44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10" numFmtId="175"/>
    <xf borderId="0" fillId="0" fontId="10" numFmtId="175"/>
    <xf borderId="0" fillId="0" fontId="10" numFmtId="43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59" numFmtId="175"/>
    <xf borderId="0" fillId="0" fontId="59" numFmtId="175"/>
    <xf borderId="0" fillId="0" fontId="59" numFmtId="175"/>
    <xf borderId="0" fillId="0" fontId="10" numFmtId="0"/>
    <xf borderId="0" fillId="0" fontId="10" numFmtId="0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10" numFmtId="0"/>
    <xf borderId="0" fillId="0" fontId="10" numFmtId="0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44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9" numFmtId="175"/>
    <xf borderId="0" fillId="0" fontId="59" numFmtId="175"/>
    <xf borderId="0" fillId="0" fontId="27" numFmtId="0"/>
    <xf borderId="11" fillId="0" fontId="45" numFmtId="0"/>
    <xf borderId="12" fillId="0" fontId="46" numFmtId="0"/>
    <xf borderId="13" fillId="0" fontId="47" numFmtId="0"/>
    <xf borderId="0" fillId="0" fontId="47" numFmtId="0"/>
    <xf borderId="0" fillId="6" fontId="48" numFmtId="0"/>
    <xf borderId="0" fillId="7" fontId="49" numFmtId="0"/>
    <xf borderId="0" fillId="8" fontId="50" numFmtId="0"/>
    <xf borderId="14" fillId="9" fontId="51" numFmtId="0"/>
    <xf borderId="15" fillId="10" fontId="52" numFmtId="0"/>
    <xf borderId="14" fillId="10" fontId="53" numFmtId="0"/>
    <xf borderId="16" fillId="0" fontId="54" numFmtId="0"/>
    <xf borderId="17" fillId="11" fontId="55" numFmtId="0"/>
    <xf borderId="0" fillId="0" fontId="56" numFmtId="0"/>
    <xf borderId="0" fillId="0" fontId="57" numFmtId="0"/>
    <xf borderId="19" fillId="0" fontId="43" numFmtId="0"/>
    <xf borderId="0" fillId="13" fontId="58" numFmtId="0"/>
    <xf borderId="0" fillId="14" fontId="10" numFmtId="0"/>
    <xf borderId="0" fillId="15" fontId="10" numFmtId="0"/>
    <xf borderId="0" fillId="16" fontId="58" numFmtId="0"/>
    <xf borderId="0" fillId="17" fontId="58" numFmtId="0"/>
    <xf borderId="0" fillId="18" fontId="10" numFmtId="0"/>
    <xf borderId="0" fillId="19" fontId="10" numFmtId="0"/>
    <xf borderId="0" fillId="20" fontId="58" numFmtId="0"/>
    <xf borderId="0" fillId="21" fontId="58" numFmtId="0"/>
    <xf borderId="0" fillId="22" fontId="10" numFmtId="0"/>
    <xf borderId="0" fillId="23" fontId="10" numFmtId="0"/>
    <xf borderId="0" fillId="24" fontId="58" numFmtId="0"/>
    <xf borderId="0" fillId="25" fontId="58" numFmtId="0"/>
    <xf borderId="0" fillId="26" fontId="10" numFmtId="0"/>
    <xf borderId="0" fillId="27" fontId="10" numFmtId="0"/>
    <xf borderId="0" fillId="28" fontId="58" numFmtId="0"/>
    <xf borderId="0" fillId="29" fontId="58" numFmtId="0"/>
    <xf borderId="0" fillId="30" fontId="10" numFmtId="0"/>
    <xf borderId="0" fillId="31" fontId="10" numFmtId="0"/>
    <xf borderId="0" fillId="32" fontId="58" numFmtId="0"/>
    <xf borderId="0" fillId="33" fontId="58" numFmtId="0"/>
    <xf borderId="0" fillId="34" fontId="10" numFmtId="0"/>
    <xf borderId="0" fillId="35" fontId="10" numFmtId="0"/>
    <xf borderId="0" fillId="36" fontId="58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26" numFmtId="0"/>
    <xf applyAlignment="1" applyProtection="1" borderId="0" fillId="0" fontId="9" numFmtId="0">
      <alignment vertical="top"/>
      <protection hidden="0" locked="0"/>
    </xf>
    <xf borderId="0" fillId="0" fontId="10" numFmtId="175"/>
    <xf borderId="0" fillId="0" fontId="9" numFmtId="175"/>
    <xf borderId="0" fillId="0" fontId="9" numFmtId="175"/>
    <xf borderId="0" fillId="0" fontId="10" numFmtId="175"/>
    <xf borderId="0" fillId="0" fontId="10" numFmtId="43"/>
    <xf borderId="0" fillId="0" fontId="10" numFmtId="175"/>
    <xf borderId="0" fillId="0" fontId="9" numFmtId="175"/>
    <xf borderId="0" fillId="0" fontId="9" numFmtId="175"/>
    <xf borderId="18" fillId="12" fontId="10" numFmtId="175"/>
    <xf borderId="0" fillId="0" fontId="9" numFmtId="175"/>
    <xf borderId="0" fillId="0" fontId="9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0" fontId="9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0" fontId="9" numFmtId="175"/>
    <xf borderId="0" fillId="0" fontId="9" numFmtId="175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175"/>
    <xf borderId="0" fillId="0" fontId="10" numFmtId="175"/>
    <xf borderId="0" fillId="0" fontId="10" numFmtId="43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7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37" fontId="62" numFmtId="0"/>
    <xf borderId="0" fillId="14" fontId="10" numFmtId="0"/>
    <xf borderId="0" fillId="14" fontId="10" numFmtId="0"/>
    <xf borderId="0" fillId="14" fontId="10" numFmtId="0"/>
    <xf borderId="0" fillId="37" fontId="62" numFmtId="0"/>
    <xf borderId="0" fillId="14" fontId="10" numFmtId="0"/>
    <xf borderId="0" fillId="14" fontId="7" numFmtId="175"/>
    <xf borderId="0" fillId="37" fontId="62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38" fontId="62" numFmtId="0"/>
    <xf borderId="0" fillId="18" fontId="10" numFmtId="0"/>
    <xf borderId="0" fillId="18" fontId="10" numFmtId="0"/>
    <xf borderId="0" fillId="18" fontId="10" numFmtId="0"/>
    <xf borderId="0" fillId="38" fontId="62" numFmtId="0"/>
    <xf borderId="0" fillId="18" fontId="10" numFmtId="0"/>
    <xf borderId="0" fillId="18" fontId="7" numFmtId="175"/>
    <xf borderId="0" fillId="38" fontId="62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39" fontId="62" numFmtId="0"/>
    <xf borderId="0" fillId="22" fontId="10" numFmtId="0"/>
    <xf borderId="0" fillId="22" fontId="10" numFmtId="0"/>
    <xf borderId="0" fillId="22" fontId="10" numFmtId="0"/>
    <xf borderId="0" fillId="39" fontId="62" numFmtId="0"/>
    <xf borderId="0" fillId="22" fontId="10" numFmtId="0"/>
    <xf borderId="0" fillId="22" fontId="7" numFmtId="175"/>
    <xf borderId="0" fillId="39" fontId="62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40" fontId="62" numFmtId="0"/>
    <xf borderId="0" fillId="26" fontId="10" numFmtId="0"/>
    <xf borderId="0" fillId="26" fontId="10" numFmtId="0"/>
    <xf borderId="0" fillId="26" fontId="10" numFmtId="0"/>
    <xf borderId="0" fillId="40" fontId="62" numFmtId="0"/>
    <xf borderId="0" fillId="26" fontId="10" numFmtId="0"/>
    <xf borderId="0" fillId="26" fontId="7" numFmtId="175"/>
    <xf borderId="0" fillId="40" fontId="62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41" fontId="62" numFmtId="0"/>
    <xf borderId="0" fillId="30" fontId="10" numFmtId="0"/>
    <xf borderId="0" fillId="30" fontId="10" numFmtId="0"/>
    <xf borderId="0" fillId="30" fontId="10" numFmtId="0"/>
    <xf borderId="0" fillId="41" fontId="62" numFmtId="0"/>
    <xf borderId="0" fillId="30" fontId="10" numFmtId="0"/>
    <xf borderId="0" fillId="30" fontId="7" numFmtId="175"/>
    <xf borderId="0" fillId="41" fontId="62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42" fontId="62" numFmtId="0"/>
    <xf borderId="0" fillId="34" fontId="10" numFmtId="0"/>
    <xf borderId="0" fillId="34" fontId="10" numFmtId="0"/>
    <xf borderId="0" fillId="34" fontId="10" numFmtId="0"/>
    <xf borderId="0" fillId="42" fontId="62" numFmtId="0"/>
    <xf borderId="0" fillId="34" fontId="10" numFmtId="0"/>
    <xf borderId="0" fillId="34" fontId="7" numFmtId="175"/>
    <xf borderId="0" fillId="42" fontId="62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43" fontId="62" numFmtId="0"/>
    <xf borderId="0" fillId="15" fontId="10" numFmtId="0"/>
    <xf borderId="0" fillId="15" fontId="10" numFmtId="0"/>
    <xf borderId="0" fillId="15" fontId="10" numFmtId="0"/>
    <xf borderId="0" fillId="43" fontId="62" numFmtId="0"/>
    <xf borderId="0" fillId="15" fontId="10" numFmtId="0"/>
    <xf borderId="0" fillId="15" fontId="7" numFmtId="175"/>
    <xf borderId="0" fillId="43" fontId="62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44" fontId="62" numFmtId="0"/>
    <xf borderId="0" fillId="19" fontId="10" numFmtId="0"/>
    <xf borderId="0" fillId="19" fontId="10" numFmtId="0"/>
    <xf borderId="0" fillId="19" fontId="10" numFmtId="0"/>
    <xf borderId="0" fillId="44" fontId="62" numFmtId="0"/>
    <xf borderId="0" fillId="19" fontId="10" numFmtId="0"/>
    <xf borderId="0" fillId="19" fontId="7" numFmtId="175"/>
    <xf borderId="0" fillId="44" fontId="62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45" fontId="62" numFmtId="0"/>
    <xf borderId="0" fillId="23" fontId="10" numFmtId="0"/>
    <xf borderId="0" fillId="23" fontId="10" numFmtId="0"/>
    <xf borderId="0" fillId="23" fontId="10" numFmtId="0"/>
    <xf borderId="0" fillId="45" fontId="62" numFmtId="0"/>
    <xf borderId="0" fillId="23" fontId="10" numFmtId="0"/>
    <xf borderId="0" fillId="23" fontId="7" numFmtId="175"/>
    <xf borderId="0" fillId="45" fontId="62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40" fontId="62" numFmtId="0"/>
    <xf borderId="0" fillId="27" fontId="10" numFmtId="0"/>
    <xf borderId="0" fillId="27" fontId="10" numFmtId="0"/>
    <xf borderId="0" fillId="27" fontId="10" numFmtId="0"/>
    <xf borderId="0" fillId="40" fontId="62" numFmtId="0"/>
    <xf borderId="0" fillId="27" fontId="10" numFmtId="0"/>
    <xf borderId="0" fillId="27" fontId="7" numFmtId="175"/>
    <xf borderId="0" fillId="40" fontId="62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43" fontId="62" numFmtId="0"/>
    <xf borderId="0" fillId="31" fontId="10" numFmtId="0"/>
    <xf borderId="0" fillId="31" fontId="10" numFmtId="0"/>
    <xf borderId="0" fillId="31" fontId="10" numFmtId="0"/>
    <xf borderId="0" fillId="43" fontId="62" numFmtId="0"/>
    <xf borderId="0" fillId="31" fontId="10" numFmtId="0"/>
    <xf borderId="0" fillId="31" fontId="7" numFmtId="175"/>
    <xf borderId="0" fillId="43" fontId="62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46" fontId="62" numFmtId="0"/>
    <xf borderId="0" fillId="35" fontId="10" numFmtId="0"/>
    <xf borderId="0" fillId="35" fontId="10" numFmtId="0"/>
    <xf borderId="0" fillId="35" fontId="10" numFmtId="0"/>
    <xf borderId="0" fillId="46" fontId="62" numFmtId="0"/>
    <xf borderId="0" fillId="35" fontId="10" numFmtId="0"/>
    <xf borderId="0" fillId="35" fontId="7" numFmtId="175"/>
    <xf borderId="0" fillId="46" fontId="62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16" fontId="58" numFmtId="0"/>
    <xf borderId="0" fillId="16" fontId="58" numFmtId="175"/>
    <xf borderId="0" fillId="47" fontId="63" numFmtId="0"/>
    <xf borderId="0" fillId="47" fontId="63" numFmtId="0"/>
    <xf borderId="0" fillId="20" fontId="58" numFmtId="0"/>
    <xf borderId="0" fillId="20" fontId="58" numFmtId="175"/>
    <xf borderId="0" fillId="44" fontId="63" numFmtId="0"/>
    <xf borderId="0" fillId="44" fontId="63" numFmtId="0"/>
    <xf borderId="0" fillId="24" fontId="58" numFmtId="0"/>
    <xf borderId="0" fillId="24" fontId="58" numFmtId="175"/>
    <xf borderId="0" fillId="45" fontId="63" numFmtId="0"/>
    <xf borderId="0" fillId="45" fontId="63" numFmtId="0"/>
    <xf borderId="0" fillId="28" fontId="58" numFmtId="0"/>
    <xf borderId="0" fillId="28" fontId="58" numFmtId="175"/>
    <xf borderId="0" fillId="48" fontId="63" numFmtId="0"/>
    <xf borderId="0" fillId="48" fontId="63" numFmtId="0"/>
    <xf borderId="0" fillId="32" fontId="58" numFmtId="0"/>
    <xf borderId="0" fillId="32" fontId="58" numFmtId="175"/>
    <xf borderId="0" fillId="49" fontId="63" numFmtId="0"/>
    <xf borderId="0" fillId="49" fontId="63" numFmtId="0"/>
    <xf borderId="0" fillId="36" fontId="58" numFmtId="0"/>
    <xf borderId="0" fillId="36" fontId="58" numFmtId="175"/>
    <xf borderId="0" fillId="50" fontId="63" numFmtId="0"/>
    <xf borderId="0" fillId="50" fontId="63" numFmtId="0"/>
    <xf borderId="0" fillId="13" fontId="58" numFmtId="0"/>
    <xf borderId="0" fillId="13" fontId="58" numFmtId="175"/>
    <xf borderId="0" fillId="51" fontId="63" numFmtId="0"/>
    <xf borderId="0" fillId="51" fontId="63" numFmtId="0"/>
    <xf borderId="0" fillId="17" fontId="58" numFmtId="0"/>
    <xf borderId="0" fillId="17" fontId="58" numFmtId="175"/>
    <xf borderId="0" fillId="52" fontId="63" numFmtId="0"/>
    <xf borderId="0" fillId="52" fontId="63" numFmtId="0"/>
    <xf borderId="0" fillId="21" fontId="58" numFmtId="0"/>
    <xf borderId="0" fillId="21" fontId="58" numFmtId="175"/>
    <xf borderId="0" fillId="53" fontId="63" numFmtId="0"/>
    <xf borderId="0" fillId="53" fontId="63" numFmtId="0"/>
    <xf borderId="0" fillId="25" fontId="58" numFmtId="0"/>
    <xf borderId="0" fillId="25" fontId="58" numFmtId="175"/>
    <xf borderId="0" fillId="48" fontId="63" numFmtId="0"/>
    <xf borderId="0" fillId="48" fontId="63" numFmtId="0"/>
    <xf borderId="0" fillId="29" fontId="58" numFmtId="0"/>
    <xf borderId="0" fillId="29" fontId="58" numFmtId="175"/>
    <xf borderId="0" fillId="49" fontId="63" numFmtId="0"/>
    <xf borderId="0" fillId="49" fontId="63" numFmtId="0"/>
    <xf borderId="0" fillId="33" fontId="58" numFmtId="0"/>
    <xf borderId="0" fillId="33" fontId="58" numFmtId="175"/>
    <xf borderId="0" fillId="54" fontId="63" numFmtId="0"/>
    <xf borderId="0" fillId="54" fontId="63" numFmtId="0"/>
    <xf borderId="0" fillId="0" fontId="26" numFmtId="0"/>
    <xf borderId="0" fillId="7" fontId="49" numFmtId="0"/>
    <xf borderId="0" fillId="7" fontId="49" numFmtId="175"/>
    <xf borderId="0" fillId="38" fontId="64" numFmtId="0"/>
    <xf borderId="0" fillId="38" fontId="64" numFmtId="0"/>
    <xf borderId="14" fillId="10" fontId="53" numFmtId="0"/>
    <xf borderId="14" fillId="10" fontId="53" numFmtId="175"/>
    <xf borderId="21" fillId="55" fontId="65" numFmtId="0"/>
    <xf borderId="21" fillId="55" fontId="65" numFmtId="0"/>
    <xf borderId="17" fillId="11" fontId="55" numFmtId="0"/>
    <xf borderId="17" fillId="11" fontId="55" numFmtId="175"/>
    <xf borderId="22" fillId="56" fontId="66" numFmtId="0"/>
    <xf borderId="22" fillId="56" fontId="66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26" numFmtId="43"/>
    <xf borderId="0" fillId="0" fontId="10" numFmtId="43"/>
    <xf borderId="0" fillId="0" fontId="10" numFmtId="43"/>
    <xf borderId="0" fillId="0" fontId="10" numFmtId="43"/>
    <xf borderId="0" fillId="0" fontId="26" numFmtId="43"/>
    <xf borderId="0" fillId="0" fontId="10" numFmtId="43"/>
    <xf borderId="0" fillId="0" fontId="7" numFmtId="43"/>
    <xf borderId="0" fillId="0" fontId="26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57" numFmtId="0"/>
    <xf borderId="0" fillId="0" fontId="57" numFmtId="175"/>
    <xf borderId="0" fillId="0" fontId="67" numFmtId="0"/>
    <xf borderId="0" fillId="0" fontId="67" numFmtId="0"/>
    <xf borderId="0" fillId="6" fontId="48" numFmtId="0"/>
    <xf borderId="0" fillId="6" fontId="48" numFmtId="175"/>
    <xf borderId="0" fillId="39" fontId="68" numFmtId="0"/>
    <xf borderId="0" fillId="39" fontId="68" numFmtId="0"/>
    <xf borderId="11" fillId="0" fontId="45" numFmtId="0"/>
    <xf borderId="11" fillId="0" fontId="45" numFmtId="175"/>
    <xf borderId="23" fillId="0" fontId="69" numFmtId="0"/>
    <xf borderId="23" fillId="0" fontId="69" numFmtId="0"/>
    <xf borderId="12" fillId="0" fontId="46" numFmtId="0"/>
    <xf borderId="12" fillId="0" fontId="46" numFmtId="175"/>
    <xf borderId="24" fillId="0" fontId="70" numFmtId="0"/>
    <xf borderId="24" fillId="0" fontId="70" numFmtId="0"/>
    <xf borderId="13" fillId="0" fontId="47" numFmtId="0"/>
    <xf borderId="13" fillId="0" fontId="47" numFmtId="175"/>
    <xf borderId="25" fillId="0" fontId="71" numFmtId="0"/>
    <xf borderId="25" fillId="0" fontId="71" numFmtId="0"/>
    <xf borderId="0" fillId="0" fontId="47" numFmtId="0"/>
    <xf borderId="0" fillId="0" fontId="47" numFmtId="175"/>
    <xf borderId="0" fillId="0" fontId="71" numFmtId="0"/>
    <xf borderId="0" fillId="0" fontId="71" numFmtId="0"/>
    <xf applyAlignment="1" applyProtection="1" borderId="0" fillId="0" fontId="72" numFmtId="0">
      <alignment vertical="top"/>
      <protection hidden="0" locked="0"/>
    </xf>
    <xf borderId="14" fillId="9" fontId="51" numFmtId="0"/>
    <xf borderId="14" fillId="9" fontId="51" numFmtId="175"/>
    <xf borderId="21" fillId="42" fontId="73" numFmtId="0"/>
    <xf borderId="21" fillId="42" fontId="73" numFmtId="0"/>
    <xf borderId="16" fillId="0" fontId="54" numFmtId="0"/>
    <xf borderId="16" fillId="0" fontId="54" numFmtId="175"/>
    <xf borderId="26" fillId="0" fontId="74" numFmtId="0"/>
    <xf borderId="26" fillId="0" fontId="74" numFmtId="0"/>
    <xf borderId="0" fillId="8" fontId="50" numFmtId="0"/>
    <xf borderId="0" fillId="8" fontId="50" numFmtId="175"/>
    <xf borderId="0" fillId="57" fontId="75" numFmtId="0"/>
    <xf borderId="0" fillId="57" fontId="75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26" numFmtId="0"/>
    <xf borderId="0" fillId="0" fontId="10" numFmtId="0"/>
    <xf borderId="0" fillId="0" fontId="20" numFmtId="0"/>
    <xf borderId="0" fillId="0" fontId="10" numFmtId="0"/>
    <xf borderId="0" fillId="0" fontId="26" numFmtId="0"/>
    <xf borderId="0" fillId="0" fontId="10" numFmtId="0"/>
    <xf borderId="0" fillId="0" fontId="10" numFmtId="0"/>
    <xf borderId="0" fillId="0" fontId="26" numFmtId="0"/>
    <xf borderId="0" fillId="0" fontId="10" numFmtId="175"/>
    <xf borderId="0" fillId="0" fontId="10" numFmtId="175"/>
    <xf borderId="0" fillId="0" fontId="2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26" numFmtId="0"/>
    <xf borderId="0" fillId="0" fontId="26" numFmtId="0"/>
    <xf borderId="0" fillId="0" fontId="10" numFmtId="175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27" fillId="58" fontId="76" numFmtId="0"/>
    <xf borderId="18" fillId="12" fontId="10" numFmtId="175"/>
    <xf borderId="27" fillId="58" fontId="26" numFmtId="0"/>
    <xf borderId="18" fillId="12" fontId="10" numFmtId="0"/>
    <xf borderId="18" fillId="12" fontId="10" numFmtId="0"/>
    <xf borderId="18" fillId="12" fontId="10" numFmtId="0"/>
    <xf borderId="27" fillId="58" fontId="76" numFmtId="0"/>
    <xf borderId="18" fillId="12" fontId="10" numFmtId="0"/>
    <xf borderId="18" fillId="12" fontId="7" numFmtId="175"/>
    <xf borderId="27" fillId="58" fontId="26" numFmtId="0"/>
    <xf borderId="18" fillId="12" fontId="10" numFmtId="0"/>
    <xf borderId="27" fillId="58" fontId="26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5" fillId="10" fontId="52" numFmtId="0"/>
    <xf borderId="15" fillId="10" fontId="52" numFmtId="175"/>
    <xf borderId="28" fillId="55" fontId="77" numFmtId="0"/>
    <xf borderId="28" fillId="55" fontId="77" numFmtId="0"/>
    <xf borderId="0" fillId="0" fontId="10" numFmtId="0"/>
    <xf borderId="0" fillId="0" fontId="26" numFmtId="0"/>
    <xf borderId="0" fillId="0" fontId="10" numFmtId="0"/>
    <xf applyAlignment="1" borderId="29" fillId="2" fontId="26" numFmtId="0">
      <alignment horizontal="center" wrapText="1"/>
    </xf>
    <xf borderId="0" fillId="0" fontId="78" numFmtId="0"/>
    <xf borderId="0" fillId="0" fontId="78" numFmtId="0"/>
    <xf borderId="19" fillId="0" fontId="43" numFmtId="0"/>
    <xf borderId="19" fillId="0" fontId="43" numFmtId="175"/>
    <xf borderId="30" fillId="0" fontId="79" numFmtId="0"/>
    <xf borderId="30" fillId="0" fontId="79" numFmtId="0"/>
    <xf borderId="0" fillId="0" fontId="56" numFmtId="0"/>
    <xf borderId="0" fillId="0" fontId="56" numFmtId="175"/>
    <xf borderId="0" fillId="0" fontId="80" numFmtId="0"/>
    <xf borderId="0" fillId="0" fontId="80" numFmtId="0"/>
    <xf applyAlignment="1" borderId="0" fillId="59" fontId="81" numFmtId="0">
      <alignment horizontal="left" vertical="top" wrapText="1"/>
    </xf>
    <xf borderId="0" fillId="0" fontId="10" numFmtId="0"/>
    <xf borderId="0" fillId="0" fontId="9" numFmtId="175"/>
    <xf borderId="11" fillId="0" fontId="28" numFmtId="0"/>
    <xf borderId="12" fillId="0" fontId="29" numFmtId="0"/>
    <xf borderId="13" fillId="0" fontId="30" numFmtId="0"/>
    <xf borderId="0" fillId="0" fontId="30" numFmtId="0"/>
    <xf borderId="0" fillId="6" fontId="31" numFmtId="0"/>
    <xf borderId="0" fillId="7" fontId="32" numFmtId="0"/>
    <xf borderId="0" fillId="8" fontId="33" numFmtId="0"/>
    <xf borderId="14" fillId="9" fontId="34" numFmtId="0"/>
    <xf borderId="15" fillId="10" fontId="35" numFmtId="0"/>
    <xf borderId="14" fillId="10" fontId="36" numFmtId="0"/>
    <xf borderId="16" fillId="0" fontId="37" numFmtId="0"/>
    <xf borderId="17" fillId="11" fontId="38" numFmtId="0"/>
    <xf borderId="0" fillId="0" fontId="39" numFmtId="0"/>
    <xf borderId="18" fillId="12" fontId="7" numFmtId="0"/>
    <xf borderId="0" fillId="0" fontId="40" numFmtId="0"/>
    <xf borderId="19" fillId="0" fontId="41" numFmtId="0"/>
    <xf borderId="0" fillId="13" fontId="42" numFmtId="0"/>
    <xf borderId="0" fillId="14" fontId="7" numFmtId="0"/>
    <xf borderId="0" fillId="15" fontId="7" numFmtId="0"/>
    <xf borderId="0" fillId="16" fontId="42" numFmtId="0"/>
    <xf borderId="0" fillId="17" fontId="42" numFmtId="0"/>
    <xf borderId="0" fillId="18" fontId="7" numFmtId="0"/>
    <xf borderId="0" fillId="19" fontId="7" numFmtId="0"/>
    <xf borderId="0" fillId="20" fontId="42" numFmtId="0"/>
    <xf borderId="0" fillId="21" fontId="42" numFmtId="0"/>
    <xf borderId="0" fillId="22" fontId="7" numFmtId="0"/>
    <xf borderId="0" fillId="23" fontId="7" numFmtId="0"/>
    <xf borderId="0" fillId="24" fontId="42" numFmtId="0"/>
    <xf borderId="0" fillId="25" fontId="42" numFmtId="0"/>
    <xf borderId="0" fillId="26" fontId="7" numFmtId="0"/>
    <xf borderId="0" fillId="27" fontId="7" numFmtId="0"/>
    <xf borderId="0" fillId="28" fontId="42" numFmtId="0"/>
    <xf borderId="0" fillId="29" fontId="42" numFmtId="0"/>
    <xf borderId="0" fillId="30" fontId="7" numFmtId="0"/>
    <xf borderId="0" fillId="31" fontId="7" numFmtId="0"/>
    <xf borderId="0" fillId="32" fontId="42" numFmtId="0"/>
    <xf borderId="0" fillId="33" fontId="42" numFmtId="0"/>
    <xf borderId="0" fillId="34" fontId="7" numFmtId="0"/>
    <xf borderId="0" fillId="35" fontId="7" numFmtId="0"/>
    <xf borderId="0" fillId="36" fontId="42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27" fillId="58" fontId="26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27" fillId="58" fontId="76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7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21" fillId="55" fontId="65" numFmtId="0"/>
    <xf borderId="21" fillId="55" fontId="65" numFmtId="0"/>
    <xf borderId="0" fillId="0" fontId="9" numFmtId="0"/>
    <xf borderId="0" fillId="0" fontId="9" numFmtId="0"/>
    <xf borderId="0" fillId="0" fontId="9" numFmtId="175"/>
    <xf borderId="21" fillId="42" fontId="73" numFmtId="0"/>
    <xf borderId="21" fillId="42" fontId="73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27" fillId="58" fontId="76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28" fillId="55" fontId="77" numFmtId="0"/>
    <xf borderId="0" fillId="0" fontId="9" numFmtId="175"/>
    <xf borderId="0" fillId="0" fontId="9" numFmtId="175"/>
    <xf borderId="30" fillId="0" fontId="7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1" fillId="55" fontId="65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21" fillId="55" fontId="65" numFmtId="0"/>
    <xf borderId="27" fillId="58" fontId="26" numFmtId="0"/>
    <xf applyAlignment="1" borderId="29" fillId="2" fontId="26" numFmtId="0">
      <alignment horizontal="center" wrapText="1"/>
    </xf>
    <xf borderId="21" fillId="42" fontId="73" numFmtId="0"/>
    <xf borderId="21" fillId="42" fontId="73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30" fillId="0" fontId="79" numFmtId="0"/>
    <xf borderId="27" fillId="58" fontId="26" numFmtId="0"/>
    <xf borderId="28" fillId="55" fontId="77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7" numFmtId="43"/>
    <xf borderId="0" fillId="0" fontId="10" numFmtId="0"/>
    <xf borderId="0" fillId="0" fontId="10" numFmtId="0"/>
    <xf borderId="27" fillId="58" fontId="26" numFmtId="0"/>
    <xf borderId="0" fillId="0" fontId="10" numFmtId="43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26" numFmtId="0"/>
    <xf borderId="27" fillId="58" fontId="76" numFmtId="0"/>
    <xf borderId="28" fillId="55" fontId="77" numFmtId="0"/>
    <xf borderId="30" fillId="0" fontId="79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1" fillId="55" fontId="65" numFmtId="0"/>
    <xf borderId="28" fillId="55" fontId="77" numFmtId="0"/>
    <xf borderId="27" fillId="58" fontId="26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1" fillId="55" fontId="65" numFmtId="0"/>
    <xf borderId="21" fillId="55" fontId="65" numFmtId="0"/>
    <xf borderId="27" fillId="58" fontId="26" numFmtId="0"/>
    <xf borderId="30" fillId="0" fontId="79" numFmtId="0"/>
    <xf borderId="27" fillId="58" fontId="26" numFmtId="0"/>
    <xf borderId="27" fillId="58" fontId="26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0" fillId="0" fontId="10" numFmtId="43"/>
    <xf borderId="27" fillId="58" fontId="76" numFmtId="0"/>
    <xf borderId="0" fillId="0" fontId="10" numFmtId="0"/>
    <xf borderId="21" fillId="55" fontId="65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76" numFmtId="0"/>
    <xf borderId="27" fillId="58" fontId="26" numFmtId="0"/>
    <xf borderId="28" fillId="55" fontId="77" numFmtId="0"/>
    <xf borderId="27" fillId="58" fontId="76" numFmtId="0"/>
    <xf borderId="28" fillId="55" fontId="77" numFmtId="0"/>
    <xf borderId="27" fillId="58" fontId="26" numFmtId="0"/>
    <xf applyAlignment="1" borderId="29" fillId="2" fontId="26" numFmtId="0">
      <alignment horizontal="center" wrapText="1"/>
    </xf>
    <xf borderId="27" fillId="58" fontId="26" numFmtId="0"/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8" fillId="55" fontId="77" numFmtId="0"/>
    <xf borderId="27" fillId="58" fontId="76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30" fillId="0" fontId="79" numFmtId="0"/>
    <xf applyAlignment="1" borderId="29" fillId="2" fontId="26" numFmtId="0">
      <alignment horizontal="center" wrapText="1"/>
    </xf>
    <xf borderId="28" fillId="55" fontId="77" numFmtId="0"/>
    <xf borderId="21" fillId="42" fontId="73" numFmtId="0"/>
    <xf borderId="30" fillId="0" fontId="79" numFmtId="0"/>
    <xf borderId="21" fillId="55" fontId="65" numFmtId="0"/>
    <xf borderId="21" fillId="55" fontId="65" numFmtId="0"/>
    <xf borderId="30" fillId="0" fontId="79" numFmtId="0"/>
    <xf borderId="30" fillId="0" fontId="79" numFmtId="0"/>
    <xf borderId="0" fillId="0" fontId="7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16" fontId="58" numFmtId="0"/>
    <xf borderId="0" fillId="16" fontId="58" numFmtId="0"/>
    <xf borderId="0" fillId="20" fontId="58" numFmtId="0"/>
    <xf borderId="0" fillId="20" fontId="58" numFmtId="0"/>
    <xf borderId="0" fillId="24" fontId="58" numFmtId="0"/>
    <xf borderId="0" fillId="24" fontId="58" numFmtId="0"/>
    <xf borderId="0" fillId="28" fontId="58" numFmtId="0"/>
    <xf borderId="0" fillId="28" fontId="58" numFmtId="0"/>
    <xf borderId="0" fillId="32" fontId="58" numFmtId="0"/>
    <xf borderId="0" fillId="32" fontId="58" numFmtId="0"/>
    <xf borderId="0" fillId="36" fontId="58" numFmtId="0"/>
    <xf borderId="0" fillId="36" fontId="58" numFmtId="0"/>
    <xf borderId="0" fillId="13" fontId="58" numFmtId="0"/>
    <xf borderId="0" fillId="13" fontId="58" numFmtId="0"/>
    <xf borderId="0" fillId="17" fontId="58" numFmtId="0"/>
    <xf borderId="0" fillId="17" fontId="58" numFmtId="0"/>
    <xf borderId="0" fillId="21" fontId="58" numFmtId="0"/>
    <xf borderId="0" fillId="21" fontId="58" numFmtId="0"/>
    <xf borderId="0" fillId="25" fontId="58" numFmtId="0"/>
    <xf borderId="0" fillId="25" fontId="58" numFmtId="0"/>
    <xf borderId="0" fillId="29" fontId="58" numFmtId="0"/>
    <xf borderId="0" fillId="29" fontId="58" numFmtId="0"/>
    <xf borderId="0" fillId="33" fontId="58" numFmtId="0"/>
    <xf borderId="0" fillId="33" fontId="58" numFmtId="0"/>
    <xf borderId="0" fillId="7" fontId="49" numFmtId="0"/>
    <xf borderId="0" fillId="7" fontId="49" numFmtId="0"/>
    <xf borderId="14" fillId="10" fontId="53" numFmtId="0"/>
    <xf borderId="21" fillId="55" fontId="65" numFmtId="0"/>
    <xf borderId="14" fillId="10" fontId="53" numFmtId="0"/>
    <xf borderId="21" fillId="55" fontId="65" numFmtId="0"/>
    <xf borderId="17" fillId="11" fontId="55" numFmtId="0"/>
    <xf borderId="17" fillId="11" fontId="55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57" numFmtId="0"/>
    <xf borderId="0" fillId="0" fontId="57" numFmtId="0"/>
    <xf borderId="0" fillId="6" fontId="48" numFmtId="0"/>
    <xf borderId="0" fillId="6" fontId="48" numFmtId="0"/>
    <xf borderId="11" fillId="0" fontId="45" numFmtId="0"/>
    <xf borderId="11" fillId="0" fontId="45" numFmtId="0"/>
    <xf borderId="12" fillId="0" fontId="46" numFmtId="0"/>
    <xf borderId="12" fillId="0" fontId="46" numFmtId="0"/>
    <xf borderId="13" fillId="0" fontId="47" numFmtId="0"/>
    <xf borderId="13" fillId="0" fontId="47" numFmtId="0"/>
    <xf borderId="0" fillId="0" fontId="47" numFmtId="0"/>
    <xf borderId="0" fillId="0" fontId="47" numFmtId="0"/>
    <xf borderId="14" fillId="9" fontId="51" numFmtId="0"/>
    <xf borderId="21" fillId="42" fontId="73" numFmtId="0"/>
    <xf borderId="14" fillId="9" fontId="51" numFmtId="0"/>
    <xf borderId="21" fillId="42" fontId="73" numFmtId="0"/>
    <xf borderId="16" fillId="0" fontId="54" numFmtId="0"/>
    <xf borderId="16" fillId="0" fontId="54" numFmtId="0"/>
    <xf borderId="0" fillId="8" fontId="50" numFmtId="0"/>
    <xf borderId="0" fillId="8" fontId="5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26" numFmtId="175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27" fillId="58" fontId="76" numFmtId="0"/>
    <xf borderId="18" fillId="12" fontId="10" numFmtId="175"/>
    <xf borderId="27" fillId="58" fontId="26" numFmtId="0"/>
    <xf borderId="18" fillId="12" fontId="10" numFmtId="0"/>
    <xf borderId="18" fillId="12" fontId="10" numFmtId="0"/>
    <xf borderId="18" fillId="12" fontId="10" numFmtId="0"/>
    <xf borderId="27" fillId="58" fontId="76" numFmtId="0"/>
    <xf borderId="18" fillId="12" fontId="10" numFmtId="0"/>
    <xf borderId="27" fillId="58" fontId="26" numFmtId="0"/>
    <xf borderId="18" fillId="12" fontId="10" numFmtId="0"/>
    <xf borderId="27" fillId="58" fontId="26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5" fillId="10" fontId="52" numFmtId="0"/>
    <xf borderId="28" fillId="55" fontId="77" numFmtId="0"/>
    <xf borderId="15" fillId="10" fontId="52" numFmtId="0"/>
    <xf borderId="28" fillId="55" fontId="77" numFmtId="0"/>
    <xf borderId="0" fillId="0" fontId="10" numFmtId="0"/>
    <xf borderId="0" fillId="0" fontId="10" numFmtId="0"/>
    <xf borderId="0" fillId="0" fontId="27" numFmtId="0"/>
    <xf borderId="0" fillId="0" fontId="27" numFmtId="175"/>
    <xf borderId="19" fillId="0" fontId="43" numFmtId="0"/>
    <xf borderId="30" fillId="0" fontId="79" numFmtId="0"/>
    <xf borderId="19" fillId="0" fontId="43" numFmtId="0"/>
    <xf borderId="30" fillId="0" fontId="79" numFmtId="0"/>
    <xf borderId="0" fillId="0" fontId="56" numFmtId="0"/>
    <xf borderId="0" fillId="0" fontId="56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27" fillId="58" fontId="26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27" fillId="58" fontId="76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1" fillId="55" fontId="65" numFmtId="0"/>
    <xf borderId="21" fillId="55" fontId="65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21" fillId="42" fontId="73" numFmtId="0"/>
    <xf borderId="21" fillId="42" fontId="73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7" fillId="58" fontId="76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8" fillId="55" fontId="77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30" fillId="0" fontId="7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1" fillId="55" fontId="65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21" fillId="55" fontId="65" numFmtId="0"/>
    <xf borderId="27" fillId="58" fontId="26" numFmtId="0"/>
    <xf applyAlignment="1" borderId="29" fillId="2" fontId="26" numFmtId="0">
      <alignment horizontal="center" wrapText="1"/>
    </xf>
    <xf borderId="21" fillId="42" fontId="73" numFmtId="0"/>
    <xf borderId="21" fillId="42" fontId="73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30" fillId="0" fontId="79" numFmtId="0"/>
    <xf borderId="27" fillId="58" fontId="26" numFmtId="0"/>
    <xf borderId="28" fillId="55" fontId="77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7" numFmtId="43"/>
    <xf borderId="0" fillId="0" fontId="10" numFmtId="0"/>
    <xf borderId="0" fillId="0" fontId="10" numFmtId="0"/>
    <xf borderId="27" fillId="58" fontId="26" numFmtId="0"/>
    <xf borderId="0" fillId="0" fontId="10" numFmtId="43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26" numFmtId="0"/>
    <xf borderId="27" fillId="58" fontId="76" numFmtId="0"/>
    <xf borderId="28" fillId="55" fontId="77" numFmtId="0"/>
    <xf borderId="30" fillId="0" fontId="79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1" fillId="55" fontId="65" numFmtId="0"/>
    <xf borderId="28" fillId="55" fontId="77" numFmtId="0"/>
    <xf borderId="27" fillId="58" fontId="26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1" fillId="55" fontId="65" numFmtId="0"/>
    <xf borderId="21" fillId="55" fontId="65" numFmtId="0"/>
    <xf borderId="27" fillId="58" fontId="26" numFmtId="0"/>
    <xf borderId="30" fillId="0" fontId="79" numFmtId="0"/>
    <xf borderId="27" fillId="58" fontId="26" numFmtId="0"/>
    <xf borderId="27" fillId="58" fontId="26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76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8" fillId="55" fontId="77" numFmtId="0"/>
    <xf borderId="27" fillId="58" fontId="76" numFmtId="0"/>
    <xf borderId="30" fillId="0" fontId="79" numFmtId="0"/>
    <xf applyAlignment="1" borderId="29" fillId="2" fontId="26" numFmtId="0">
      <alignment horizontal="center" wrapText="1"/>
    </xf>
    <xf borderId="28" fillId="55" fontId="77" numFmtId="0"/>
    <xf borderId="30" fillId="0" fontId="79" numFmtId="0"/>
    <xf borderId="21" fillId="55" fontId="65" numFmtId="0"/>
    <xf borderId="30" fillId="0" fontId="79" numFmtId="0"/>
    <xf borderId="30" fillId="0" fontId="79" numFmtId="0"/>
    <xf borderId="0" fillId="0" fontId="10" numFmtId="0"/>
    <xf borderId="0" fillId="0" fontId="10" numFmtId="43"/>
    <xf borderId="18" fillId="12" fontId="10" numFmtId="0"/>
    <xf borderId="0" fillId="0" fontId="10" numFmtId="0"/>
    <xf borderId="0" fillId="0" fontId="61" numFmtId="0"/>
    <xf borderId="21" fillId="42" fontId="73" numFmtId="0"/>
    <xf borderId="21" fillId="42" fontId="73" numFmtId="0"/>
    <xf borderId="21" fillId="55" fontId="65" numFmtId="0"/>
    <xf borderId="21" fillId="55" fontId="65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21" fillId="42" fontId="73" numFmtId="0"/>
    <xf borderId="21" fillId="42" fontId="73" numFmtId="0"/>
    <xf borderId="21" fillId="55" fontId="65" numFmtId="0"/>
    <xf borderId="21" fillId="55" fontId="65" numFmtId="0"/>
    <xf borderId="21" fillId="42" fontId="73" numFmtId="0"/>
    <xf borderId="21" fillId="42" fontId="73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1" fillId="55" fontId="65" numFmtId="0"/>
    <xf borderId="21" fillId="55" fontId="65" numFmtId="0"/>
    <xf borderId="27" fillId="58" fontId="26" numFmtId="0"/>
    <xf borderId="27" fillId="58" fontId="76" numFmtId="0"/>
    <xf borderId="27" fillId="58" fontId="26" numFmtId="0"/>
    <xf borderId="27" fillId="58" fontId="26" numFmtId="0"/>
    <xf borderId="28" fillId="55" fontId="77" numFmtId="0"/>
    <xf borderId="28" fillId="55" fontId="77" numFmtId="0"/>
    <xf borderId="27" fillId="58" fontId="76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21" fillId="55" fontId="65" numFmtId="0"/>
    <xf borderId="21" fillId="55" fontId="65" numFmtId="0"/>
    <xf borderId="21" fillId="42" fontId="73" numFmtId="0"/>
    <xf borderId="21" fillId="42" fontId="73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7" numFmtId="43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27" fillId="58" fontId="26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27" fillId="58" fontId="76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21" fillId="55" fontId="65" numFmtId="0"/>
    <xf borderId="21" fillId="55" fontId="65" numFmtId="0"/>
    <xf borderId="0" fillId="0" fontId="9" numFmtId="0"/>
    <xf borderId="0" fillId="0" fontId="9" numFmtId="0"/>
    <xf borderId="0" fillId="0" fontId="9" numFmtId="175"/>
    <xf borderId="21" fillId="42" fontId="73" numFmtId="0"/>
    <xf borderId="21" fillId="42" fontId="73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7" fillId="58" fontId="76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8" fillId="55" fontId="77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30" fillId="0" fontId="7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21" fillId="55" fontId="65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21" fillId="55" fontId="65" numFmtId="0"/>
    <xf borderId="27" fillId="58" fontId="26" numFmtId="0"/>
    <xf applyAlignment="1" borderId="29" fillId="2" fontId="26" numFmtId="0">
      <alignment horizontal="center" wrapText="1"/>
    </xf>
    <xf borderId="21" fillId="42" fontId="73" numFmtId="0"/>
    <xf borderId="21" fillId="42" fontId="73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30" fillId="0" fontId="79" numFmtId="0"/>
    <xf borderId="27" fillId="58" fontId="26" numFmtId="0"/>
    <xf borderId="28" fillId="55" fontId="77" numFmtId="0"/>
    <xf borderId="27" fillId="58" fontId="26" numFmtId="0"/>
    <xf borderId="27" fillId="58" fontId="76" numFmtId="0"/>
    <xf borderId="21" fillId="55" fontId="65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76" numFmtId="0"/>
    <xf borderId="27" fillId="58" fontId="26" numFmtId="0"/>
    <xf borderId="28" fillId="55" fontId="77" numFmtId="0"/>
    <xf borderId="27" fillId="58" fontId="76" numFmtId="0"/>
    <xf borderId="28" fillId="55" fontId="77" numFmtId="0"/>
    <xf borderId="27" fillId="58" fontId="26" numFmtId="0"/>
    <xf applyAlignment="1" borderId="29" fillId="2" fontId="26" numFmtId="0">
      <alignment horizontal="center" wrapText="1"/>
    </xf>
    <xf borderId="27" fillId="58" fontId="26" numFmtId="0"/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8" fillId="55" fontId="77" numFmtId="0"/>
    <xf borderId="27" fillId="58" fontId="76" numFmtId="0"/>
    <xf borderId="30" fillId="0" fontId="79" numFmtId="0"/>
    <xf applyAlignment="1" borderId="29" fillId="2" fontId="26" numFmtId="0">
      <alignment horizontal="center" wrapText="1"/>
    </xf>
    <xf borderId="28" fillId="55" fontId="77" numFmtId="0"/>
    <xf borderId="21" fillId="42" fontId="73" numFmtId="0"/>
    <xf borderId="30" fillId="0" fontId="79" numFmtId="0"/>
    <xf borderId="21" fillId="55" fontId="65" numFmtId="0"/>
    <xf borderId="21" fillId="55" fontId="65" numFmtId="0"/>
    <xf borderId="30" fillId="0" fontId="79" numFmtId="0"/>
    <xf borderId="30" fillId="0" fontId="79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7" fillId="58" fontId="76" numFmtId="0"/>
    <xf borderId="27" fillId="58" fontId="26" numFmtId="0"/>
    <xf borderId="27" fillId="58" fontId="76" numFmtId="0"/>
    <xf borderId="27" fillId="58" fontId="26" numFmtId="0"/>
    <xf borderId="27" fillId="58" fontId="26" numFmtId="0"/>
    <xf borderId="28" fillId="55" fontId="77" numFmtId="0"/>
    <xf borderId="28" fillId="55" fontId="77" numFmtId="0"/>
    <xf borderId="30" fillId="0" fontId="79" numFmtId="0"/>
    <xf borderId="30" fillId="0" fontId="7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27" fillId="58" fontId="26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7" fillId="58" fontId="76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21" fillId="55" fontId="65" numFmtId="0"/>
    <xf borderId="21" fillId="55" fontId="65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21" fillId="42" fontId="73" numFmtId="0"/>
    <xf borderId="21" fillId="42" fontId="73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7" fillId="58" fontId="76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8" fillId="55" fontId="77" numFmtId="0"/>
    <xf borderId="0" fillId="0" fontId="9" numFmtId="175"/>
    <xf borderId="0" fillId="0" fontId="9" numFmtId="0"/>
    <xf borderId="0" fillId="0" fontId="9" numFmtId="175"/>
    <xf borderId="0" fillId="0" fontId="9" numFmtId="175"/>
    <xf borderId="30" fillId="0" fontId="7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21" fillId="55" fontId="65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21" fillId="55" fontId="65" numFmtId="0"/>
    <xf borderId="27" fillId="58" fontId="26" numFmtId="0"/>
    <xf applyAlignment="1" borderId="29" fillId="2" fontId="26" numFmtId="0">
      <alignment horizontal="center" wrapText="1"/>
    </xf>
    <xf borderId="21" fillId="42" fontId="73" numFmtId="0"/>
    <xf borderId="21" fillId="42" fontId="73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30" fillId="0" fontId="79" numFmtId="0"/>
    <xf borderId="27" fillId="58" fontId="26" numFmtId="0"/>
    <xf borderId="28" fillId="55" fontId="77" numFmtId="0"/>
    <xf borderId="27" fillId="58" fontId="26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26" numFmtId="0"/>
    <xf borderId="27" fillId="58" fontId="76" numFmtId="0"/>
    <xf borderId="28" fillId="55" fontId="77" numFmtId="0"/>
    <xf borderId="30" fillId="0" fontId="79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1" fillId="55" fontId="65" numFmtId="0"/>
    <xf borderId="28" fillId="55" fontId="77" numFmtId="0"/>
    <xf borderId="27" fillId="58" fontId="26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1" fillId="55" fontId="65" numFmtId="0"/>
    <xf borderId="21" fillId="55" fontId="65" numFmtId="0"/>
    <xf borderId="27" fillId="58" fontId="26" numFmtId="0"/>
    <xf borderId="30" fillId="0" fontId="79" numFmtId="0"/>
    <xf borderId="27" fillId="58" fontId="26" numFmtId="0"/>
    <xf borderId="27" fillId="58" fontId="26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55" fontId="65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26" numFmtId="0"/>
    <xf borderId="27" fillId="58" fontId="76" numFmtId="0"/>
    <xf borderId="21" fillId="55" fontId="65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27" fillId="58" fontId="26" numFmtId="0"/>
    <xf borderId="27" fillId="58" fontId="26" numFmtId="0"/>
    <xf borderId="28" fillId="55" fontId="77" numFmtId="0"/>
    <xf borderId="27" fillId="58" fontId="76" numFmtId="0"/>
    <xf borderId="30" fillId="0" fontId="79" numFmtId="0"/>
    <xf applyAlignment="1" borderId="29" fillId="2" fontId="26" numFmtId="0">
      <alignment horizontal="center" wrapText="1"/>
    </xf>
    <xf borderId="28" fillId="55" fontId="77" numFmtId="0"/>
    <xf borderId="30" fillId="0" fontId="79" numFmtId="0"/>
    <xf borderId="21" fillId="55" fontId="65" numFmtId="0"/>
    <xf borderId="30" fillId="0" fontId="79" numFmtId="0"/>
    <xf borderId="30" fillId="0" fontId="79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7" fillId="58" fontId="26" numFmtId="0"/>
    <xf borderId="27" fillId="58" fontId="26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1" fillId="42" fontId="73" numFmtId="0"/>
    <xf borderId="21" fillId="42" fontId="73" numFmtId="0"/>
    <xf borderId="21" fillId="55" fontId="65" numFmtId="0"/>
    <xf borderId="21" fillId="55" fontId="65" numFmtId="0"/>
    <xf borderId="21" fillId="42" fontId="73" numFmtId="0"/>
    <xf borderId="21" fillId="42" fontId="73" numFmtId="0"/>
    <xf borderId="27" fillId="58" fontId="26" numFmtId="0"/>
    <xf borderId="27" fillId="58" fontId="26" numFmtId="0"/>
    <xf borderId="21" fillId="55" fontId="65" numFmtId="0"/>
    <xf borderId="21" fillId="55" fontId="65" numFmtId="0"/>
    <xf borderId="27" fillId="58" fontId="26" numFmtId="0"/>
    <xf borderId="27" fillId="58" fontId="76" numFmtId="0"/>
    <xf borderId="27" fillId="58" fontId="26" numFmtId="0"/>
    <xf borderId="27" fillId="58" fontId="26" numFmtId="0"/>
    <xf borderId="28" fillId="55" fontId="77" numFmtId="0"/>
    <xf borderId="28" fillId="55" fontId="77" numFmtId="0"/>
    <xf borderId="27" fillId="58" fontId="76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27" fillId="58" fontId="76" numFmtId="0"/>
    <xf borderId="27" fillId="58" fontId="76" numFmtId="0"/>
    <xf borderId="27" fillId="58" fontId="26" numFmtId="0"/>
    <xf borderId="28" fillId="55" fontId="77" numFmtId="0"/>
    <xf borderId="28" fillId="55" fontId="77" numFmtId="0"/>
    <xf applyAlignment="1" borderId="29" fillId="2" fontId="26" numFmtId="0">
      <alignment horizontal="center" wrapText="1"/>
    </xf>
    <xf borderId="30" fillId="0" fontId="79" numFmtId="0"/>
    <xf borderId="30" fillId="0" fontId="79" numFmtId="0"/>
    <xf borderId="0" fillId="0" fontId="10" numFmtId="0"/>
    <xf borderId="0" fillId="0" fontId="10" numFmtId="43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26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175"/>
    <xf borderId="0" fillId="0" fontId="10" numFmtId="175"/>
    <xf borderId="0" fillId="0" fontId="10" numFmtId="43"/>
    <xf borderId="0" fillId="0" fontId="10" numFmtId="175"/>
    <xf borderId="18" fillId="12" fontId="10" numFmtId="175"/>
    <xf borderId="0" fillId="14" fontId="10" numFmtId="175"/>
    <xf borderId="0" fillId="15" fontId="10" numFmtId="175"/>
    <xf borderId="0" fillId="18" fontId="10" numFmtId="175"/>
    <xf borderId="0" fillId="19" fontId="10" numFmtId="175"/>
    <xf borderId="0" fillId="22" fontId="10" numFmtId="175"/>
    <xf borderId="0" fillId="23" fontId="10" numFmtId="175"/>
    <xf borderId="0" fillId="26" fontId="10" numFmtId="175"/>
    <xf borderId="0" fillId="27" fontId="10" numFmtId="175"/>
    <xf borderId="0" fillId="30" fontId="10" numFmtId="175"/>
    <xf borderId="0" fillId="31" fontId="10" numFmtId="175"/>
    <xf borderId="0" fillId="34" fontId="10" numFmtId="175"/>
    <xf borderId="0" fillId="35" fontId="10" numFmtId="175"/>
    <xf borderId="0" fillId="0" fontId="10" numFmtId="43"/>
    <xf borderId="0" fillId="0" fontId="10" numFmtId="0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175"/>
    <xf borderId="0" fillId="14" fontId="10" numFmtId="175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175"/>
    <xf borderId="0" fillId="18" fontId="10" numFmtId="175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175"/>
    <xf borderId="0" fillId="22" fontId="10" numFmtId="175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2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175"/>
    <xf borderId="0" fillId="26" fontId="10" numFmtId="175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26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175"/>
    <xf borderId="0" fillId="30" fontId="10" numFmtId="175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0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175"/>
    <xf borderId="0" fillId="34" fontId="10" numFmtId="175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3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175"/>
    <xf borderId="0" fillId="15" fontId="10" numFmtId="175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175"/>
    <xf borderId="0" fillId="19" fontId="10" numFmtId="175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175"/>
    <xf borderId="0" fillId="23" fontId="10" numFmtId="175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3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175"/>
    <xf borderId="0" fillId="27" fontId="10" numFmtId="175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27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175"/>
    <xf borderId="0" fillId="31" fontId="10" numFmtId="175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1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175"/>
    <xf borderId="0" fillId="35" fontId="10" numFmtId="175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35" fontId="10" numFmtId="0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175"/>
    <xf borderId="0" fillId="0" fontId="10" numFmtId="0"/>
    <xf borderId="0" fillId="0" fontId="10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175"/>
    <xf borderId="18" fillId="12" fontId="10" numFmtId="175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18" fillId="12" fontId="10" numFmtId="0"/>
    <xf borderId="0" fillId="14" fontId="10" numFmtId="0"/>
    <xf borderId="0" fillId="15" fontId="10" numFmtId="0"/>
    <xf borderId="0" fillId="18" fontId="10" numFmtId="0"/>
    <xf borderId="0" fillId="19" fontId="10" numFmtId="0"/>
    <xf borderId="0" fillId="22" fontId="10" numFmtId="0"/>
    <xf borderId="0" fillId="23" fontId="10" numFmtId="0"/>
    <xf borderId="0" fillId="26" fontId="10" numFmtId="0"/>
    <xf borderId="0" fillId="27" fontId="10" numFmtId="0"/>
    <xf borderId="0" fillId="30" fontId="10" numFmtId="0"/>
    <xf borderId="0" fillId="31" fontId="10" numFmtId="0"/>
    <xf borderId="0" fillId="34" fontId="10" numFmtId="0"/>
    <xf borderId="0" fillId="35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43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43"/>
    <xf borderId="0" fillId="0" fontId="10" numFmtId="0"/>
    <xf borderId="0" fillId="0" fontId="26" numFmtId="0"/>
    <xf borderId="0" fillId="0" fontId="10" numFmtId="0"/>
    <xf borderId="0" fillId="0" fontId="10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10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35" fontId="10" numFmtId="0"/>
    <xf borderId="0" fillId="34" fontId="10" numFmtId="0"/>
    <xf borderId="0" fillId="0" fontId="9" numFmtId="175"/>
    <xf borderId="0" fillId="31" fontId="10" numFmtId="0"/>
    <xf borderId="0" fillId="30" fontId="10" numFmtId="0"/>
    <xf borderId="0" fillId="27" fontId="10" numFmtId="0"/>
    <xf borderId="0" fillId="26" fontId="10" numFmtId="0"/>
    <xf borderId="0" fillId="23" fontId="10" numFmtId="0"/>
    <xf borderId="0" fillId="22" fontId="10" numFmtId="0"/>
    <xf borderId="0" fillId="19" fontId="10" numFmtId="0"/>
    <xf borderId="0" fillId="18" fontId="10" numFmtId="0"/>
    <xf borderId="0" fillId="15" fontId="10" numFmtId="0"/>
    <xf borderId="0" fillId="14" fontId="10" numFmtId="0"/>
    <xf borderId="18" fillId="12" fontId="10" numFmtId="0"/>
    <xf borderId="0" fillId="0" fontId="10" numFmtId="0"/>
    <xf borderId="0" fillId="0" fontId="10" numFmtId="43"/>
    <xf borderId="0" fillId="35" fontId="10" numFmtId="175"/>
    <xf borderId="0" fillId="34" fontId="10" numFmtId="175"/>
    <xf borderId="0" fillId="0" fontId="9" numFmtId="0"/>
    <xf borderId="0" fillId="31" fontId="10" numFmtId="175"/>
    <xf borderId="0" fillId="30" fontId="10" numFmtId="175"/>
    <xf borderId="0" fillId="27" fontId="10" numFmtId="175"/>
    <xf borderId="0" fillId="26" fontId="10" numFmtId="175"/>
    <xf borderId="0" fillId="23" fontId="10" numFmtId="175"/>
    <xf borderId="0" fillId="22" fontId="10" numFmtId="175"/>
    <xf borderId="0" fillId="0" fontId="9" numFmtId="0"/>
    <xf borderId="0" fillId="0" fontId="9" numFmtId="175"/>
    <xf borderId="0" fillId="19" fontId="10" numFmtId="175"/>
    <xf borderId="0" fillId="0" fontId="9" numFmtId="175"/>
    <xf borderId="0" fillId="18" fontId="10" numFmtId="175"/>
    <xf borderId="0" fillId="0" fontId="9" numFmtId="175"/>
    <xf borderId="0" fillId="15" fontId="10" numFmtId="175"/>
    <xf borderId="0" fillId="14" fontId="10" numFmtId="175"/>
    <xf borderId="0" fillId="0" fontId="9" numFmtId="175"/>
    <xf borderId="18" fillId="12" fontId="10" numFmtId="175"/>
    <xf borderId="0" fillId="0" fontId="9" numFmtId="175"/>
    <xf borderId="0" fillId="0" fontId="10" numFmtId="175"/>
    <xf borderId="0" fillId="0" fontId="9" numFmtId="175"/>
    <xf borderId="0" fillId="0" fontId="10" numFmtId="43"/>
    <xf borderId="0" fillId="0" fontId="9" numFmtId="175"/>
    <xf borderId="0" fillId="0" fontId="10" numFmtId="175"/>
    <xf borderId="0" fillId="0" fontId="9" numFmtId="175"/>
    <xf borderId="0" fillId="0" fontId="10" numFmtId="175"/>
    <xf borderId="0" fillId="0" fontId="9" numFmtId="175"/>
    <xf borderId="0" fillId="35" fontId="10" numFmtId="0"/>
    <xf borderId="0" fillId="0" fontId="9" numFmtId="175"/>
    <xf borderId="0" fillId="34" fontId="10" numFmtId="0"/>
    <xf borderId="0" fillId="0" fontId="9" numFmtId="175"/>
    <xf borderId="0" fillId="31" fontId="10" numFmtId="0"/>
    <xf borderId="0" fillId="0" fontId="9" numFmtId="175"/>
    <xf borderId="0" fillId="30" fontId="10" numFmtId="0"/>
    <xf borderId="0" fillId="0" fontId="9" numFmtId="175"/>
    <xf borderId="0" fillId="27" fontId="10" numFmtId="0"/>
    <xf borderId="0" fillId="0" fontId="9" numFmtId="175"/>
    <xf borderId="0" fillId="26" fontId="10" numFmtId="0"/>
    <xf borderId="0" fillId="0" fontId="9" numFmtId="175"/>
    <xf borderId="0" fillId="23" fontId="10" numFmtId="0"/>
    <xf borderId="0" fillId="0" fontId="9" numFmtId="175"/>
    <xf borderId="0" fillId="22" fontId="10" numFmtId="0"/>
    <xf borderId="0" fillId="0" fontId="9" numFmtId="175"/>
    <xf borderId="0" fillId="19" fontId="10" numFmtId="0"/>
    <xf borderId="0" fillId="0" fontId="9" numFmtId="175"/>
    <xf borderId="0" fillId="18" fontId="10" numFmtId="0"/>
    <xf borderId="0" fillId="15" fontId="10" numFmtId="0"/>
    <xf borderId="0" fillId="0" fontId="9" numFmtId="175"/>
    <xf borderId="0" fillId="14" fontId="10" numFmtId="0"/>
    <xf borderId="0" fillId="0" fontId="9" numFmtId="175"/>
    <xf borderId="18" fillId="12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35" fontId="10" numFmtId="0"/>
    <xf borderId="0" fillId="0" fontId="9" numFmtId="175"/>
    <xf borderId="0" fillId="34" fontId="10" numFmtId="0"/>
    <xf borderId="0" fillId="31" fontId="10" numFmtId="0"/>
    <xf borderId="0" fillId="30" fontId="10" numFmtId="0"/>
    <xf borderId="0" fillId="0" fontId="9" numFmtId="0"/>
    <xf borderId="0" fillId="27" fontId="10" numFmtId="0"/>
    <xf borderId="0" fillId="26" fontId="10" numFmtId="0"/>
    <xf borderId="0" fillId="23" fontId="10" numFmtId="0"/>
    <xf borderId="0" fillId="22" fontId="10" numFmtId="0"/>
    <xf borderId="0" fillId="19" fontId="10" numFmtId="0"/>
    <xf borderId="0" fillId="18" fontId="10" numFmtId="0"/>
    <xf borderId="0" fillId="15" fontId="10" numFmtId="0"/>
    <xf borderId="0" fillId="14" fontId="10" numFmtId="0"/>
    <xf borderId="18" fillId="12" fontId="10" numFmtId="0"/>
    <xf borderId="0" fillId="0" fontId="9" numFmtId="0"/>
    <xf borderId="0" fillId="0" fontId="10" numFmtId="0"/>
    <xf borderId="0" fillId="0" fontId="10" numFmtId="43"/>
    <xf borderId="0" fillId="35" fontId="10" numFmtId="175"/>
    <xf borderId="0" fillId="34" fontId="10" numFmtId="175"/>
    <xf borderId="0" fillId="31" fontId="10" numFmtId="175"/>
    <xf borderId="0" fillId="30" fontId="10" numFmtId="175"/>
    <xf borderId="0" fillId="0" fontId="9" numFmtId="175"/>
    <xf borderId="0" fillId="27" fontId="10" numFmtId="175"/>
    <xf borderId="0" fillId="26" fontId="10" numFmtId="175"/>
    <xf borderId="0" fillId="23" fontId="10" numFmtId="175"/>
    <xf borderId="0" fillId="22" fontId="10" numFmtId="175"/>
    <xf borderId="0" fillId="19" fontId="10" numFmtId="175"/>
    <xf borderId="0" fillId="18" fontId="10" numFmtId="175"/>
    <xf borderId="0" fillId="15" fontId="10" numFmtId="175"/>
    <xf borderId="0" fillId="14" fontId="10" numFmtId="175"/>
    <xf borderId="18" fillId="12" fontId="10" numFmtId="175"/>
    <xf borderId="0" fillId="0" fontId="9" numFmtId="175"/>
    <xf borderId="0" fillId="0" fontId="9" numFmtId="175"/>
    <xf borderId="0" fillId="0" fontId="10" numFmtId="175"/>
    <xf borderId="0" fillId="0" fontId="10" numFmtId="43"/>
    <xf borderId="0" fillId="0" fontId="10" numFmtId="175"/>
    <xf borderId="0" fillId="0" fontId="10" numFmtId="175"/>
    <xf borderId="0" fillId="0" fontId="10" numFmtId="0"/>
    <xf borderId="0" fillId="0" fontId="10" numFmtId="0"/>
    <xf borderId="0" fillId="0" fontId="9" numFmtId="175"/>
    <xf borderId="0" fillId="0" fontId="9" numFmtId="0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9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9" numFmtId="0"/>
    <xf borderId="0" fillId="0" fontId="10" numFmtId="0"/>
    <xf borderId="0" fillId="35" fontId="10" numFmtId="0"/>
    <xf borderId="0" fillId="0" fontId="9" numFmtId="175"/>
    <xf borderId="0" fillId="0" fontId="9" numFmtId="175"/>
    <xf borderId="0" fillId="34" fontId="10" numFmtId="0"/>
    <xf borderId="0" fillId="31" fontId="10" numFmtId="0"/>
    <xf borderId="0" fillId="0" fontId="9" numFmtId="175"/>
    <xf borderId="0" fillId="30" fontId="10" numFmtId="0"/>
    <xf borderId="0" fillId="27" fontId="10" numFmtId="0"/>
    <xf borderId="0" fillId="0" fontId="9" numFmtId="175"/>
    <xf borderId="0" fillId="0" fontId="9" numFmtId="0"/>
    <xf borderId="0" fillId="26" fontId="10" numFmtId="0"/>
    <xf borderId="0" fillId="0" fontId="9" numFmtId="175"/>
    <xf borderId="0" fillId="23" fontId="10" numFmtId="0"/>
    <xf borderId="0" fillId="22" fontId="10" numFmtId="0"/>
    <xf borderId="0" fillId="19" fontId="10" numFmtId="0"/>
    <xf borderId="0" fillId="18" fontId="10" numFmtId="0"/>
    <xf borderId="0" fillId="15" fontId="10" numFmtId="0"/>
    <xf borderId="0" fillId="14" fontId="10" numFmtId="0"/>
    <xf borderId="0" fillId="0" fontId="9" numFmtId="0"/>
    <xf borderId="18" fillId="12" fontId="10" numFmtId="0"/>
    <xf borderId="0" fillId="0" fontId="10" numFmtId="0"/>
    <xf borderId="0" fillId="0" fontId="10" numFmtId="43"/>
    <xf borderId="0" fillId="35" fontId="10" numFmtId="175"/>
    <xf borderId="0" fillId="34" fontId="10" numFmtId="175"/>
    <xf borderId="0" fillId="31" fontId="10" numFmtId="175"/>
    <xf borderId="0" fillId="30" fontId="10" numFmtId="175"/>
    <xf borderId="0" fillId="0" fontId="9" numFmtId="175"/>
    <xf borderId="0" fillId="27" fontId="10" numFmtId="175"/>
    <xf borderId="0" fillId="26" fontId="10" numFmtId="175"/>
    <xf borderId="0" fillId="23" fontId="10" numFmtId="175"/>
    <xf borderId="0" fillId="22" fontId="10" numFmtId="175"/>
    <xf borderId="0" fillId="19" fontId="10" numFmtId="175"/>
    <xf borderId="0" fillId="18" fontId="10" numFmtId="175"/>
    <xf borderId="0" fillId="15" fontId="10" numFmtId="175"/>
    <xf borderId="0" fillId="14" fontId="10" numFmtId="175"/>
    <xf borderId="18" fillId="12" fontId="10" numFmtId="175"/>
    <xf borderId="0" fillId="0" fontId="10" numFmtId="175"/>
    <xf borderId="0" fillId="0" fontId="10" numFmtId="43"/>
    <xf borderId="0" fillId="0" fontId="9" numFmtId="175"/>
    <xf borderId="0" fillId="0" fontId="10" numFmtId="175"/>
    <xf borderId="0" fillId="0" fontId="10" numFmtId="175"/>
    <xf borderId="0" fillId="35" fontId="10" numFmtId="0"/>
    <xf borderId="0" fillId="0" fontId="9" numFmtId="175"/>
    <xf borderId="0" fillId="34" fontId="10" numFmtId="0"/>
    <xf borderId="0" fillId="0" fontId="9" numFmtId="175"/>
    <xf borderId="0" fillId="31" fontId="10" numFmtId="0"/>
    <xf borderId="0" fillId="0" fontId="9" numFmtId="175"/>
    <xf borderId="0" fillId="30" fontId="10" numFmtId="0"/>
    <xf borderId="0" fillId="0" fontId="9" numFmtId="175"/>
    <xf borderId="0" fillId="27" fontId="10" numFmtId="0"/>
    <xf borderId="0" fillId="0" fontId="9" numFmtId="175"/>
    <xf borderId="0" fillId="26" fontId="10" numFmtId="0"/>
    <xf borderId="0" fillId="0" fontId="9" numFmtId="175"/>
    <xf borderId="0" fillId="23" fontId="10" numFmtId="0"/>
    <xf borderId="0" fillId="0" fontId="9" numFmtId="175"/>
    <xf borderId="0" fillId="22" fontId="10" numFmtId="0"/>
    <xf borderId="0" fillId="0" fontId="9" numFmtId="175"/>
    <xf borderId="0" fillId="19" fontId="10" numFmtId="0"/>
    <xf borderId="0" fillId="0" fontId="9" numFmtId="175"/>
    <xf borderId="0" fillId="18" fontId="10" numFmtId="0"/>
    <xf borderId="0" fillId="0" fontId="9" numFmtId="175"/>
    <xf borderId="0" fillId="15" fontId="10" numFmtId="0"/>
    <xf borderId="0" fillId="0" fontId="9" numFmtId="175"/>
    <xf borderId="0" fillId="14" fontId="10" numFmtId="0"/>
    <xf borderId="0" fillId="0" fontId="9" numFmtId="175"/>
    <xf borderId="18" fillId="12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0" fontId="10" numFmtId="0"/>
    <xf borderId="0" fillId="0" fontId="9" numFmtId="175"/>
    <xf borderId="0" fillId="35" fontId="10" numFmtId="0"/>
    <xf borderId="0" fillId="0" fontId="9" numFmtId="175"/>
    <xf borderId="0" fillId="34" fontId="10" numFmtId="0"/>
    <xf borderId="0" fillId="0" fontId="9" numFmtId="175"/>
    <xf borderId="0" fillId="31" fontId="10" numFmtId="0"/>
    <xf borderId="0" fillId="0" fontId="9" numFmtId="175"/>
    <xf borderId="0" fillId="30" fontId="10" numFmtId="0"/>
    <xf borderId="0" fillId="0" fontId="9" numFmtId="175"/>
    <xf borderId="0" fillId="27" fontId="10" numFmtId="0"/>
    <xf borderId="0" fillId="0" fontId="9" numFmtId="175"/>
    <xf borderId="0" fillId="0" fontId="9" numFmtId="0"/>
    <xf borderId="0" fillId="26" fontId="10" numFmtId="0"/>
    <xf borderId="0" fillId="23" fontId="10" numFmtId="0"/>
    <xf borderId="0" fillId="22" fontId="10" numFmtId="0"/>
    <xf borderId="0" fillId="19" fontId="10" numFmtId="0"/>
    <xf borderId="0" fillId="18" fontId="10" numFmtId="0"/>
    <xf borderId="0" fillId="15" fontId="10" numFmtId="0"/>
    <xf borderId="0" fillId="14" fontId="10" numFmtId="0"/>
    <xf borderId="18" fillId="12" fontId="10" numFmtId="0"/>
    <xf borderId="0" fillId="0" fontId="9" numFmtId="175"/>
    <xf borderId="0" fillId="0" fontId="9" numFmtId="175"/>
    <xf borderId="0" fillId="0" fontId="10" numFmtId="0"/>
    <xf borderId="0" fillId="0" fontId="9" numFmtId="175"/>
    <xf borderId="0" fillId="0" fontId="9" numFmtId="175"/>
    <xf borderId="0" fillId="0" fontId="10" numFmtId="43"/>
    <xf borderId="0" fillId="35" fontId="10" numFmtId="175"/>
    <xf borderId="0" fillId="34" fontId="10" numFmtId="175"/>
    <xf borderId="0" fillId="0" fontId="9" numFmtId="0"/>
    <xf borderId="0" fillId="31" fontId="10" numFmtId="175"/>
    <xf borderId="0" fillId="30" fontId="10" numFmtId="175"/>
    <xf borderId="0" fillId="27" fontId="10" numFmtId="175"/>
    <xf borderId="0" fillId="0" fontId="9" numFmtId="175"/>
    <xf borderId="0" fillId="26" fontId="10" numFmtId="175"/>
    <xf borderId="0" fillId="23" fontId="10" numFmtId="175"/>
    <xf borderId="0" fillId="22" fontId="10" numFmtId="175"/>
    <xf borderId="0" fillId="0" fontId="9" numFmtId="175"/>
    <xf borderId="0" fillId="19" fontId="10" numFmtId="175"/>
    <xf borderId="0" fillId="18" fontId="10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15" fontId="10" numFmtId="175"/>
    <xf borderId="0" fillId="14" fontId="10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18" fillId="12" fontId="10" numFmtId="175"/>
    <xf borderId="0" fillId="0" fontId="10" numFmtId="175"/>
    <xf borderId="0" fillId="0" fontId="10" numFmtId="43"/>
    <xf borderId="0" fillId="0" fontId="10" numFmtId="175"/>
    <xf borderId="0" fillId="0" fontId="10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35" fontId="10" numFmtId="0"/>
    <xf borderId="0" fillId="34" fontId="10" numFmtId="0"/>
    <xf borderId="0" fillId="31" fontId="10" numFmtId="0"/>
    <xf borderId="0" fillId="30" fontId="10" numFmtId="0"/>
    <xf borderId="0" fillId="27" fontId="10" numFmtId="0"/>
    <xf borderId="0" fillId="26" fontId="10" numFmtId="0"/>
    <xf borderId="0" fillId="23" fontId="10" numFmtId="0"/>
    <xf borderId="0" fillId="22" fontId="10" numFmtId="0"/>
    <xf borderId="0" fillId="19" fontId="10" numFmtId="0"/>
    <xf borderId="0" fillId="18" fontId="10" numFmtId="0"/>
    <xf borderId="0" fillId="15" fontId="10" numFmtId="0"/>
    <xf borderId="0" fillId="14" fontId="10" numFmtId="0"/>
    <xf borderId="18" fillId="12" fontId="10" numFmtId="0"/>
    <xf borderId="0" fillId="0" fontId="10" numFmtId="0"/>
    <xf borderId="0" fillId="0" fontId="10" numFmtId="43"/>
    <xf borderId="0" fillId="35" fontId="10" numFmtId="175"/>
    <xf borderId="0" fillId="34" fontId="10" numFmtId="175"/>
    <xf borderId="0" fillId="31" fontId="10" numFmtId="175"/>
    <xf borderId="0" fillId="30" fontId="10" numFmtId="175"/>
    <xf borderId="0" fillId="27" fontId="10" numFmtId="175"/>
    <xf borderId="0" fillId="26" fontId="10" numFmtId="175"/>
    <xf borderId="0" fillId="23" fontId="10" numFmtId="175"/>
    <xf borderId="0" fillId="22" fontId="10" numFmtId="175"/>
    <xf borderId="0" fillId="19" fontId="10" numFmtId="175"/>
    <xf borderId="0" fillId="18" fontId="10" numFmtId="175"/>
    <xf borderId="0" fillId="15" fontId="10" numFmtId="175"/>
    <xf borderId="0" fillId="14" fontId="10" numFmtId="175"/>
    <xf borderId="18" fillId="12" fontId="10" numFmtId="175"/>
    <xf borderId="0" fillId="0" fontId="10" numFmtId="175"/>
    <xf borderId="0" fillId="0" fontId="10" numFmtId="43"/>
    <xf borderId="0" fillId="0" fontId="9" numFmtId="175"/>
    <xf borderId="0" fillId="0" fontId="10" numFmtId="175"/>
    <xf borderId="0" fillId="0" fontId="9" numFmtId="175"/>
    <xf borderId="0" fillId="0" fontId="10" numFmtId="175"/>
    <xf borderId="0" fillId="0" fontId="9" numFmtId="175"/>
    <xf borderId="0" fillId="0" fontId="9" numFmtId="175"/>
    <xf borderId="0" fillId="0" fontId="9" numFmtId="175"/>
    <xf borderId="0" fillId="0" fontId="10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0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0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  <xf borderId="0" fillId="0" fontId="9" numFmtId="175"/>
  </cellStyleXfs>
  <cellXfs count="133">
    <xf borderId="0" fillId="0" fontId="0" numFmtId="0" pivotButton="0" quotePrefix="0" xfId="0"/>
    <xf borderId="0" fillId="2" fontId="11" numFmtId="0" pivotButton="0" quotePrefix="0" xfId="0"/>
    <xf borderId="0" fillId="0" fontId="11" numFmtId="0" pivotButton="0" quotePrefix="0" xfId="0"/>
    <xf applyAlignment="1" borderId="0" fillId="2" fontId="11" numFmtId="0" pivotButton="0" quotePrefix="0" xfId="0">
      <alignment horizontal="left"/>
    </xf>
    <xf borderId="0" fillId="2" fontId="13" numFmtId="0" pivotButton="0" quotePrefix="0" xfId="1"/>
    <xf borderId="0" fillId="0" fontId="14" numFmtId="0" pivotButton="0" quotePrefix="0" xfId="0"/>
    <xf borderId="0" fillId="2" fontId="14" numFmtId="0" pivotButton="0" quotePrefix="0" xfId="0"/>
    <xf borderId="0" fillId="0" fontId="14" numFmtId="0" pivotButton="0" quotePrefix="0" xfId="0"/>
    <xf applyAlignment="1" borderId="0" fillId="2" fontId="15" numFmtId="0" pivotButton="0" quotePrefix="0" xfId="0">
      <alignment horizontal="center"/>
    </xf>
    <xf applyAlignment="1" borderId="0" fillId="0" fontId="15" numFmtId="0" pivotButton="0" quotePrefix="0" xfId="0">
      <alignment horizontal="right"/>
    </xf>
    <xf applyAlignment="1" borderId="0" fillId="2" fontId="14" numFmtId="0" pivotButton="0" quotePrefix="0" xfId="0">
      <alignment horizontal="left"/>
    </xf>
    <xf applyAlignment="1" borderId="0" fillId="2" fontId="14" numFmtId="0" pivotButton="0" quotePrefix="0" xfId="0">
      <alignment horizontal="center"/>
    </xf>
    <xf borderId="0" fillId="2" fontId="17" numFmtId="0" pivotButton="0" quotePrefix="0" xfId="1"/>
    <xf applyAlignment="1" borderId="0" fillId="3" fontId="14" numFmtId="0" pivotButton="0" quotePrefix="0" xfId="0">
      <alignment horizontal="left"/>
    </xf>
    <xf borderId="0" fillId="2" fontId="15" numFmtId="0" pivotButton="0" quotePrefix="0" xfId="0"/>
    <xf applyAlignment="1" borderId="0" fillId="2" fontId="15" numFmtId="0" pivotButton="0" quotePrefix="0" xfId="0">
      <alignment horizontal="left"/>
    </xf>
    <xf borderId="0" fillId="0" fontId="22" numFmtId="0" pivotButton="0" quotePrefix="0" xfId="0"/>
    <xf borderId="0" fillId="0" fontId="22" numFmtId="14" pivotButton="0" quotePrefix="0" xfId="0"/>
    <xf applyAlignment="1" borderId="3" fillId="5" fontId="15" numFmtId="0" pivotButton="0" quotePrefix="0" xfId="0">
      <alignment wrapText="1"/>
    </xf>
    <xf borderId="3" fillId="5" fontId="14" numFmtId="0" pivotButton="0" quotePrefix="0" xfId="0"/>
    <xf applyAlignment="1" borderId="3" fillId="5" fontId="19" numFmtId="0" pivotButton="0" quotePrefix="0" xfId="0">
      <alignment horizontal="center"/>
    </xf>
    <xf applyAlignment="1" borderId="3" fillId="5" fontId="19" numFmtId="0" pivotButton="0" quotePrefix="0" xfId="0">
      <alignment horizontal="left"/>
    </xf>
    <xf applyAlignment="1" borderId="3" fillId="5" fontId="15" numFmtId="0" pivotButton="0" quotePrefix="0" xfId="0">
      <alignment horizontal="right" wrapText="1"/>
    </xf>
    <xf applyAlignment="1" borderId="5" fillId="0" fontId="14" numFmtId="0" pivotButton="0" quotePrefix="0" xfId="0">
      <alignment horizontal="left" indent="1"/>
    </xf>
    <xf borderId="0" fillId="0" fontId="15" numFmtId="0" pivotButton="0" quotePrefix="0" xfId="0"/>
    <xf applyAlignment="1" borderId="0" fillId="0" fontId="15" numFmtId="0" pivotButton="0" quotePrefix="0" xfId="0">
      <alignment horizontal="right" indent="1"/>
    </xf>
    <xf applyAlignment="1" borderId="0" fillId="0" fontId="14" numFmtId="164" pivotButton="0" quotePrefix="0" xfId="0">
      <alignment horizontal="left"/>
    </xf>
    <xf applyAlignment="1" borderId="0" fillId="0" fontId="14" numFmtId="0" pivotButton="0" quotePrefix="0" xfId="0">
      <alignment horizontal="left"/>
    </xf>
    <xf applyAlignment="1" borderId="0" fillId="0" fontId="14" numFmtId="164" pivotButton="0" quotePrefix="0" xfId="0">
      <alignment horizontal="right" indent="1"/>
    </xf>
    <xf applyAlignment="1" borderId="0" fillId="0" fontId="14" numFmtId="0" pivotButton="0" quotePrefix="0" xfId="0">
      <alignment horizontal="right" indent="1"/>
    </xf>
    <xf borderId="4" fillId="2" fontId="14" numFmtId="0" pivotButton="0" quotePrefix="0" xfId="0"/>
    <xf borderId="6" fillId="0" fontId="14" numFmtId="0" pivotButton="0" quotePrefix="0" xfId="0"/>
    <xf borderId="6" fillId="2" fontId="14" numFmtId="0" pivotButton="0" quotePrefix="0" xfId="0"/>
    <xf borderId="9" fillId="2" fontId="14" numFmtId="0" pivotButton="0" quotePrefix="0" xfId="0"/>
    <xf applyAlignment="1" borderId="1" fillId="2" fontId="14" numFmtId="0" pivotButton="0" quotePrefix="0" xfId="0">
      <alignment horizontal="left" indent="1"/>
    </xf>
    <xf applyAlignment="1" borderId="5" fillId="2" fontId="14" numFmtId="0" pivotButton="0" quotePrefix="0" xfId="0">
      <alignment horizontal="left" indent="1"/>
    </xf>
    <xf applyAlignment="1" borderId="7" fillId="2" fontId="14" numFmtId="0" pivotButton="0" quotePrefix="0" xfId="0">
      <alignment horizontal="left" indent="1"/>
    </xf>
    <xf applyAlignment="1" applyProtection="1" borderId="0" fillId="3" fontId="14" numFmtId="0" pivotButton="0" quotePrefix="0" xfId="0">
      <alignment horizontal="left"/>
      <protection hidden="0" locked="0"/>
    </xf>
    <xf applyAlignment="1" applyProtection="1" borderId="0" fillId="2" fontId="14" numFmtId="164" pivotButton="0" quotePrefix="0" xfId="0">
      <alignment horizontal="left"/>
      <protection hidden="0" locked="0"/>
    </xf>
    <xf applyAlignment="1" applyProtection="1" borderId="0" fillId="2" fontId="14" numFmtId="0" pivotButton="0" quotePrefix="0" xfId="0">
      <alignment horizontal="left" shrinkToFit="1"/>
      <protection hidden="0" locked="0"/>
    </xf>
    <xf applyAlignment="1" applyProtection="1" borderId="0" fillId="2" fontId="14" numFmtId="164" pivotButton="0" quotePrefix="0" xfId="0">
      <alignment horizontal="right"/>
      <protection hidden="0" locked="0"/>
    </xf>
    <xf applyAlignment="1" borderId="0" fillId="3" fontId="20" numFmtId="165" pivotButton="0" quotePrefix="0" xfId="2">
      <alignment vertical="top"/>
    </xf>
    <xf applyAlignment="1" borderId="0" fillId="0" fontId="14" numFmtId="165" pivotButton="0" quotePrefix="0" xfId="0">
      <alignment vertical="top"/>
    </xf>
    <xf applyAlignment="1" borderId="0" fillId="0" fontId="14" numFmtId="166" pivotButton="0" quotePrefix="0" xfId="0">
      <alignment vertical="top"/>
    </xf>
    <xf borderId="0" fillId="3" fontId="14" numFmtId="0" pivotButton="0" quotePrefix="0" xfId="0"/>
    <xf applyAlignment="1" borderId="0" fillId="3" fontId="14" numFmtId="0" pivotButton="0" quotePrefix="0" xfId="0">
      <alignment horizontal="center"/>
    </xf>
    <xf applyAlignment="1" borderId="0" fillId="3" fontId="14" numFmtId="167" pivotButton="0" quotePrefix="0" xfId="0">
      <alignment horizontal="center"/>
    </xf>
    <xf applyAlignment="1" applyProtection="1" borderId="0" fillId="3" fontId="15" numFmtId="168" pivotButton="0" quotePrefix="0" xfId="0">
      <alignment horizontal="center"/>
      <protection hidden="0" locked="0"/>
    </xf>
    <xf applyAlignment="1" borderId="0" fillId="0" fontId="14" numFmtId="3" pivotButton="0" quotePrefix="0" xfId="0">
      <alignment horizontal="left"/>
    </xf>
    <xf borderId="20" fillId="0" fontId="14" numFmtId="3" pivotButton="0" quotePrefix="0" xfId="0"/>
    <xf borderId="20" fillId="0" fontId="14" numFmtId="0" pivotButton="0" quotePrefix="0" xfId="0"/>
    <xf applyAlignment="1" borderId="20" fillId="3" fontId="20" numFmtId="165" pivotButton="0" quotePrefix="0" xfId="2">
      <alignment vertical="top"/>
    </xf>
    <xf applyAlignment="1" borderId="20" fillId="0" fontId="14" numFmtId="165" pivotButton="0" quotePrefix="0" xfId="0">
      <alignment vertical="top"/>
    </xf>
    <xf applyAlignment="1" borderId="0" fillId="0" fontId="14" numFmtId="0" pivotButton="0" quotePrefix="0" xfId="0">
      <alignment horizontal="right"/>
    </xf>
    <xf borderId="0" fillId="0" fontId="14" numFmtId="3" pivotButton="0" quotePrefix="0" xfId="0"/>
    <xf applyAlignment="1" applyProtection="1" borderId="0" fillId="2" fontId="14" numFmtId="0" pivotButton="0" quotePrefix="0" xfId="0">
      <alignment horizontal="right"/>
      <protection hidden="0" locked="0"/>
    </xf>
    <xf applyAlignment="1" borderId="0" fillId="0" fontId="15" numFmtId="3" pivotButton="0" quotePrefix="0" xfId="0">
      <alignment horizontal="right"/>
    </xf>
    <xf applyAlignment="1" borderId="0" fillId="0" fontId="14" numFmtId="3" pivotButton="0" quotePrefix="0" xfId="0">
      <alignment horizontal="right"/>
    </xf>
    <xf applyAlignment="1" borderId="0" fillId="3" fontId="20" numFmtId="165" pivotButton="0" quotePrefix="0" xfId="2">
      <alignment horizontal="right" vertical="top"/>
    </xf>
    <xf applyAlignment="1" borderId="0" fillId="0" fontId="14" numFmtId="167" pivotButton="0" quotePrefix="0" xfId="0">
      <alignment horizontal="right" vertical="top"/>
    </xf>
    <xf borderId="0" fillId="0" fontId="14" numFmtId="0" pivotButton="0" quotePrefix="0" xfId="0"/>
    <xf applyAlignment="1" applyProtection="1" borderId="0" fillId="0" fontId="14" numFmtId="0" pivotButton="0" quotePrefix="0" xfId="0">
      <alignment horizontal="center" vertical="top"/>
      <protection hidden="0" locked="0"/>
    </xf>
    <xf applyAlignment="1" applyProtection="1" borderId="0" fillId="3" fontId="20" numFmtId="169" pivotButton="0" quotePrefix="0" xfId="0">
      <alignment vertical="top"/>
      <protection hidden="0" locked="0"/>
    </xf>
    <xf applyAlignment="1" borderId="0" fillId="0" fontId="14" numFmtId="166" pivotButton="0" quotePrefix="0" xfId="0">
      <alignment vertical="top"/>
    </xf>
    <xf applyAlignment="1" borderId="0" fillId="0" fontId="14" numFmtId="0" pivotButton="0" quotePrefix="0" xfId="0">
      <alignment horizontal="right"/>
    </xf>
    <xf borderId="0" fillId="0" fontId="14" numFmtId="3" pivotButton="0" quotePrefix="0" xfId="0"/>
    <xf borderId="0" fillId="0" fontId="14" numFmtId="0" pivotButton="0" quotePrefix="0" xfId="0"/>
    <xf borderId="0" fillId="0" fontId="14" numFmtId="0" pivotButton="0" quotePrefix="0" xfId="0"/>
    <xf borderId="0" fillId="0" fontId="14" numFmtId="3" pivotButton="0" quotePrefix="0" xfId="0"/>
    <xf applyAlignment="1" borderId="0" fillId="0" fontId="82" numFmtId="0" pivotButton="0" quotePrefix="0" xfId="0">
      <alignment vertical="center"/>
    </xf>
    <xf borderId="8" fillId="0" fontId="15" numFmtId="167" pivotButton="0" quotePrefix="0" xfId="0"/>
    <xf borderId="0" fillId="0" fontId="9" numFmtId="0" pivotButton="0" quotePrefix="0" xfId="1"/>
    <xf borderId="0" fillId="0" fontId="0" numFmtId="0" pivotButton="0" quotePrefix="0" xfId="0"/>
    <xf applyAlignment="1" borderId="0" fillId="0" fontId="14" numFmtId="0" pivotButton="0" quotePrefix="0" xfId="0">
      <alignment horizontal="right" indent="1" vertical="top"/>
    </xf>
    <xf borderId="0" fillId="0" fontId="14" numFmtId="167" pivotButton="0" quotePrefix="0" xfId="0"/>
    <xf borderId="0" fillId="0" fontId="14" numFmtId="170" pivotButton="0" quotePrefix="0" xfId="34479"/>
    <xf borderId="0" fillId="0" fontId="14" numFmtId="171" pivotButton="0" quotePrefix="0" xfId="0"/>
    <xf borderId="0" fillId="0" fontId="14" numFmtId="43" pivotButton="0" quotePrefix="0" xfId="0"/>
    <xf borderId="10" fillId="0" fontId="14" numFmtId="0" pivotButton="0" quotePrefix="0" xfId="0"/>
    <xf borderId="0" fillId="0" fontId="14" numFmtId="43" pivotButton="0" quotePrefix="0" xfId="34479"/>
    <xf borderId="0" fillId="0" fontId="14" numFmtId="172" pivotButton="0" quotePrefix="0" xfId="0"/>
    <xf borderId="0" fillId="0" fontId="14" numFmtId="170" pivotButton="0" quotePrefix="0" xfId="0"/>
    <xf applyAlignment="1" borderId="0" fillId="0" fontId="14" numFmtId="0" pivotButton="0" quotePrefix="0" xfId="0">
      <alignment horizontal="center"/>
    </xf>
    <xf applyAlignment="1" borderId="0" fillId="0" fontId="14" numFmtId="167" pivotButton="0" quotePrefix="0" xfId="0">
      <alignment horizontal="center"/>
    </xf>
    <xf borderId="0" fillId="0" fontId="15" numFmtId="0" pivotButton="0" quotePrefix="0" xfId="0"/>
    <xf applyAlignment="1" applyProtection="1" borderId="0" fillId="0" fontId="15" numFmtId="173" pivotButton="0" quotePrefix="0" xfId="0">
      <alignment horizontal="center"/>
      <protection hidden="0" locked="0"/>
    </xf>
    <xf applyAlignment="1" applyProtection="1" borderId="0" fillId="0" fontId="15" numFmtId="0" pivotButton="0" quotePrefix="0" xfId="0">
      <alignment horizontal="left"/>
      <protection hidden="0" locked="0"/>
    </xf>
    <xf borderId="0" fillId="0" fontId="14" numFmtId="174" pivotButton="0" quotePrefix="0" xfId="0"/>
    <xf applyAlignment="1" applyProtection="1" borderId="0" fillId="2" fontId="60" numFmtId="0" pivotButton="0" quotePrefix="0" xfId="0">
      <alignment vertical="top"/>
      <protection hidden="0" locked="0"/>
    </xf>
    <xf applyAlignment="1" borderId="31" fillId="2" fontId="21" numFmtId="0" pivotButton="0" quotePrefix="0" xfId="0">
      <alignment vertical="top"/>
    </xf>
    <xf applyAlignment="1" borderId="32" fillId="2" fontId="14" numFmtId="0" pivotButton="0" quotePrefix="0" xfId="0">
      <alignment vertical="top"/>
    </xf>
    <xf applyAlignment="1" applyProtection="1" borderId="5" fillId="2" fontId="60" numFmtId="0" pivotButton="0" quotePrefix="0" xfId="0">
      <alignment vertical="top"/>
      <protection hidden="0" locked="0"/>
    </xf>
    <xf applyAlignment="1" borderId="7" fillId="2" fontId="21" numFmtId="0" pivotButton="0" quotePrefix="0" xfId="0">
      <alignment vertical="top"/>
    </xf>
    <xf applyAlignment="1" borderId="8" fillId="2" fontId="21" numFmtId="0" pivotButton="0" quotePrefix="0" xfId="0">
      <alignment vertical="top"/>
    </xf>
    <xf applyAlignment="1" borderId="32" fillId="3" fontId="14" numFmtId="0" pivotButton="0" quotePrefix="0" xfId="0">
      <alignment vertical="top" wrapText="1"/>
    </xf>
    <xf applyAlignment="1" borderId="33" fillId="3" fontId="14" numFmtId="0" pivotButton="0" quotePrefix="0" xfId="0">
      <alignment vertical="top" wrapText="1"/>
    </xf>
    <xf applyAlignment="1" borderId="0" fillId="3" fontId="14" numFmtId="0" pivotButton="0" quotePrefix="0" xfId="0">
      <alignment vertical="top" wrapText="1"/>
    </xf>
    <xf applyAlignment="1" borderId="6" fillId="3" fontId="14" numFmtId="0" pivotButton="0" quotePrefix="0" xfId="0">
      <alignment vertical="top" wrapText="1"/>
    </xf>
    <xf applyAlignment="1" borderId="8" fillId="3" fontId="14" numFmtId="0" pivotButton="0" quotePrefix="0" xfId="0">
      <alignment vertical="top" wrapText="1"/>
    </xf>
    <xf applyAlignment="1" borderId="9" fillId="3" fontId="14" numFmtId="0" pivotButton="0" quotePrefix="0" xfId="0">
      <alignment vertical="top" wrapText="1"/>
    </xf>
    <xf borderId="0" fillId="3" fontId="15" numFmtId="0" pivotButton="0" quotePrefix="0" xfId="0"/>
    <xf applyAlignment="1" applyProtection="1" borderId="0" fillId="3" fontId="15" numFmtId="173" pivotButton="0" quotePrefix="0" xfId="0">
      <alignment horizontal="center"/>
      <protection hidden="0" locked="0"/>
    </xf>
    <xf applyAlignment="1" applyProtection="1" borderId="0" fillId="3" fontId="15" numFmtId="0" pivotButton="0" quotePrefix="0" xfId="0">
      <alignment horizontal="left"/>
      <protection hidden="0" locked="0"/>
    </xf>
    <xf applyAlignment="1" borderId="2" fillId="4" fontId="16" numFmtId="0" pivotButton="0" quotePrefix="0" xfId="0">
      <alignment horizontal="center"/>
    </xf>
    <xf applyAlignment="1" borderId="0" fillId="3" fontId="15" numFmtId="0" pivotButton="0" quotePrefix="0" xfId="0">
      <alignment horizontal="left" indent="9"/>
    </xf>
    <xf applyAlignment="1" borderId="0" fillId="2" fontId="14" numFmtId="0" pivotButton="0" quotePrefix="0" xfId="0">
      <alignment horizontal="left" indent="9"/>
    </xf>
    <xf applyAlignment="1" borderId="0" fillId="2" fontId="15" numFmtId="0" pivotButton="0" quotePrefix="0" xfId="0">
      <alignment horizontal="left" indent="9"/>
    </xf>
    <xf applyAlignment="1" applyProtection="1" borderId="0" fillId="2" fontId="14" numFmtId="0" pivotButton="0" quotePrefix="0" xfId="0">
      <alignment horizontal="left" shrinkToFit="1"/>
      <protection hidden="0" locked="0"/>
    </xf>
    <xf applyAlignment="1" applyProtection="1" borderId="0" fillId="2" fontId="14" numFmtId="0" pivotButton="0" quotePrefix="0" xfId="0">
      <alignment horizontal="left" shrinkToFit="1" vertical="top" wrapText="1"/>
      <protection hidden="0" locked="0"/>
    </xf>
    <xf applyAlignment="1" borderId="8" fillId="5" fontId="15" numFmtId="0" pivotButton="0" quotePrefix="0" xfId="0">
      <alignment horizontal="center"/>
    </xf>
    <xf applyAlignment="1" borderId="0" fillId="0" fontId="14" numFmtId="0" pivotButton="0" quotePrefix="0" xfId="0">
      <alignment horizontal="left" indent="9"/>
    </xf>
    <xf applyAlignment="1" borderId="0" fillId="2" fontId="18" numFmtId="0" pivotButton="0" quotePrefix="0" xfId="0">
      <alignment horizontal="left" indent="9"/>
    </xf>
    <xf applyAlignment="1" borderId="0" fillId="4" fontId="16" numFmtId="0" pivotButton="0" quotePrefix="0" xfId="0">
      <alignment horizontal="center"/>
    </xf>
    <xf borderId="2" fillId="0" fontId="0" numFmtId="0" pivotButton="0" quotePrefix="0" xfId="0"/>
    <xf borderId="8" fillId="0" fontId="0" numFmtId="0" pivotButton="0" quotePrefix="0" xfId="0"/>
    <xf applyAlignment="1" borderId="0" fillId="3" fontId="20" numFmtId="165" pivotButton="0" quotePrefix="0" xfId="2">
      <alignment vertical="top"/>
    </xf>
    <xf applyAlignment="1" borderId="0" fillId="0" fontId="14" numFmtId="165" pivotButton="0" quotePrefix="0" xfId="0">
      <alignment vertical="top"/>
    </xf>
    <xf applyAlignment="1" borderId="0" fillId="0" fontId="14" numFmtId="167" pivotButton="0" quotePrefix="0" xfId="0">
      <alignment horizontal="center"/>
    </xf>
    <xf applyAlignment="1" applyProtection="1" borderId="0" fillId="0" fontId="15" numFmtId="173" pivotButton="0" quotePrefix="0" xfId="0">
      <alignment horizontal="center"/>
      <protection hidden="0" locked="0"/>
    </xf>
    <xf applyAlignment="1" borderId="0" fillId="3" fontId="14" numFmtId="167" pivotButton="0" quotePrefix="0" xfId="0">
      <alignment horizontal="center"/>
    </xf>
    <xf applyAlignment="1" applyProtection="1" borderId="0" fillId="3" fontId="15" numFmtId="173" pivotButton="0" quotePrefix="0" xfId="0">
      <alignment horizontal="center"/>
      <protection hidden="0" locked="0"/>
    </xf>
    <xf borderId="0" fillId="0" fontId="14" numFmtId="174" pivotButton="0" quotePrefix="0" xfId="0"/>
    <xf borderId="0" fillId="0" fontId="83" numFmtId="166" pivotButton="0" quotePrefix="0" xfId="0"/>
    <xf borderId="0" fillId="0" fontId="83" numFmtId="0" pivotButton="0" quotePrefix="0" xfId="0"/>
    <xf borderId="0" fillId="0" fontId="83" numFmtId="177" pivotButton="0" quotePrefix="0" xfId="0"/>
    <xf applyAlignment="1" borderId="0" fillId="0" fontId="14" numFmtId="166" pivotButton="0" quotePrefix="0" xfId="0">
      <alignment vertical="top"/>
    </xf>
    <xf applyAlignment="1" applyProtection="1" borderId="0" fillId="3" fontId="20" numFmtId="169" pivotButton="0" quotePrefix="0" xfId="0">
      <alignment vertical="top"/>
      <protection hidden="0" locked="0"/>
    </xf>
    <xf applyAlignment="1" borderId="20" fillId="3" fontId="20" numFmtId="165" pivotButton="0" quotePrefix="0" xfId="2">
      <alignment vertical="top"/>
    </xf>
    <xf applyAlignment="1" borderId="20" fillId="0" fontId="14" numFmtId="165" pivotButton="0" quotePrefix="0" xfId="0">
      <alignment vertical="top"/>
    </xf>
    <xf applyAlignment="1" borderId="0" fillId="3" fontId="20" numFmtId="165" pivotButton="0" quotePrefix="0" xfId="2">
      <alignment horizontal="right" vertical="top"/>
    </xf>
    <xf applyAlignment="1" borderId="0" fillId="0" fontId="14" numFmtId="167" pivotButton="0" quotePrefix="0" xfId="0">
      <alignment horizontal="right" vertical="top"/>
    </xf>
    <xf borderId="0" fillId="0" fontId="14" numFmtId="167" pivotButton="0" quotePrefix="0" xfId="0"/>
    <xf borderId="8" fillId="0" fontId="15" numFmtId="167" pivotButton="0" quotePrefix="0" xfId="0"/>
  </cellXfs>
  <cellStyles count="13650">
    <cellStyle builtinId="0" name="Normal" xfId="0"/>
    <cellStyle builtinId="8" name="Hyperlink" xfId="1"/>
    <cellStyle name="Normal 2" xfId="2"/>
    <cellStyle name="Normal 14" xfId="3"/>
    <cellStyle name="Title 3" xfId="4"/>
    <cellStyle name="Heading 1 4" xfId="5"/>
    <cellStyle name="Heading 2 4" xfId="6"/>
    <cellStyle name="Heading 3 4" xfId="7"/>
    <cellStyle name="Heading 4 4" xfId="8"/>
    <cellStyle name="Good 4" xfId="9"/>
    <cellStyle name="Bad 4" xfId="10"/>
    <cellStyle name="Neutral 4" xfId="11"/>
    <cellStyle name="Input 4" xfId="12"/>
    <cellStyle name="Output 4" xfId="13"/>
    <cellStyle name="Calculation 4" xfId="14"/>
    <cellStyle name="Linked Cell 4" xfId="15"/>
    <cellStyle name="Check Cell 4" xfId="16"/>
    <cellStyle name="Warning Text 4" xfId="17"/>
    <cellStyle name="Note 4" xfId="18"/>
    <cellStyle name="Explanatory Text 4" xfId="19"/>
    <cellStyle name="Total 4" xfId="20"/>
    <cellStyle name="Accent1 4" xfId="21"/>
    <cellStyle name="20% - Accent1 4" xfId="22"/>
    <cellStyle name="40% - Accent1 4" xfId="23"/>
    <cellStyle name="60% - Accent1 4" xfId="24"/>
    <cellStyle name="Accent2 4" xfId="25"/>
    <cellStyle name="20% - Accent2 4" xfId="26"/>
    <cellStyle name="40% - Accent2 4" xfId="27"/>
    <cellStyle name="60% - Accent2 4" xfId="28"/>
    <cellStyle name="Accent3 4" xfId="29"/>
    <cellStyle name="20% - Accent3 4" xfId="30"/>
    <cellStyle name="40% - Accent3 4" xfId="31"/>
    <cellStyle name="60% - Accent3 4" xfId="32"/>
    <cellStyle name="Accent4 4" xfId="33"/>
    <cellStyle name="20% - Accent4 4" xfId="34"/>
    <cellStyle name="40% - Accent4 4" xfId="35"/>
    <cellStyle name="60% - Accent4 4" xfId="36"/>
    <cellStyle name="Accent5 4" xfId="37"/>
    <cellStyle name="20% - Accent5 4" xfId="38"/>
    <cellStyle name="40% - Accent5 4" xfId="39"/>
    <cellStyle name="60% - Accent5 4" xfId="40"/>
    <cellStyle name="Accent6 4" xfId="41"/>
    <cellStyle name="20% - Accent6 4" xfId="42"/>
    <cellStyle name="40% - Accent6 4" xfId="43"/>
    <cellStyle name="60% - Accent6 4" xfId="44"/>
    <cellStyle name="Normal 3" xfId="45"/>
    <cellStyle name="Normal 2 2" xfId="46"/>
    <cellStyle name="Currency 2" xfId="47"/>
    <cellStyle name="Comma 2" xfId="48"/>
    <cellStyle builtinId="9" hidden="1" name="Followed Hyperlink" xfId="49"/>
    <cellStyle name="Normal 4" xfId="50"/>
    <cellStyle name="Heading 1 2" xfId="51"/>
    <cellStyle name="Heading 2 2" xfId="52"/>
    <cellStyle name="Heading 3 2" xfId="53"/>
    <cellStyle name="Heading 4 2" xfId="54"/>
    <cellStyle name="Good 2" xfId="55"/>
    <cellStyle name="Bad 2" xfId="56"/>
    <cellStyle name="Neutral 2" xfId="57"/>
    <cellStyle name="Input 2" xfId="58"/>
    <cellStyle name="Output 2" xfId="59"/>
    <cellStyle name="Calculation 2" xfId="60"/>
    <cellStyle name="Linked Cell 2" xfId="61"/>
    <cellStyle name="Check Cell 2" xfId="62"/>
    <cellStyle name="Warning Text 2" xfId="63"/>
    <cellStyle name="Note 2" xfId="64"/>
    <cellStyle name="Explanatory Text 2" xfId="65"/>
    <cellStyle name="Total 2" xfId="66"/>
    <cellStyle name="Accent1 2" xfId="67"/>
    <cellStyle name="20% - Accent1 2" xfId="68"/>
    <cellStyle name="40% - Accent1 2" xfId="69"/>
    <cellStyle name="60% - Accent1 2" xfId="70"/>
    <cellStyle name="Accent2 2" xfId="71"/>
    <cellStyle name="20% - Accent2 2" xfId="72"/>
    <cellStyle name="40% - Accent2 2" xfId="73"/>
    <cellStyle name="60% - Accent2 2" xfId="74"/>
    <cellStyle name="Accent3 2" xfId="75"/>
    <cellStyle name="20% - Accent3 2" xfId="76"/>
    <cellStyle name="40% - Accent3 2" xfId="77"/>
    <cellStyle name="60% - Accent3 2" xfId="78"/>
    <cellStyle name="Accent4 2" xfId="79"/>
    <cellStyle name="20% - Accent4 2" xfId="80"/>
    <cellStyle name="40% - Accent4 2" xfId="81"/>
    <cellStyle name="60% - Accent4 2" xfId="82"/>
    <cellStyle name="Accent5 2" xfId="83"/>
    <cellStyle name="20% - Accent5 2" xfId="84"/>
    <cellStyle name="40% - Accent5 2" xfId="85"/>
    <cellStyle name="60% - Accent5 2" xfId="86"/>
    <cellStyle name="Accent6 2" xfId="87"/>
    <cellStyle name="20% - Accent6 2" xfId="88"/>
    <cellStyle name="40% - Accent6 2" xfId="89"/>
    <cellStyle name="60% - Accent6 2" xfId="90"/>
    <cellStyle name="Comma 3" xfId="91"/>
    <cellStyle name="Normal 5" xfId="92"/>
    <cellStyle name="Title 2" xfId="93"/>
    <cellStyle name="Heading 1 3" xfId="94"/>
    <cellStyle name="Heading 2 3" xfId="95"/>
    <cellStyle name="Heading 3 3" xfId="96"/>
    <cellStyle name="Heading 4 3" xfId="97"/>
    <cellStyle name="Good 3" xfId="98"/>
    <cellStyle name="Bad 3" xfId="99"/>
    <cellStyle name="Neutral 3" xfId="100"/>
    <cellStyle name="Input 3" xfId="101"/>
    <cellStyle name="Output 3" xfId="102"/>
    <cellStyle name="Calculation 3" xfId="103"/>
    <cellStyle name="Linked Cell 3" xfId="104"/>
    <cellStyle name="Check Cell 3" xfId="105"/>
    <cellStyle name="Warning Text 3" xfId="106"/>
    <cellStyle name="Note 3" xfId="107"/>
    <cellStyle name="Explanatory Text 3" xfId="108"/>
    <cellStyle name="Total 3" xfId="109"/>
    <cellStyle name="Accent1 3" xfId="110"/>
    <cellStyle name="20% - Accent1 3" xfId="111"/>
    <cellStyle name="40% - Accent1 3" xfId="112"/>
    <cellStyle name="60% - Accent1 3" xfId="113"/>
    <cellStyle name="Accent2 3" xfId="114"/>
    <cellStyle name="20% - Accent2 3" xfId="115"/>
    <cellStyle name="40% - Accent2 3" xfId="116"/>
    <cellStyle name="60% - Accent2 3" xfId="117"/>
    <cellStyle name="Accent3 3" xfId="118"/>
    <cellStyle name="20% - Accent3 3" xfId="119"/>
    <cellStyle name="40% - Accent3 3" xfId="120"/>
    <cellStyle name="60% - Accent3 3" xfId="121"/>
    <cellStyle name="Accent4 3" xfId="122"/>
    <cellStyle name="20% - Accent4 3" xfId="123"/>
    <cellStyle name="40% - Accent4 3" xfId="124"/>
    <cellStyle name="60% - Accent4 3" xfId="125"/>
    <cellStyle name="Accent5 3" xfId="126"/>
    <cellStyle name="20% - Accent5 3" xfId="127"/>
    <cellStyle name="40% - Accent5 3" xfId="128"/>
    <cellStyle name="60% - Accent5 3" xfId="129"/>
    <cellStyle name="Accent6 3" xfId="130"/>
    <cellStyle name="20% - Accent6 3" xfId="131"/>
    <cellStyle name="40% - Accent6 3" xfId="132"/>
    <cellStyle name="60% - Accent6 3" xfId="133"/>
    <cellStyle name="Normal 6" xfId="134"/>
    <cellStyle name="Normal 7" xfId="135"/>
    <cellStyle name="Normal 8" xfId="136"/>
    <cellStyle name="Normal 9" xfId="137"/>
    <cellStyle name="Normal 10" xfId="138"/>
    <cellStyle name="Normal 11" xfId="139"/>
    <cellStyle hidden="1" name="Hyperlink 2" xfId="140"/>
    <cellStyle hidden="1" name="Hyperlink 3" xfId="141"/>
    <cellStyle hidden="1" name="Hyperlink 4" xfId="142"/>
    <cellStyle name="Normal 12" xfId="143"/>
    <cellStyle name="Normal 13" xfId="144"/>
    <cellStyle hidden="1" name="Hyperlink 5" xfId="145"/>
    <cellStyle hidden="1" name="Hyperlink 6" xfId="146"/>
    <cellStyle name="Normal 2 4" xfId="147"/>
    <cellStyle name="Normal 3 3" xfId="148"/>
    <cellStyle name="Comma 2 3" xfId="149"/>
    <cellStyle name="Normal 4 3" xfId="150"/>
    <cellStyle name="Note 2 3" xfId="151"/>
    <cellStyle name="20% - Accent1 2 3" xfId="152"/>
    <cellStyle name="40% - Accent1 2 3" xfId="153"/>
    <cellStyle name="20% - Accent2 2 3" xfId="154"/>
    <cellStyle name="40% - Accent2 2 3" xfId="155"/>
    <cellStyle name="20% - Accent3 2 3" xfId="156"/>
    <cellStyle name="40% - Accent3 2 3" xfId="157"/>
    <cellStyle name="20% - Accent4 2 3" xfId="158"/>
    <cellStyle name="40% - Accent4 2 3" xfId="159"/>
    <cellStyle name="20% - Accent5 2 3" xfId="160"/>
    <cellStyle name="40% - Accent5 2 3" xfId="161"/>
    <cellStyle name="20% - Accent6 2 3" xfId="162"/>
    <cellStyle name="40% - Accent6 2 3" xfId="163"/>
    <cellStyle name="Comma 3 3" xfId="164"/>
    <cellStyle name="Normal 5 3" xfId="165"/>
    <cellStyle name="Note 3 3" xfId="166"/>
    <cellStyle name="20% - Accent1 3 3" xfId="167"/>
    <cellStyle name="40% - Accent1 3 3" xfId="168"/>
    <cellStyle name="20% - Accent2 3 3" xfId="169"/>
    <cellStyle name="40% - Accent2 3 3" xfId="170"/>
    <cellStyle name="20% - Accent3 3 3" xfId="171"/>
    <cellStyle name="40% - Accent3 3 3" xfId="172"/>
    <cellStyle name="20% - Accent4 3 3" xfId="173"/>
    <cellStyle name="40% - Accent4 3 3" xfId="174"/>
    <cellStyle name="20% - Accent5 3 3" xfId="175"/>
    <cellStyle name="40% - Accent5 3 3" xfId="176"/>
    <cellStyle name="20% - Accent6 3 3" xfId="177"/>
    <cellStyle name="40% - Accent6 3 3" xfId="178"/>
    <cellStyle name="Normal 6 3" xfId="179"/>
    <cellStyle name="Normal 7 3" xfId="180"/>
    <cellStyle name="Normal 8 3" xfId="181"/>
    <cellStyle name="Normal 9 3" xfId="182"/>
    <cellStyle name="Normal 10 3" xfId="183"/>
    <cellStyle name="Normal 11 3" xfId="184"/>
    <cellStyle name="Normal 12 3" xfId="185"/>
    <cellStyle name="Normal 13 3" xfId="186"/>
    <cellStyle name="Comma 5" xfId="187"/>
    <cellStyle hidden="1" name="Hyperlink 7" xfId="188"/>
    <cellStyle hidden="1" name="Hyperlink 8" xfId="189"/>
    <cellStyle hidden="1" name="Hyperlink 9" xfId="190"/>
    <cellStyle hidden="1" name="Hyperlink 10" xfId="191"/>
    <cellStyle hidden="1" name="Hyperlink 11" xfId="192"/>
    <cellStyle hidden="1" name="Hyperlink 12" xfId="193"/>
    <cellStyle hidden="1" name="Hyperlink 13" xfId="194"/>
    <cellStyle hidden="1" name="Hyperlink 14" xfId="195"/>
    <cellStyle name="Normal 14 3" xfId="196"/>
    <cellStyle name="Normal 15" xfId="197"/>
    <cellStyle name="Normal 16" xfId="198"/>
    <cellStyle name="Normal 17" xfId="199"/>
    <cellStyle name="Normal 18" xfId="200"/>
    <cellStyle name="Percent 2" xfId="201"/>
    <cellStyle name="Note 5" xfId="202"/>
    <cellStyle name="20% - Accent1 5" xfId="203"/>
    <cellStyle name="40% - Accent1 5" xfId="204"/>
    <cellStyle name="20% - Accent2 5" xfId="205"/>
    <cellStyle name="40% - Accent2 5" xfId="206"/>
    <cellStyle name="20% - Accent3 5" xfId="207"/>
    <cellStyle name="40% - Accent3 5" xfId="208"/>
    <cellStyle name="20% - Accent4 5" xfId="209"/>
    <cellStyle name="40% - Accent4 5" xfId="210"/>
    <cellStyle name="20% - Accent5 5" xfId="211"/>
    <cellStyle name="40% - Accent5 5" xfId="212"/>
    <cellStyle name="20% - Accent6 5" xfId="213"/>
    <cellStyle name="40% - Accent6 5" xfId="214"/>
    <cellStyle name="Normal 16 2" xfId="215"/>
    <cellStyle name="Normal 2 3" xfId="216"/>
    <cellStyle name="Normal 3 2" xfId="217"/>
    <cellStyle name="Comma 2 2" xfId="218"/>
    <cellStyle name="Normal 4 2" xfId="219"/>
    <cellStyle name="Note 2 2" xfId="220"/>
    <cellStyle name="20% - Accent1 2 2" xfId="221"/>
    <cellStyle name="40% - Accent1 2 2" xfId="222"/>
    <cellStyle name="20% - Accent2 2 2" xfId="223"/>
    <cellStyle name="40% - Accent2 2 2" xfId="224"/>
    <cellStyle name="20% - Accent3 2 2" xfId="225"/>
    <cellStyle name="40% - Accent3 2 2" xfId="226"/>
    <cellStyle name="20% - Accent4 2 2" xfId="227"/>
    <cellStyle name="40% - Accent4 2 2" xfId="228"/>
    <cellStyle name="20% - Accent5 2 2" xfId="229"/>
    <cellStyle name="40% - Accent5 2 2" xfId="230"/>
    <cellStyle name="20% - Accent6 2 2" xfId="231"/>
    <cellStyle name="40% - Accent6 2 2" xfId="232"/>
    <cellStyle name="Comma 3 2" xfId="233"/>
    <cellStyle name="Normal 5 2" xfId="234"/>
    <cellStyle name="Note 3 2" xfId="235"/>
    <cellStyle name="20% - Accent1 3 2" xfId="236"/>
    <cellStyle name="40% - Accent1 3 2" xfId="237"/>
    <cellStyle name="20% - Accent2 3 2" xfId="238"/>
    <cellStyle name="40% - Accent2 3 2" xfId="239"/>
    <cellStyle name="20% - Accent3 3 2" xfId="240"/>
    <cellStyle name="40% - Accent3 3 2" xfId="241"/>
    <cellStyle name="20% - Accent4 3 2" xfId="242"/>
    <cellStyle name="40% - Accent4 3 2" xfId="243"/>
    <cellStyle name="20% - Accent5 3 2" xfId="244"/>
    <cellStyle name="40% - Accent5 3 2" xfId="245"/>
    <cellStyle name="20% - Accent6 3 2" xfId="246"/>
    <cellStyle name="40% - Accent6 3 2" xfId="247"/>
    <cellStyle name="Normal 6 2" xfId="248"/>
    <cellStyle name="Normal 7 2" xfId="249"/>
    <cellStyle name="Normal 8 2" xfId="250"/>
    <cellStyle name="Normal 9 2" xfId="251"/>
    <cellStyle name="Normal 10 2" xfId="252"/>
    <cellStyle name="Normal 11 2" xfId="253"/>
    <cellStyle hidden="1" name="Hyperlink 15" xfId="254"/>
    <cellStyle hidden="1" name="Hyperlink 16" xfId="255"/>
    <cellStyle hidden="1" name="Hyperlink 17" xfId="256"/>
    <cellStyle name="Normal 12 2" xfId="257"/>
    <cellStyle name="Normal 13 2" xfId="258"/>
    <cellStyle hidden="1" name="Hyperlink 18" xfId="259"/>
    <cellStyle hidden="1" name="Hyperlink 19" xfId="260"/>
    <cellStyle hidden="1" name="Hyperlink 20" xfId="261"/>
    <cellStyle name="Comma 4" xfId="262"/>
    <cellStyle hidden="1" name="Hyperlink 21" xfId="263"/>
    <cellStyle hidden="1" name="Hyperlink 22" xfId="264"/>
    <cellStyle hidden="1" name="Hyperlink 23" xfId="265"/>
    <cellStyle hidden="1" name="Hyperlink 24" xfId="266"/>
    <cellStyle hidden="1" name="Hyperlink 25" xfId="267"/>
    <cellStyle hidden="1" name="Hyperlink 26" xfId="268"/>
    <cellStyle hidden="1" name="Hyperlink 27" xfId="269"/>
    <cellStyle hidden="1" name="Hyperlink 28" xfId="270"/>
    <cellStyle hidden="1" name="Hyperlink 29" xfId="271"/>
    <cellStyle hidden="1" name="Hyperlink 30" xfId="272"/>
    <cellStyle hidden="1" name="Hyperlink 31" xfId="273"/>
    <cellStyle hidden="1" name="Hyperlink 32" xfId="274"/>
    <cellStyle name="Normal 14 2" xfId="275"/>
    <cellStyle name="Normal 15 2" xfId="276"/>
    <cellStyle name="Normal 19" xfId="277"/>
    <cellStyle name="Normal 20" xfId="278"/>
    <cellStyle name="Normal 21" xfId="279"/>
    <cellStyle name="Normal 22" xfId="280"/>
    <cellStyle name="Normal 23" xfId="281"/>
    <cellStyle hidden="1" name="Hyperlink 33" xfId="282"/>
    <cellStyle hidden="1" name="Hyperlink 34" xfId="283"/>
    <cellStyle name="Normal 24" xfId="284"/>
    <cellStyle name="Normal 25" xfId="285"/>
    <cellStyle name="Normal 2 5" xfId="286"/>
    <cellStyle name="Normal 3 4" xfId="287"/>
    <cellStyle name="Comma 2 4" xfId="288"/>
    <cellStyle name="Normal 4 4" xfId="289"/>
    <cellStyle name="Note 2 4" xfId="290"/>
    <cellStyle name="20% - Accent1 2 4" xfId="291"/>
    <cellStyle name="40% - Accent1 2 4" xfId="292"/>
    <cellStyle name="20% - Accent2 2 4" xfId="293"/>
    <cellStyle name="40% - Accent2 2 4" xfId="294"/>
    <cellStyle name="20% - Accent3 2 4" xfId="295"/>
    <cellStyle name="40% - Accent3 2 4" xfId="296"/>
    <cellStyle name="20% - Accent4 2 4" xfId="297"/>
    <cellStyle name="40% - Accent4 2 4" xfId="298"/>
    <cellStyle name="20% - Accent5 2 4" xfId="299"/>
    <cellStyle name="40% - Accent5 2 4" xfId="300"/>
    <cellStyle name="20% - Accent6 2 4" xfId="301"/>
    <cellStyle name="40% - Accent6 2 4" xfId="302"/>
    <cellStyle name="Comma 3 4" xfId="303"/>
    <cellStyle name="Normal 5 4" xfId="304"/>
    <cellStyle name="Note 3 4" xfId="305"/>
    <cellStyle name="20% - Accent1 3 4" xfId="306"/>
    <cellStyle name="40% - Accent1 3 4" xfId="307"/>
    <cellStyle name="20% - Accent2 3 4" xfId="308"/>
    <cellStyle name="40% - Accent2 3 4" xfId="309"/>
    <cellStyle name="20% - Accent3 3 4" xfId="310"/>
    <cellStyle name="40% - Accent3 3 4" xfId="311"/>
    <cellStyle name="20% - Accent4 3 4" xfId="312"/>
    <cellStyle name="40% - Accent4 3 4" xfId="313"/>
    <cellStyle name="20% - Accent5 3 4" xfId="314"/>
    <cellStyle name="40% - Accent5 3 4" xfId="315"/>
    <cellStyle name="20% - Accent6 3 4" xfId="316"/>
    <cellStyle name="40% - Accent6 3 4" xfId="317"/>
    <cellStyle name="Normal 6 4" xfId="318"/>
    <cellStyle name="Normal 7 4" xfId="319"/>
    <cellStyle name="Normal 8 4" xfId="320"/>
    <cellStyle name="Normal 9 4" xfId="321"/>
    <cellStyle name="Normal 10 4" xfId="322"/>
    <cellStyle name="Normal 11 4" xfId="323"/>
    <cellStyle name="Normal 12 4" xfId="324"/>
    <cellStyle name="Normal 13 4" xfId="325"/>
    <cellStyle name="Normal 14 4" xfId="326"/>
    <cellStyle name="Normal 15 3" xfId="327"/>
    <cellStyle name="Normal 16 3" xfId="328"/>
    <cellStyle name="Normal 17 2" xfId="329"/>
    <cellStyle name="Normal 18 2" xfId="330"/>
    <cellStyle name="Percent 2 2" xfId="331"/>
    <cellStyle name="Note 5 2" xfId="332"/>
    <cellStyle name="20% - Accent1 5 2" xfId="333"/>
    <cellStyle name="40% - Accent1 5 2" xfId="334"/>
    <cellStyle name="20% - Accent2 5 2" xfId="335"/>
    <cellStyle name="40% - Accent2 5 2" xfId="336"/>
    <cellStyle name="20% - Accent3 5 2" xfId="337"/>
    <cellStyle name="40% - Accent3 5 2" xfId="338"/>
    <cellStyle name="20% - Accent4 5 2" xfId="339"/>
    <cellStyle name="40% - Accent4 5 2" xfId="340"/>
    <cellStyle name="20% - Accent5 5 2" xfId="341"/>
    <cellStyle name="40% - Accent5 5 2" xfId="342"/>
    <cellStyle name="20% - Accent6 5 2" xfId="343"/>
    <cellStyle name="40% - Accent6 5 2" xfId="344"/>
    <cellStyle name="Normal 2 3 2" xfId="345"/>
    <cellStyle name="Normal 3 2 2" xfId="346"/>
    <cellStyle name="Comma 2 2 2" xfId="347"/>
    <cellStyle name="Normal 4 2 2" xfId="348"/>
    <cellStyle name="Note 2 2 2" xfId="349"/>
    <cellStyle name="20% - Accent1 2 2 2" xfId="350"/>
    <cellStyle name="40% - Accent1 2 2 2" xfId="351"/>
    <cellStyle name="20% - Accent2 2 2 2" xfId="352"/>
    <cellStyle name="40% - Accent2 2 2 2" xfId="353"/>
    <cellStyle name="20% - Accent3 2 2 2" xfId="354"/>
    <cellStyle name="40% - Accent3 2 2 2" xfId="355"/>
    <cellStyle name="20% - Accent4 2 2 2" xfId="356"/>
    <cellStyle name="40% - Accent4 2 2 2" xfId="357"/>
    <cellStyle name="20% - Accent5 2 2 2" xfId="358"/>
    <cellStyle name="40% - Accent5 2 2 2" xfId="359"/>
    <cellStyle name="20% - Accent6 2 2 2" xfId="360"/>
    <cellStyle name="40% - Accent6 2 2 2" xfId="361"/>
    <cellStyle name="Comma 3 2 2" xfId="362"/>
    <cellStyle name="Normal 5 2 2" xfId="363"/>
    <cellStyle name="Note 3 2 2" xfId="364"/>
    <cellStyle name="20% - Accent1 3 2 2" xfId="365"/>
    <cellStyle name="40% - Accent1 3 2 2" xfId="366"/>
    <cellStyle name="20% - Accent2 3 2 2" xfId="367"/>
    <cellStyle name="40% - Accent2 3 2 2" xfId="368"/>
    <cellStyle name="20% - Accent3 3 2 2" xfId="369"/>
    <cellStyle name="40% - Accent3 3 2 2" xfId="370"/>
    <cellStyle name="20% - Accent4 3 2 2" xfId="371"/>
    <cellStyle name="40% - Accent4 3 2 2" xfId="372"/>
    <cellStyle name="20% - Accent5 3 2 2" xfId="373"/>
    <cellStyle name="40% - Accent5 3 2 2" xfId="374"/>
    <cellStyle name="20% - Accent6 3 2 2" xfId="375"/>
    <cellStyle name="40% - Accent6 3 2 2" xfId="376"/>
    <cellStyle name="Normal 6 2 2" xfId="377"/>
    <cellStyle name="Normal 7 2 2" xfId="378"/>
    <cellStyle name="Normal 8 2 2" xfId="379"/>
    <cellStyle name="Normal 9 2 2" xfId="380"/>
    <cellStyle name="Normal 10 2 2" xfId="381"/>
    <cellStyle name="Normal 11 2 2" xfId="382"/>
    <cellStyle name="Normal 12 2 2" xfId="383"/>
    <cellStyle name="Normal 13 2 2" xfId="384"/>
    <cellStyle name="Normal 14 2 2" xfId="385"/>
    <cellStyle name="Normal 15 2 2" xfId="386"/>
    <cellStyle name="Normal 19 2" xfId="387"/>
    <cellStyle name="Normal 20 2" xfId="388"/>
    <cellStyle name="Normal 21 2" xfId="389"/>
    <cellStyle name="Normal 22 2" xfId="390"/>
    <cellStyle name="Normal 23 2" xfId="391"/>
    <cellStyle name="Normal 24 2" xfId="392"/>
    <cellStyle name="Normal 25 2" xfId="393"/>
    <cellStyle builtinId="15" name="Title" xfId="394"/>
    <cellStyle builtinId="16" name="Heading 1" xfId="395"/>
    <cellStyle builtinId="17" name="Heading 2" xfId="396"/>
    <cellStyle builtinId="18" name="Heading 3" xfId="397"/>
    <cellStyle builtinId="19" name="Heading 4" xfId="398"/>
    <cellStyle builtinId="26" name="Good" xfId="399"/>
    <cellStyle builtinId="27" name="Bad" xfId="400"/>
    <cellStyle builtinId="28" name="Neutral" xfId="401"/>
    <cellStyle builtinId="20" name="Input" xfId="402"/>
    <cellStyle builtinId="21" name="Output" xfId="403"/>
    <cellStyle builtinId="22" name="Calculation" xfId="404"/>
    <cellStyle builtinId="24" name="Linked Cell" xfId="405"/>
    <cellStyle builtinId="23" name="Check Cell" xfId="406"/>
    <cellStyle builtinId="11" name="Warning Text" xfId="407"/>
    <cellStyle builtinId="53" name="Explanatory Text" xfId="408"/>
    <cellStyle builtinId="25" name="Total" xfId="409"/>
    <cellStyle builtinId="29" name="Accent1" xfId="410"/>
    <cellStyle builtinId="30" name="20% - Accent1" xfId="411"/>
    <cellStyle builtinId="31" name="40% - Accent1" xfId="412"/>
    <cellStyle builtinId="32" name="60% - Accent1" xfId="413"/>
    <cellStyle builtinId="33" name="Accent2" xfId="414"/>
    <cellStyle builtinId="34" name="20% - Accent2" xfId="415"/>
    <cellStyle builtinId="35" name="40% - Accent2" xfId="416"/>
    <cellStyle builtinId="36" name="60% - Accent2" xfId="417"/>
    <cellStyle builtinId="37" name="Accent3" xfId="418"/>
    <cellStyle builtinId="38" name="20% - Accent3" xfId="419"/>
    <cellStyle builtinId="39" name="40% - Accent3" xfId="420"/>
    <cellStyle builtinId="40" name="60% - Accent3" xfId="421"/>
    <cellStyle builtinId="41" name="Accent4" xfId="422"/>
    <cellStyle builtinId="42" name="20% - Accent4" xfId="423"/>
    <cellStyle builtinId="43" name="40% - Accent4" xfId="424"/>
    <cellStyle builtinId="44" name="60% - Accent4" xfId="425"/>
    <cellStyle builtinId="45" name="Accent5" xfId="426"/>
    <cellStyle builtinId="46" name="20% - Accent5" xfId="427"/>
    <cellStyle builtinId="47" name="40% - Accent5" xfId="428"/>
    <cellStyle builtinId="48" name="60% - Accent5" xfId="429"/>
    <cellStyle builtinId="49" name="Accent6" xfId="430"/>
    <cellStyle builtinId="50" name="20% - Accent6" xfId="431"/>
    <cellStyle builtinId="51" name="40% - Accent6" xfId="432"/>
    <cellStyle builtinId="52" name="60% - Accent6" xfId="433"/>
    <cellStyle name="Normal 77" xfId="434"/>
    <cellStyle name="Normal 74" xfId="435"/>
    <cellStyle name="Hyperlink 805" xfId="436"/>
    <cellStyle name="Normal 2 13" xfId="437"/>
    <cellStyle name="Normal 3 18" xfId="438"/>
    <cellStyle name="Comma 2 11" xfId="439"/>
    <cellStyle name="Normal 4 16" xfId="440"/>
    <cellStyle name="Note 2 27" xfId="441"/>
    <cellStyle hidden="1" name="Hyperlink 3 3" xfId="442"/>
    <cellStyle name="20% - Accent1 2 11" xfId="443"/>
    <cellStyle name="40% - Accent1 2 11" xfId="444"/>
    <cellStyle name="20% - Accent2 2 11" xfId="445"/>
    <cellStyle name="40% - Accent2 2 11" xfId="446"/>
    <cellStyle name="20% - Accent3 2 11" xfId="447"/>
    <cellStyle name="40% - Accent3 2 11" xfId="448"/>
    <cellStyle name="20% - Accent4 2 11" xfId="449"/>
    <cellStyle name="40% - Accent4 2 11" xfId="450"/>
    <cellStyle name="20% - Accent5 2 11" xfId="451"/>
    <cellStyle name="40% - Accent5 2 11" xfId="452"/>
    <cellStyle hidden="1" name="Hyperlink 2 3" xfId="453"/>
    <cellStyle name="20% - Accent6 2 11" xfId="454"/>
    <cellStyle name="40% - Accent6 2 11" xfId="455"/>
    <cellStyle name="Comma 3 11" xfId="456"/>
    <cellStyle name="Normal 5 16" xfId="457"/>
    <cellStyle name="Note 3 27" xfId="458"/>
    <cellStyle name="20% - Accent1 3 11" xfId="459"/>
    <cellStyle name="40% - Accent1 3 11" xfId="460"/>
    <cellStyle name="20% - Accent2 3 11" xfId="461"/>
    <cellStyle name="40% - Accent2 3 11" xfId="462"/>
    <cellStyle name="20% - Accent3 3 11" xfId="463"/>
    <cellStyle name="40% - Accent3 3 11" xfId="464"/>
    <cellStyle name="20% - Accent4 3 11" xfId="465"/>
    <cellStyle name="40% - Accent4 3 11" xfId="466"/>
    <cellStyle name="20% - Accent5 3 11" xfId="467"/>
    <cellStyle name="40% - Accent5 3 11" xfId="468"/>
    <cellStyle name="20% - Accent6 3 11" xfId="469"/>
    <cellStyle name="40% - Accent6 3 11" xfId="470"/>
    <cellStyle name="Normal 6 16" xfId="471"/>
    <cellStyle name="Normal 7 16" xfId="472"/>
    <cellStyle name="Normal 8 16" xfId="473"/>
    <cellStyle name="Normal 9 16" xfId="474"/>
    <cellStyle name="Normal 10 19" xfId="475"/>
    <cellStyle name="Normal 11 16" xfId="476"/>
    <cellStyle name="Normal 12 16" xfId="477"/>
    <cellStyle name="Normal 13 16" xfId="478"/>
    <cellStyle name="Normal 2 4 8" xfId="479"/>
    <cellStyle name="Normal 3 3 16" xfId="480"/>
    <cellStyle name="Comma 2 3 8" xfId="481"/>
    <cellStyle name="Normal 4 3 8" xfId="482"/>
    <cellStyle name="Note 2 3 8" xfId="483"/>
    <cellStyle name="20% - Accent1 2 3 8" xfId="484"/>
    <cellStyle name="40% - Accent1 2 3 8" xfId="485"/>
    <cellStyle name="20% - Accent2 2 3 8" xfId="486"/>
    <cellStyle name="40% - Accent2 2 3 8" xfId="487"/>
    <cellStyle name="20% - Accent3 2 3 8" xfId="488"/>
    <cellStyle name="40% - Accent3 2 3 8" xfId="489"/>
    <cellStyle name="20% - Accent4 2 3 8" xfId="490"/>
    <cellStyle name="40% - Accent4 2 3 8" xfId="491"/>
    <cellStyle name="20% - Accent5 2 3 8" xfId="492"/>
    <cellStyle name="40% - Accent5 2 3 8" xfId="493"/>
    <cellStyle name="20% - Accent6 2 3 8" xfId="494"/>
    <cellStyle name="40% - Accent6 2 3 8" xfId="495"/>
    <cellStyle name="Comma 3 3 8" xfId="496"/>
    <cellStyle name="Normal 5 3 8" xfId="497"/>
    <cellStyle name="Note 3 3 8" xfId="498"/>
    <cellStyle name="20% - Accent1 3 3 8" xfId="499"/>
    <cellStyle name="40% - Accent1 3 3 8" xfId="500"/>
    <cellStyle name="20% - Accent2 3 3 8" xfId="501"/>
    <cellStyle name="40% - Accent2 3 3 8" xfId="502"/>
    <cellStyle name="20% - Accent3 3 3 8" xfId="503"/>
    <cellStyle name="40% - Accent3 3 3 8" xfId="504"/>
    <cellStyle name="20% - Accent4 3 3 8" xfId="505"/>
    <cellStyle name="40% - Accent4 3 3 8" xfId="506"/>
    <cellStyle name="20% - Accent5 3 3 8" xfId="507"/>
    <cellStyle name="40% - Accent5 3 3 8" xfId="508"/>
    <cellStyle name="20% - Accent6 3 3 8" xfId="509"/>
    <cellStyle name="40% - Accent6 3 3 8" xfId="510"/>
    <cellStyle name="Normal 6 3 8" xfId="511"/>
    <cellStyle name="Normal 7 3 8" xfId="512"/>
    <cellStyle name="Normal 8 3 8" xfId="513"/>
    <cellStyle name="Normal 9 3 8" xfId="514"/>
    <cellStyle name="Normal 10 3 8" xfId="515"/>
    <cellStyle name="Normal 11 3 8" xfId="516"/>
    <cellStyle name="Normal 12 3 8" xfId="517"/>
    <cellStyle name="Normal 13 3 8" xfId="518"/>
    <cellStyle name="Normal 14 3 8" xfId="519"/>
    <cellStyle name="Normal 15 11" xfId="520"/>
    <cellStyle name="Normal 16 10" xfId="521"/>
    <cellStyle name="Normal 17 9" xfId="522"/>
    <cellStyle name="Normal 18 8" xfId="523"/>
    <cellStyle name="Percent 2 9" xfId="524"/>
    <cellStyle name="Note 5 25" xfId="525"/>
    <cellStyle name="20% - Accent1 5 8" xfId="526"/>
    <cellStyle name="40% - Accent1 5 8" xfId="527"/>
    <cellStyle name="20% - Accent2 5 8" xfId="528"/>
    <cellStyle name="40% - Accent2 5 8" xfId="529"/>
    <cellStyle name="20% - Accent3 5 8" xfId="530"/>
    <cellStyle name="40% - Accent3 5 8" xfId="531"/>
    <cellStyle name="20% - Accent4 5 8" xfId="532"/>
    <cellStyle name="40% - Accent4 5 8" xfId="533"/>
    <cellStyle name="20% - Accent5 5 8" xfId="534"/>
    <cellStyle name="40% - Accent5 5 8" xfId="535"/>
    <cellStyle name="20% - Accent6 5 8" xfId="536"/>
    <cellStyle name="40% - Accent6 5 8" xfId="537"/>
    <cellStyle name="Normal 2 3 8" xfId="538"/>
    <cellStyle name="Normal 3 2 16" xfId="539"/>
    <cellStyle name="Comma 2 2 8" xfId="540"/>
    <cellStyle name="Normal 4 2 15" xfId="541"/>
    <cellStyle name="Note 2 2 25" xfId="542"/>
    <cellStyle name="20% - Accent1 2 2 8" xfId="543"/>
    <cellStyle name="40% - Accent1 2 2 8" xfId="544"/>
    <cellStyle name="20% - Accent2 2 2 8" xfId="545"/>
    <cellStyle name="40% - Accent2 2 2 8" xfId="546"/>
    <cellStyle name="20% - Accent3 2 2 8" xfId="547"/>
    <cellStyle name="40% - Accent3 2 2 8" xfId="548"/>
    <cellStyle name="20% - Accent4 2 2 8" xfId="549"/>
    <cellStyle name="40% - Accent4 2 2 8" xfId="550"/>
    <cellStyle name="20% - Accent5 2 2 8" xfId="551"/>
    <cellStyle name="40% - Accent5 2 2 8" xfId="552"/>
    <cellStyle name="20% - Accent6 2 2 8" xfId="553"/>
    <cellStyle name="40% - Accent6 2 2 8" xfId="554"/>
    <cellStyle name="Comma 3 2 8" xfId="555"/>
    <cellStyle name="Normal 5 2 14" xfId="556"/>
    <cellStyle name="Note 3 2 8" xfId="557"/>
    <cellStyle name="20% - Accent1 3 2 8" xfId="558"/>
    <cellStyle name="40% - Accent1 3 2 8" xfId="559"/>
    <cellStyle name="20% - Accent2 3 2 8" xfId="560"/>
    <cellStyle name="40% - Accent2 3 2 8" xfId="561"/>
    <cellStyle name="20% - Accent3 3 2 8" xfId="562"/>
    <cellStyle name="40% - Accent3 3 2 8" xfId="563"/>
    <cellStyle name="20% - Accent4 3 2 8" xfId="564"/>
    <cellStyle name="40% - Accent4 3 2 8" xfId="565"/>
    <cellStyle name="20% - Accent5 3 2 8" xfId="566"/>
    <cellStyle name="40% - Accent5 3 2 8" xfId="567"/>
    <cellStyle name="20% - Accent6 3 2 8" xfId="568"/>
    <cellStyle name="40% - Accent6 3 2 8" xfId="569"/>
    <cellStyle name="Normal 6 2 14" xfId="570"/>
    <cellStyle name="Normal 7 2 14" xfId="571"/>
    <cellStyle name="Normal 8 2 14" xfId="572"/>
    <cellStyle name="Normal 9 2 14" xfId="573"/>
    <cellStyle name="Normal 10 2 14" xfId="574"/>
    <cellStyle name="Normal 11 2 14" xfId="575"/>
    <cellStyle name="Normal 12 2 14" xfId="576"/>
    <cellStyle name="Normal 13 2 14" xfId="577"/>
    <cellStyle name="Normal 14 2 14" xfId="578"/>
    <cellStyle name="Normal 15 2 8" xfId="579"/>
    <cellStyle name="Normal 19 8" xfId="580"/>
    <cellStyle name="Normal 20 8" xfId="581"/>
    <cellStyle name="Normal 21 8" xfId="582"/>
    <cellStyle name="Normal 22 8" xfId="583"/>
    <cellStyle name="Normal 23 8" xfId="584"/>
    <cellStyle name="Normal 24 8" xfId="585"/>
    <cellStyle name="Normal 25 8" xfId="586"/>
    <cellStyle name="Normal 2 5 7" xfId="587"/>
    <cellStyle name="Normal 3 4 14" xfId="588"/>
    <cellStyle name="Comma 2 4 7" xfId="589"/>
    <cellStyle name="Normal 4 4 8" xfId="590"/>
    <cellStyle name="Note 2 4 9" xfId="591"/>
    <cellStyle name="20% - Accent1 2 4 7" xfId="592"/>
    <cellStyle name="40% - Accent1 2 4 7" xfId="593"/>
    <cellStyle name="20% - Accent2 2 4 7" xfId="594"/>
    <cellStyle name="40% - Accent2 2 4 7" xfId="595"/>
    <cellStyle name="20% - Accent3 2 4 7" xfId="596"/>
    <cellStyle name="40% - Accent3 2 4 7" xfId="597"/>
    <cellStyle name="20% - Accent4 2 4 7" xfId="598"/>
    <cellStyle name="40% - Accent4 2 4 7" xfId="599"/>
    <cellStyle name="20% - Accent5 2 4 7" xfId="600"/>
    <cellStyle name="40% - Accent5 2 4 7" xfId="601"/>
    <cellStyle name="20% - Accent6 2 4 7" xfId="602"/>
    <cellStyle name="40% - Accent6 2 4 7" xfId="603"/>
    <cellStyle name="Comma 3 4 7" xfId="604"/>
    <cellStyle name="Normal 5 4 8" xfId="605"/>
    <cellStyle name="Note 3 4 9" xfId="606"/>
    <cellStyle name="20% - Accent1 3 4 7" xfId="607"/>
    <cellStyle name="40% - Accent1 3 4 7" xfId="608"/>
    <cellStyle name="20% - Accent2 3 4 7" xfId="609"/>
    <cellStyle name="40% - Accent2 3 4 7" xfId="610"/>
    <cellStyle name="20% - Accent3 3 4 7" xfId="611"/>
    <cellStyle name="40% - Accent3 3 4 7" xfId="612"/>
    <cellStyle name="20% - Accent4 3 4 7" xfId="613"/>
    <cellStyle name="40% - Accent4 3 4 7" xfId="614"/>
    <cellStyle name="20% - Accent5 3 4 7" xfId="615"/>
    <cellStyle name="40% - Accent5 3 4 7" xfId="616"/>
    <cellStyle name="20% - Accent6 3 4 7" xfId="617"/>
    <cellStyle name="40% - Accent6 3 4 7" xfId="618"/>
    <cellStyle name="Normal 6 4 8" xfId="619"/>
    <cellStyle name="Normal 7 4 8" xfId="620"/>
    <cellStyle name="Normal 8 4 8" xfId="621"/>
    <cellStyle name="Normal 9 4 8" xfId="622"/>
    <cellStyle name="Normal 10 4 8" xfId="623"/>
    <cellStyle name="Normal 11 4 8" xfId="624"/>
    <cellStyle name="Normal 12 4 8" xfId="625"/>
    <cellStyle name="Normal 13 4 8" xfId="626"/>
    <cellStyle name="Normal 14 4 8" xfId="627"/>
    <cellStyle name="Normal 15 3 8" xfId="628"/>
    <cellStyle name="Normal 16 3 7" xfId="629"/>
    <cellStyle name="Normal 17 2 7" xfId="630"/>
    <cellStyle name="Normal 18 2 7" xfId="631"/>
    <cellStyle name="Percent 2 2 7" xfId="632"/>
    <cellStyle name="Note 5 2 9" xfId="633"/>
    <cellStyle name="20% - Accent1 5 2 7" xfId="634"/>
    <cellStyle name="40% - Accent1 5 2 7" xfId="635"/>
    <cellStyle name="20% - Accent2 5 2 7" xfId="636"/>
    <cellStyle name="40% - Accent2 5 2 7" xfId="637"/>
    <cellStyle name="20% - Accent3 5 2 7" xfId="638"/>
    <cellStyle name="40% - Accent3 5 2 7" xfId="639"/>
    <cellStyle name="20% - Accent4 5 2 7" xfId="640"/>
    <cellStyle name="40% - Accent4 5 2 7" xfId="641"/>
    <cellStyle name="20% - Accent5 5 2 7" xfId="642"/>
    <cellStyle name="40% - Accent5 5 2 7" xfId="643"/>
    <cellStyle name="20% - Accent6 5 2 7" xfId="644"/>
    <cellStyle name="40% - Accent6 5 2 7" xfId="645"/>
    <cellStyle name="Normal 2 3 2 7" xfId="646"/>
    <cellStyle name="Normal 3 2 2 13" xfId="647"/>
    <cellStyle name="Comma 2 2 2 7" xfId="648"/>
    <cellStyle hidden="1" name="Hyperlink 3 6" xfId="649"/>
    <cellStyle hidden="1" name="Hyperlink 2 6" xfId="650"/>
    <cellStyle hidden="1" name="Hyperlink 3 5" xfId="651"/>
    <cellStyle hidden="1" name="Hyperlink 2 5" xfId="652"/>
    <cellStyle name="Normal 4 2 2 8" xfId="653"/>
    <cellStyle name="Note 2 2 2 9" xfId="654"/>
    <cellStyle name="20% - Accent1 2 2 2 7" xfId="655"/>
    <cellStyle name="40% - Accent1 2 2 2 7" xfId="656"/>
    <cellStyle name="20% - Accent2 2 2 2 7" xfId="657"/>
    <cellStyle name="40% - Accent2 2 2 2 7" xfId="658"/>
    <cellStyle name="20% - Accent3 2 2 2 7" xfId="659"/>
    <cellStyle name="40% - Accent3 2 2 2 7" xfId="660"/>
    <cellStyle name="20% - Accent4 2 2 2 7" xfId="661"/>
    <cellStyle name="40% - Accent4 2 2 2 7" xfId="662"/>
    <cellStyle name="20% - Accent5 2 2 2 7" xfId="663"/>
    <cellStyle name="40% - Accent5 2 2 2 7" xfId="664"/>
    <cellStyle name="20% - Accent6 2 2 2 7" xfId="665"/>
    <cellStyle name="40% - Accent6 2 2 2 7" xfId="666"/>
    <cellStyle name="Comma 3 2 2 7" xfId="667"/>
    <cellStyle name="Normal 5 2 2 8" xfId="668"/>
    <cellStyle name="Note 3 2 2 7" xfId="669"/>
    <cellStyle name="20% - Accent1 3 2 2 7" xfId="670"/>
    <cellStyle name="40% - Accent1 3 2 2 7" xfId="671"/>
    <cellStyle name="20% - Accent2 3 2 2 7" xfId="672"/>
    <cellStyle name="40% - Accent2 3 2 2 7" xfId="673"/>
    <cellStyle name="20% - Accent3 3 2 2 7" xfId="674"/>
    <cellStyle name="40% - Accent3 3 2 2 7" xfId="675"/>
    <cellStyle name="20% - Accent4 3 2 2 7" xfId="676"/>
    <cellStyle name="40% - Accent4 3 2 2 7" xfId="677"/>
    <cellStyle name="20% - Accent5 3 2 2 7" xfId="678"/>
    <cellStyle name="40% - Accent5 3 2 2 7" xfId="679"/>
    <cellStyle name="20% - Accent6 3 2 2 7" xfId="680"/>
    <cellStyle name="40% - Accent6 3 2 2 7" xfId="681"/>
    <cellStyle name="Normal 6 2 2 8" xfId="682"/>
    <cellStyle name="Normal 7 2 2 8" xfId="683"/>
    <cellStyle name="Normal 8 2 2 8" xfId="684"/>
    <cellStyle name="Normal 9 2 2 8" xfId="685"/>
    <cellStyle name="Normal 10 2 2 8" xfId="686"/>
    <cellStyle name="Normal 11 2 2 8" xfId="687"/>
    <cellStyle name="Normal 12 2 2 8" xfId="688"/>
    <cellStyle name="Normal 13 2 2 8" xfId="689"/>
    <cellStyle name="Normal 14 2 2 8" xfId="690"/>
    <cellStyle name="Normal 15 2 2 7" xfId="691"/>
    <cellStyle name="Normal 19 2 7" xfId="692"/>
    <cellStyle name="Normal 20 2 7" xfId="693"/>
    <cellStyle name="Normal 21 2 7" xfId="694"/>
    <cellStyle name="Normal 22 2 7" xfId="695"/>
    <cellStyle name="Normal 23 2 7" xfId="696"/>
    <cellStyle name="Normal 24 2 7" xfId="697"/>
    <cellStyle name="Normal 25 2 7" xfId="698"/>
    <cellStyle hidden="1" name="Hyperlink 246 2" xfId="699"/>
    <cellStyle hidden="1" name="Hyperlink 138 2" xfId="700"/>
    <cellStyle hidden="1" name="Hyperlink 432 2" xfId="701"/>
    <cellStyle hidden="1" name="Hyperlink 535 2" xfId="702"/>
    <cellStyle hidden="1" name="Hyperlink 714 2" xfId="703"/>
    <cellStyle hidden="1" name="Hyperlink 109" xfId="704"/>
    <cellStyle hidden="1" name="Hyperlink 411" xfId="705"/>
    <cellStyle hidden="1" name="Hyperlink 499" xfId="706"/>
    <cellStyle hidden="1" name="Hyperlink 286" xfId="707"/>
    <cellStyle hidden="1" name="Hyperlink 191" xfId="708"/>
    <cellStyle hidden="1" name="Hyperlink 300" xfId="709"/>
    <cellStyle hidden="1" name="Hyperlink 545" xfId="710"/>
    <cellStyle hidden="1" name="Hyperlink 513" xfId="711"/>
    <cellStyle name="Normal 69" xfId="712"/>
    <cellStyle name="Normal 68" xfId="713"/>
    <cellStyle name="Normal 2 8" xfId="714"/>
    <cellStyle name="20% - Accent1 10" xfId="715"/>
    <cellStyle name="20% - Accent1 11" xfId="716"/>
    <cellStyle name="20% - Accent1 12" xfId="717"/>
    <cellStyle name="20% - Accent1 13" xfId="718"/>
    <cellStyle name="20% - Accent1 14" xfId="719"/>
    <cellStyle name="20% - Accent1 2 6" xfId="720"/>
    <cellStyle name="20% - Accent1 2 2 3" xfId="721"/>
    <cellStyle name="20% - Accent1 2 3 3" xfId="722"/>
    <cellStyle name="20% - Accent1 2 4 2" xfId="723"/>
    <cellStyle name="20% - Accent1 3 6" xfId="724"/>
    <cellStyle name="20% - Accent1 3 2 3" xfId="725"/>
    <cellStyle name="20% - Accent1 3 3 3" xfId="726"/>
    <cellStyle name="20% - Accent1 3 4 2" xfId="727"/>
    <cellStyle name="20% - Accent1 4 5" xfId="728"/>
    <cellStyle name="20% - Accent1 4 2" xfId="729"/>
    <cellStyle name="20% - Accent1 4 3" xfId="730"/>
    <cellStyle name="20% - Accent1 5 3" xfId="731"/>
    <cellStyle name="20% - Accent1 6" xfId="732"/>
    <cellStyle name="20% - Accent1 7" xfId="733"/>
    <cellStyle name="20% - Accent1 8" xfId="734"/>
    <cellStyle name="20% - Accent1 9" xfId="735"/>
    <cellStyle name="20% - Accent2 10" xfId="736"/>
    <cellStyle name="20% - Accent2 11" xfId="737"/>
    <cellStyle name="20% - Accent2 12" xfId="738"/>
    <cellStyle name="20% - Accent2 13" xfId="739"/>
    <cellStyle name="20% - Accent2 14" xfId="740"/>
    <cellStyle name="20% - Accent2 2 6" xfId="741"/>
    <cellStyle name="20% - Accent2 2 2 3" xfId="742"/>
    <cellStyle name="20% - Accent2 2 3 3" xfId="743"/>
    <cellStyle name="20% - Accent2 2 4 2" xfId="744"/>
    <cellStyle name="20% - Accent2 3 6" xfId="745"/>
    <cellStyle name="20% - Accent2 3 2 3" xfId="746"/>
    <cellStyle name="20% - Accent2 3 3 3" xfId="747"/>
    <cellStyle name="20% - Accent2 3 4 2" xfId="748"/>
    <cellStyle name="20% - Accent2 4 5" xfId="749"/>
    <cellStyle name="20% - Accent2 4 2" xfId="750"/>
    <cellStyle name="20% - Accent2 4 3" xfId="751"/>
    <cellStyle name="20% - Accent2 5 3" xfId="752"/>
    <cellStyle name="20% - Accent2 6" xfId="753"/>
    <cellStyle name="20% - Accent2 7" xfId="754"/>
    <cellStyle name="20% - Accent2 8" xfId="755"/>
    <cellStyle name="20% - Accent2 9" xfId="756"/>
    <cellStyle name="20% - Accent3 10" xfId="757"/>
    <cellStyle name="20% - Accent3 11" xfId="758"/>
    <cellStyle name="20% - Accent3 12" xfId="759"/>
    <cellStyle name="20% - Accent3 13" xfId="760"/>
    <cellStyle name="20% - Accent3 14" xfId="761"/>
    <cellStyle name="20% - Accent3 2 6" xfId="762"/>
    <cellStyle name="20% - Accent3 2 2 3" xfId="763"/>
    <cellStyle name="20% - Accent3 2 3 3" xfId="764"/>
    <cellStyle name="20% - Accent3 2 4 2" xfId="765"/>
    <cellStyle name="20% - Accent3 3 6" xfId="766"/>
    <cellStyle name="20% - Accent3 3 2 3" xfId="767"/>
    <cellStyle name="20% - Accent3 3 3 3" xfId="768"/>
    <cellStyle name="20% - Accent3 3 4 2" xfId="769"/>
    <cellStyle name="20% - Accent3 4 5" xfId="770"/>
    <cellStyle name="20% - Accent3 4 2" xfId="771"/>
    <cellStyle name="20% - Accent3 4 3" xfId="772"/>
    <cellStyle name="20% - Accent3 5 3" xfId="773"/>
    <cellStyle name="20% - Accent3 6" xfId="774"/>
    <cellStyle name="20% - Accent3 7" xfId="775"/>
    <cellStyle name="20% - Accent3 8" xfId="776"/>
    <cellStyle name="20% - Accent3 9" xfId="777"/>
    <cellStyle name="20% - Accent4 10" xfId="778"/>
    <cellStyle name="20% - Accent4 11" xfId="779"/>
    <cellStyle name="20% - Accent4 12" xfId="780"/>
    <cellStyle name="20% - Accent4 13" xfId="781"/>
    <cellStyle name="20% - Accent4 14" xfId="782"/>
    <cellStyle name="20% - Accent4 2 6" xfId="783"/>
    <cellStyle name="20% - Accent4 2 2 3" xfId="784"/>
    <cellStyle name="20% - Accent4 2 3 3" xfId="785"/>
    <cellStyle name="20% - Accent4 2 4 2" xfId="786"/>
    <cellStyle name="20% - Accent4 3 6" xfId="787"/>
    <cellStyle name="20% - Accent4 3 2 3" xfId="788"/>
    <cellStyle name="20% - Accent4 3 3 3" xfId="789"/>
    <cellStyle name="20% - Accent4 3 4 2" xfId="790"/>
    <cellStyle name="20% - Accent4 4 5" xfId="791"/>
    <cellStyle name="20% - Accent4 4 2" xfId="792"/>
    <cellStyle name="20% - Accent4 4 3" xfId="793"/>
    <cellStyle name="20% - Accent4 5 3" xfId="794"/>
    <cellStyle name="20% - Accent4 6" xfId="795"/>
    <cellStyle name="20% - Accent4 7" xfId="796"/>
    <cellStyle name="20% - Accent4 8" xfId="797"/>
    <cellStyle name="20% - Accent4 9" xfId="798"/>
    <cellStyle name="20% - Accent5 10" xfId="799"/>
    <cellStyle name="20% - Accent5 11" xfId="800"/>
    <cellStyle name="20% - Accent5 12" xfId="801"/>
    <cellStyle name="20% - Accent5 13" xfId="802"/>
    <cellStyle name="20% - Accent5 14" xfId="803"/>
    <cellStyle name="20% - Accent5 2 6" xfId="804"/>
    <cellStyle name="20% - Accent5 2 2 3" xfId="805"/>
    <cellStyle name="20% - Accent5 2 3 3" xfId="806"/>
    <cellStyle name="20% - Accent5 2 4 2" xfId="807"/>
    <cellStyle name="20% - Accent5 3 6" xfId="808"/>
    <cellStyle name="20% - Accent5 3 2 3" xfId="809"/>
    <cellStyle name="20% - Accent5 3 3 3" xfId="810"/>
    <cellStyle name="20% - Accent5 3 4 2" xfId="811"/>
    <cellStyle name="20% - Accent5 4 5" xfId="812"/>
    <cellStyle name="20% - Accent5 4 2" xfId="813"/>
    <cellStyle name="20% - Accent5 4 3" xfId="814"/>
    <cellStyle name="20% - Accent5 5 3" xfId="815"/>
    <cellStyle name="20% - Accent5 6" xfId="816"/>
    <cellStyle name="20% - Accent5 7" xfId="817"/>
    <cellStyle name="20% - Accent5 8" xfId="818"/>
    <cellStyle name="20% - Accent5 9" xfId="819"/>
    <cellStyle name="20% - Accent6 10" xfId="820"/>
    <cellStyle name="20% - Accent6 11" xfId="821"/>
    <cellStyle name="20% - Accent6 12" xfId="822"/>
    <cellStyle name="20% - Accent6 13" xfId="823"/>
    <cellStyle name="20% - Accent6 14" xfId="824"/>
    <cellStyle name="20% - Accent6 2 6" xfId="825"/>
    <cellStyle name="20% - Accent6 2 2 3" xfId="826"/>
    <cellStyle name="20% - Accent6 2 3 3" xfId="827"/>
    <cellStyle name="20% - Accent6 2 4 2" xfId="828"/>
    <cellStyle name="20% - Accent6 3 6" xfId="829"/>
    <cellStyle name="20% - Accent6 3 2 3" xfId="830"/>
    <cellStyle name="20% - Accent6 3 3 3" xfId="831"/>
    <cellStyle name="20% - Accent6 3 4 2" xfId="832"/>
    <cellStyle name="20% - Accent6 4 5" xfId="833"/>
    <cellStyle name="20% - Accent6 4 2" xfId="834"/>
    <cellStyle name="20% - Accent6 4 3" xfId="835"/>
    <cellStyle name="20% - Accent6 5 3" xfId="836"/>
    <cellStyle name="20% - Accent6 6" xfId="837"/>
    <cellStyle name="20% - Accent6 7" xfId="838"/>
    <cellStyle name="20% - Accent6 8" xfId="839"/>
    <cellStyle name="20% - Accent6 9" xfId="840"/>
    <cellStyle name="40% - Accent1 10" xfId="841"/>
    <cellStyle name="40% - Accent1 11" xfId="842"/>
    <cellStyle name="40% - Accent1 12" xfId="843"/>
    <cellStyle name="40% - Accent1 13" xfId="844"/>
    <cellStyle name="40% - Accent1 14" xfId="845"/>
    <cellStyle name="40% - Accent1 2 6" xfId="846"/>
    <cellStyle name="40% - Accent1 2 2 3" xfId="847"/>
    <cellStyle name="40% - Accent1 2 3 3" xfId="848"/>
    <cellStyle name="40% - Accent1 2 4 2" xfId="849"/>
    <cellStyle name="40% - Accent1 3 6" xfId="850"/>
    <cellStyle name="40% - Accent1 3 2 3" xfId="851"/>
    <cellStyle name="40% - Accent1 3 3 3" xfId="852"/>
    <cellStyle name="40% - Accent1 3 4 2" xfId="853"/>
    <cellStyle name="40% - Accent1 4 5" xfId="854"/>
    <cellStyle name="40% - Accent1 4 2" xfId="855"/>
    <cellStyle name="40% - Accent1 4 3" xfId="856"/>
    <cellStyle name="40% - Accent1 5 3" xfId="857"/>
    <cellStyle name="40% - Accent1 6" xfId="858"/>
    <cellStyle name="40% - Accent1 7" xfId="859"/>
    <cellStyle name="40% - Accent1 8" xfId="860"/>
    <cellStyle name="40% - Accent1 9" xfId="861"/>
    <cellStyle name="40% - Accent2 10" xfId="862"/>
    <cellStyle name="40% - Accent2 11" xfId="863"/>
    <cellStyle name="40% - Accent2 12" xfId="864"/>
    <cellStyle name="40% - Accent2 13" xfId="865"/>
    <cellStyle name="40% - Accent2 14" xfId="866"/>
    <cellStyle name="40% - Accent2 2 6" xfId="867"/>
    <cellStyle name="40% - Accent2 2 2 3" xfId="868"/>
    <cellStyle name="40% - Accent2 2 3 3" xfId="869"/>
    <cellStyle name="40% - Accent2 2 4 2" xfId="870"/>
    <cellStyle name="40% - Accent2 3 6" xfId="871"/>
    <cellStyle name="40% - Accent2 3 2 3" xfId="872"/>
    <cellStyle name="40% - Accent2 3 3 3" xfId="873"/>
    <cellStyle name="40% - Accent2 3 4 2" xfId="874"/>
    <cellStyle name="40% - Accent2 4 5" xfId="875"/>
    <cellStyle name="40% - Accent2 4 2" xfId="876"/>
    <cellStyle name="40% - Accent2 4 3" xfId="877"/>
    <cellStyle name="40% - Accent2 5 3" xfId="878"/>
    <cellStyle name="40% - Accent2 6" xfId="879"/>
    <cellStyle name="40% - Accent2 7" xfId="880"/>
    <cellStyle name="40% - Accent2 8" xfId="881"/>
    <cellStyle name="40% - Accent2 9" xfId="882"/>
    <cellStyle name="40% - Accent3 10" xfId="883"/>
    <cellStyle name="40% - Accent3 11" xfId="884"/>
    <cellStyle name="40% - Accent3 12" xfId="885"/>
    <cellStyle name="40% - Accent3 13" xfId="886"/>
    <cellStyle name="40% - Accent3 14" xfId="887"/>
    <cellStyle name="40% - Accent3 2 6" xfId="888"/>
    <cellStyle name="40% - Accent3 2 2 3" xfId="889"/>
    <cellStyle name="40% - Accent3 2 3 3" xfId="890"/>
    <cellStyle name="40% - Accent3 2 4 2" xfId="891"/>
    <cellStyle name="40% - Accent3 3 6" xfId="892"/>
    <cellStyle name="40% - Accent3 3 2 3" xfId="893"/>
    <cellStyle name="40% - Accent3 3 3 3" xfId="894"/>
    <cellStyle name="40% - Accent3 3 4 2" xfId="895"/>
    <cellStyle name="40% - Accent3 4 5" xfId="896"/>
    <cellStyle name="40% - Accent3 4 2" xfId="897"/>
    <cellStyle name="40% - Accent3 4 3" xfId="898"/>
    <cellStyle name="40% - Accent3 5 3" xfId="899"/>
    <cellStyle name="40% - Accent3 6" xfId="900"/>
    <cellStyle name="40% - Accent3 7" xfId="901"/>
    <cellStyle name="40% - Accent3 8" xfId="902"/>
    <cellStyle name="40% - Accent3 9" xfId="903"/>
    <cellStyle name="40% - Accent4 10" xfId="904"/>
    <cellStyle name="40% - Accent4 11" xfId="905"/>
    <cellStyle name="40% - Accent4 12" xfId="906"/>
    <cellStyle name="40% - Accent4 13" xfId="907"/>
    <cellStyle name="40% - Accent4 14" xfId="908"/>
    <cellStyle name="40% - Accent4 2 6" xfId="909"/>
    <cellStyle name="40% - Accent4 2 2 3" xfId="910"/>
    <cellStyle name="40% - Accent4 2 3 3" xfId="911"/>
    <cellStyle name="40% - Accent4 2 4 2" xfId="912"/>
    <cellStyle name="40% - Accent4 3 6" xfId="913"/>
    <cellStyle name="40% - Accent4 3 2 3" xfId="914"/>
    <cellStyle name="40% - Accent4 3 3 3" xfId="915"/>
    <cellStyle name="40% - Accent4 3 4 2" xfId="916"/>
    <cellStyle name="40% - Accent4 4 5" xfId="917"/>
    <cellStyle name="40% - Accent4 4 2" xfId="918"/>
    <cellStyle name="40% - Accent4 4 3" xfId="919"/>
    <cellStyle name="40% - Accent4 5 3" xfId="920"/>
    <cellStyle name="40% - Accent4 6" xfId="921"/>
    <cellStyle name="40% - Accent4 7" xfId="922"/>
    <cellStyle name="40% - Accent4 8" xfId="923"/>
    <cellStyle name="40% - Accent4 9" xfId="924"/>
    <cellStyle name="40% - Accent5 10" xfId="925"/>
    <cellStyle name="40% - Accent5 11" xfId="926"/>
    <cellStyle name="40% - Accent5 12" xfId="927"/>
    <cellStyle name="40% - Accent5 13" xfId="928"/>
    <cellStyle name="40% - Accent5 14" xfId="929"/>
    <cellStyle name="40% - Accent5 2 6" xfId="930"/>
    <cellStyle name="40% - Accent5 2 2 3" xfId="931"/>
    <cellStyle name="40% - Accent5 2 3 3" xfId="932"/>
    <cellStyle name="40% - Accent5 2 4 2" xfId="933"/>
    <cellStyle name="40% - Accent5 3 6" xfId="934"/>
    <cellStyle name="40% - Accent5 3 2 3" xfId="935"/>
    <cellStyle name="40% - Accent5 3 3 3" xfId="936"/>
    <cellStyle name="40% - Accent5 3 4 2" xfId="937"/>
    <cellStyle name="40% - Accent5 4 5" xfId="938"/>
    <cellStyle name="40% - Accent5 4 2" xfId="939"/>
    <cellStyle name="40% - Accent5 4 3" xfId="940"/>
    <cellStyle name="40% - Accent5 5 3" xfId="941"/>
    <cellStyle name="40% - Accent5 6" xfId="942"/>
    <cellStyle name="40% - Accent5 7" xfId="943"/>
    <cellStyle name="40% - Accent5 8" xfId="944"/>
    <cellStyle name="40% - Accent5 9" xfId="945"/>
    <cellStyle name="40% - Accent6 10" xfId="946"/>
    <cellStyle name="40% - Accent6 11" xfId="947"/>
    <cellStyle name="40% - Accent6 12" xfId="948"/>
    <cellStyle name="40% - Accent6 13" xfId="949"/>
    <cellStyle name="40% - Accent6 14" xfId="950"/>
    <cellStyle name="40% - Accent6 2 6" xfId="951"/>
    <cellStyle name="40% - Accent6 2 2 3" xfId="952"/>
    <cellStyle name="40% - Accent6 2 3 3" xfId="953"/>
    <cellStyle name="40% - Accent6 2 4 2" xfId="954"/>
    <cellStyle name="40% - Accent6 3 6" xfId="955"/>
    <cellStyle name="40% - Accent6 3 2 3" xfId="956"/>
    <cellStyle name="40% - Accent6 3 3 3" xfId="957"/>
    <cellStyle name="40% - Accent6 3 4 2" xfId="958"/>
    <cellStyle name="40% - Accent6 4 5" xfId="959"/>
    <cellStyle name="40% - Accent6 4 2" xfId="960"/>
    <cellStyle name="40% - Accent6 4 3" xfId="961"/>
    <cellStyle name="40% - Accent6 5 3" xfId="962"/>
    <cellStyle name="40% - Accent6 6" xfId="963"/>
    <cellStyle name="40% - Accent6 7" xfId="964"/>
    <cellStyle name="40% - Accent6 8" xfId="965"/>
    <cellStyle name="40% - Accent6 9" xfId="966"/>
    <cellStyle name="60% - Accent1 2 5" xfId="967"/>
    <cellStyle name="60% - Accent1 2 2" xfId="968"/>
    <cellStyle name="60% - Accent1 2 3" xfId="969"/>
    <cellStyle name="60% - Accent1 3 2" xfId="970"/>
    <cellStyle name="60% - Accent2 2 5" xfId="971"/>
    <cellStyle name="60% - Accent2 2 2" xfId="972"/>
    <cellStyle name="60% - Accent2 2 3" xfId="973"/>
    <cellStyle name="60% - Accent2 3 2" xfId="974"/>
    <cellStyle name="60% - Accent3 2 5" xfId="975"/>
    <cellStyle name="60% - Accent3 2 2" xfId="976"/>
    <cellStyle name="60% - Accent3 2 3" xfId="977"/>
    <cellStyle name="60% - Accent3 3 2" xfId="978"/>
    <cellStyle name="60% - Accent4 2 5" xfId="979"/>
    <cellStyle name="60% - Accent4 2 2" xfId="980"/>
    <cellStyle name="60% - Accent4 2 3" xfId="981"/>
    <cellStyle name="60% - Accent4 3 2" xfId="982"/>
    <cellStyle name="60% - Accent5 2 5" xfId="983"/>
    <cellStyle name="60% - Accent5 2 2" xfId="984"/>
    <cellStyle name="60% - Accent5 2 3" xfId="985"/>
    <cellStyle name="60% - Accent5 3 2" xfId="986"/>
    <cellStyle name="60% - Accent6 2 5" xfId="987"/>
    <cellStyle name="60% - Accent6 2 2" xfId="988"/>
    <cellStyle name="60% - Accent6 2 3" xfId="989"/>
    <cellStyle name="60% - Accent6 3 2" xfId="990"/>
    <cellStyle name="Accent1 2 5" xfId="991"/>
    <cellStyle name="Accent1 2 2" xfId="992"/>
    <cellStyle name="Accent1 2 3" xfId="993"/>
    <cellStyle name="Accent1 3 2" xfId="994"/>
    <cellStyle name="Accent2 2 5" xfId="995"/>
    <cellStyle name="Accent2 2 2" xfId="996"/>
    <cellStyle name="Accent2 2 3" xfId="997"/>
    <cellStyle name="Accent2 3 2" xfId="998"/>
    <cellStyle name="Accent3 2 5" xfId="999"/>
    <cellStyle name="Accent3 2 2" xfId="1000"/>
    <cellStyle name="Accent3 2 3" xfId="1001"/>
    <cellStyle name="Accent3 3 2" xfId="1002"/>
    <cellStyle name="Accent4 2 5" xfId="1003"/>
    <cellStyle name="Accent4 2 2" xfId="1004"/>
    <cellStyle name="Accent4 2 3" xfId="1005"/>
    <cellStyle name="Accent4 3 2" xfId="1006"/>
    <cellStyle name="Accent5 2 5" xfId="1007"/>
    <cellStyle name="Accent5 2 2" xfId="1008"/>
    <cellStyle name="Accent5 2 3" xfId="1009"/>
    <cellStyle name="Accent5 3 2" xfId="1010"/>
    <cellStyle name="Accent6 2 5" xfId="1011"/>
    <cellStyle name="Accent6 2 2" xfId="1012"/>
    <cellStyle name="Accent6 2 3" xfId="1013"/>
    <cellStyle name="Accent6 3 2" xfId="1014"/>
    <cellStyle name="AFE" xfId="1015"/>
    <cellStyle name="Bad 2 5" xfId="1016"/>
    <cellStyle name="Bad 2 2" xfId="1017"/>
    <cellStyle name="Bad 2 3" xfId="1018"/>
    <cellStyle name="Bad 3 2" xfId="1019"/>
    <cellStyle name="Calculation 2 21" xfId="1020"/>
    <cellStyle name="Calculation 2 2" xfId="1021"/>
    <cellStyle name="Calculation 2 3" xfId="1022"/>
    <cellStyle name="Calculation 3 2" xfId="1023"/>
    <cellStyle name="Check Cell 2 5" xfId="1024"/>
    <cellStyle name="Check Cell 2 2" xfId="1025"/>
    <cellStyle name="Check Cell 2 3" xfId="1026"/>
    <cellStyle name="Check Cell 3 2" xfId="1027"/>
    <cellStyle name="Comma 10" xfId="1028"/>
    <cellStyle name="Comma 11" xfId="1029"/>
    <cellStyle name="Comma 12" xfId="1030"/>
    <cellStyle name="Comma 13" xfId="1031"/>
    <cellStyle name="Comma 2 6" xfId="1032"/>
    <cellStyle name="Comma 2 2 3" xfId="1033"/>
    <cellStyle name="Comma 2 3 3" xfId="1034"/>
    <cellStyle name="Comma 2 4 2" xfId="1035"/>
    <cellStyle name="Comma 3 6" xfId="1036"/>
    <cellStyle name="Comma 3 2 3" xfId="1037"/>
    <cellStyle name="Comma 3 3 3" xfId="1038"/>
    <cellStyle name="Comma 3 4 2" xfId="1039"/>
    <cellStyle name="Comma 4 5" xfId="1040"/>
    <cellStyle name="Comma 4 2" xfId="1041"/>
    <cellStyle name="Comma 4 3" xfId="1042"/>
    <cellStyle name="Comma 5 3" xfId="1043"/>
    <cellStyle name="Comma 6" xfId="1044"/>
    <cellStyle name="Comma 7" xfId="1045"/>
    <cellStyle name="Comma 8" xfId="1046"/>
    <cellStyle name="Comma 9" xfId="1047"/>
    <cellStyle name="Explanatory Text 2 5" xfId="1048"/>
    <cellStyle name="Explanatory Text 2 2" xfId="1049"/>
    <cellStyle name="Explanatory Text 2 3" xfId="1050"/>
    <cellStyle name="Explanatory Text 3 2" xfId="1051"/>
    <cellStyle name="Good 2 5" xfId="1052"/>
    <cellStyle name="Good 2 2" xfId="1053"/>
    <cellStyle name="Good 2 3" xfId="1054"/>
    <cellStyle name="Good 3 2" xfId="1055"/>
    <cellStyle name="Heading 1 2 5" xfId="1056"/>
    <cellStyle name="Heading 1 2 2" xfId="1057"/>
    <cellStyle name="Heading 1 2 3" xfId="1058"/>
    <cellStyle name="Heading 1 3 2" xfId="1059"/>
    <cellStyle name="Heading 2 2 5" xfId="1060"/>
    <cellStyle name="Heading 2 2 2" xfId="1061"/>
    <cellStyle name="Heading 2 2 3" xfId="1062"/>
    <cellStyle name="Heading 2 3 2" xfId="1063"/>
    <cellStyle name="Heading 3 2 5" xfId="1064"/>
    <cellStyle name="Heading 3 2 2" xfId="1065"/>
    <cellStyle name="Heading 3 2 3" xfId="1066"/>
    <cellStyle name="Heading 3 3 2" xfId="1067"/>
    <cellStyle name="Heading 4 2 5" xfId="1068"/>
    <cellStyle name="Heading 4 2 2" xfId="1069"/>
    <cellStyle name="Heading 4 2 3" xfId="1070"/>
    <cellStyle name="Heading 4 3 2" xfId="1071"/>
    <cellStyle name="Input 2 21" xfId="1072"/>
    <cellStyle name="Input 2 2" xfId="1073"/>
    <cellStyle name="Input 2 3" xfId="1074"/>
    <cellStyle name="Input 3 2" xfId="1075"/>
    <cellStyle name="Linked Cell 2 5" xfId="1076"/>
    <cellStyle name="Linked Cell 2 2" xfId="1077"/>
    <cellStyle name="Linked Cell 2 3" xfId="1078"/>
    <cellStyle name="Linked Cell 3 2" xfId="1079"/>
    <cellStyle name="Neutral 2 5" xfId="1080"/>
    <cellStyle name="Neutral 2 2" xfId="1081"/>
    <cellStyle name="Neutral 2 3" xfId="1082"/>
    <cellStyle name="Neutral 3 2" xfId="1083"/>
    <cellStyle name="Normal 10 14" xfId="1084"/>
    <cellStyle name="Normal 10 2 9" xfId="1085"/>
    <cellStyle name="Normal 10 2 2 3" xfId="1086"/>
    <cellStyle name="Normal 10 3 3" xfId="1087"/>
    <cellStyle name="Normal 10 4 3" xfId="1088"/>
    <cellStyle name="Normal 11 11" xfId="1089"/>
    <cellStyle name="Normal 11 2 9" xfId="1090"/>
    <cellStyle name="Normal 11 2 2 3" xfId="1091"/>
    <cellStyle name="Normal 11 3 3" xfId="1092"/>
    <cellStyle name="Normal 11 4 3" xfId="1093"/>
    <cellStyle name="Normal 12 11" xfId="1094"/>
    <cellStyle name="Normal 12 2 9" xfId="1095"/>
    <cellStyle name="Normal 12 2 2 3" xfId="1096"/>
    <cellStyle name="Normal 12 3 3" xfId="1097"/>
    <cellStyle name="Normal 12 4 3" xfId="1098"/>
    <cellStyle name="Normal 13 11" xfId="1099"/>
    <cellStyle name="Normal 13 2 9" xfId="1100"/>
    <cellStyle name="Normal 13 2 2 3" xfId="1101"/>
    <cellStyle name="Normal 13 3 3" xfId="1102"/>
    <cellStyle name="Normal 13 4 3" xfId="1103"/>
    <cellStyle name="Normal 14 11" xfId="1104"/>
    <cellStyle name="Normal 14 2 9" xfId="1105"/>
    <cellStyle name="Normal 14 2 2 3" xfId="1106"/>
    <cellStyle name="Normal 14 3 3" xfId="1107"/>
    <cellStyle name="Normal 14 4 3" xfId="1108"/>
    <cellStyle name="Normal 15 6" xfId="1109"/>
    <cellStyle name="Normal 15 2 3" xfId="1110"/>
    <cellStyle name="Normal 15 3 3" xfId="1111"/>
    <cellStyle name="Normal 15 4" xfId="1112"/>
    <cellStyle name="Normal 16 5" xfId="1113"/>
    <cellStyle name="Normal 16 3 2" xfId="1114"/>
    <cellStyle name="Normal 17 4" xfId="1115"/>
    <cellStyle name="Normal 17 2 2" xfId="1116"/>
    <cellStyle name="Normal 18 3" xfId="1117"/>
    <cellStyle name="Normal 19 3" xfId="1118"/>
    <cellStyle name="Normal 2 2 2" xfId="1119"/>
    <cellStyle name="Normal 2 3 3" xfId="1120"/>
    <cellStyle name="Normal 2 4 3" xfId="1121"/>
    <cellStyle name="Normal 2 5 2" xfId="1122"/>
    <cellStyle name="Normal 20 3" xfId="1123"/>
    <cellStyle name="Normal 21 3" xfId="1124"/>
    <cellStyle name="Normal 22 3" xfId="1125"/>
    <cellStyle name="Normal 23 3" xfId="1126"/>
    <cellStyle name="Normal 24 3" xfId="1127"/>
    <cellStyle name="Normal 25 3" xfId="1128"/>
    <cellStyle name="Normal 26" xfId="1129"/>
    <cellStyle name="Normal 27" xfId="1130"/>
    <cellStyle name="Normal 28" xfId="1131"/>
    <cellStyle name="Normal 29" xfId="1132"/>
    <cellStyle name="Normal 3 12" xfId="1133"/>
    <cellStyle name="Normal 3 10" xfId="1134"/>
    <cellStyle name="Normal 3 11" xfId="1135"/>
    <cellStyle name="Normal 3 2 11" xfId="1136"/>
    <cellStyle name="Normal 3 2 2 8" xfId="1137"/>
    <cellStyle name="Normal 3 2 3" xfId="1138"/>
    <cellStyle name="Normal 3 3 11" xfId="1139"/>
    <cellStyle name="Normal 3 3 2" xfId="1140"/>
    <cellStyle name="Normal 3 3 3" xfId="1141"/>
    <cellStyle name="Normal 3 4 9" xfId="1142"/>
    <cellStyle name="Normal 3 4 2" xfId="1143"/>
    <cellStyle name="Normal 3 5" xfId="1144"/>
    <cellStyle name="Normal 3 5 2" xfId="1145"/>
    <cellStyle name="Normal 3 6" xfId="1146"/>
    <cellStyle name="Normal 3 6 2" xfId="1147"/>
    <cellStyle name="Normal 3 7" xfId="1148"/>
    <cellStyle name="Normal 3 7 2" xfId="1149"/>
    <cellStyle name="Normal 3 8" xfId="1150"/>
    <cellStyle name="Normal 3 8 2" xfId="1151"/>
    <cellStyle name="Normal 3 9" xfId="1152"/>
    <cellStyle name="Normal 3 9 2" xfId="1153"/>
    <cellStyle name="Normal 30" xfId="1154"/>
    <cellStyle name="Normal 31" xfId="1155"/>
    <cellStyle name="Normal 32" xfId="1156"/>
    <cellStyle name="Normal 33" xfId="1157"/>
    <cellStyle name="Normal 34" xfId="1158"/>
    <cellStyle name="Normal 35" xfId="1159"/>
    <cellStyle name="Normal 36" xfId="1160"/>
    <cellStyle name="Normal 37" xfId="1161"/>
    <cellStyle name="Normal 38" xfId="1162"/>
    <cellStyle name="Normal 39" xfId="1163"/>
    <cellStyle name="Normal 4 11" xfId="1164"/>
    <cellStyle name="Normal 4 2 10" xfId="1165"/>
    <cellStyle name="Normal 4 2 2 3" xfId="1166"/>
    <cellStyle name="Normal 4 3 3" xfId="1167"/>
    <cellStyle name="Normal 4 4 3" xfId="1168"/>
    <cellStyle name="Normal 40" xfId="1169"/>
    <cellStyle name="Normal 41" xfId="1170"/>
    <cellStyle name="Normal 42" xfId="1171"/>
    <cellStyle name="Normal 43" xfId="1172"/>
    <cellStyle name="Normal 44" xfId="1173"/>
    <cellStyle name="Normal 45" xfId="1174"/>
    <cellStyle name="Normal 46" xfId="1175"/>
    <cellStyle name="Normal 47" xfId="1176"/>
    <cellStyle name="Normal 48" xfId="1177"/>
    <cellStyle name="Normal 49" xfId="1178"/>
    <cellStyle name="Normal 5 11" xfId="1179"/>
    <cellStyle name="Normal 5 2 9" xfId="1180"/>
    <cellStyle name="Normal 5 2 2 3" xfId="1181"/>
    <cellStyle name="Normal 5 3 3" xfId="1182"/>
    <cellStyle name="Normal 5 4 3" xfId="1183"/>
    <cellStyle name="Normal 50" xfId="1184"/>
    <cellStyle name="Normal 51" xfId="1185"/>
    <cellStyle name="Normal 52" xfId="1186"/>
    <cellStyle name="Normal 53" xfId="1187"/>
    <cellStyle name="Normal 54" xfId="1188"/>
    <cellStyle name="Normal 6 11" xfId="1189"/>
    <cellStyle name="Normal 6 2 9" xfId="1190"/>
    <cellStyle name="Normal 6 2 2 3" xfId="1191"/>
    <cellStyle name="Normal 6 3 3" xfId="1192"/>
    <cellStyle name="Normal 6 4 3" xfId="1193"/>
    <cellStyle name="Normal 7 11" xfId="1194"/>
    <cellStyle name="Normal 7 2 9" xfId="1195"/>
    <cellStyle name="Normal 7 2 2 3" xfId="1196"/>
    <cellStyle name="Normal 7 3 3" xfId="1197"/>
    <cellStyle name="Normal 7 4 3" xfId="1198"/>
    <cellStyle name="Normal 8 11" xfId="1199"/>
    <cellStyle name="Normal 8 2 9" xfId="1200"/>
    <cellStyle name="Normal 8 2 2 3" xfId="1201"/>
    <cellStyle name="Normal 8 3 3" xfId="1202"/>
    <cellStyle name="Normal 8 4 3" xfId="1203"/>
    <cellStyle name="Normal 9 11" xfId="1204"/>
    <cellStyle name="Normal 9 2 9" xfId="1205"/>
    <cellStyle name="Normal 9 2 2 3" xfId="1206"/>
    <cellStyle name="Normal 9 3 3" xfId="1207"/>
    <cellStyle name="Normal 9 4 3" xfId="1208"/>
    <cellStyle name="Note 10" xfId="1209"/>
    <cellStyle name="Note 11" xfId="1210"/>
    <cellStyle name="Note 12" xfId="1211"/>
    <cellStyle name="Note 13" xfId="1212"/>
    <cellStyle name="Note 14" xfId="1213"/>
    <cellStyle name="Note 2 22" xfId="1214"/>
    <cellStyle name="Note 2 2 20" xfId="1215"/>
    <cellStyle name="Note 2 2 2 4" xfId="1216"/>
    <cellStyle name="Note 2 3 3" xfId="1217"/>
    <cellStyle name="Note 2 4 4" xfId="1218"/>
    <cellStyle name="Note 3 22" xfId="1219"/>
    <cellStyle name="Note 3 2 3" xfId="1220"/>
    <cellStyle name="Note 3 3 3" xfId="1221"/>
    <cellStyle name="Note 3 4 4" xfId="1222"/>
    <cellStyle name="Note 4 21" xfId="1223"/>
    <cellStyle name="Note 4 2" xfId="1224"/>
    <cellStyle name="Note 4 3" xfId="1225"/>
    <cellStyle name="Note 5 20" xfId="1226"/>
    <cellStyle name="Note 5 2 4" xfId="1227"/>
    <cellStyle name="Note 6" xfId="1228"/>
    <cellStyle name="Note 7" xfId="1229"/>
    <cellStyle name="Note 8" xfId="1230"/>
    <cellStyle name="Note 9" xfId="1231"/>
    <cellStyle name="Output 2 21" xfId="1232"/>
    <cellStyle name="Output 2 2" xfId="1233"/>
    <cellStyle name="Output 2 3" xfId="1234"/>
    <cellStyle name="Output 3 2" xfId="1235"/>
    <cellStyle name="Percent 2 4" xfId="1236"/>
    <cellStyle name="Percent 2 2 2" xfId="1237"/>
    <cellStyle name="Percent 3" xfId="1238"/>
    <cellStyle name="Simon" xfId="1239"/>
    <cellStyle name="Title 2 2" xfId="1240"/>
    <cellStyle name="Title 3 2" xfId="1241"/>
    <cellStyle name="Total 2 21" xfId="1242"/>
    <cellStyle name="Total 2 2" xfId="1243"/>
    <cellStyle name="Total 2 3" xfId="1244"/>
    <cellStyle name="Total 3 2" xfId="1245"/>
    <cellStyle name="Warning Text 2 5" xfId="1246"/>
    <cellStyle name="Warning Text 2 2" xfId="1247"/>
    <cellStyle name="Warning Text 2 3" xfId="1248"/>
    <cellStyle name="Warning Text 3 2" xfId="1249"/>
    <cellStyle name="WinCalendar_BlankCells_28" xfId="1250"/>
    <cellStyle name="Normal 2 6" xfId="1251"/>
    <cellStyle hidden="1" name="Hyperlink 687" xfId="1252"/>
    <cellStyle name="Heading 1 5" xfId="1253"/>
    <cellStyle name="Heading 2 5" xfId="1254"/>
    <cellStyle name="Heading 3 5" xfId="1255"/>
    <cellStyle name="Heading 4 5" xfId="1256"/>
    <cellStyle name="Good 5" xfId="1257"/>
    <cellStyle name="Bad 5" xfId="1258"/>
    <cellStyle name="Neutral 5" xfId="1259"/>
    <cellStyle name="Input 5" xfId="1260"/>
    <cellStyle name="Output 5" xfId="1261"/>
    <cellStyle name="Calculation 5" xfId="1262"/>
    <cellStyle name="Linked Cell 5" xfId="1263"/>
    <cellStyle name="Check Cell 5" xfId="1264"/>
    <cellStyle name="Warning Text 5" xfId="1265"/>
    <cellStyle name="Note 15" xfId="1266"/>
    <cellStyle name="Explanatory Text 5" xfId="1267"/>
    <cellStyle name="Total 5" xfId="1268"/>
    <cellStyle name="Accent1 5" xfId="1269"/>
    <cellStyle name="20% - Accent1 15" xfId="1270"/>
    <cellStyle name="40% - Accent1 15" xfId="1271"/>
    <cellStyle name="60% - Accent1 5" xfId="1272"/>
    <cellStyle name="Accent2 5" xfId="1273"/>
    <cellStyle name="20% - Accent2 15" xfId="1274"/>
    <cellStyle name="40% - Accent2 15" xfId="1275"/>
    <cellStyle name="60% - Accent2 5" xfId="1276"/>
    <cellStyle name="Accent3 5" xfId="1277"/>
    <cellStyle name="20% - Accent3 15" xfId="1278"/>
    <cellStyle name="40% - Accent3 15" xfId="1279"/>
    <cellStyle name="60% - Accent3 5" xfId="1280"/>
    <cellStyle name="Accent4 5" xfId="1281"/>
    <cellStyle name="20% - Accent4 15" xfId="1282"/>
    <cellStyle name="40% - Accent4 15" xfId="1283"/>
    <cellStyle name="60% - Accent4 5" xfId="1284"/>
    <cellStyle name="Accent5 5" xfId="1285"/>
    <cellStyle name="20% - Accent5 15" xfId="1286"/>
    <cellStyle name="40% - Accent5 15" xfId="1287"/>
    <cellStyle name="60% - Accent5 5" xfId="1288"/>
    <cellStyle name="Accent6 5" xfId="1289"/>
    <cellStyle name="20% - Accent6 15" xfId="1290"/>
    <cellStyle name="40% - Accent6 15" xfId="1291"/>
    <cellStyle name="60% - Accent6 5" xfId="1292"/>
    <cellStyle hidden="1" name="Hyperlink 215" xfId="1293"/>
    <cellStyle hidden="1" name="Hyperlink 192" xfId="1294"/>
    <cellStyle hidden="1" name="Hyperlink 202" xfId="1295"/>
    <cellStyle hidden="1" name="Hyperlink 464 2" xfId="1296"/>
    <cellStyle hidden="1" name="Hyperlink 667" xfId="1297"/>
    <cellStyle hidden="1" name="Hyperlink 72" xfId="1298"/>
    <cellStyle hidden="1" name="Hyperlink 458 2" xfId="1299"/>
    <cellStyle hidden="1" name="Hyperlink 85" xfId="1300"/>
    <cellStyle hidden="1" name="Hyperlink 69" xfId="1301"/>
    <cellStyle hidden="1" name="Hyperlink 101" xfId="1302"/>
    <cellStyle hidden="1" name="Hyperlink 92" xfId="1303"/>
    <cellStyle hidden="1" name="Hyperlink 278" xfId="1304"/>
    <cellStyle hidden="1" name="Hyperlink 84" xfId="1305"/>
    <cellStyle hidden="1" name="Hyperlink 206" xfId="1306"/>
    <cellStyle hidden="1" name="Hyperlink 193" xfId="1307"/>
    <cellStyle hidden="1" name="Hyperlink 81" xfId="1308"/>
    <cellStyle hidden="1" name="Hyperlink 78" xfId="1309"/>
    <cellStyle hidden="1" name="Hyperlink 249 2" xfId="1310"/>
    <cellStyle hidden="1" name="Hyperlink 140 2" xfId="1311"/>
    <cellStyle hidden="1" name="Hyperlink 75" xfId="1312"/>
    <cellStyle hidden="1" name="Hyperlink 99" xfId="1313"/>
    <cellStyle hidden="1" name="Hyperlink 170" xfId="1314"/>
    <cellStyle hidden="1" name="Hyperlink 142 2" xfId="1315"/>
    <cellStyle hidden="1" name="Hyperlink 251 2" xfId="1316"/>
    <cellStyle hidden="1" name="Hyperlink 97" xfId="1317"/>
    <cellStyle hidden="1" name="Hyperlink 106" xfId="1318"/>
    <cellStyle hidden="1" name="Hyperlink 436 2" xfId="1319"/>
    <cellStyle hidden="1" name="Hyperlink 96" xfId="1320"/>
    <cellStyle hidden="1" name="Hyperlink 469 2" xfId="1321"/>
    <cellStyle hidden="1" name="Hyperlink 718 2" xfId="1322"/>
    <cellStyle hidden="1" name="Hyperlink 540 2" xfId="1323"/>
    <cellStyle hidden="1" name="Hyperlink 415" xfId="1324"/>
    <cellStyle hidden="1" name="Hyperlink 299" xfId="1325"/>
    <cellStyle hidden="1" name="Hyperlink 690" xfId="1326"/>
    <cellStyle hidden="1" name="Hyperlink 208" xfId="1327"/>
    <cellStyle hidden="1" name="Hyperlink 105" xfId="1328"/>
    <cellStyle hidden="1" name="Hyperlink 95" xfId="1329"/>
    <cellStyle hidden="1" name="Hyperlink 171" xfId="1330"/>
    <cellStyle hidden="1" name="Hyperlink 280" xfId="1331"/>
    <cellStyle hidden="1" name="Hyperlink 172" xfId="1332"/>
    <cellStyle hidden="1" name="Hyperlink 219" xfId="1333"/>
    <cellStyle hidden="1" name="Hyperlink 104" xfId="1334"/>
    <cellStyle hidden="1" name="Hyperlink 94" xfId="1335"/>
    <cellStyle hidden="1" name="Hyperlink 289" xfId="1336"/>
    <cellStyle hidden="1" name="Hyperlink 65" xfId="1337"/>
    <cellStyle hidden="1" name="Hyperlink 668" xfId="1338"/>
    <cellStyle hidden="1" name="Hyperlink 572" xfId="1339"/>
    <cellStyle hidden="1" name="Hyperlink 90" xfId="1340"/>
    <cellStyle hidden="1" name="Hyperlink 689" xfId="1341"/>
    <cellStyle hidden="1" name="Hyperlink 181" xfId="1342"/>
    <cellStyle hidden="1" name="Hyperlink 103" xfId="1343"/>
    <cellStyle hidden="1" name="Hyperlink 691" xfId="1344"/>
    <cellStyle hidden="1" name="Hyperlink 560 2" xfId="1345"/>
    <cellStyle hidden="1" name="Hyperlink 398" xfId="1346"/>
    <cellStyle hidden="1" name="Hyperlink 413" xfId="1347"/>
    <cellStyle hidden="1" name="Hyperlink 642" xfId="1348"/>
    <cellStyle hidden="1" name="Hyperlink 315" xfId="1349"/>
    <cellStyle hidden="1" name="Hyperlink 69 2" xfId="1350"/>
    <cellStyle hidden="1" name="Hyperlink 465 2" xfId="1351"/>
    <cellStyle hidden="1" name="Hyperlink 242 2" xfId="1352"/>
    <cellStyle hidden="1" name="Hyperlink 636 2" xfId="1353"/>
    <cellStyle hidden="1" name="Hyperlink 653 2" xfId="1354"/>
    <cellStyle hidden="1" name="Hyperlink 402" xfId="1355"/>
    <cellStyle hidden="1" name="Hyperlink 417" xfId="1356"/>
    <cellStyle hidden="1" name="Hyperlink 319" xfId="1357"/>
    <cellStyle hidden="1" name="Hyperlink 78 2" xfId="1358"/>
    <cellStyle hidden="1" name="Hyperlink 188" xfId="1359"/>
    <cellStyle hidden="1" name="Hyperlink 555 2" xfId="1360"/>
    <cellStyle hidden="1" name="Hyperlink 660 2" xfId="1361"/>
    <cellStyle hidden="1" name="Hyperlink 663 2" xfId="1362"/>
    <cellStyle hidden="1" name="Hyperlink 207" xfId="1363"/>
    <cellStyle name="Note 5 3" xfId="1364"/>
    <cellStyle hidden="1" name="Hyperlink 218" xfId="1365"/>
    <cellStyle hidden="1" name="Hyperlink 282 2" xfId="1366"/>
    <cellStyle hidden="1" name="Hyperlink 144 2" xfId="1367"/>
    <cellStyle hidden="1" name="Hyperlink 440 2" xfId="1368"/>
    <cellStyle hidden="1" name="Hyperlink 722 2" xfId="1369"/>
    <cellStyle hidden="1" name="Hyperlink 569 2" xfId="1370"/>
    <cellStyle name="Note 3 5" xfId="1371"/>
    <cellStyle hidden="1" name="Hyperlink 89" xfId="1372"/>
    <cellStyle hidden="1" name="Hyperlink 419" xfId="1373"/>
    <cellStyle hidden="1" name="Hyperlink 303" xfId="1374"/>
    <cellStyle hidden="1" name="Hyperlink 694" xfId="1375"/>
    <cellStyle hidden="1" name="Hyperlink 107" xfId="1376"/>
    <cellStyle hidden="1" name="Hyperlink 67" xfId="1377"/>
    <cellStyle hidden="1" name="Hyperlink 177" xfId="1378"/>
    <cellStyle hidden="1" name="Hyperlink 195" xfId="1379"/>
    <cellStyle hidden="1" name="Hyperlink 283" xfId="1380"/>
    <cellStyle hidden="1" name="Hyperlink 179" xfId="1381"/>
    <cellStyle hidden="1" name="Hyperlink 308" xfId="1382"/>
    <cellStyle hidden="1" name="Hyperlink 197" xfId="1383"/>
    <cellStyle hidden="1" name="Hyperlink 93" xfId="1384"/>
    <cellStyle hidden="1" name="Hyperlink 446" xfId="1385"/>
    <cellStyle hidden="1" name="Hyperlink 693" xfId="1386"/>
    <cellStyle hidden="1" name="Hyperlink 576" xfId="1387"/>
    <cellStyle hidden="1" name="Hyperlink 520 2" xfId="1388"/>
    <cellStyle hidden="1" name="Hyperlink 325 2" xfId="1389"/>
    <cellStyle hidden="1" name="Hyperlink 179 2" xfId="1390"/>
    <cellStyle hidden="1" name="Hyperlink 154 2" xfId="1391"/>
    <cellStyle hidden="1" name="Hyperlink 150 2" xfId="1392"/>
    <cellStyle hidden="1" name="Hyperlink 209" xfId="1393"/>
    <cellStyle hidden="1" name="Hyperlink 272 2" xfId="1394"/>
    <cellStyle hidden="1" name="Hyperlink 268" xfId="1395"/>
    <cellStyle hidden="1" name="Hyperlink 200" xfId="1396"/>
    <cellStyle hidden="1" name="Hyperlink 174" xfId="1397"/>
    <cellStyle hidden="1" name="Hyperlink 293" xfId="1398"/>
    <cellStyle hidden="1" name="Hyperlink 703" xfId="1399"/>
    <cellStyle hidden="1" name="Hyperlink 3 2" xfId="1400"/>
    <cellStyle hidden="1" name="Hyperlink 699" xfId="1401"/>
    <cellStyle hidden="1" name="Hyperlink 314" xfId="1402"/>
    <cellStyle hidden="1" name="Hyperlink 463 2" xfId="1403"/>
    <cellStyle hidden="1" name="Hyperlink 357 2" xfId="1404"/>
    <cellStyle hidden="1" name="Hyperlink 87" xfId="1405"/>
    <cellStyle hidden="1" name="Hyperlink 654 2" xfId="1406"/>
    <cellStyle hidden="1" name="Hyperlink 220" xfId="1407"/>
    <cellStyle hidden="1" name="Hyperlink 285" xfId="1408"/>
    <cellStyle hidden="1" name="Hyperlink 733" xfId="1409"/>
    <cellStyle hidden="1" name="Hyperlink 201" xfId="1410"/>
    <cellStyle hidden="1" name="Hyperlink 705" xfId="1411"/>
    <cellStyle hidden="1" name="Hyperlink 68" xfId="1412"/>
    <cellStyle hidden="1" name="Hyperlink 211" xfId="1413"/>
    <cellStyle hidden="1" name="Hyperlink 213" xfId="1414"/>
    <cellStyle hidden="1" name="Hyperlink 382" xfId="1415"/>
    <cellStyle hidden="1" name="Hyperlink 543" xfId="1416"/>
    <cellStyle hidden="1" name="Hyperlink 312" xfId="1417"/>
    <cellStyle name="Normal 67 3" xfId="1418"/>
    <cellStyle hidden="1" name="Hyperlink 633 2" xfId="1419"/>
    <cellStyle hidden="1" name="Hyperlink 117" xfId="1420"/>
    <cellStyle hidden="1" name="Hyperlink 87 2" xfId="1421"/>
    <cellStyle hidden="1" name="Hyperlink 328 2" xfId="1422"/>
    <cellStyle hidden="1" name="Hyperlink 273 2" xfId="1423"/>
    <cellStyle hidden="1" name="Hyperlink 301" xfId="1424"/>
    <cellStyle hidden="1" name="Hyperlink 331 2" xfId="1425"/>
    <cellStyle hidden="1" name="Hyperlink 185 2" xfId="1426"/>
    <cellStyle hidden="1" name="Hyperlink 85 2" xfId="1427"/>
    <cellStyle hidden="1" name="Hyperlink 334 2" xfId="1428"/>
    <cellStyle hidden="1" name="Hyperlink 88 2" xfId="1429"/>
    <cellStyle hidden="1" name="Hyperlink 84 2" xfId="1430"/>
    <cellStyle hidden="1" name="Hyperlink 180 2" xfId="1431"/>
    <cellStyle hidden="1" name="Hyperlink 82 2" xfId="1432"/>
    <cellStyle hidden="1" name="Hyperlink 75 2" xfId="1433"/>
    <cellStyle hidden="1" name="Hyperlink 168 2" xfId="1434"/>
    <cellStyle hidden="1" name="Hyperlink 80 2" xfId="1435"/>
    <cellStyle hidden="1" name="Hyperlink 706" xfId="1436"/>
    <cellStyle hidden="1" name="Hyperlink 608" xfId="1437"/>
    <cellStyle hidden="1" name="Hyperlink 602" xfId="1438"/>
    <cellStyle hidden="1" name="Hyperlink 102" xfId="1439"/>
    <cellStyle hidden="1" name="Hyperlink 284" xfId="1440"/>
    <cellStyle hidden="1" name="Hyperlink 605" xfId="1441"/>
    <cellStyle hidden="1" name="Hyperlink 737" xfId="1442"/>
    <cellStyle hidden="1" name="Hyperlink 181 2" xfId="1443"/>
    <cellStyle hidden="1" name="Hyperlink 230 2" xfId="1444"/>
    <cellStyle hidden="1" name="Hyperlink 71 2" xfId="1445"/>
    <cellStyle hidden="1" name="Hyperlink 280 2" xfId="1446"/>
    <cellStyle hidden="1" name="Hyperlink 73 2" xfId="1447"/>
    <cellStyle hidden="1" name="Hyperlink 281 2" xfId="1448"/>
    <cellStyle hidden="1" name="Hyperlink 233 2" xfId="1449"/>
    <cellStyle hidden="1" name="Hyperlink 261 2" xfId="1450"/>
    <cellStyle hidden="1" name="Hyperlink 559 2" xfId="1451"/>
    <cellStyle hidden="1" name="Hyperlink 365 2" xfId="1452"/>
    <cellStyle hidden="1" name="Hyperlink 620 2" xfId="1453"/>
    <cellStyle hidden="1" name="Hyperlink 100" xfId="1454"/>
    <cellStyle hidden="1" name="Hyperlink 62" xfId="1455"/>
    <cellStyle hidden="1" name="Hyperlink 91" xfId="1456"/>
    <cellStyle hidden="1" name="Hyperlink 204" xfId="1457"/>
    <cellStyle hidden="1" name="Hyperlink 475" xfId="1458"/>
    <cellStyle hidden="1" name="Hyperlink 322" xfId="1459"/>
    <cellStyle hidden="1" name="Hyperlink 98" xfId="1460"/>
    <cellStyle hidden="1" name="Hyperlink 222" xfId="1461"/>
    <cellStyle hidden="1" name="Hyperlink 291" xfId="1462"/>
    <cellStyle hidden="1" name="Hyperlink 316" xfId="1463"/>
    <cellStyle hidden="1" name="Hyperlink 35" xfId="1464"/>
    <cellStyle hidden="1" name="Hyperlink 36" xfId="1465"/>
    <cellStyle hidden="1" name="Hyperlink 37" xfId="1466"/>
    <cellStyle hidden="1" name="Hyperlink 38" xfId="1467"/>
    <cellStyle hidden="1" name="Hyperlink 216" xfId="1468"/>
    <cellStyle hidden="1" name="Hyperlink 39" xfId="1469"/>
    <cellStyle hidden="1" name="Hyperlink 40" xfId="1470"/>
    <cellStyle hidden="1" name="Hyperlink 485" xfId="1471"/>
    <cellStyle hidden="1" name="Hyperlink 41" xfId="1472"/>
    <cellStyle hidden="1" name="Hyperlink 320" xfId="1473"/>
    <cellStyle hidden="1" name="Hyperlink 42" xfId="1474"/>
    <cellStyle hidden="1" name="Hyperlink 43" xfId="1475"/>
    <cellStyle hidden="1" name="Hyperlink 44" xfId="1476"/>
    <cellStyle hidden="1" name="Hyperlink 45" xfId="1477"/>
    <cellStyle hidden="1" name="Hyperlink 46" xfId="1478"/>
    <cellStyle hidden="1" name="Hyperlink 611" xfId="1479"/>
    <cellStyle hidden="1" name="Hyperlink 47" xfId="1480"/>
    <cellStyle hidden="1" name="Hyperlink 48" xfId="1481"/>
    <cellStyle hidden="1" name="Hyperlink 674" xfId="1482"/>
    <cellStyle hidden="1" name="Hyperlink 49" xfId="1483"/>
    <cellStyle hidden="1" name="Hyperlink 50" xfId="1484"/>
    <cellStyle hidden="1" name="Hyperlink 738" xfId="1485"/>
    <cellStyle hidden="1" name="Hyperlink 51" xfId="1486"/>
    <cellStyle hidden="1" name="Hyperlink 658 2" xfId="1487"/>
    <cellStyle hidden="1" name="Hyperlink 52" xfId="1488"/>
    <cellStyle hidden="1" name="Hyperlink 53" xfId="1489"/>
    <cellStyle hidden="1" name="Hyperlink 125" xfId="1490"/>
    <cellStyle hidden="1" name="Hyperlink 54" xfId="1491"/>
    <cellStyle hidden="1" name="Hyperlink 55" xfId="1492"/>
    <cellStyle hidden="1" name="Hyperlink 623 2" xfId="1493"/>
    <cellStyle hidden="1" name="Hyperlink 56" xfId="1494"/>
    <cellStyle hidden="1" name="Hyperlink 353" xfId="1495"/>
    <cellStyle hidden="1" name="Hyperlink 57" xfId="1496"/>
    <cellStyle hidden="1" name="Hyperlink 711 2" xfId="1497"/>
    <cellStyle hidden="1" name="Hyperlink 58" xfId="1498"/>
    <cellStyle hidden="1" name="Hyperlink 59" xfId="1499"/>
    <cellStyle hidden="1" name="Hyperlink 392" xfId="1500"/>
    <cellStyle hidden="1" name="Hyperlink 60" xfId="1501"/>
    <cellStyle hidden="1" name="Hyperlink 719 2" xfId="1502"/>
    <cellStyle hidden="1" name="Hyperlink 61" xfId="1503"/>
    <cellStyle hidden="1" name="Hyperlink 198" xfId="1504"/>
    <cellStyle hidden="1" name="Hyperlink 237 2" xfId="1505"/>
    <cellStyle hidden="1" name="Hyperlink 63" xfId="1506"/>
    <cellStyle hidden="1" name="Hyperlink 64" xfId="1507"/>
    <cellStyle hidden="1" name="Hyperlink 66" xfId="1508"/>
    <cellStyle hidden="1" name="Hyperlink 173" xfId="1509"/>
    <cellStyle hidden="1" name="Hyperlink 88" xfId="1510"/>
    <cellStyle hidden="1" name="Hyperlink 307" xfId="1511"/>
    <cellStyle hidden="1" name="Hyperlink 108" xfId="1512"/>
    <cellStyle hidden="1" name="Hyperlink 165" xfId="1513"/>
    <cellStyle hidden="1" name="Hyperlink 199" xfId="1514"/>
    <cellStyle hidden="1" name="Hyperlink 86" xfId="1515"/>
    <cellStyle hidden="1" name="Hyperlink 82" xfId="1516"/>
    <cellStyle hidden="1" name="Hyperlink 83" xfId="1517"/>
    <cellStyle hidden="1" name="Hyperlink 79" xfId="1518"/>
    <cellStyle hidden="1" name="Hyperlink 80" xfId="1519"/>
    <cellStyle hidden="1" name="Hyperlink 76" xfId="1520"/>
    <cellStyle hidden="1" name="Hyperlink 77" xfId="1521"/>
    <cellStyle hidden="1" name="Hyperlink 73" xfId="1522"/>
    <cellStyle hidden="1" name="Hyperlink 74" xfId="1523"/>
    <cellStyle hidden="1" name="Hyperlink 70" xfId="1524"/>
    <cellStyle hidden="1" name="Hyperlink 71" xfId="1525"/>
    <cellStyle hidden="1" name="Hyperlink 217" xfId="1526"/>
    <cellStyle name="Calculation 3 2 2" xfId="1527"/>
    <cellStyle name="Calculation 2 3 2" xfId="1528"/>
    <cellStyle hidden="1" name="Hyperlink 175" xfId="1529"/>
    <cellStyle hidden="1" name="Hyperlink 176" xfId="1530"/>
    <cellStyle hidden="1" name="Hyperlink 203" xfId="1531"/>
    <cellStyle name="Input 3 2 2" xfId="1532"/>
    <cellStyle name="Input 2 3 2" xfId="1533"/>
    <cellStyle hidden="1" name="Hyperlink 261" xfId="1534"/>
    <cellStyle hidden="1" name="Hyperlink 305" xfId="1535"/>
    <cellStyle hidden="1" name="Hyperlink 183" xfId="1536"/>
    <cellStyle hidden="1" name="Hyperlink 169" xfId="1537"/>
    <cellStyle hidden="1" name="Hyperlink 269" xfId="1538"/>
    <cellStyle hidden="1" name="Hyperlink 190" xfId="1539"/>
    <cellStyle hidden="1" name="Hyperlink 263" xfId="1540"/>
    <cellStyle name="Note 5 2 2" xfId="1541"/>
    <cellStyle name="Note 2 4 2" xfId="1542"/>
    <cellStyle name="Note 2 2 2 2" xfId="1543"/>
    <cellStyle name="Note 3 4 2" xfId="1544"/>
    <cellStyle name="Note 4 3 2" xfId="1545"/>
    <cellStyle name="Output 3 2 2" xfId="1546"/>
    <cellStyle name="Output 2 3 2" xfId="1547"/>
    <cellStyle name="Simon 2" xfId="1548"/>
    <cellStyle name="Total 3 2 2" xfId="1549"/>
    <cellStyle name="Total 2 3 2" xfId="1550"/>
    <cellStyle hidden="1" name="Hyperlink 163" xfId="1551"/>
    <cellStyle hidden="1" name="Hyperlink 166" xfId="1552"/>
    <cellStyle hidden="1" name="Hyperlink 110" xfId="1553"/>
    <cellStyle hidden="1" name="Hyperlink 111" xfId="1554"/>
    <cellStyle hidden="1" name="Hyperlink 112" xfId="1555"/>
    <cellStyle hidden="1" name="Hyperlink 113" xfId="1556"/>
    <cellStyle hidden="1" name="Hyperlink 114" xfId="1557"/>
    <cellStyle hidden="1" name="Hyperlink 115" xfId="1558"/>
    <cellStyle hidden="1" name="Hyperlink 116" xfId="1559"/>
    <cellStyle hidden="1" name="Hyperlink 118" xfId="1560"/>
    <cellStyle hidden="1" name="Hyperlink 119" xfId="1561"/>
    <cellStyle hidden="1" name="Hyperlink 120" xfId="1562"/>
    <cellStyle hidden="1" name="Hyperlink 121" xfId="1563"/>
    <cellStyle hidden="1" name="Hyperlink 122" xfId="1564"/>
    <cellStyle hidden="1" name="Hyperlink 123" xfId="1565"/>
    <cellStyle hidden="1" name="Hyperlink 124" xfId="1566"/>
    <cellStyle hidden="1" name="Hyperlink 126" xfId="1567"/>
    <cellStyle hidden="1" name="Hyperlink 189" xfId="1568"/>
    <cellStyle hidden="1" name="Hyperlink 205" xfId="1569"/>
    <cellStyle hidden="1" name="Hyperlink 678" xfId="1570"/>
    <cellStyle hidden="1" name="Hyperlink 3 4" xfId="1571"/>
    <cellStyle hidden="1" name="Hyperlink 2 4" xfId="1572"/>
    <cellStyle hidden="1" name="Hyperlink 187" xfId="1573"/>
    <cellStyle hidden="1" name="Hyperlink 214" xfId="1574"/>
    <cellStyle hidden="1" name="Hyperlink 279" xfId="1575"/>
    <cellStyle hidden="1" name="Hyperlink 212" xfId="1576"/>
    <cellStyle hidden="1" name="Hyperlink 309" xfId="1577"/>
    <cellStyle hidden="1" name="Hyperlink 127" xfId="1578"/>
    <cellStyle hidden="1" name="Hyperlink 128" xfId="1579"/>
    <cellStyle hidden="1" name="Hyperlink 129" xfId="1580"/>
    <cellStyle hidden="1" name="Hyperlink 130" xfId="1581"/>
    <cellStyle hidden="1" name="Hyperlink 131" xfId="1582"/>
    <cellStyle hidden="1" name="Hyperlink 132" xfId="1583"/>
    <cellStyle hidden="1" name="Hyperlink 133" xfId="1584"/>
    <cellStyle hidden="1" name="Hyperlink 134" xfId="1585"/>
    <cellStyle hidden="1" name="Hyperlink 135" xfId="1586"/>
    <cellStyle hidden="1" name="Hyperlink 136" xfId="1587"/>
    <cellStyle hidden="1" name="Hyperlink 137" xfId="1588"/>
    <cellStyle hidden="1" name="Hyperlink 138" xfId="1589"/>
    <cellStyle hidden="1" name="Hyperlink 139" xfId="1590"/>
    <cellStyle hidden="1" name="Hyperlink 140" xfId="1591"/>
    <cellStyle hidden="1" name="Hyperlink 141" xfId="1592"/>
    <cellStyle hidden="1" name="Hyperlink 142" xfId="1593"/>
    <cellStyle hidden="1" name="Hyperlink 143" xfId="1594"/>
    <cellStyle hidden="1" name="Hyperlink 144" xfId="1595"/>
    <cellStyle hidden="1" name="Hyperlink 145" xfId="1596"/>
    <cellStyle hidden="1" name="Hyperlink 146" xfId="1597"/>
    <cellStyle hidden="1" name="Hyperlink 147" xfId="1598"/>
    <cellStyle hidden="1" name="Hyperlink 148" xfId="1599"/>
    <cellStyle hidden="1" name="Hyperlink 149" xfId="1600"/>
    <cellStyle hidden="1" name="Hyperlink 150" xfId="1601"/>
    <cellStyle hidden="1" name="Hyperlink 151" xfId="1602"/>
    <cellStyle hidden="1" name="Hyperlink 152" xfId="1603"/>
    <cellStyle hidden="1" name="Hyperlink 153" xfId="1604"/>
    <cellStyle hidden="1" name="Hyperlink 154" xfId="1605"/>
    <cellStyle hidden="1" name="Hyperlink 155" xfId="1606"/>
    <cellStyle hidden="1" name="Hyperlink 156" xfId="1607"/>
    <cellStyle hidden="1" name="Hyperlink 157" xfId="1608"/>
    <cellStyle hidden="1" name="Hyperlink 158" xfId="1609"/>
    <cellStyle hidden="1" name="Hyperlink 159" xfId="1610"/>
    <cellStyle hidden="1" name="Hyperlink 160" xfId="1611"/>
    <cellStyle hidden="1" name="Hyperlink 161" xfId="1612"/>
    <cellStyle hidden="1" name="Hyperlink 162" xfId="1613"/>
    <cellStyle hidden="1" name="Hyperlink 273" xfId="1614"/>
    <cellStyle hidden="1" name="Hyperlink 2 2" xfId="1615"/>
    <cellStyle hidden="1" name="Hyperlink 310" xfId="1616"/>
    <cellStyle hidden="1" name="Hyperlink 221" xfId="1617"/>
    <cellStyle hidden="1" name="Hyperlink 210" xfId="1618"/>
    <cellStyle hidden="1" name="Hyperlink 196" xfId="1619"/>
    <cellStyle hidden="1" name="Hyperlink 194" xfId="1620"/>
    <cellStyle hidden="1" name="Hyperlink 288" xfId="1621"/>
    <cellStyle hidden="1" name="Hyperlink 259" xfId="1622"/>
    <cellStyle hidden="1" name="Hyperlink 267" xfId="1623"/>
    <cellStyle hidden="1" name="Hyperlink 318" xfId="1624"/>
    <cellStyle hidden="1" name="Hyperlink 185" xfId="1625"/>
    <cellStyle hidden="1" name="Hyperlink 186" xfId="1626"/>
    <cellStyle hidden="1" name="Hyperlink 184" xfId="1627"/>
    <cellStyle hidden="1" name="Hyperlink 182" xfId="1628"/>
    <cellStyle hidden="1" name="Hyperlink 180" xfId="1629"/>
    <cellStyle hidden="1" name="Hyperlink 178" xfId="1630"/>
    <cellStyle hidden="1" name="Hyperlink 167" xfId="1631"/>
    <cellStyle hidden="1" name="Hyperlink 168" xfId="1632"/>
    <cellStyle hidden="1" name="Hyperlink 164" xfId="1633"/>
    <cellStyle hidden="1" name="Hyperlink 290" xfId="1634"/>
    <cellStyle hidden="1" name="Hyperlink 292" xfId="1635"/>
    <cellStyle hidden="1" name="Hyperlink 311" xfId="1636"/>
    <cellStyle name="Note 2 2 3" xfId="1637"/>
    <cellStyle hidden="1" name="Hyperlink 263 2" xfId="1638"/>
    <cellStyle hidden="1" name="Hyperlink 295" xfId="1639"/>
    <cellStyle hidden="1" name="Hyperlink 297" xfId="1640"/>
    <cellStyle hidden="1" name="Hyperlink 266" xfId="1641"/>
    <cellStyle hidden="1" name="Hyperlink 281" xfId="1642"/>
    <cellStyle hidden="1" name="Hyperlink 270" xfId="1643"/>
    <cellStyle name="Output 3 3" xfId="1644"/>
    <cellStyle hidden="1" name="Hyperlink 298" xfId="1645"/>
    <cellStyle name="Total 2 4" xfId="1646"/>
    <cellStyle hidden="1" name="Hyperlink 296" xfId="1647"/>
    <cellStyle hidden="1" name="Hyperlink 223" xfId="1648"/>
    <cellStyle hidden="1" name="Hyperlink 224" xfId="1649"/>
    <cellStyle hidden="1" name="Hyperlink 225" xfId="1650"/>
    <cellStyle hidden="1" name="Hyperlink 226" xfId="1651"/>
    <cellStyle hidden="1" name="Hyperlink 227" xfId="1652"/>
    <cellStyle hidden="1" name="Hyperlink 228" xfId="1653"/>
    <cellStyle hidden="1" name="Hyperlink 229" xfId="1654"/>
    <cellStyle hidden="1" name="Hyperlink 230" xfId="1655"/>
    <cellStyle hidden="1" name="Hyperlink 231" xfId="1656"/>
    <cellStyle hidden="1" name="Hyperlink 232" xfId="1657"/>
    <cellStyle hidden="1" name="Hyperlink 233" xfId="1658"/>
    <cellStyle hidden="1" name="Hyperlink 234" xfId="1659"/>
    <cellStyle hidden="1" name="Hyperlink 235" xfId="1660"/>
    <cellStyle hidden="1" name="Hyperlink 236" xfId="1661"/>
    <cellStyle hidden="1" name="Hyperlink 237" xfId="1662"/>
    <cellStyle hidden="1" name="Hyperlink 238" xfId="1663"/>
    <cellStyle hidden="1" name="Hyperlink 239" xfId="1664"/>
    <cellStyle hidden="1" name="Hyperlink 240" xfId="1665"/>
    <cellStyle hidden="1" name="Hyperlink 262" xfId="1666"/>
    <cellStyle hidden="1" name="Hyperlink 241" xfId="1667"/>
    <cellStyle hidden="1" name="Hyperlink 242" xfId="1668"/>
    <cellStyle hidden="1" name="Hyperlink 243" xfId="1669"/>
    <cellStyle hidden="1" name="Hyperlink 244" xfId="1670"/>
    <cellStyle hidden="1" name="Hyperlink 245" xfId="1671"/>
    <cellStyle hidden="1" name="Hyperlink 246" xfId="1672"/>
    <cellStyle hidden="1" name="Hyperlink 247" xfId="1673"/>
    <cellStyle hidden="1" name="Hyperlink 248" xfId="1674"/>
    <cellStyle hidden="1" name="Hyperlink 249" xfId="1675"/>
    <cellStyle hidden="1" name="Hyperlink 250" xfId="1676"/>
    <cellStyle hidden="1" name="Hyperlink 251" xfId="1677"/>
    <cellStyle hidden="1" name="Hyperlink 252" xfId="1678"/>
    <cellStyle hidden="1" name="Hyperlink 253" xfId="1679"/>
    <cellStyle hidden="1" name="Hyperlink 254" xfId="1680"/>
    <cellStyle hidden="1" name="Hyperlink 255" xfId="1681"/>
    <cellStyle hidden="1" name="Hyperlink 256" xfId="1682"/>
    <cellStyle hidden="1" name="Hyperlink 257" xfId="1683"/>
    <cellStyle hidden="1" name="Hyperlink 258" xfId="1684"/>
    <cellStyle hidden="1" name="Hyperlink 317" xfId="1685"/>
    <cellStyle hidden="1" name="Hyperlink 306" xfId="1686"/>
    <cellStyle hidden="1" name="Hyperlink 313" xfId="1687"/>
    <cellStyle hidden="1" name="Hyperlink 304" xfId="1688"/>
    <cellStyle hidden="1" name="Hyperlink 302" xfId="1689"/>
    <cellStyle hidden="1" name="Hyperlink 294" xfId="1690"/>
    <cellStyle hidden="1" name="Hyperlink 287" xfId="1691"/>
    <cellStyle name="Calculation 2 4" xfId="1692"/>
    <cellStyle hidden="1" name="Hyperlink 282" xfId="1693"/>
    <cellStyle hidden="1" name="Hyperlink 277" xfId="1694"/>
    <cellStyle hidden="1" name="Hyperlink 275" xfId="1695"/>
    <cellStyle hidden="1" name="Hyperlink 276" xfId="1696"/>
    <cellStyle hidden="1" name="Hyperlink 274" xfId="1697"/>
    <cellStyle hidden="1" name="Hyperlink 271" xfId="1698"/>
    <cellStyle hidden="1" name="Hyperlink 272" xfId="1699"/>
    <cellStyle hidden="1" name="Hyperlink 264" xfId="1700"/>
    <cellStyle hidden="1" name="Hyperlink 265" xfId="1701"/>
    <cellStyle hidden="1" name="Hyperlink 260" xfId="1702"/>
    <cellStyle name="Calculation 3 3" xfId="1703"/>
    <cellStyle name="Note 2 5" xfId="1704"/>
    <cellStyle name="Simon 3" xfId="1705"/>
    <cellStyle name="Input 3 3" xfId="1706"/>
    <cellStyle name="Input 2 4" xfId="1707"/>
    <cellStyle hidden="1" name="Hyperlink 321" xfId="1708"/>
    <cellStyle hidden="1" name="Hyperlink 323" xfId="1709"/>
    <cellStyle hidden="1" name="Hyperlink 324" xfId="1710"/>
    <cellStyle hidden="1" name="Hyperlink 325" xfId="1711"/>
    <cellStyle hidden="1" name="Hyperlink 326" xfId="1712"/>
    <cellStyle hidden="1" name="Hyperlink 327" xfId="1713"/>
    <cellStyle hidden="1" name="Hyperlink 328" xfId="1714"/>
    <cellStyle hidden="1" name="Hyperlink 329" xfId="1715"/>
    <cellStyle hidden="1" name="Hyperlink 330" xfId="1716"/>
    <cellStyle hidden="1" name="Hyperlink 331" xfId="1717"/>
    <cellStyle hidden="1" name="Hyperlink 332" xfId="1718"/>
    <cellStyle hidden="1" name="Hyperlink 333" xfId="1719"/>
    <cellStyle hidden="1" name="Hyperlink 334" xfId="1720"/>
    <cellStyle hidden="1" name="Hyperlink 335" xfId="1721"/>
    <cellStyle hidden="1" name="Hyperlink 336" xfId="1722"/>
    <cellStyle hidden="1" name="Hyperlink 337" xfId="1723"/>
    <cellStyle hidden="1" name="Hyperlink 338" xfId="1724"/>
    <cellStyle hidden="1" name="Hyperlink 339" xfId="1725"/>
    <cellStyle hidden="1" name="Hyperlink 340" xfId="1726"/>
    <cellStyle hidden="1" name="Hyperlink 341" xfId="1727"/>
    <cellStyle hidden="1" name="Hyperlink 342" xfId="1728"/>
    <cellStyle hidden="1" name="Hyperlink 343" xfId="1729"/>
    <cellStyle hidden="1" name="Hyperlink 344" xfId="1730"/>
    <cellStyle hidden="1" name="Hyperlink 345" xfId="1731"/>
    <cellStyle hidden="1" name="Hyperlink 346" xfId="1732"/>
    <cellStyle hidden="1" name="Hyperlink 347" xfId="1733"/>
    <cellStyle hidden="1" name="Hyperlink 348" xfId="1734"/>
    <cellStyle hidden="1" name="Hyperlink 349" xfId="1735"/>
    <cellStyle hidden="1" name="Hyperlink 350" xfId="1736"/>
    <cellStyle hidden="1" name="Hyperlink 351" xfId="1737"/>
    <cellStyle hidden="1" name="Hyperlink 352" xfId="1738"/>
    <cellStyle hidden="1" name="Hyperlink 354" xfId="1739"/>
    <cellStyle name="Total 3 3" xfId="1740"/>
    <cellStyle name="Note 4 4" xfId="1741"/>
    <cellStyle name="Output 2 4" xfId="1742"/>
    <cellStyle name="Normal 55" xfId="1743"/>
    <cellStyle name="Comma 14" xfId="1744"/>
    <cellStyle name="Normal 10 5" xfId="1745"/>
    <cellStyle name="Normal 56" xfId="1746"/>
    <cellStyle name="Comma 15" xfId="1747"/>
    <cellStyle name="Normal 10 6" xfId="1748"/>
    <cellStyle name="Comma 26" xfId="1749"/>
    <cellStyle name="Normal 57" xfId="1750"/>
    <cellStyle name="Normal 58" xfId="1751"/>
    <cellStyle name="Note 2 12" xfId="1752"/>
    <cellStyle name="Comma 16" xfId="1753"/>
    <cellStyle name="Input 3 5" xfId="1754"/>
    <cellStyle name="Input 2 6" xfId="1755"/>
    <cellStyle name="Input 2 7" xfId="1756"/>
    <cellStyle name="Input 3 4" xfId="1757"/>
    <cellStyle name="Input 2 5" xfId="1758"/>
    <cellStyle name="Input 3 6" xfId="1759"/>
    <cellStyle name="Calculation 3 6" xfId="1760"/>
    <cellStyle name="Calculation 2 5" xfId="1761"/>
    <cellStyle name="Calculation 3 4" xfId="1762"/>
    <cellStyle name="Calculation 2 6" xfId="1763"/>
    <cellStyle name="Normal 10 7" xfId="1764"/>
    <cellStyle name="Normal 10 2 3" xfId="1765"/>
    <cellStyle name="Normal 11 5" xfId="1766"/>
    <cellStyle name="Normal 11 2 3" xfId="1767"/>
    <cellStyle name="Normal 12 5" xfId="1768"/>
    <cellStyle name="Normal 12 2 3" xfId="1769"/>
    <cellStyle name="Normal 13 5" xfId="1770"/>
    <cellStyle name="Normal 13 2 3" xfId="1771"/>
    <cellStyle name="Normal 14 5" xfId="1772"/>
    <cellStyle name="Normal 14 2 3" xfId="1773"/>
    <cellStyle name="Normal 3 2 4" xfId="1774"/>
    <cellStyle name="Normal 3 2 2 2" xfId="1775"/>
    <cellStyle name="Normal 3 3 4" xfId="1776"/>
    <cellStyle name="Normal 3 3 2 2" xfId="1777"/>
    <cellStyle name="Normal 3 4 3" xfId="1778"/>
    <cellStyle name="Normal 3 4 2 2" xfId="1779"/>
    <cellStyle name="Normal 3 5 3" xfId="1780"/>
    <cellStyle name="Normal 3 5 2 2" xfId="1781"/>
    <cellStyle name="Normal 3 6 3" xfId="1782"/>
    <cellStyle name="Normal 3 6 2 2" xfId="1783"/>
    <cellStyle name="Normal 3 7 3" xfId="1784"/>
    <cellStyle name="Normal 3 7 2 2" xfId="1785"/>
    <cellStyle name="Normal 3 8 3" xfId="1786"/>
    <cellStyle name="Normal 3 8 2 2" xfId="1787"/>
    <cellStyle name="Normal 3 9 3" xfId="1788"/>
    <cellStyle name="Normal 3 9 2 2" xfId="1789"/>
    <cellStyle name="Normal 4 5" xfId="1790"/>
    <cellStyle name="Normal 4 2 3" xfId="1791"/>
    <cellStyle name="Normal 5 5" xfId="1792"/>
    <cellStyle name="Normal 5 2 3" xfId="1793"/>
    <cellStyle name="Normal 6 5" xfId="1794"/>
    <cellStyle name="Normal 6 2 3" xfId="1795"/>
    <cellStyle name="Normal 7 5" xfId="1796"/>
    <cellStyle name="Normal 7 2 3" xfId="1797"/>
    <cellStyle name="Normal 8 5" xfId="1798"/>
    <cellStyle name="Normal 8 2 3" xfId="1799"/>
    <cellStyle name="Normal 9 5" xfId="1800"/>
    <cellStyle name="Normal 9 2 3" xfId="1801"/>
    <cellStyle name="Note 5 4" xfId="1802"/>
    <cellStyle name="Note 2 6" xfId="1803"/>
    <cellStyle name="Note 2 2 4" xfId="1804"/>
    <cellStyle name="Note 3 6" xfId="1805"/>
    <cellStyle name="Note 4 5" xfId="1806"/>
    <cellStyle name="Output 3 4" xfId="1807"/>
    <cellStyle name="Output 2 5" xfId="1808"/>
    <cellStyle name="Simon 4" xfId="1809"/>
    <cellStyle name="Total 3 4" xfId="1810"/>
    <cellStyle name="Total 2 5" xfId="1811"/>
    <cellStyle name="Note 5 6" xfId="1812"/>
    <cellStyle name="Note 2 8" xfId="1813"/>
    <cellStyle name="Note 3 8" xfId="1814"/>
    <cellStyle name="Note 4 7" xfId="1815"/>
    <cellStyle name="Note 2 2 6" xfId="1816"/>
    <cellStyle name="Output 2 7" xfId="1817"/>
    <cellStyle name="Total 3 6" xfId="1818"/>
    <cellStyle name="Output 3 6" xfId="1819"/>
    <cellStyle name="Simon 6" xfId="1820"/>
    <cellStyle name="Note 5 5" xfId="1821"/>
    <cellStyle name="Note 2 7" xfId="1822"/>
    <cellStyle name="Note 2 2 5" xfId="1823"/>
    <cellStyle name="Note 3 7" xfId="1824"/>
    <cellStyle name="Output 3 5" xfId="1825"/>
    <cellStyle name="Calculation 3 5" xfId="1826"/>
    <cellStyle name="Output 2 6" xfId="1827"/>
    <cellStyle name="Note 4 6" xfId="1828"/>
    <cellStyle name="Simon 5" xfId="1829"/>
    <cellStyle name="Total 2 6" xfId="1830"/>
    <cellStyle name="Total 3 5" xfId="1831"/>
    <cellStyle name="Calculation 2 7" xfId="1832"/>
    <cellStyle name="Calculation 2 9" xfId="1833"/>
    <cellStyle name="Calculation 3 11" xfId="1834"/>
    <cellStyle name="Note 2 10" xfId="1835"/>
    <cellStyle name="Total 2 7" xfId="1836"/>
    <cellStyle name="Note 5 8" xfId="1837"/>
    <cellStyle name="Note 5 10" xfId="1838"/>
    <cellStyle name="Input 2 11" xfId="1839"/>
    <cellStyle name="Input 2 9" xfId="1840"/>
    <cellStyle name="Input 3 10" xfId="1841"/>
    <cellStyle name="Input 3 8" xfId="1842"/>
    <cellStyle name="Calculation 3 9" xfId="1843"/>
    <cellStyle name="Calculation 3 7" xfId="1844"/>
    <cellStyle name="Calculation 2 8" xfId="1845"/>
    <cellStyle name="Calculation 2 12" xfId="1846"/>
    <cellStyle name="Calculation 3 8" xfId="1847"/>
    <cellStyle name="Calculation 3 10" xfId="1848"/>
    <cellStyle name="Input 3 9" xfId="1849"/>
    <cellStyle name="Input 3 7" xfId="1850"/>
    <cellStyle name="Input 2 8" xfId="1851"/>
    <cellStyle name="Input 2 10" xfId="1852"/>
    <cellStyle name="Input 3 11" xfId="1853"/>
    <cellStyle name="Input 2 12" xfId="1854"/>
    <cellStyle name="Note 5 9" xfId="1855"/>
    <cellStyle name="Note 2 11" xfId="1856"/>
    <cellStyle name="Note 5 7" xfId="1857"/>
    <cellStyle name="Note 2 9" xfId="1858"/>
    <cellStyle name="Note 2 2 7" xfId="1859"/>
    <cellStyle name="Note 3 9" xfId="1860"/>
    <cellStyle name="Note 4 8" xfId="1861"/>
    <cellStyle name="Output 3 7" xfId="1862"/>
    <cellStyle name="Output 2 8" xfId="1863"/>
    <cellStyle name="Simon 7" xfId="1864"/>
    <cellStyle name="Total 3 7" xfId="1865"/>
    <cellStyle name="Total 2 8" xfId="1866"/>
    <cellStyle name="Calculation 2 10" xfId="1867"/>
    <cellStyle name="Note 2 2 8" xfId="1868"/>
    <cellStyle name="Note 3 10" xfId="1869"/>
    <cellStyle name="Note 4 9" xfId="1870"/>
    <cellStyle name="Output 3 8" xfId="1871"/>
    <cellStyle name="Output 2 9" xfId="1872"/>
    <cellStyle name="Simon 8" xfId="1873"/>
    <cellStyle name="Total 3 8" xfId="1874"/>
    <cellStyle name="Total 2 9" xfId="1875"/>
    <cellStyle name="Calculation 2 11" xfId="1876"/>
    <cellStyle name="Note 2 2 9" xfId="1877"/>
    <cellStyle name="Note 3 11" xfId="1878"/>
    <cellStyle name="Note 4 10" xfId="1879"/>
    <cellStyle name="Output 3 9" xfId="1880"/>
    <cellStyle name="Output 2 10" xfId="1881"/>
    <cellStyle name="Simon 9" xfId="1882"/>
    <cellStyle name="Total 3 9" xfId="1883"/>
    <cellStyle name="Total 2 10" xfId="1884"/>
    <cellStyle name="Note 2 2 10" xfId="1885"/>
    <cellStyle name="Note 3 12" xfId="1886"/>
    <cellStyle name="Note 4 11" xfId="1887"/>
    <cellStyle name="Output 3 10" xfId="1888"/>
    <cellStyle name="Output 2 11" xfId="1889"/>
    <cellStyle name="Simon 10" xfId="1890"/>
    <cellStyle name="Total 3 10" xfId="1891"/>
    <cellStyle name="Total 2 11" xfId="1892"/>
    <cellStyle name="Note 5 11" xfId="1893"/>
    <cellStyle name="Note 2 13" xfId="1894"/>
    <cellStyle name="Note 2 2 11" xfId="1895"/>
    <cellStyle name="Note 3 13" xfId="1896"/>
    <cellStyle name="Note 4 12" xfId="1897"/>
    <cellStyle name="Output 3 11" xfId="1898"/>
    <cellStyle name="Output 2 12" xfId="1899"/>
    <cellStyle name="Simon 11" xfId="1900"/>
    <cellStyle name="Total 3 11" xfId="1901"/>
    <cellStyle name="Total 2 12" xfId="1902"/>
    <cellStyle name="Normal 59" xfId="1903"/>
    <cellStyle name="Comma 17" xfId="1904"/>
    <cellStyle name="Normal 10 8" xfId="1905"/>
    <cellStyle name="Normal 10 2 4" xfId="1906"/>
    <cellStyle name="Normal 11 6" xfId="1907"/>
    <cellStyle name="Normal 11 2 4" xfId="1908"/>
    <cellStyle name="Normal 12 6" xfId="1909"/>
    <cellStyle name="Normal 12 2 4" xfId="1910"/>
    <cellStyle name="Normal 13 6" xfId="1911"/>
    <cellStyle name="Normal 13 2 4" xfId="1912"/>
    <cellStyle name="Normal 14 6" xfId="1913"/>
    <cellStyle name="Normal 14 2 4" xfId="1914"/>
    <cellStyle name="Normal 3 2 5" xfId="1915"/>
    <cellStyle name="Normal 3 2 2 3" xfId="1916"/>
    <cellStyle name="Normal 3 3 5" xfId="1917"/>
    <cellStyle name="Normal 3 3 2 3" xfId="1918"/>
    <cellStyle name="Normal 3 4 4" xfId="1919"/>
    <cellStyle name="Normal 3 4 2 3" xfId="1920"/>
    <cellStyle name="Normal 3 5 4" xfId="1921"/>
    <cellStyle name="Normal 3 5 2 3" xfId="1922"/>
    <cellStyle name="Normal 3 6 4" xfId="1923"/>
    <cellStyle name="Normal 3 6 2 3" xfId="1924"/>
    <cellStyle name="Normal 3 7 4" xfId="1925"/>
    <cellStyle name="Normal 3 7 2 3" xfId="1926"/>
    <cellStyle name="Normal 3 8 4" xfId="1927"/>
    <cellStyle name="Normal 3 8 2 3" xfId="1928"/>
    <cellStyle name="Normal 3 9 4" xfId="1929"/>
    <cellStyle name="Normal 3 9 2 3" xfId="1930"/>
    <cellStyle name="Normal 4 6" xfId="1931"/>
    <cellStyle name="Normal 4 2 4" xfId="1932"/>
    <cellStyle name="Normal 5 6" xfId="1933"/>
    <cellStyle name="Normal 5 2 4" xfId="1934"/>
    <cellStyle name="Normal 6 6" xfId="1935"/>
    <cellStyle name="Normal 6 2 4" xfId="1936"/>
    <cellStyle name="Normal 7 6" xfId="1937"/>
    <cellStyle name="Normal 7 2 4" xfId="1938"/>
    <cellStyle name="Normal 8 6" xfId="1939"/>
    <cellStyle name="Normal 8 2 4" xfId="1940"/>
    <cellStyle name="Normal 9 6" xfId="1941"/>
    <cellStyle name="Normal 9 2 4" xfId="1942"/>
    <cellStyle name="Normal 60" xfId="1943"/>
    <cellStyle name="Note 5 12" xfId="1944"/>
    <cellStyle name="Comma 18" xfId="1945"/>
    <cellStyle name="Note 2 2 12" xfId="1946"/>
    <cellStyle name="Normal 10 9" xfId="1947"/>
    <cellStyle name="Calculation 3 15" xfId="1948"/>
    <cellStyle name="Input 3 15" xfId="1949"/>
    <cellStyle name="Calculation 2 14" xfId="1950"/>
    <cellStyle name="Calculation 3 12" xfId="1951"/>
    <cellStyle name="Calculation 2 13" xfId="1952"/>
    <cellStyle name="Input 3 13" xfId="1953"/>
    <cellStyle name="Input 2 14" xfId="1954"/>
    <cellStyle name="Input 2 13" xfId="1955"/>
    <cellStyle name="Input 3 12" xfId="1956"/>
    <cellStyle name="Note 3 17" xfId="1957"/>
    <cellStyle name="Note 5 15" xfId="1958"/>
    <cellStyle name="Output 3 15" xfId="1959"/>
    <cellStyle name="Note 2 2 15" xfId="1960"/>
    <cellStyle name="Output 2 16" xfId="1961"/>
    <cellStyle name="Note 2 17" xfId="1962"/>
    <cellStyle name="Simon 14" xfId="1963"/>
    <cellStyle name="Note 4 16" xfId="1964"/>
    <cellStyle name="Total 2 16" xfId="1965"/>
    <cellStyle name="Total 3 15" xfId="1966"/>
    <cellStyle name="Note 2 15" xfId="1967"/>
    <cellStyle name="Note 4 14" xfId="1968"/>
    <cellStyle name="Note 5 13" xfId="1969"/>
    <cellStyle name="Note 2 2 13" xfId="1970"/>
    <cellStyle name="Note 3 15" xfId="1971"/>
    <cellStyle name="Output 2 14" xfId="1972"/>
    <cellStyle name="Output 3 13" xfId="1973"/>
    <cellStyle name="Simon 13" xfId="1974"/>
    <cellStyle name="Normal 10 2 5" xfId="1975"/>
    <cellStyle name="Normal 11 7" xfId="1976"/>
    <cellStyle name="Normal 11 2 5" xfId="1977"/>
    <cellStyle name="Normal 12 7" xfId="1978"/>
    <cellStyle name="Normal 12 2 5" xfId="1979"/>
    <cellStyle name="Normal 13 7" xfId="1980"/>
    <cellStyle name="Normal 13 2 5" xfId="1981"/>
    <cellStyle name="Normal 14 7" xfId="1982"/>
    <cellStyle name="Normal 14 2 5" xfId="1983"/>
    <cellStyle name="Note 2 14" xfId="1984"/>
    <cellStyle name="Note 4 13" xfId="1985"/>
    <cellStyle name="Output 3 12" xfId="1986"/>
    <cellStyle name="Note 3 14" xfId="1987"/>
    <cellStyle name="Normal 3 2 6" xfId="1988"/>
    <cellStyle name="Normal 3 2 2 4" xfId="1989"/>
    <cellStyle name="Normal 3 3 6" xfId="1990"/>
    <cellStyle name="Normal 3 3 2 4" xfId="1991"/>
    <cellStyle name="Normal 3 4 5" xfId="1992"/>
    <cellStyle name="Normal 3 4 2 4" xfId="1993"/>
    <cellStyle name="Normal 3 5 5" xfId="1994"/>
    <cellStyle name="Normal 3 5 2 4" xfId="1995"/>
    <cellStyle name="Normal 3 6 5" xfId="1996"/>
    <cellStyle name="Normal 3 6 2 4" xfId="1997"/>
    <cellStyle name="Normal 3 7 5" xfId="1998"/>
    <cellStyle name="Normal 3 7 2 4" xfId="1999"/>
    <cellStyle name="Normal 3 8 5" xfId="2000"/>
    <cellStyle name="Normal 3 8 2 4" xfId="2001"/>
    <cellStyle name="Normal 3 9 5" xfId="2002"/>
    <cellStyle name="Normal 3 9 2 4" xfId="2003"/>
    <cellStyle name="Normal 4 7" xfId="2004"/>
    <cellStyle name="Normal 4 2 5" xfId="2005"/>
    <cellStyle name="Normal 5 7" xfId="2006"/>
    <cellStyle name="Normal 5 2 5" xfId="2007"/>
    <cellStyle name="Normal 6 7" xfId="2008"/>
    <cellStyle name="Normal 6 2 5" xfId="2009"/>
    <cellStyle name="Normal 7 7" xfId="2010"/>
    <cellStyle name="Normal 7 2 5" xfId="2011"/>
    <cellStyle name="Normal 8 7" xfId="2012"/>
    <cellStyle name="Normal 8 2 5" xfId="2013"/>
    <cellStyle name="Normal 9 7" xfId="2014"/>
    <cellStyle name="Normal 9 2 5" xfId="2015"/>
    <cellStyle name="Total 3 12" xfId="2016"/>
    <cellStyle name="Simon 12" xfId="2017"/>
    <cellStyle name="Output 2 13" xfId="2018"/>
    <cellStyle name="Input 2 16" xfId="2019"/>
    <cellStyle name="Total 2 13" xfId="2020"/>
    <cellStyle name="Calculation 3 13" xfId="2021"/>
    <cellStyle name="Calculation 2 16" xfId="2022"/>
    <cellStyle name="Total 3 13" xfId="2023"/>
    <cellStyle name="Total 2 14" xfId="2024"/>
    <cellStyle name="Normal 61" xfId="2025"/>
    <cellStyle name="Normal 2 7" xfId="2026"/>
    <cellStyle name="20% - Accent1 10 2" xfId="2027"/>
    <cellStyle name="20% - Accent1 11 2" xfId="2028"/>
    <cellStyle name="20% - Accent1 12 2" xfId="2029"/>
    <cellStyle name="20% - Accent1 13 2" xfId="2030"/>
    <cellStyle name="20% - Accent1 14 2" xfId="2031"/>
    <cellStyle name="20% - Accent1 2 5" xfId="2032"/>
    <cellStyle name="20% - Accent1 2 2 2 2" xfId="2033"/>
    <cellStyle name="20% - Accent1 2 3 2" xfId="2034"/>
    <cellStyle name="20% - Accent1 3 5" xfId="2035"/>
    <cellStyle name="20% - Accent1 3 2 2 2" xfId="2036"/>
    <cellStyle name="20% - Accent1 3 3 2" xfId="2037"/>
    <cellStyle name="20% - Accent1 4 4" xfId="2038"/>
    <cellStyle name="20% - Accent1 5 2 2" xfId="2039"/>
    <cellStyle name="20% - Accent1 6 2" xfId="2040"/>
    <cellStyle name="20% - Accent1 7 2" xfId="2041"/>
    <cellStyle name="20% - Accent1 8 2" xfId="2042"/>
    <cellStyle name="20% - Accent1 9 2" xfId="2043"/>
    <cellStyle name="20% - Accent2 10 2" xfId="2044"/>
    <cellStyle name="20% - Accent2 11 2" xfId="2045"/>
    <cellStyle name="20% - Accent2 12 2" xfId="2046"/>
    <cellStyle name="20% - Accent2 13 2" xfId="2047"/>
    <cellStyle name="20% - Accent2 14 2" xfId="2048"/>
    <cellStyle name="20% - Accent2 2 5" xfId="2049"/>
    <cellStyle name="20% - Accent2 2 2 2 2" xfId="2050"/>
    <cellStyle name="20% - Accent2 2 3 2" xfId="2051"/>
    <cellStyle name="20% - Accent2 3 5" xfId="2052"/>
    <cellStyle name="20% - Accent2 3 2 2 2" xfId="2053"/>
    <cellStyle name="20% - Accent2 3 3 2" xfId="2054"/>
    <cellStyle name="20% - Accent2 4 4" xfId="2055"/>
    <cellStyle name="20% - Accent2 5 2 2" xfId="2056"/>
    <cellStyle name="20% - Accent2 6 2" xfId="2057"/>
    <cellStyle name="20% - Accent2 7 2" xfId="2058"/>
    <cellStyle name="20% - Accent2 8 2" xfId="2059"/>
    <cellStyle name="20% - Accent2 9 2" xfId="2060"/>
    <cellStyle name="20% - Accent3 10 2" xfId="2061"/>
    <cellStyle name="20% - Accent3 11 2" xfId="2062"/>
    <cellStyle name="20% - Accent3 12 2" xfId="2063"/>
    <cellStyle name="20% - Accent3 13 2" xfId="2064"/>
    <cellStyle name="20% - Accent3 14 2" xfId="2065"/>
    <cellStyle name="20% - Accent3 2 5" xfId="2066"/>
    <cellStyle name="20% - Accent3 2 2 2 2" xfId="2067"/>
    <cellStyle name="20% - Accent3 2 3 2" xfId="2068"/>
    <cellStyle name="20% - Accent3 3 5" xfId="2069"/>
    <cellStyle name="20% - Accent3 3 2 2 2" xfId="2070"/>
    <cellStyle name="20% - Accent3 3 3 2" xfId="2071"/>
    <cellStyle name="20% - Accent3 4 4" xfId="2072"/>
    <cellStyle name="20% - Accent3 5 2 2" xfId="2073"/>
    <cellStyle name="20% - Accent3 6 2" xfId="2074"/>
    <cellStyle name="20% - Accent3 7 2" xfId="2075"/>
    <cellStyle name="20% - Accent3 8 2" xfId="2076"/>
    <cellStyle name="20% - Accent3 9 2" xfId="2077"/>
    <cellStyle name="20% - Accent4 10 2" xfId="2078"/>
    <cellStyle name="20% - Accent4 11 2" xfId="2079"/>
    <cellStyle name="20% - Accent4 12 2" xfId="2080"/>
    <cellStyle name="20% - Accent4 13 2" xfId="2081"/>
    <cellStyle name="20% - Accent4 14 2" xfId="2082"/>
    <cellStyle name="20% - Accent4 2 5" xfId="2083"/>
    <cellStyle name="20% - Accent4 2 2 2 2" xfId="2084"/>
    <cellStyle name="20% - Accent4 2 3 2" xfId="2085"/>
    <cellStyle name="20% - Accent4 3 5" xfId="2086"/>
    <cellStyle name="20% - Accent4 3 2 2 2" xfId="2087"/>
    <cellStyle name="20% - Accent4 3 3 2" xfId="2088"/>
    <cellStyle name="20% - Accent4 4 4" xfId="2089"/>
    <cellStyle name="20% - Accent4 5 2 2" xfId="2090"/>
    <cellStyle name="20% - Accent4 6 2" xfId="2091"/>
    <cellStyle name="20% - Accent4 7 2" xfId="2092"/>
    <cellStyle name="20% - Accent4 8 2" xfId="2093"/>
    <cellStyle name="20% - Accent4 9 2" xfId="2094"/>
    <cellStyle name="20% - Accent5 10 2" xfId="2095"/>
    <cellStyle name="20% - Accent5 11 2" xfId="2096"/>
    <cellStyle name="20% - Accent5 12 2" xfId="2097"/>
    <cellStyle name="20% - Accent5 13 2" xfId="2098"/>
    <cellStyle name="20% - Accent5 14 2" xfId="2099"/>
    <cellStyle name="20% - Accent5 2 5" xfId="2100"/>
    <cellStyle name="20% - Accent5 2 2 2 2" xfId="2101"/>
    <cellStyle name="20% - Accent5 2 3 2" xfId="2102"/>
    <cellStyle name="20% - Accent5 3 5" xfId="2103"/>
    <cellStyle name="20% - Accent5 3 2 2 2" xfId="2104"/>
    <cellStyle name="20% - Accent5 3 3 2" xfId="2105"/>
    <cellStyle name="20% - Accent5 4 4" xfId="2106"/>
    <cellStyle name="20% - Accent5 5 2 2" xfId="2107"/>
    <cellStyle name="20% - Accent5 6 2" xfId="2108"/>
    <cellStyle name="20% - Accent5 7 2" xfId="2109"/>
    <cellStyle name="20% - Accent5 8 2" xfId="2110"/>
    <cellStyle name="20% - Accent5 9 2" xfId="2111"/>
    <cellStyle name="20% - Accent6 10 2" xfId="2112"/>
    <cellStyle name="20% - Accent6 11 2" xfId="2113"/>
    <cellStyle name="20% - Accent6 12 2" xfId="2114"/>
    <cellStyle name="20% - Accent6 13 2" xfId="2115"/>
    <cellStyle name="20% - Accent6 14 2" xfId="2116"/>
    <cellStyle name="20% - Accent6 2 5" xfId="2117"/>
    <cellStyle name="20% - Accent6 2 2 2 2" xfId="2118"/>
    <cellStyle name="20% - Accent6 2 3 2" xfId="2119"/>
    <cellStyle name="20% - Accent6 3 5" xfId="2120"/>
    <cellStyle name="20% - Accent6 3 2 2 2" xfId="2121"/>
    <cellStyle name="20% - Accent6 3 3 2" xfId="2122"/>
    <cellStyle name="20% - Accent6 4 4" xfId="2123"/>
    <cellStyle name="20% - Accent6 5 2 2" xfId="2124"/>
    <cellStyle name="20% - Accent6 6 2" xfId="2125"/>
    <cellStyle name="20% - Accent6 7 2" xfId="2126"/>
    <cellStyle name="20% - Accent6 8 2" xfId="2127"/>
    <cellStyle name="20% - Accent6 9 2" xfId="2128"/>
    <cellStyle name="40% - Accent1 10 2" xfId="2129"/>
    <cellStyle name="40% - Accent1 11 2" xfId="2130"/>
    <cellStyle name="40% - Accent1 12 2" xfId="2131"/>
    <cellStyle name="40% - Accent1 13 2" xfId="2132"/>
    <cellStyle name="40% - Accent1 14 2" xfId="2133"/>
    <cellStyle name="40% - Accent1 2 5" xfId="2134"/>
    <cellStyle name="40% - Accent1 2 2 2 2" xfId="2135"/>
    <cellStyle name="40% - Accent1 2 3 2" xfId="2136"/>
    <cellStyle name="40% - Accent1 3 5" xfId="2137"/>
    <cellStyle name="40% - Accent1 3 2 2 2" xfId="2138"/>
    <cellStyle name="40% - Accent1 3 3 2" xfId="2139"/>
    <cellStyle name="40% - Accent1 4 4" xfId="2140"/>
    <cellStyle name="40% - Accent1 5 2 2" xfId="2141"/>
    <cellStyle name="40% - Accent1 6 2" xfId="2142"/>
    <cellStyle name="40% - Accent1 7 2" xfId="2143"/>
    <cellStyle name="40% - Accent1 8 2" xfId="2144"/>
    <cellStyle name="40% - Accent1 9 2" xfId="2145"/>
    <cellStyle name="40% - Accent2 10 2" xfId="2146"/>
    <cellStyle name="40% - Accent2 11 2" xfId="2147"/>
    <cellStyle name="40% - Accent2 12 2" xfId="2148"/>
    <cellStyle name="40% - Accent2 13 2" xfId="2149"/>
    <cellStyle name="40% - Accent2 14 2" xfId="2150"/>
    <cellStyle name="40% - Accent2 2 5" xfId="2151"/>
    <cellStyle name="40% - Accent2 2 2 2 2" xfId="2152"/>
    <cellStyle name="40% - Accent2 2 3 2" xfId="2153"/>
    <cellStyle name="40% - Accent2 3 5" xfId="2154"/>
    <cellStyle name="40% - Accent2 3 2 2 2" xfId="2155"/>
    <cellStyle name="40% - Accent2 3 3 2" xfId="2156"/>
    <cellStyle name="40% - Accent2 4 4" xfId="2157"/>
    <cellStyle name="40% - Accent2 5 2 2" xfId="2158"/>
    <cellStyle name="40% - Accent2 6 2" xfId="2159"/>
    <cellStyle name="40% - Accent2 7 2" xfId="2160"/>
    <cellStyle name="40% - Accent2 8 2" xfId="2161"/>
    <cellStyle name="40% - Accent2 9 2" xfId="2162"/>
    <cellStyle name="40% - Accent3 10 2" xfId="2163"/>
    <cellStyle name="40% - Accent3 11 2" xfId="2164"/>
    <cellStyle name="40% - Accent3 12 2" xfId="2165"/>
    <cellStyle name="40% - Accent3 13 2" xfId="2166"/>
    <cellStyle name="40% - Accent3 14 2" xfId="2167"/>
    <cellStyle name="40% - Accent3 2 5" xfId="2168"/>
    <cellStyle name="40% - Accent3 2 2 2 2" xfId="2169"/>
    <cellStyle name="40% - Accent3 2 3 2" xfId="2170"/>
    <cellStyle name="40% - Accent3 3 5" xfId="2171"/>
    <cellStyle name="40% - Accent3 3 2 2 2" xfId="2172"/>
    <cellStyle name="40% - Accent3 3 3 2" xfId="2173"/>
    <cellStyle name="40% - Accent3 4 4" xfId="2174"/>
    <cellStyle name="40% - Accent3 5 2 2" xfId="2175"/>
    <cellStyle name="40% - Accent3 6 2" xfId="2176"/>
    <cellStyle name="40% - Accent3 7 2" xfId="2177"/>
    <cellStyle name="40% - Accent3 8 2" xfId="2178"/>
    <cellStyle name="40% - Accent3 9 2" xfId="2179"/>
    <cellStyle name="40% - Accent4 10 2" xfId="2180"/>
    <cellStyle name="40% - Accent4 11 2" xfId="2181"/>
    <cellStyle name="40% - Accent4 12 2" xfId="2182"/>
    <cellStyle name="40% - Accent4 13 2" xfId="2183"/>
    <cellStyle name="40% - Accent4 14 2" xfId="2184"/>
    <cellStyle name="40% - Accent4 2 5" xfId="2185"/>
    <cellStyle name="40% - Accent4 2 2 2 2" xfId="2186"/>
    <cellStyle name="40% - Accent4 2 3 2" xfId="2187"/>
    <cellStyle name="40% - Accent4 3 5" xfId="2188"/>
    <cellStyle name="40% - Accent4 3 2 2 2" xfId="2189"/>
    <cellStyle name="40% - Accent4 3 3 2" xfId="2190"/>
    <cellStyle name="40% - Accent4 4 4" xfId="2191"/>
    <cellStyle name="40% - Accent4 5 2 2" xfId="2192"/>
    <cellStyle name="40% - Accent4 6 2" xfId="2193"/>
    <cellStyle name="40% - Accent4 7 2" xfId="2194"/>
    <cellStyle name="40% - Accent4 8 2" xfId="2195"/>
    <cellStyle name="40% - Accent4 9 2" xfId="2196"/>
    <cellStyle name="40% - Accent5 10 2" xfId="2197"/>
    <cellStyle name="40% - Accent5 11 2" xfId="2198"/>
    <cellStyle name="40% - Accent5 12 2" xfId="2199"/>
    <cellStyle name="40% - Accent5 13 2" xfId="2200"/>
    <cellStyle name="40% - Accent5 14 2" xfId="2201"/>
    <cellStyle name="40% - Accent5 2 5" xfId="2202"/>
    <cellStyle name="40% - Accent5 2 2 2 2" xfId="2203"/>
    <cellStyle name="40% - Accent5 2 3 2" xfId="2204"/>
    <cellStyle name="40% - Accent5 3 5" xfId="2205"/>
    <cellStyle name="40% - Accent5 3 2 2 2" xfId="2206"/>
    <cellStyle name="40% - Accent5 3 3 2" xfId="2207"/>
    <cellStyle name="40% - Accent5 4 4" xfId="2208"/>
    <cellStyle name="40% - Accent5 5 2 2" xfId="2209"/>
    <cellStyle name="40% - Accent5 6 2" xfId="2210"/>
    <cellStyle name="40% - Accent5 7 2" xfId="2211"/>
    <cellStyle name="40% - Accent5 8 2" xfId="2212"/>
    <cellStyle name="40% - Accent5 9 2" xfId="2213"/>
    <cellStyle name="40% - Accent6 10 2" xfId="2214"/>
    <cellStyle name="40% - Accent6 11 2" xfId="2215"/>
    <cellStyle name="40% - Accent6 12 2" xfId="2216"/>
    <cellStyle name="40% - Accent6 13 2" xfId="2217"/>
    <cellStyle name="40% - Accent6 14 2" xfId="2218"/>
    <cellStyle name="40% - Accent6 2 5" xfId="2219"/>
    <cellStyle name="40% - Accent6 2 2 2 2" xfId="2220"/>
    <cellStyle name="40% - Accent6 2 3 2" xfId="2221"/>
    <cellStyle name="40% - Accent6 3 5" xfId="2222"/>
    <cellStyle name="40% - Accent6 3 2 2 2" xfId="2223"/>
    <cellStyle name="40% - Accent6 3 3 2" xfId="2224"/>
    <cellStyle name="40% - Accent6 4 4" xfId="2225"/>
    <cellStyle name="40% - Accent6 5 2 2" xfId="2226"/>
    <cellStyle name="40% - Accent6 6 2" xfId="2227"/>
    <cellStyle name="40% - Accent6 7 2" xfId="2228"/>
    <cellStyle name="40% - Accent6 8 2" xfId="2229"/>
    <cellStyle name="40% - Accent6 9 2" xfId="2230"/>
    <cellStyle name="60% - Accent1 2 4" xfId="2231"/>
    <cellStyle name="60% - Accent1 3 3" xfId="2232"/>
    <cellStyle name="60% - Accent2 2 4" xfId="2233"/>
    <cellStyle name="60% - Accent2 3 3" xfId="2234"/>
    <cellStyle name="60% - Accent3 2 4" xfId="2235"/>
    <cellStyle name="60% - Accent3 3 3" xfId="2236"/>
    <cellStyle name="60% - Accent4 2 4" xfId="2237"/>
    <cellStyle name="60% - Accent4 3 3" xfId="2238"/>
    <cellStyle name="60% - Accent5 2 4" xfId="2239"/>
    <cellStyle name="60% - Accent5 3 3" xfId="2240"/>
    <cellStyle name="60% - Accent6 2 4" xfId="2241"/>
    <cellStyle name="60% - Accent6 3 3" xfId="2242"/>
    <cellStyle name="Accent1 2 4" xfId="2243"/>
    <cellStyle name="Accent1 3 3" xfId="2244"/>
    <cellStyle name="Accent2 2 4" xfId="2245"/>
    <cellStyle name="Accent2 3 3" xfId="2246"/>
    <cellStyle name="Accent3 2 4" xfId="2247"/>
    <cellStyle name="Accent3 3 3" xfId="2248"/>
    <cellStyle name="Accent4 2 4" xfId="2249"/>
    <cellStyle name="Accent4 3 3" xfId="2250"/>
    <cellStyle name="Accent5 2 4" xfId="2251"/>
    <cellStyle name="Accent5 3 3" xfId="2252"/>
    <cellStyle name="Accent6 2 4" xfId="2253"/>
    <cellStyle name="Accent6 3 3" xfId="2254"/>
    <cellStyle name="Bad 2 4" xfId="2255"/>
    <cellStyle name="Bad 3 3" xfId="2256"/>
    <cellStyle name="Calculation 2 15" xfId="2257"/>
    <cellStyle name="Calculation 2 3 3" xfId="2258"/>
    <cellStyle name="Calculation 3 14" xfId="2259"/>
    <cellStyle name="Calculation 3 2 3" xfId="2260"/>
    <cellStyle name="Check Cell 2 4" xfId="2261"/>
    <cellStyle name="Check Cell 3 3" xfId="2262"/>
    <cellStyle name="Comma 10 2" xfId="2263"/>
    <cellStyle name="Comma 11 2" xfId="2264"/>
    <cellStyle name="Comma 12 2" xfId="2265"/>
    <cellStyle name="Comma 13 2" xfId="2266"/>
    <cellStyle name="Comma 2 5" xfId="2267"/>
    <cellStyle name="Comma 2 2 2 2" xfId="2268"/>
    <cellStyle name="Comma 2 3 2" xfId="2269"/>
    <cellStyle name="Comma 3 5" xfId="2270"/>
    <cellStyle name="Comma 3 2 2 2" xfId="2271"/>
    <cellStyle name="Comma 3 3 2" xfId="2272"/>
    <cellStyle name="Comma 4 4" xfId="2273"/>
    <cellStyle name="Comma 5 2" xfId="2274"/>
    <cellStyle name="Comma 6 2" xfId="2275"/>
    <cellStyle name="Comma 7 2" xfId="2276"/>
    <cellStyle name="Comma 8 2" xfId="2277"/>
    <cellStyle name="Comma 9 2" xfId="2278"/>
    <cellStyle name="Explanatory Text 2 4" xfId="2279"/>
    <cellStyle name="Explanatory Text 3 3" xfId="2280"/>
    <cellStyle name="Good 2 4" xfId="2281"/>
    <cellStyle name="Good 3 3" xfId="2282"/>
    <cellStyle name="Heading 1 2 4" xfId="2283"/>
    <cellStyle name="Heading 1 3 3" xfId="2284"/>
    <cellStyle name="Heading 2 2 4" xfId="2285"/>
    <cellStyle name="Heading 2 3 3" xfId="2286"/>
    <cellStyle name="Heading 3 2 4" xfId="2287"/>
    <cellStyle name="Heading 3 3 3" xfId="2288"/>
    <cellStyle name="Heading 4 2 4" xfId="2289"/>
    <cellStyle name="Heading 4 3 3" xfId="2290"/>
    <cellStyle name="Input 2 15" xfId="2291"/>
    <cellStyle name="Input 2 3 3" xfId="2292"/>
    <cellStyle name="Input 3 14" xfId="2293"/>
    <cellStyle name="Input 3 2 3" xfId="2294"/>
    <cellStyle name="Linked Cell 2 4" xfId="2295"/>
    <cellStyle name="Linked Cell 3 3" xfId="2296"/>
    <cellStyle name="Neutral 2 4" xfId="2297"/>
    <cellStyle name="Neutral 3 3" xfId="2298"/>
    <cellStyle name="Normal 10 2 2 2" xfId="2299"/>
    <cellStyle name="Normal 10 3 2" xfId="2300"/>
    <cellStyle name="Normal 10 4 2" xfId="2301"/>
    <cellStyle name="Normal 11 2 2 2" xfId="2302"/>
    <cellStyle name="Normal 11 3 2" xfId="2303"/>
    <cellStyle name="Normal 11 4 2" xfId="2304"/>
    <cellStyle name="Normal 12 2 2 2" xfId="2305"/>
    <cellStyle name="Normal 12 3 2" xfId="2306"/>
    <cellStyle name="Normal 12 4 2" xfId="2307"/>
    <cellStyle name="Normal 13 2 2 2" xfId="2308"/>
    <cellStyle name="Normal 13 3 2" xfId="2309"/>
    <cellStyle name="Normal 13 4 2" xfId="2310"/>
    <cellStyle name="Normal 14 2 2 2" xfId="2311"/>
    <cellStyle name="Normal 14 3 2" xfId="2312"/>
    <cellStyle name="Normal 14 4 2" xfId="2313"/>
    <cellStyle name="Normal 15 5" xfId="2314"/>
    <cellStyle name="Normal 15 2 2 2" xfId="2315"/>
    <cellStyle name="Normal 15 3 2" xfId="2316"/>
    <cellStyle name="Normal 16 4" xfId="2317"/>
    <cellStyle name="Normal 17 3" xfId="2318"/>
    <cellStyle name="Normal 18 2 2" xfId="2319"/>
    <cellStyle name="Normal 19 2 2" xfId="2320"/>
    <cellStyle name="Normal 2 2 3" xfId="2321"/>
    <cellStyle name="Normal 2 3 2 2" xfId="2322"/>
    <cellStyle name="Normal 2 4 2" xfId="2323"/>
    <cellStyle name="Normal 20 2 2" xfId="2324"/>
    <cellStyle name="Normal 21 2 2" xfId="2325"/>
    <cellStyle name="Normal 22 2 2" xfId="2326"/>
    <cellStyle name="Normal 23 2 2" xfId="2327"/>
    <cellStyle name="Normal 24 2 2" xfId="2328"/>
    <cellStyle name="Normal 25 2 2" xfId="2329"/>
    <cellStyle name="Normal 26 2" xfId="2330"/>
    <cellStyle name="Normal 27 2" xfId="2331"/>
    <cellStyle name="Normal 28 2" xfId="2332"/>
    <cellStyle name="Normal 29 2" xfId="2333"/>
    <cellStyle name="Normal 3 2 7" xfId="2334"/>
    <cellStyle name="Normal 3 2 3 2" xfId="2335"/>
    <cellStyle name="Normal 3 3 7" xfId="2336"/>
    <cellStyle name="Normal 3 3 3 2" xfId="2337"/>
    <cellStyle name="Normal 30 2" xfId="2338"/>
    <cellStyle name="Normal 31 2" xfId="2339"/>
    <cellStyle name="Normal 32 2" xfId="2340"/>
    <cellStyle name="Normal 33 2" xfId="2341"/>
    <cellStyle name="Normal 34 2" xfId="2342"/>
    <cellStyle name="Normal 35 2" xfId="2343"/>
    <cellStyle name="Normal 36 2" xfId="2344"/>
    <cellStyle name="Normal 37 2" xfId="2345"/>
    <cellStyle name="Normal 38 2" xfId="2346"/>
    <cellStyle name="Normal 39 2" xfId="2347"/>
    <cellStyle name="Normal 4 2 6" xfId="2348"/>
    <cellStyle name="Normal 4 2 2 2" xfId="2349"/>
    <cellStyle name="Normal 4 3 2" xfId="2350"/>
    <cellStyle name="Normal 4 4 2" xfId="2351"/>
    <cellStyle name="Normal 40 2" xfId="2352"/>
    <cellStyle name="Normal 41 2" xfId="2353"/>
    <cellStyle name="Normal 42 2" xfId="2354"/>
    <cellStyle name="Normal 43 2" xfId="2355"/>
    <cellStyle name="Normal 44 2" xfId="2356"/>
    <cellStyle name="Normal 45 2" xfId="2357"/>
    <cellStyle name="Normal 46 2" xfId="2358"/>
    <cellStyle name="Normal 47 2" xfId="2359"/>
    <cellStyle name="Normal 48 2" xfId="2360"/>
    <cellStyle name="Normal 49 2" xfId="2361"/>
    <cellStyle name="Normal 5 2 2 2" xfId="2362"/>
    <cellStyle name="Normal 5 3 2" xfId="2363"/>
    <cellStyle name="Normal 5 4 2" xfId="2364"/>
    <cellStyle name="Normal 50 2" xfId="2365"/>
    <cellStyle name="Normal 51 2" xfId="2366"/>
    <cellStyle name="Normal 52 2" xfId="2367"/>
    <cellStyle name="Normal 53 2" xfId="2368"/>
    <cellStyle name="Normal 54 2" xfId="2369"/>
    <cellStyle name="Normal 6 2 2 2" xfId="2370"/>
    <cellStyle name="Normal 6 3 2" xfId="2371"/>
    <cellStyle name="Normal 6 4 2" xfId="2372"/>
    <cellStyle name="Normal 7 2 2 2" xfId="2373"/>
    <cellStyle name="Normal 7 3 2" xfId="2374"/>
    <cellStyle name="Normal 7 4 2" xfId="2375"/>
    <cellStyle name="Normal 8 2 2 2" xfId="2376"/>
    <cellStyle name="Normal 8 3 2" xfId="2377"/>
    <cellStyle name="Normal 8 4 2" xfId="2378"/>
    <cellStyle name="Normal 9 2 2 2" xfId="2379"/>
    <cellStyle name="Normal 9 3 2" xfId="2380"/>
    <cellStyle name="Normal 9 4 2" xfId="2381"/>
    <cellStyle name="Note 10 2" xfId="2382"/>
    <cellStyle name="Note 11 2" xfId="2383"/>
    <cellStyle name="Note 12 2" xfId="2384"/>
    <cellStyle name="Note 13 2" xfId="2385"/>
    <cellStyle name="Note 14 2" xfId="2386"/>
    <cellStyle name="Note 2 16" xfId="2387"/>
    <cellStyle name="Note 2 2 14" xfId="2388"/>
    <cellStyle name="Note 2 2 2 3" xfId="2389"/>
    <cellStyle name="Note 2 3 2" xfId="2390"/>
    <cellStyle name="Note 2 4 3" xfId="2391"/>
    <cellStyle name="Note 3 16" xfId="2392"/>
    <cellStyle name="Note 3 2 2 2" xfId="2393"/>
    <cellStyle name="Note 3 3 2" xfId="2394"/>
    <cellStyle name="Note 3 4 3" xfId="2395"/>
    <cellStyle name="Note 4 15" xfId="2396"/>
    <cellStyle name="Note 4 3 3" xfId="2397"/>
    <cellStyle name="Note 5 14" xfId="2398"/>
    <cellStyle name="Note 5 2 3" xfId="2399"/>
    <cellStyle name="Note 6 2" xfId="2400"/>
    <cellStyle name="Note 7 2" xfId="2401"/>
    <cellStyle name="Note 8 2" xfId="2402"/>
    <cellStyle name="Note 9 2" xfId="2403"/>
    <cellStyle name="Output 2 15" xfId="2404"/>
    <cellStyle name="Output 2 3 3" xfId="2405"/>
    <cellStyle name="Output 3 14" xfId="2406"/>
    <cellStyle name="Output 3 2 3" xfId="2407"/>
    <cellStyle name="Percent 2 3" xfId="2408"/>
    <cellStyle name="Percent 3 2" xfId="2409"/>
    <cellStyle name="Title 2 3" xfId="2410"/>
    <cellStyle name="Title 3 3" xfId="2411"/>
    <cellStyle name="Total 2 15" xfId="2412"/>
    <cellStyle name="Total 2 3 3" xfId="2413"/>
    <cellStyle name="Total 3 14" xfId="2414"/>
    <cellStyle name="Total 3 2 3" xfId="2415"/>
    <cellStyle name="Warning Text 2 4" xfId="2416"/>
    <cellStyle name="Warning Text 3 3" xfId="2417"/>
    <cellStyle name="Normal 2 6 2" xfId="2418"/>
    <cellStyle hidden="1" name="Hyperlink 599" xfId="2419"/>
    <cellStyle hidden="1" name="Hyperlink 586" xfId="2420"/>
    <cellStyle hidden="1" name="Hyperlink 575" xfId="2421"/>
    <cellStyle hidden="1" name="Hyperlink 456" xfId="2422"/>
    <cellStyle hidden="1" name="Hyperlink 469" xfId="2423"/>
    <cellStyle hidden="1" name="Hyperlink 453" xfId="2424"/>
    <cellStyle hidden="1" name="Hyperlink 476" xfId="2425"/>
    <cellStyle hidden="1" name="Hyperlink 662" xfId="2426"/>
    <cellStyle hidden="1" name="Hyperlink 468" xfId="2427"/>
    <cellStyle hidden="1" name="Hyperlink 590" xfId="2428"/>
    <cellStyle hidden="1" name="Hyperlink 577" xfId="2429"/>
    <cellStyle hidden="1" name="Hyperlink 465" xfId="2430"/>
    <cellStyle hidden="1" name="Hyperlink 462" xfId="2431"/>
    <cellStyle hidden="1" name="Hyperlink 459" xfId="2432"/>
    <cellStyle hidden="1" name="Hyperlink 483" xfId="2433"/>
    <cellStyle hidden="1" name="Hyperlink 554" xfId="2434"/>
    <cellStyle hidden="1" name="Hyperlink 481" xfId="2435"/>
    <cellStyle hidden="1" name="Hyperlink 490" xfId="2436"/>
    <cellStyle hidden="1" name="Hyperlink 480" xfId="2437"/>
    <cellStyle hidden="1" name="Hyperlink 592" xfId="2438"/>
    <cellStyle hidden="1" name="Hyperlink 489" xfId="2439"/>
    <cellStyle hidden="1" name="Hyperlink 479" xfId="2440"/>
    <cellStyle hidden="1" name="Hyperlink 555" xfId="2441"/>
    <cellStyle hidden="1" name="Hyperlink 664" xfId="2442"/>
    <cellStyle hidden="1" name="Hyperlink 556" xfId="2443"/>
    <cellStyle hidden="1" name="Hyperlink 603" xfId="2444"/>
    <cellStyle hidden="1" name="Hyperlink 488" xfId="2445"/>
    <cellStyle hidden="1" name="Hyperlink 478" xfId="2446"/>
    <cellStyle hidden="1" name="Hyperlink 673" xfId="2447"/>
    <cellStyle hidden="1" name="Hyperlink 474" xfId="2448"/>
    <cellStyle hidden="1" name="Hyperlink 565" xfId="2449"/>
    <cellStyle hidden="1" name="Hyperlink 487" xfId="2450"/>
    <cellStyle hidden="1" name="Hyperlink 355" xfId="2451"/>
    <cellStyle hidden="1" name="Hyperlink 356" xfId="2452"/>
    <cellStyle hidden="1" name="Hyperlink 357" xfId="2453"/>
    <cellStyle hidden="1" name="Hyperlink 358" xfId="2454"/>
    <cellStyle hidden="1" name="Hyperlink 359" xfId="2455"/>
    <cellStyle hidden="1" name="Hyperlink 360" xfId="2456"/>
    <cellStyle hidden="1" name="Hyperlink 361" xfId="2457"/>
    <cellStyle hidden="1" name="Hyperlink 362" xfId="2458"/>
    <cellStyle hidden="1" name="Hyperlink 363" xfId="2459"/>
    <cellStyle hidden="1" name="Hyperlink 364" xfId="2460"/>
    <cellStyle hidden="1" name="Hyperlink 365" xfId="2461"/>
    <cellStyle hidden="1" name="Hyperlink 366" xfId="2462"/>
    <cellStyle hidden="1" name="Hyperlink 367" xfId="2463"/>
    <cellStyle hidden="1" name="Hyperlink 368" xfId="2464"/>
    <cellStyle hidden="1" name="Hyperlink 369" xfId="2465"/>
    <cellStyle hidden="1" name="Hyperlink 370" xfId="2466"/>
    <cellStyle hidden="1" name="Hyperlink 371" xfId="2467"/>
    <cellStyle hidden="1" name="Hyperlink 372" xfId="2468"/>
    <cellStyle hidden="1" name="Hyperlink 373" xfId="2469"/>
    <cellStyle hidden="1" name="Hyperlink 591" xfId="2470"/>
    <cellStyle name="Note 5 3 2" xfId="2471"/>
    <cellStyle hidden="1" name="Hyperlink 374" xfId="2472"/>
    <cellStyle hidden="1" name="Hyperlink 375" xfId="2473"/>
    <cellStyle hidden="1" name="Hyperlink 376" xfId="2474"/>
    <cellStyle hidden="1" name="Hyperlink 377" xfId="2475"/>
    <cellStyle hidden="1" name="Hyperlink 378" xfId="2476"/>
    <cellStyle name="Note 3 5 2" xfId="2477"/>
    <cellStyle hidden="1" name="Hyperlink 473" xfId="2478"/>
    <cellStyle hidden="1" name="Hyperlink 491" xfId="2479"/>
    <cellStyle hidden="1" name="Hyperlink 451" xfId="2480"/>
    <cellStyle hidden="1" name="Hyperlink 561" xfId="2481"/>
    <cellStyle hidden="1" name="Hyperlink 579" xfId="2482"/>
    <cellStyle hidden="1" name="Hyperlink 563" xfId="2483"/>
    <cellStyle hidden="1" name="Hyperlink 135 2" xfId="2484"/>
    <cellStyle hidden="1" name="Hyperlink 692" xfId="2485"/>
    <cellStyle hidden="1" name="Hyperlink 684" xfId="2486"/>
    <cellStyle hidden="1" name="Hyperlink 593" xfId="2487"/>
    <cellStyle hidden="1" name="Hyperlink 652" xfId="2488"/>
    <cellStyle hidden="1" name="Hyperlink 584" xfId="2489"/>
    <cellStyle hidden="1" name="Hyperlink 558" xfId="2490"/>
    <cellStyle hidden="1" name="Hyperlink 677" xfId="2491"/>
    <cellStyle hidden="1" name="Hyperlink 698" xfId="2492"/>
    <cellStyle hidden="1" name="Hyperlink 471" xfId="2493"/>
    <cellStyle hidden="1" name="Hyperlink 604" xfId="2494"/>
    <cellStyle hidden="1" name="Hyperlink 585" xfId="2495"/>
    <cellStyle hidden="1" name="Hyperlink 452" xfId="2496"/>
    <cellStyle hidden="1" name="Hyperlink 595" xfId="2497"/>
    <cellStyle hidden="1" name="Hyperlink 379" xfId="2498"/>
    <cellStyle hidden="1" name="Hyperlink 380" xfId="2499"/>
    <cellStyle hidden="1" name="Hyperlink 381" xfId="2500"/>
    <cellStyle hidden="1" name="Hyperlink 597" xfId="2501"/>
    <cellStyle hidden="1" name="Hyperlink 383" xfId="2502"/>
    <cellStyle hidden="1" name="Hyperlink 384" xfId="2503"/>
    <cellStyle hidden="1" name="Hyperlink 708" xfId="2504"/>
    <cellStyle hidden="1" name="Hyperlink 707" xfId="2505"/>
    <cellStyle hidden="1" name="Hyperlink 385" xfId="2506"/>
    <cellStyle hidden="1" name="Hyperlink 386" xfId="2507"/>
    <cellStyle hidden="1" name="Hyperlink 387" xfId="2508"/>
    <cellStyle hidden="1" name="Hyperlink 388" xfId="2509"/>
    <cellStyle hidden="1" name="Hyperlink 704" xfId="2510"/>
    <cellStyle hidden="1" name="Hyperlink 389" xfId="2511"/>
    <cellStyle hidden="1" name="Hyperlink 390" xfId="2512"/>
    <cellStyle hidden="1" name="Hyperlink 391" xfId="2513"/>
    <cellStyle hidden="1" name="Hyperlink 702" xfId="2514"/>
    <cellStyle hidden="1" name="Hyperlink 393" xfId="2515"/>
    <cellStyle hidden="1" name="Hyperlink 701" xfId="2516"/>
    <cellStyle hidden="1" name="Hyperlink 394" xfId="2517"/>
    <cellStyle hidden="1" name="Hyperlink 700" xfId="2518"/>
    <cellStyle hidden="1" name="Hyperlink 395" xfId="2519"/>
    <cellStyle hidden="1" name="Hyperlink 396" xfId="2520"/>
    <cellStyle hidden="1" name="Hyperlink 697" xfId="2521"/>
    <cellStyle hidden="1" name="Hyperlink 685" xfId="2522"/>
    <cellStyle hidden="1" name="Hyperlink 696" xfId="2523"/>
    <cellStyle hidden="1" name="Hyperlink 695" xfId="2524"/>
    <cellStyle hidden="1" name="Hyperlink 688" xfId="2525"/>
    <cellStyle hidden="1" name="Hyperlink 686" xfId="2526"/>
    <cellStyle hidden="1" name="Hyperlink 683" xfId="2527"/>
    <cellStyle hidden="1" name="Hyperlink 682" xfId="2528"/>
    <cellStyle hidden="1" name="Hyperlink 397" xfId="2529"/>
    <cellStyle hidden="1" name="Hyperlink 681" xfId="2530"/>
    <cellStyle hidden="1" name="Hyperlink 399" xfId="2531"/>
    <cellStyle hidden="1" name="Hyperlink 72 2" xfId="2532"/>
    <cellStyle hidden="1" name="Hyperlink 400" xfId="2533"/>
    <cellStyle hidden="1" name="Hyperlink 680" xfId="2534"/>
    <cellStyle hidden="1" name="Hyperlink 401" xfId="2535"/>
    <cellStyle hidden="1" name="Hyperlink 679" xfId="2536"/>
    <cellStyle hidden="1" name="Hyperlink 403" xfId="2537"/>
    <cellStyle hidden="1" name="Hyperlink 404" xfId="2538"/>
    <cellStyle hidden="1" name="Hyperlink 405" xfId="2539"/>
    <cellStyle hidden="1" name="Hyperlink 406" xfId="2540"/>
    <cellStyle hidden="1" name="Hyperlink 407" xfId="2541"/>
    <cellStyle hidden="1" name="Hyperlink 170 2" xfId="2542"/>
    <cellStyle hidden="1" name="Hyperlink 408" xfId="2543"/>
    <cellStyle hidden="1" name="Hyperlink 676" xfId="2544"/>
    <cellStyle hidden="1" name="Hyperlink 409" xfId="2545"/>
    <cellStyle hidden="1" name="Hyperlink 675" xfId="2546"/>
    <cellStyle hidden="1" name="Hyperlink 410" xfId="2547"/>
    <cellStyle hidden="1" name="Hyperlink 412" xfId="2548"/>
    <cellStyle hidden="1" name="Hyperlink 90 2" xfId="2549"/>
    <cellStyle hidden="1" name="Hyperlink 414" xfId="2550"/>
    <cellStyle hidden="1" name="Hyperlink 486" xfId="2551"/>
    <cellStyle hidden="1" name="Hyperlink 477" xfId="2552"/>
    <cellStyle hidden="1" name="Hyperlink 89 2" xfId="2553"/>
    <cellStyle hidden="1" name="Hyperlink 67 2" xfId="2554"/>
    <cellStyle hidden="1" name="Hyperlink 177 2" xfId="2555"/>
    <cellStyle hidden="1" name="Hyperlink 268 2" xfId="2556"/>
    <cellStyle hidden="1" name="Hyperlink 735" xfId="2557"/>
    <cellStyle hidden="1" name="Hyperlink 671" xfId="2558"/>
    <cellStyle hidden="1" name="Hyperlink 484" xfId="2559"/>
    <cellStyle hidden="1" name="Hyperlink 588" xfId="2560"/>
    <cellStyle hidden="1" name="Hyperlink 612" xfId="2561"/>
    <cellStyle hidden="1" name="Hyperlink 610" xfId="2562"/>
    <cellStyle hidden="1" name="Hyperlink 609" xfId="2563"/>
    <cellStyle hidden="1" name="Hyperlink 607" xfId="2564"/>
    <cellStyle hidden="1" name="Hyperlink 482" xfId="2565"/>
    <cellStyle hidden="1" name="Hyperlink 606" xfId="2566"/>
    <cellStyle hidden="1" name="Hyperlink 601" xfId="2567"/>
    <cellStyle hidden="1" name="Hyperlink 600" xfId="2568"/>
    <cellStyle hidden="1" name="Hyperlink 598" xfId="2569"/>
    <cellStyle hidden="1" name="Hyperlink 596" xfId="2570"/>
    <cellStyle hidden="1" name="Hyperlink 416" xfId="2571"/>
    <cellStyle hidden="1" name="Hyperlink 594" xfId="2572"/>
    <cellStyle hidden="1" name="Hyperlink 418" xfId="2573"/>
    <cellStyle hidden="1" name="Hyperlink 420" xfId="2574"/>
    <cellStyle hidden="1" name="Hyperlink 421" xfId="2575"/>
    <cellStyle hidden="1" name="Hyperlink 589" xfId="2576"/>
    <cellStyle hidden="1" name="Hyperlink 422" xfId="2577"/>
    <cellStyle hidden="1" name="Hyperlink 423" xfId="2578"/>
    <cellStyle hidden="1" name="Hyperlink 587" xfId="2579"/>
    <cellStyle hidden="1" name="Hyperlink 424" xfId="2580"/>
    <cellStyle hidden="1" name="Hyperlink 425" xfId="2581"/>
    <cellStyle hidden="1" name="Hyperlink 426" xfId="2582"/>
    <cellStyle hidden="1" name="Hyperlink 427" xfId="2583"/>
    <cellStyle hidden="1" name="Hyperlink 583" xfId="2584"/>
    <cellStyle hidden="1" name="Hyperlink 428" xfId="2585"/>
    <cellStyle hidden="1" name="Hyperlink 582" xfId="2586"/>
    <cellStyle hidden="1" name="Hyperlink 429" xfId="2587"/>
    <cellStyle hidden="1" name="Hyperlink 581" xfId="2588"/>
    <cellStyle hidden="1" name="Hyperlink 430" xfId="2589"/>
    <cellStyle hidden="1" name="Hyperlink 580" xfId="2590"/>
    <cellStyle hidden="1" name="Hyperlink 431" xfId="2591"/>
    <cellStyle hidden="1" name="Hyperlink 432" xfId="2592"/>
    <cellStyle hidden="1" name="Hyperlink 578" xfId="2593"/>
    <cellStyle hidden="1" name="Hyperlink 433" xfId="2594"/>
    <cellStyle hidden="1" name="Hyperlink 434" xfId="2595"/>
    <cellStyle hidden="1" name="Hyperlink 435" xfId="2596"/>
    <cellStyle hidden="1" name="Hyperlink 436" xfId="2597"/>
    <cellStyle hidden="1" name="Hyperlink 437" xfId="2598"/>
    <cellStyle hidden="1" name="Hyperlink 438" xfId="2599"/>
    <cellStyle hidden="1" name="Hyperlink 439" xfId="2600"/>
    <cellStyle hidden="1" name="Hyperlink 440" xfId="2601"/>
    <cellStyle hidden="1" name="Hyperlink 637" xfId="2602"/>
    <cellStyle hidden="1" name="Hyperlink 441" xfId="2603"/>
    <cellStyle hidden="1" name="Hyperlink 442" xfId="2604"/>
    <cellStyle hidden="1" name="Hyperlink 443" xfId="2605"/>
    <cellStyle hidden="1" name="Hyperlink 639" xfId="2606"/>
    <cellStyle hidden="1" name="Hyperlink 444" xfId="2607"/>
    <cellStyle hidden="1" name="Hyperlink 445" xfId="2608"/>
    <cellStyle hidden="1" name="Hyperlink 574" xfId="2609"/>
    <cellStyle hidden="1" name="Hyperlink 447" xfId="2610"/>
    <cellStyle hidden="1" name="Hyperlink 448" xfId="2611"/>
    <cellStyle hidden="1" name="Hyperlink 449" xfId="2612"/>
    <cellStyle hidden="1" name="Hyperlink 573" xfId="2613"/>
    <cellStyle hidden="1" name="Hyperlink 450" xfId="2614"/>
    <cellStyle hidden="1" name="Hyperlink 557" xfId="2615"/>
    <cellStyle hidden="1" name="Hyperlink 571" xfId="2616"/>
    <cellStyle hidden="1" name="Hyperlink 174 2" xfId="2617"/>
    <cellStyle hidden="1" name="Hyperlink 472" xfId="2618"/>
    <cellStyle hidden="1" name="Hyperlink 68 2" xfId="2619"/>
    <cellStyle hidden="1" name="Hyperlink 492" xfId="2620"/>
    <cellStyle hidden="1" name="Hyperlink 549" xfId="2621"/>
    <cellStyle hidden="1" name="Hyperlink 37 2" xfId="2622"/>
    <cellStyle hidden="1" name="Hyperlink 38 2" xfId="2623"/>
    <cellStyle hidden="1" name="Hyperlink 39 2" xfId="2624"/>
    <cellStyle hidden="1" name="Hyperlink 470" xfId="2625"/>
    <cellStyle hidden="1" name="Hyperlink 466" xfId="2626"/>
    <cellStyle hidden="1" name="Hyperlink 467" xfId="2627"/>
    <cellStyle hidden="1" name="Hyperlink 463" xfId="2628"/>
    <cellStyle hidden="1" name="Hyperlink 464" xfId="2629"/>
    <cellStyle hidden="1" name="Hyperlink 460" xfId="2630"/>
    <cellStyle hidden="1" name="Hyperlink 461" xfId="2631"/>
    <cellStyle hidden="1" name="Hyperlink 457" xfId="2632"/>
    <cellStyle hidden="1" name="Hyperlink 458" xfId="2633"/>
    <cellStyle hidden="1" name="Hyperlink 454" xfId="2634"/>
    <cellStyle hidden="1" name="Hyperlink 455" xfId="2635"/>
    <cellStyle hidden="1" name="Hyperlink 40 2" xfId="2636"/>
    <cellStyle hidden="1" name="Hyperlink 41 2" xfId="2637"/>
    <cellStyle hidden="1" name="Hyperlink 42 2" xfId="2638"/>
    <cellStyle hidden="1" name="Hyperlink 43 2" xfId="2639"/>
    <cellStyle name="Calculation 3 2 2 2" xfId="2640"/>
    <cellStyle name="Calculation 2 3 2 2" xfId="2641"/>
    <cellStyle hidden="1" name="Hyperlink 47 2" xfId="2642"/>
    <cellStyle hidden="1" name="Hyperlink 48 2" xfId="2643"/>
    <cellStyle hidden="1" name="Hyperlink 559" xfId="2644"/>
    <cellStyle hidden="1" name="Hyperlink 49 2" xfId="2645"/>
    <cellStyle hidden="1" name="Hyperlink 560" xfId="2646"/>
    <cellStyle name="Input 3 2 2 2" xfId="2647"/>
    <cellStyle name="Input 2 3 2 2" xfId="2648"/>
    <cellStyle hidden="1" name="Hyperlink 670" xfId="2649"/>
    <cellStyle hidden="1" name="Hyperlink 645" xfId="2650"/>
    <cellStyle hidden="1" name="Hyperlink 640" xfId="2651"/>
    <cellStyle hidden="1" name="Hyperlink 736" xfId="2652"/>
    <cellStyle hidden="1" name="Hyperlink 567" xfId="2653"/>
    <cellStyle hidden="1" name="Hyperlink 553" xfId="2654"/>
    <cellStyle hidden="1" name="Hyperlink 653" xfId="2655"/>
    <cellStyle hidden="1" name="Hyperlink 647" xfId="2656"/>
    <cellStyle name="Note 5 2 2 2" xfId="2657"/>
    <cellStyle name="Note 2 4 2 2" xfId="2658"/>
    <cellStyle name="Note 2 2 2 2 2" xfId="2659"/>
    <cellStyle name="Note 3 4 2 2" xfId="2660"/>
    <cellStyle name="Note 4 3 2 2" xfId="2661"/>
    <cellStyle name="Output 3 2 2 2" xfId="2662"/>
    <cellStyle name="Output 2 3 2 2" xfId="2663"/>
    <cellStyle name="Simon 2 2" xfId="2664"/>
    <cellStyle name="Total 3 2 2 2" xfId="2665"/>
    <cellStyle name="Total 2 3 2 2" xfId="2666"/>
    <cellStyle hidden="1" name="Hyperlink 547" xfId="2667"/>
    <cellStyle hidden="1" name="Hyperlink 550" xfId="2668"/>
    <cellStyle hidden="1" name="Hyperlink 50 2" xfId="2669"/>
    <cellStyle hidden="1" name="Hyperlink 51 2" xfId="2670"/>
    <cellStyle hidden="1" name="Hyperlink 52 2" xfId="2671"/>
    <cellStyle hidden="1" name="Hyperlink 53 2" xfId="2672"/>
    <cellStyle hidden="1" name="Hyperlink 493" xfId="2673"/>
    <cellStyle hidden="1" name="Hyperlink 494" xfId="2674"/>
    <cellStyle hidden="1" name="Hyperlink 54 2" xfId="2675"/>
    <cellStyle hidden="1" name="Hyperlink 495" xfId="2676"/>
    <cellStyle hidden="1" name="Hyperlink 496" xfId="2677"/>
    <cellStyle hidden="1" name="Hyperlink 55 2" xfId="2678"/>
    <cellStyle hidden="1" name="Hyperlink 497" xfId="2679"/>
    <cellStyle hidden="1" name="Hyperlink 498" xfId="2680"/>
    <cellStyle hidden="1" name="Hyperlink 56 2" xfId="2681"/>
    <cellStyle hidden="1" name="Hyperlink 500" xfId="2682"/>
    <cellStyle hidden="1" name="Hyperlink 59 2" xfId="2683"/>
    <cellStyle hidden="1" name="Hyperlink 501" xfId="2684"/>
    <cellStyle hidden="1" name="Hyperlink 502" xfId="2685"/>
    <cellStyle hidden="1" name="Hyperlink 60 2" xfId="2686"/>
    <cellStyle hidden="1" name="Hyperlink 503" xfId="2687"/>
    <cellStyle hidden="1" name="Hyperlink 504" xfId="2688"/>
    <cellStyle hidden="1" name="Hyperlink 173 2" xfId="2689"/>
    <cellStyle hidden="1" name="Hyperlink 505" xfId="2690"/>
    <cellStyle hidden="1" name="Hyperlink 506" xfId="2691"/>
    <cellStyle hidden="1" name="Hyperlink 507" xfId="2692"/>
    <cellStyle hidden="1" name="Hyperlink 516" xfId="2693"/>
    <cellStyle hidden="1" name="Hyperlink 508" xfId="2694"/>
    <cellStyle hidden="1" name="Hyperlink 165 2" xfId="2695"/>
    <cellStyle hidden="1" name="Hyperlink 509" xfId="2696"/>
    <cellStyle hidden="1" name="Hyperlink 515" xfId="2697"/>
    <cellStyle hidden="1" name="Hyperlink 510" xfId="2698"/>
    <cellStyle hidden="1" name="Hyperlink 514" xfId="2699"/>
    <cellStyle hidden="1" name="Hyperlink 86 2" xfId="2700"/>
    <cellStyle hidden="1" name="Hyperlink 512" xfId="2701"/>
    <cellStyle hidden="1" name="Hyperlink 83 2" xfId="2702"/>
    <cellStyle hidden="1" name="Hyperlink 511" xfId="2703"/>
    <cellStyle hidden="1" name="Hyperlink 79 2" xfId="2704"/>
    <cellStyle hidden="1" name="Hyperlink 672" xfId="2705"/>
    <cellStyle hidden="1" name="Hyperlink 541" xfId="2706"/>
    <cellStyle hidden="1" name="Hyperlink 734" xfId="2707"/>
    <cellStyle hidden="1" name="Hyperlink 663" xfId="2708"/>
    <cellStyle hidden="1" name="Hyperlink 517" xfId="2709"/>
    <cellStyle hidden="1" name="Hyperlink 518" xfId="2710"/>
    <cellStyle hidden="1" name="Hyperlink 519" xfId="2711"/>
    <cellStyle hidden="1" name="Hyperlink 520" xfId="2712"/>
    <cellStyle hidden="1" name="Hyperlink 521" xfId="2713"/>
    <cellStyle hidden="1" name="Hyperlink 522" xfId="2714"/>
    <cellStyle hidden="1" name="Hyperlink 523" xfId="2715"/>
    <cellStyle hidden="1" name="Hyperlink 524" xfId="2716"/>
    <cellStyle hidden="1" name="Hyperlink 525" xfId="2717"/>
    <cellStyle hidden="1" name="Hyperlink 526" xfId="2718"/>
    <cellStyle hidden="1" name="Hyperlink 527" xfId="2719"/>
    <cellStyle hidden="1" name="Hyperlink 528" xfId="2720"/>
    <cellStyle hidden="1" name="Hyperlink 529" xfId="2721"/>
    <cellStyle hidden="1" name="Hyperlink 530" xfId="2722"/>
    <cellStyle hidden="1" name="Hyperlink 531" xfId="2723"/>
    <cellStyle hidden="1" name="Hyperlink 532" xfId="2724"/>
    <cellStyle hidden="1" name="Hyperlink 533" xfId="2725"/>
    <cellStyle hidden="1" name="Hyperlink 534" xfId="2726"/>
    <cellStyle hidden="1" name="Hyperlink 535" xfId="2727"/>
    <cellStyle hidden="1" name="Hyperlink 536" xfId="2728"/>
    <cellStyle hidden="1" name="Hyperlink 537" xfId="2729"/>
    <cellStyle hidden="1" name="Hyperlink 538" xfId="2730"/>
    <cellStyle hidden="1" name="Hyperlink 539" xfId="2731"/>
    <cellStyle hidden="1" name="Hyperlink 540" xfId="2732"/>
    <cellStyle hidden="1" name="Hyperlink 542" xfId="2733"/>
    <cellStyle hidden="1" name="Hyperlink 544" xfId="2734"/>
    <cellStyle hidden="1" name="Hyperlink 546" xfId="2735"/>
    <cellStyle hidden="1" name="Hyperlink 657" xfId="2736"/>
    <cellStyle hidden="1" name="Hyperlink 70 2" xfId="2737"/>
    <cellStyle hidden="1" name="Hyperlink 175 2" xfId="2738"/>
    <cellStyle hidden="1" name="Hyperlink 169 2" xfId="2739"/>
    <cellStyle hidden="1" name="Hyperlink 643" xfId="2740"/>
    <cellStyle hidden="1" name="Hyperlink 638" xfId="2741"/>
    <cellStyle hidden="1" name="Hyperlink 669" xfId="2742"/>
    <cellStyle hidden="1" name="Hyperlink 651" xfId="2743"/>
    <cellStyle hidden="1" name="Hyperlink 166 2" xfId="2744"/>
    <cellStyle hidden="1" name="Hyperlink 569" xfId="2745"/>
    <cellStyle hidden="1" name="Hyperlink 570" xfId="2746"/>
    <cellStyle hidden="1" name="Hyperlink 568" xfId="2747"/>
    <cellStyle hidden="1" name="Hyperlink 566" xfId="2748"/>
    <cellStyle hidden="1" name="Hyperlink 564" xfId="2749"/>
    <cellStyle hidden="1" name="Hyperlink 562" xfId="2750"/>
    <cellStyle hidden="1" name="Hyperlink 551" xfId="2751"/>
    <cellStyle hidden="1" name="Hyperlink 552" xfId="2752"/>
    <cellStyle hidden="1" name="Hyperlink 548" xfId="2753"/>
    <cellStyle hidden="1" name="Hyperlink 133 2" xfId="2754"/>
    <cellStyle name="Note 2 2 3 2" xfId="2755"/>
    <cellStyle hidden="1" name="Hyperlink 137 2" xfId="2756"/>
    <cellStyle hidden="1" name="Hyperlink 141 2" xfId="2757"/>
    <cellStyle hidden="1" name="Hyperlink 650" xfId="2758"/>
    <cellStyle hidden="1" name="Hyperlink 143 2" xfId="2759"/>
    <cellStyle hidden="1" name="Hyperlink 665" xfId="2760"/>
    <cellStyle hidden="1" name="Hyperlink 654" xfId="2761"/>
    <cellStyle hidden="1" name="Hyperlink 145 2" xfId="2762"/>
    <cellStyle hidden="1" name="Hyperlink 147 2" xfId="2763"/>
    <cellStyle hidden="1" name="Hyperlink 149 2" xfId="2764"/>
    <cellStyle name="Output 3 3 2" xfId="2765"/>
    <cellStyle hidden="1" name="Hyperlink 151 2" xfId="2766"/>
    <cellStyle hidden="1" name="Hyperlink 153 2" xfId="2767"/>
    <cellStyle hidden="1" name="Hyperlink 155 2" xfId="2768"/>
    <cellStyle hidden="1" name="Hyperlink 267 2" xfId="2769"/>
    <cellStyle hidden="1" name="Hyperlink 184 2" xfId="2770"/>
    <cellStyle name="Total 2 4 2" xfId="2771"/>
    <cellStyle hidden="1" name="Hyperlink 167 2" xfId="2772"/>
    <cellStyle hidden="1" name="Hyperlink 164 2" xfId="2773"/>
    <cellStyle hidden="1" name="Hyperlink 613" xfId="2774"/>
    <cellStyle hidden="1" name="Hyperlink 614" xfId="2775"/>
    <cellStyle hidden="1" name="Hyperlink 615" xfId="2776"/>
    <cellStyle hidden="1" name="Hyperlink 616" xfId="2777"/>
    <cellStyle hidden="1" name="Hyperlink 617" xfId="2778"/>
    <cellStyle hidden="1" name="Hyperlink 618" xfId="2779"/>
    <cellStyle hidden="1" name="Hyperlink 619" xfId="2780"/>
    <cellStyle hidden="1" name="Hyperlink 620" xfId="2781"/>
    <cellStyle hidden="1" name="Hyperlink 621" xfId="2782"/>
    <cellStyle hidden="1" name="Hyperlink 622" xfId="2783"/>
    <cellStyle hidden="1" name="Hyperlink 623" xfId="2784"/>
    <cellStyle hidden="1" name="Hyperlink 624" xfId="2785"/>
    <cellStyle hidden="1" name="Hyperlink 646" xfId="2786"/>
    <cellStyle hidden="1" name="Hyperlink 625" xfId="2787"/>
    <cellStyle hidden="1" name="Hyperlink 626" xfId="2788"/>
    <cellStyle hidden="1" name="Hyperlink 627" xfId="2789"/>
    <cellStyle hidden="1" name="Hyperlink 628" xfId="2790"/>
    <cellStyle hidden="1" name="Hyperlink 629" xfId="2791"/>
    <cellStyle hidden="1" name="Hyperlink 630" xfId="2792"/>
    <cellStyle hidden="1" name="Hyperlink 631" xfId="2793"/>
    <cellStyle hidden="1" name="Hyperlink 632" xfId="2794"/>
    <cellStyle hidden="1" name="Hyperlink 633" xfId="2795"/>
    <cellStyle hidden="1" name="Hyperlink 634" xfId="2796"/>
    <cellStyle hidden="1" name="Hyperlink 635" xfId="2797"/>
    <cellStyle hidden="1" name="Hyperlink 636" xfId="2798"/>
    <cellStyle hidden="1" name="Hyperlink 641" xfId="2799"/>
    <cellStyle name="Calculation 2 4 2" xfId="2800"/>
    <cellStyle hidden="1" name="Hyperlink 666" xfId="2801"/>
    <cellStyle hidden="1" name="Hyperlink 661" xfId="2802"/>
    <cellStyle hidden="1" name="Hyperlink 659" xfId="2803"/>
    <cellStyle hidden="1" name="Hyperlink 660" xfId="2804"/>
    <cellStyle hidden="1" name="Hyperlink 658" xfId="2805"/>
    <cellStyle hidden="1" name="Hyperlink 655" xfId="2806"/>
    <cellStyle hidden="1" name="Hyperlink 656" xfId="2807"/>
    <cellStyle hidden="1" name="Hyperlink 648" xfId="2808"/>
    <cellStyle hidden="1" name="Hyperlink 649" xfId="2809"/>
    <cellStyle hidden="1" name="Hyperlink 644" xfId="2810"/>
    <cellStyle name="Calculation 3 3 2" xfId="2811"/>
    <cellStyle name="Note 2 5 2" xfId="2812"/>
    <cellStyle name="Simon 3 2" xfId="2813"/>
    <cellStyle name="Input 3 3 2" xfId="2814"/>
    <cellStyle name="Input 2 4 2" xfId="2815"/>
    <cellStyle hidden="1" name="Hyperlink 709" xfId="2816"/>
    <cellStyle hidden="1" name="Hyperlink 710" xfId="2817"/>
    <cellStyle hidden="1" name="Hyperlink 711" xfId="2818"/>
    <cellStyle hidden="1" name="Hyperlink 712" xfId="2819"/>
    <cellStyle hidden="1" name="Hyperlink 713" xfId="2820"/>
    <cellStyle hidden="1" name="Hyperlink 714" xfId="2821"/>
    <cellStyle hidden="1" name="Hyperlink 715" xfId="2822"/>
    <cellStyle hidden="1" name="Hyperlink 716" xfId="2823"/>
    <cellStyle hidden="1" name="Hyperlink 717" xfId="2824"/>
    <cellStyle hidden="1" name="Hyperlink 718" xfId="2825"/>
    <cellStyle hidden="1" name="Hyperlink 719" xfId="2826"/>
    <cellStyle hidden="1" name="Hyperlink 720" xfId="2827"/>
    <cellStyle hidden="1" name="Hyperlink 279 2" xfId="2828"/>
    <cellStyle hidden="1" name="Hyperlink 721" xfId="2829"/>
    <cellStyle hidden="1" name="Hyperlink 722" xfId="2830"/>
    <cellStyle hidden="1" name="Hyperlink 240 2" xfId="2831"/>
    <cellStyle hidden="1" name="Hyperlink 723" xfId="2832"/>
    <cellStyle hidden="1" name="Hyperlink 276 2" xfId="2833"/>
    <cellStyle hidden="1" name="Hyperlink 724" xfId="2834"/>
    <cellStyle hidden="1" name="Hyperlink 344 2" xfId="2835"/>
    <cellStyle hidden="1" name="Hyperlink 725" xfId="2836"/>
    <cellStyle hidden="1" name="Hyperlink 726" xfId="2837"/>
    <cellStyle hidden="1" name="Hyperlink 727" xfId="2838"/>
    <cellStyle hidden="1" name="Hyperlink 728" xfId="2839"/>
    <cellStyle hidden="1" name="Hyperlink 729" xfId="2840"/>
    <cellStyle hidden="1" name="Hyperlink 730" xfId="2841"/>
    <cellStyle hidden="1" name="Hyperlink 731" xfId="2842"/>
    <cellStyle hidden="1" name="Hyperlink 732" xfId="2843"/>
    <cellStyle name="Total 3 3 2" xfId="2844"/>
    <cellStyle name="Note 4 4 2" xfId="2845"/>
    <cellStyle name="Output 2 4 2" xfId="2846"/>
    <cellStyle name="Normal 55 2" xfId="2847"/>
    <cellStyle name="Comma 14 2" xfId="2848"/>
    <cellStyle name="Normal 10 5 2" xfId="2849"/>
    <cellStyle name="Normal 56 2" xfId="2850"/>
    <cellStyle name="Comma 15 2" xfId="2851"/>
    <cellStyle name="Normal 10 6 2" xfId="2852"/>
    <cellStyle name="Comma 19" xfId="2853"/>
    <cellStyle name="Normal 57 2" xfId="2854"/>
    <cellStyle name="Normal 58 2" xfId="2855"/>
    <cellStyle name="Note 2 12 2" xfId="2856"/>
    <cellStyle name="Comma 16 2" xfId="2857"/>
    <cellStyle name="Input 3 5 2" xfId="2858"/>
    <cellStyle name="Input 2 6 2" xfId="2859"/>
    <cellStyle name="Input 2 7 2" xfId="2860"/>
    <cellStyle name="Input 3 4 2" xfId="2861"/>
    <cellStyle name="Input 2 5 2" xfId="2862"/>
    <cellStyle name="Input 3 6 2" xfId="2863"/>
    <cellStyle name="Calculation 3 6 2" xfId="2864"/>
    <cellStyle name="Calculation 2 5 2" xfId="2865"/>
    <cellStyle name="Calculation 3 4 2" xfId="2866"/>
    <cellStyle name="Calculation 2 6 2" xfId="2867"/>
    <cellStyle name="Normal 10 7 2" xfId="2868"/>
    <cellStyle name="Normal 10 2 3 2" xfId="2869"/>
    <cellStyle name="Normal 11 5 2" xfId="2870"/>
    <cellStyle name="Normal 11 2 3 2" xfId="2871"/>
    <cellStyle name="Normal 12 5 2" xfId="2872"/>
    <cellStyle name="Normal 12 2 3 2" xfId="2873"/>
    <cellStyle name="Normal 13 5 2" xfId="2874"/>
    <cellStyle name="Normal 13 2 3 2" xfId="2875"/>
    <cellStyle name="Normal 14 5 2" xfId="2876"/>
    <cellStyle name="Normal 14 2 3 2" xfId="2877"/>
    <cellStyle name="Normal 3 2 4 2" xfId="2878"/>
    <cellStyle name="Normal 3 2 2 2 2" xfId="2879"/>
    <cellStyle name="Normal 3 3 4 2" xfId="2880"/>
    <cellStyle name="Normal 3 3 2 2 2" xfId="2881"/>
    <cellStyle name="Normal 3 4 3 2" xfId="2882"/>
    <cellStyle name="Normal 3 4 2 2 2" xfId="2883"/>
    <cellStyle name="Normal 3 5 3 2" xfId="2884"/>
    <cellStyle name="Normal 3 5 2 2 2" xfId="2885"/>
    <cellStyle name="Normal 3 6 3 2" xfId="2886"/>
    <cellStyle name="Normal 3 6 2 2 2" xfId="2887"/>
    <cellStyle name="Normal 3 7 3 2" xfId="2888"/>
    <cellStyle name="Normal 3 7 2 2 2" xfId="2889"/>
    <cellStyle name="Normal 3 8 3 2" xfId="2890"/>
    <cellStyle name="Normal 3 8 2 2 2" xfId="2891"/>
    <cellStyle name="Normal 3 9 3 2" xfId="2892"/>
    <cellStyle name="Normal 3 9 2 2 2" xfId="2893"/>
    <cellStyle name="Normal 4 5 2" xfId="2894"/>
    <cellStyle name="Normal 4 2 3 2" xfId="2895"/>
    <cellStyle name="Normal 5 5 2" xfId="2896"/>
    <cellStyle name="Normal 5 2 3 2" xfId="2897"/>
    <cellStyle name="Normal 6 5 2" xfId="2898"/>
    <cellStyle name="Normal 6 2 3 2" xfId="2899"/>
    <cellStyle name="Normal 7 5 2" xfId="2900"/>
    <cellStyle name="Normal 7 2 3 2" xfId="2901"/>
    <cellStyle name="Normal 8 5 2" xfId="2902"/>
    <cellStyle name="Normal 8 2 3 2" xfId="2903"/>
    <cellStyle name="Normal 9 5 2" xfId="2904"/>
    <cellStyle name="Normal 9 2 3 2" xfId="2905"/>
    <cellStyle name="Note 5 4 2" xfId="2906"/>
    <cellStyle name="Note 2 6 2" xfId="2907"/>
    <cellStyle name="Note 2 2 4 2" xfId="2908"/>
    <cellStyle name="Note 3 6 2" xfId="2909"/>
    <cellStyle name="Note 4 5 2" xfId="2910"/>
    <cellStyle name="Output 3 4 2" xfId="2911"/>
    <cellStyle name="Output 2 5 2" xfId="2912"/>
    <cellStyle name="Simon 4 2" xfId="2913"/>
    <cellStyle name="Total 3 4 2" xfId="2914"/>
    <cellStyle name="Total 2 5 2" xfId="2915"/>
    <cellStyle name="Note 5 6 2" xfId="2916"/>
    <cellStyle name="Note 2 8 2" xfId="2917"/>
    <cellStyle name="Note 3 8 2" xfId="2918"/>
    <cellStyle name="Note 4 7 2" xfId="2919"/>
    <cellStyle name="Note 2 2 6 2" xfId="2920"/>
    <cellStyle name="Output 2 7 2" xfId="2921"/>
    <cellStyle name="Total 3 6 2" xfId="2922"/>
    <cellStyle name="Output 3 6 2" xfId="2923"/>
    <cellStyle name="Simon 6 2" xfId="2924"/>
    <cellStyle name="Note 5 5 2" xfId="2925"/>
    <cellStyle name="Note 2 7 2" xfId="2926"/>
    <cellStyle name="Note 2 2 5 2" xfId="2927"/>
    <cellStyle name="Note 3 7 2" xfId="2928"/>
    <cellStyle name="Output 3 5 2" xfId="2929"/>
    <cellStyle name="Calculation 3 5 2" xfId="2930"/>
    <cellStyle name="Output 2 6 2" xfId="2931"/>
    <cellStyle name="Note 4 6 2" xfId="2932"/>
    <cellStyle name="Simon 5 2" xfId="2933"/>
    <cellStyle name="Total 2 6 2" xfId="2934"/>
    <cellStyle name="Total 3 5 2" xfId="2935"/>
    <cellStyle name="Calculation 2 7 2" xfId="2936"/>
    <cellStyle name="Calculation 2 9 2" xfId="2937"/>
    <cellStyle name="Calculation 3 11 2" xfId="2938"/>
    <cellStyle name="Note 2 10 2" xfId="2939"/>
    <cellStyle name="Total 2 7 2" xfId="2940"/>
    <cellStyle name="Note 5 8 2" xfId="2941"/>
    <cellStyle name="Note 5 10 2" xfId="2942"/>
    <cellStyle name="Input 2 11 2" xfId="2943"/>
    <cellStyle name="Input 2 9 2" xfId="2944"/>
    <cellStyle name="Input 3 10 2" xfId="2945"/>
    <cellStyle name="Input 3 8 2" xfId="2946"/>
    <cellStyle name="Calculation 3 9 2" xfId="2947"/>
    <cellStyle name="Calculation 3 7 2" xfId="2948"/>
    <cellStyle name="Calculation 2 8 2" xfId="2949"/>
    <cellStyle name="Calculation 2 12 2" xfId="2950"/>
    <cellStyle name="Calculation 3 8 2" xfId="2951"/>
    <cellStyle name="Calculation 3 10 2" xfId="2952"/>
    <cellStyle name="Input 3 9 2" xfId="2953"/>
    <cellStyle name="Input 3 7 2" xfId="2954"/>
    <cellStyle name="Input 2 8 2" xfId="2955"/>
    <cellStyle name="Input 2 10 2" xfId="2956"/>
    <cellStyle name="Input 3 11 2" xfId="2957"/>
    <cellStyle name="Input 2 12 2" xfId="2958"/>
    <cellStyle name="Note 5 9 2" xfId="2959"/>
    <cellStyle name="Note 2 11 2" xfId="2960"/>
    <cellStyle name="Note 5 7 2" xfId="2961"/>
    <cellStyle name="Note 2 9 2" xfId="2962"/>
    <cellStyle name="Note 2 2 7 2" xfId="2963"/>
    <cellStyle name="Note 3 9 2" xfId="2964"/>
    <cellStyle name="Note 4 8 2" xfId="2965"/>
    <cellStyle name="Output 3 7 2" xfId="2966"/>
    <cellStyle name="Output 2 8 2" xfId="2967"/>
    <cellStyle name="Simon 7 2" xfId="2968"/>
    <cellStyle name="Total 3 7 2" xfId="2969"/>
    <cellStyle name="Total 2 8 2" xfId="2970"/>
    <cellStyle name="Calculation 2 10 2" xfId="2971"/>
    <cellStyle name="Note 2 2 8 2" xfId="2972"/>
    <cellStyle name="Note 3 10 2" xfId="2973"/>
    <cellStyle name="Note 4 9 2" xfId="2974"/>
    <cellStyle name="Output 3 8 2" xfId="2975"/>
    <cellStyle name="Output 2 9 2" xfId="2976"/>
    <cellStyle name="Simon 8 2" xfId="2977"/>
    <cellStyle name="Total 3 8 2" xfId="2978"/>
    <cellStyle name="Total 2 9 2" xfId="2979"/>
    <cellStyle name="Calculation 2 11 2" xfId="2980"/>
    <cellStyle name="Note 2 2 9 2" xfId="2981"/>
    <cellStyle name="Note 3 11 2" xfId="2982"/>
    <cellStyle name="Note 4 10 2" xfId="2983"/>
    <cellStyle name="Output 3 9 2" xfId="2984"/>
    <cellStyle name="Output 2 10 2" xfId="2985"/>
    <cellStyle name="Simon 9 2" xfId="2986"/>
    <cellStyle name="Total 3 9 2" xfId="2987"/>
    <cellStyle name="Total 2 10 2" xfId="2988"/>
    <cellStyle name="Note 2 2 10 2" xfId="2989"/>
    <cellStyle name="Note 3 12 2" xfId="2990"/>
    <cellStyle name="Note 4 11 2" xfId="2991"/>
    <cellStyle name="Output 3 10 2" xfId="2992"/>
    <cellStyle name="Output 2 11 2" xfId="2993"/>
    <cellStyle name="Simon 10 2" xfId="2994"/>
    <cellStyle name="Total 3 10 2" xfId="2995"/>
    <cellStyle name="Total 2 11 2" xfId="2996"/>
    <cellStyle name="Note 5 11 2" xfId="2997"/>
    <cellStyle name="Note 2 13 2" xfId="2998"/>
    <cellStyle name="Note 2 2 11 2" xfId="2999"/>
    <cellStyle name="Note 3 13 2" xfId="3000"/>
    <cellStyle name="Note 4 12 2" xfId="3001"/>
    <cellStyle name="Output 3 11 2" xfId="3002"/>
    <cellStyle name="Output 2 12 2" xfId="3003"/>
    <cellStyle name="Simon 11 2" xfId="3004"/>
    <cellStyle name="Total 3 11 2" xfId="3005"/>
    <cellStyle name="Total 2 12 2" xfId="3006"/>
    <cellStyle name="Normal 59 2" xfId="3007"/>
    <cellStyle name="Comma 17 2" xfId="3008"/>
    <cellStyle name="Normal 10 8 2" xfId="3009"/>
    <cellStyle name="Normal 10 2 4 2" xfId="3010"/>
    <cellStyle name="Normal 11 6 2" xfId="3011"/>
    <cellStyle name="Normal 11 2 4 2" xfId="3012"/>
    <cellStyle name="Normal 12 6 2" xfId="3013"/>
    <cellStyle name="Normal 12 2 4 2" xfId="3014"/>
    <cellStyle name="Normal 13 6 2" xfId="3015"/>
    <cellStyle name="Normal 13 2 4 2" xfId="3016"/>
    <cellStyle name="Normal 14 6 2" xfId="3017"/>
    <cellStyle name="Normal 14 2 4 2" xfId="3018"/>
    <cellStyle name="Normal 3 2 5 2" xfId="3019"/>
    <cellStyle name="Normal 3 2 2 3 2" xfId="3020"/>
    <cellStyle name="Normal 3 3 5 2" xfId="3021"/>
    <cellStyle name="Normal 3 3 2 3 2" xfId="3022"/>
    <cellStyle name="Normal 3 4 4 2" xfId="3023"/>
    <cellStyle name="Normal 3 4 2 3 2" xfId="3024"/>
    <cellStyle name="Normal 3 5 4 2" xfId="3025"/>
    <cellStyle name="Normal 3 5 2 3 2" xfId="3026"/>
    <cellStyle name="Normal 3 6 4 2" xfId="3027"/>
    <cellStyle name="Normal 3 6 2 3 2" xfId="3028"/>
    <cellStyle name="Normal 3 7 4 2" xfId="3029"/>
    <cellStyle name="Normal 3 7 2 3 2" xfId="3030"/>
    <cellStyle name="Normal 3 8 4 2" xfId="3031"/>
    <cellStyle name="Normal 3 8 2 3 2" xfId="3032"/>
    <cellStyle name="Normal 3 9 4 2" xfId="3033"/>
    <cellStyle name="Normal 3 9 2 3 2" xfId="3034"/>
    <cellStyle name="Normal 4 6 2" xfId="3035"/>
    <cellStyle name="Normal 4 2 4 2" xfId="3036"/>
    <cellStyle name="Normal 5 6 2" xfId="3037"/>
    <cellStyle name="Normal 5 2 4 2" xfId="3038"/>
    <cellStyle name="Normal 6 6 2" xfId="3039"/>
    <cellStyle name="Normal 6 2 4 2" xfId="3040"/>
    <cellStyle name="Normal 7 6 2" xfId="3041"/>
    <cellStyle name="Normal 7 2 4 2" xfId="3042"/>
    <cellStyle name="Normal 8 6 2" xfId="3043"/>
    <cellStyle name="Normal 8 2 4 2" xfId="3044"/>
    <cellStyle name="Normal 9 6 2" xfId="3045"/>
    <cellStyle name="Normal 9 2 4 2" xfId="3046"/>
    <cellStyle name="Note 5 12 2" xfId="3047"/>
    <cellStyle name="Note 2 2 12 2" xfId="3048"/>
    <cellStyle name="Calculation 2 14 2" xfId="3049"/>
    <cellStyle name="Calculation 3 12 2" xfId="3050"/>
    <cellStyle name="Calculation 2 13 2" xfId="3051"/>
    <cellStyle name="Input 3 13 2" xfId="3052"/>
    <cellStyle name="Input 2 14 2" xfId="3053"/>
    <cellStyle name="Input 2 13 2" xfId="3054"/>
    <cellStyle name="Input 3 12 2" xfId="3055"/>
    <cellStyle name="Note 2 15 2" xfId="3056"/>
    <cellStyle name="Note 4 14 2" xfId="3057"/>
    <cellStyle name="Note 5 13 2" xfId="3058"/>
    <cellStyle name="Note 2 2 13 2" xfId="3059"/>
    <cellStyle name="Note 3 15 2" xfId="3060"/>
    <cellStyle name="Output 2 14 2" xfId="3061"/>
    <cellStyle name="Output 3 13 2" xfId="3062"/>
    <cellStyle name="Simon 13 2" xfId="3063"/>
    <cellStyle name="Note 2 14 2" xfId="3064"/>
    <cellStyle name="Note 4 13 2" xfId="3065"/>
    <cellStyle name="Output 3 12 2" xfId="3066"/>
    <cellStyle name="Note 3 14 2" xfId="3067"/>
    <cellStyle name="Total 3 12 2" xfId="3068"/>
    <cellStyle name="Simon 12 2" xfId="3069"/>
    <cellStyle name="Output 2 13 2" xfId="3070"/>
    <cellStyle name="Total 2 13 2" xfId="3071"/>
    <cellStyle name="Calculation 3 13 2" xfId="3072"/>
    <cellStyle name="Total 3 13 2" xfId="3073"/>
    <cellStyle name="Total 2 14 2" xfId="3074"/>
    <cellStyle name="Normal 62" xfId="3075"/>
    <cellStyle name="Comma 20" xfId="3076"/>
    <cellStyle name="Note 16" xfId="3077"/>
    <cellStyle name="Normal 10 10" xfId="3078"/>
    <cellStyle name="Input 2 17" xfId="3079"/>
    <cellStyle name="Input 3 16" xfId="3080"/>
    <cellStyle name="Calculation 3 16" xfId="3081"/>
    <cellStyle name="Calculation 2 17" xfId="3082"/>
    <cellStyle name="Normal 10 2 6" xfId="3083"/>
    <cellStyle name="Normal 11 8" xfId="3084"/>
    <cellStyle name="Normal 11 2 6" xfId="3085"/>
    <cellStyle name="Normal 12 8" xfId="3086"/>
    <cellStyle name="Normal 12 2 6" xfId="3087"/>
    <cellStyle name="Normal 13 8" xfId="3088"/>
    <cellStyle name="Normal 13 2 6" xfId="3089"/>
    <cellStyle name="Normal 14 8" xfId="3090"/>
    <cellStyle name="Normal 14 2 6" xfId="3091"/>
    <cellStyle name="Normal 3 2 8" xfId="3092"/>
    <cellStyle name="Normal 3 2 2 5" xfId="3093"/>
    <cellStyle name="Normal 3 3 8" xfId="3094"/>
    <cellStyle name="Normal 3 3 2 5" xfId="3095"/>
    <cellStyle name="Normal 3 4 6" xfId="3096"/>
    <cellStyle name="Normal 3 4 2 5" xfId="3097"/>
    <cellStyle name="Normal 3 5 6" xfId="3098"/>
    <cellStyle name="Normal 3 5 2 5" xfId="3099"/>
    <cellStyle name="Normal 3 6 6" xfId="3100"/>
    <cellStyle name="Normal 3 6 2 5" xfId="3101"/>
    <cellStyle name="Normal 3 7 6" xfId="3102"/>
    <cellStyle name="Normal 3 7 2 5" xfId="3103"/>
    <cellStyle name="Normal 3 8 6" xfId="3104"/>
    <cellStyle name="Normal 3 8 2 5" xfId="3105"/>
    <cellStyle name="Normal 3 9 6" xfId="3106"/>
    <cellStyle name="Normal 3 9 2 5" xfId="3107"/>
    <cellStyle name="Normal 4 8" xfId="3108"/>
    <cellStyle name="Normal 4 2 7" xfId="3109"/>
    <cellStyle name="Normal 5 8" xfId="3110"/>
    <cellStyle name="Normal 5 2 6" xfId="3111"/>
    <cellStyle name="Normal 6 8" xfId="3112"/>
    <cellStyle name="Normal 6 2 6" xfId="3113"/>
    <cellStyle name="Normal 7 8" xfId="3114"/>
    <cellStyle name="Normal 7 2 6" xfId="3115"/>
    <cellStyle name="Normal 8 8" xfId="3116"/>
    <cellStyle name="Normal 8 2 6" xfId="3117"/>
    <cellStyle name="Normal 9 8" xfId="3118"/>
    <cellStyle name="Normal 9 2 6" xfId="3119"/>
    <cellStyle name="Note 5 16" xfId="3120"/>
    <cellStyle name="Note 2 18" xfId="3121"/>
    <cellStyle name="Note 2 2 16" xfId="3122"/>
    <cellStyle name="Note 3 18" xfId="3123"/>
    <cellStyle name="Note 4 17" xfId="3124"/>
    <cellStyle name="Output 3 16" xfId="3125"/>
    <cellStyle name="Output 2 17" xfId="3126"/>
    <cellStyle name="Simon 15" xfId="3127"/>
    <cellStyle name="Total 3 16" xfId="3128"/>
    <cellStyle name="Total 2 17" xfId="3129"/>
    <cellStyle name="Normal 63" xfId="3130"/>
    <cellStyle name="Comma 21" xfId="3131"/>
    <cellStyle name="Note 17" xfId="3132"/>
    <cellStyle name="20% - Accent1 16" xfId="3133"/>
    <cellStyle name="40% - Accent1 16" xfId="3134"/>
    <cellStyle name="20% - Accent2 16" xfId="3135"/>
    <cellStyle name="40% - Accent2 16" xfId="3136"/>
    <cellStyle name="20% - Accent3 16" xfId="3137"/>
    <cellStyle name="40% - Accent3 16" xfId="3138"/>
    <cellStyle name="20% - Accent4 16" xfId="3139"/>
    <cellStyle name="40% - Accent4 16" xfId="3140"/>
    <cellStyle name="20% - Accent5 16" xfId="3141"/>
    <cellStyle name="40% - Accent5 16" xfId="3142"/>
    <cellStyle name="20% - Accent6 16" xfId="3143"/>
    <cellStyle name="40% - Accent6 16" xfId="3144"/>
    <cellStyle name="Normal 64" xfId="3145"/>
    <cellStyle name="Comma 22" xfId="3146"/>
    <cellStyle name="Note 18" xfId="3147"/>
    <cellStyle name="20% - Accent1 17" xfId="3148"/>
    <cellStyle name="40% - Accent1 17" xfId="3149"/>
    <cellStyle name="20% - Accent2 17" xfId="3150"/>
    <cellStyle name="40% - Accent2 17" xfId="3151"/>
    <cellStyle name="20% - Accent3 17" xfId="3152"/>
    <cellStyle name="40% - Accent3 17" xfId="3153"/>
    <cellStyle name="20% - Accent4 17" xfId="3154"/>
    <cellStyle name="40% - Accent4 17" xfId="3155"/>
    <cellStyle name="20% - Accent5 17" xfId="3156"/>
    <cellStyle name="40% - Accent5 17" xfId="3157"/>
    <cellStyle name="20% - Accent6 17" xfId="3158"/>
    <cellStyle name="40% - Accent6 17" xfId="3159"/>
    <cellStyle name="Normal 65" xfId="3160"/>
    <cellStyle name="Comma 23" xfId="3161"/>
    <cellStyle name="Input 2 18" xfId="3162"/>
    <cellStyle name="Input 3 17" xfId="3163"/>
    <cellStyle name="Calculation 3 18" xfId="3164"/>
    <cellStyle name="Calculation 2 18" xfId="3165"/>
    <cellStyle name="Input 3 18" xfId="3166"/>
    <cellStyle name="Input 2 19" xfId="3167"/>
    <cellStyle name="Normal 10 11" xfId="3168"/>
    <cellStyle name="Normal 10 2 7" xfId="3169"/>
    <cellStyle name="Normal 11 9" xfId="3170"/>
    <cellStyle name="Normal 11 2 7" xfId="3171"/>
    <cellStyle name="Normal 12 9" xfId="3172"/>
    <cellStyle name="Normal 12 2 7" xfId="3173"/>
    <cellStyle name="Normal 13 9" xfId="3174"/>
    <cellStyle name="Normal 13 2 7" xfId="3175"/>
    <cellStyle name="Normal 14 9" xfId="3176"/>
    <cellStyle name="Normal 14 2 7" xfId="3177"/>
    <cellStyle name="Normal 3 2 9" xfId="3178"/>
    <cellStyle name="Normal 3 2 2 6" xfId="3179"/>
    <cellStyle name="Normal 3 3 9" xfId="3180"/>
    <cellStyle name="Normal 3 3 2 6" xfId="3181"/>
    <cellStyle name="Normal 3 4 7" xfId="3182"/>
    <cellStyle name="Normal 3 4 2 6" xfId="3183"/>
    <cellStyle name="Normal 3 5 7" xfId="3184"/>
    <cellStyle name="Normal 3 5 2 6" xfId="3185"/>
    <cellStyle name="Normal 3 6 7" xfId="3186"/>
    <cellStyle name="Normal 3 6 2 6" xfId="3187"/>
    <cellStyle name="Normal 3 7 7" xfId="3188"/>
    <cellStyle name="Normal 3 7 2 6" xfId="3189"/>
    <cellStyle name="Normal 3 8 7" xfId="3190"/>
    <cellStyle name="Normal 3 8 2 6" xfId="3191"/>
    <cellStyle name="Normal 3 9 7" xfId="3192"/>
    <cellStyle name="Normal 3 9 2 6" xfId="3193"/>
    <cellStyle name="Normal 4 9" xfId="3194"/>
    <cellStyle name="Normal 4 2 8" xfId="3195"/>
    <cellStyle name="Normal 5 9" xfId="3196"/>
    <cellStyle name="Normal 5 2 7" xfId="3197"/>
    <cellStyle name="Normal 6 9" xfId="3198"/>
    <cellStyle name="Normal 6 2 7" xfId="3199"/>
    <cellStyle name="Normal 7 9" xfId="3200"/>
    <cellStyle name="Normal 7 2 7" xfId="3201"/>
    <cellStyle name="Normal 8 9" xfId="3202"/>
    <cellStyle name="Normal 8 2 7" xfId="3203"/>
    <cellStyle name="Normal 9 9" xfId="3204"/>
    <cellStyle name="Normal 9 2 7" xfId="3205"/>
    <cellStyle name="Note 2 20" xfId="3206"/>
    <cellStyle name="Note 5 18" xfId="3207"/>
    <cellStyle name="Calculation 2 19" xfId="3208"/>
    <cellStyle name="Calculation 3 17" xfId="3209"/>
    <cellStyle name="Note 2 19" xfId="3210"/>
    <cellStyle name="Note 2 2 17" xfId="3211"/>
    <cellStyle name="Note 5 17" xfId="3212"/>
    <cellStyle name="Note 4 18" xfId="3213"/>
    <cellStyle name="Output 2 18" xfId="3214"/>
    <cellStyle name="Output 3 17" xfId="3215"/>
    <cellStyle name="Note 3 19" xfId="3216"/>
    <cellStyle name="Simon 16" xfId="3217"/>
    <cellStyle name="Total 3 17" xfId="3218"/>
    <cellStyle name="Total 2 18" xfId="3219"/>
    <cellStyle name="Note 2 2 18" xfId="3220"/>
    <cellStyle name="Note 3 20" xfId="3221"/>
    <cellStyle name="Note 4 19" xfId="3222"/>
    <cellStyle name="Output 3 18" xfId="3223"/>
    <cellStyle name="Output 2 19" xfId="3224"/>
    <cellStyle name="Simon 17" xfId="3225"/>
    <cellStyle name="Total 3 18" xfId="3226"/>
    <cellStyle name="Total 2 19" xfId="3227"/>
    <cellStyle name="Normal 66" xfId="3228"/>
    <cellStyle name="Comma 24" xfId="3229"/>
    <cellStyle name="Normal 10 12" xfId="3230"/>
    <cellStyle name="Normal 67" xfId="3231"/>
    <cellStyle name="Comma 25" xfId="3232"/>
    <cellStyle name="Calculation 3 19" xfId="3233"/>
    <cellStyle name="Calculation 2 20" xfId="3234"/>
    <cellStyle name="Input 3 19" xfId="3235"/>
    <cellStyle name="Input 2 20" xfId="3236"/>
    <cellStyle name="Normal 10 13" xfId="3237"/>
    <cellStyle name="Normal 10 2 8" xfId="3238"/>
    <cellStyle name="Normal 11 10" xfId="3239"/>
    <cellStyle name="Normal 11 2 8" xfId="3240"/>
    <cellStyle name="Normal 12 10" xfId="3241"/>
    <cellStyle name="Normal 12 2 8" xfId="3242"/>
    <cellStyle name="Normal 13 10" xfId="3243"/>
    <cellStyle name="Normal 13 2 8" xfId="3244"/>
    <cellStyle name="Normal 14 10" xfId="3245"/>
    <cellStyle name="Normal 14 2 8" xfId="3246"/>
    <cellStyle name="Normal 3 2 10" xfId="3247"/>
    <cellStyle name="Normal 3 2 2 7" xfId="3248"/>
    <cellStyle name="Normal 3 3 10" xfId="3249"/>
    <cellStyle name="Normal 3 3 2 7" xfId="3250"/>
    <cellStyle name="Normal 3 4 8" xfId="3251"/>
    <cellStyle name="Normal 3 4 2 7" xfId="3252"/>
    <cellStyle name="Normal 3 5 8" xfId="3253"/>
    <cellStyle name="Normal 3 5 2 7" xfId="3254"/>
    <cellStyle name="Normal 3 6 8" xfId="3255"/>
    <cellStyle name="Normal 3 6 2 7" xfId="3256"/>
    <cellStyle name="Normal 3 7 8" xfId="3257"/>
    <cellStyle name="Normal 3 7 2 7" xfId="3258"/>
    <cellStyle name="Normal 3 8 8" xfId="3259"/>
    <cellStyle name="Normal 3 8 2 7" xfId="3260"/>
    <cellStyle name="Normal 3 9 8" xfId="3261"/>
    <cellStyle name="Normal 3 9 2 7" xfId="3262"/>
    <cellStyle name="Normal 4 10" xfId="3263"/>
    <cellStyle name="Normal 4 2 9" xfId="3264"/>
    <cellStyle name="Normal 5 10" xfId="3265"/>
    <cellStyle name="Normal 5 2 8" xfId="3266"/>
    <cellStyle name="Normal 6 10" xfId="3267"/>
    <cellStyle name="Normal 6 2 8" xfId="3268"/>
    <cellStyle name="Normal 7 10" xfId="3269"/>
    <cellStyle name="Normal 7 2 8" xfId="3270"/>
    <cellStyle name="Normal 8 10" xfId="3271"/>
    <cellStyle name="Normal 8 2 8" xfId="3272"/>
    <cellStyle name="Normal 9 10" xfId="3273"/>
    <cellStyle name="Normal 9 2 8" xfId="3274"/>
    <cellStyle name="Note 5 19" xfId="3275"/>
    <cellStyle name="Note 2 21" xfId="3276"/>
    <cellStyle name="Note 2 2 19" xfId="3277"/>
    <cellStyle name="Note 3 21" xfId="3278"/>
    <cellStyle name="Note 4 20" xfId="3279"/>
    <cellStyle name="Output 3 19" xfId="3280"/>
    <cellStyle name="Output 2 20" xfId="3281"/>
    <cellStyle name="Simon 18" xfId="3282"/>
    <cellStyle name="Total 3 19" xfId="3283"/>
    <cellStyle name="Total 2 20" xfId="3284"/>
    <cellStyle hidden="1" name="Hyperlink 377 2" xfId="3285"/>
    <cellStyle hidden="1" name="Hyperlink 423 2" xfId="3286"/>
    <cellStyle hidden="1" name="Hyperlink 519 2" xfId="3287"/>
    <cellStyle hidden="1" name="Hyperlink 631 2" xfId="3288"/>
    <cellStyle hidden="1" name="Hyperlink 656 2" xfId="3289"/>
    <cellStyle hidden="1" name="Hyperlink 664 2" xfId="3290"/>
    <cellStyle hidden="1" name="Hyperlink 360 2" xfId="3291"/>
    <cellStyle hidden="1" name="Hyperlink 424 2" xfId="3292"/>
    <cellStyle hidden="1" name="Hyperlink 439 2" xfId="3293"/>
    <cellStyle hidden="1" name="Hyperlink 374 2" xfId="3294"/>
    <cellStyle hidden="1" name="Hyperlink 566 2" xfId="3295"/>
    <cellStyle hidden="1" name="Hyperlink 619 2" xfId="3296"/>
    <cellStyle hidden="1" name="Hyperlink 531 2" xfId="3297"/>
    <cellStyle hidden="1" name="Hyperlink 727 2" xfId="3298"/>
    <cellStyle hidden="1" name="Hyperlink 183 2" xfId="3299"/>
    <cellStyle hidden="1" name="Hyperlink 136 2" xfId="3300"/>
    <cellStyle hidden="1" name="Hyperlink 238 2" xfId="3301"/>
    <cellStyle hidden="1" name="Hyperlink 329 2" xfId="3302"/>
    <cellStyle hidden="1" name="Hyperlink 358 2" xfId="3303"/>
    <cellStyle hidden="1" name="Hyperlink 366 2" xfId="3304"/>
    <cellStyle hidden="1" name="Hyperlink 563 2" xfId="3305"/>
    <cellStyle hidden="1" name="Hyperlink 433 2" xfId="3306"/>
    <cellStyle hidden="1" name="Hyperlink 441 2" xfId="3307"/>
    <cellStyle hidden="1" name="Hyperlink 466 2" xfId="3308"/>
    <cellStyle hidden="1" name="Hyperlink 454 2" xfId="3309"/>
    <cellStyle hidden="1" name="Hyperlink 530 2" xfId="3310"/>
    <cellStyle hidden="1" name="Hyperlink 617 2" xfId="3311"/>
    <cellStyle hidden="1" name="Hyperlink 723 2" xfId="3312"/>
    <cellStyle hidden="1" name="Hyperlink 649 2" xfId="3313"/>
    <cellStyle hidden="1" name="Hyperlink 81 2" xfId="3314"/>
    <cellStyle hidden="1" name="Hyperlink 186 2" xfId="3315"/>
    <cellStyle hidden="1" name="Hyperlink 277 2" xfId="3316"/>
    <cellStyle hidden="1" name="Hyperlink 260 2" xfId="3317"/>
    <cellStyle hidden="1" name="Hyperlink 332 2" xfId="3318"/>
    <cellStyle hidden="1" name="Hyperlink 340 2" xfId="3319"/>
    <cellStyle hidden="1" name="Hyperlink 348 2" xfId="3320"/>
    <cellStyle hidden="1" name="Hyperlink 554 2" xfId="3321"/>
    <cellStyle hidden="1" name="Hyperlink 373 2" xfId="3322"/>
    <cellStyle hidden="1" name="Hyperlink 422 2" xfId="3323"/>
    <cellStyle hidden="1" name="Hyperlink 567 2" xfId="3324"/>
    <cellStyle hidden="1" name="Hyperlink 525 2" xfId="3325"/>
    <cellStyle hidden="1" name="Hyperlink 472 2" xfId="3326"/>
    <cellStyle hidden="1" name="Hyperlink 626 2" xfId="3327"/>
    <cellStyle hidden="1" name="Hyperlink 539 2" xfId="3328"/>
    <cellStyle hidden="1" name="Hyperlink 710 2" xfId="3329"/>
    <cellStyle hidden="1" name="Hyperlink 726 2" xfId="3330"/>
    <cellStyle hidden="1" name="Hyperlink 326 2" xfId="3331"/>
    <cellStyle hidden="1" name="Hyperlink 444 2" xfId="3332"/>
    <cellStyle hidden="1" name="Hyperlink 564 2" xfId="3333"/>
    <cellStyle hidden="1" name="Hyperlink 264 2" xfId="3334"/>
    <cellStyle hidden="1" name="Hyperlink 275 2" xfId="3335"/>
    <cellStyle hidden="1" name="Hyperlink 146 2" xfId="3336"/>
    <cellStyle hidden="1" name="Hyperlink 613 2" xfId="3337"/>
    <cellStyle hidden="1" name="Hyperlink 634 2" xfId="3338"/>
    <cellStyle hidden="1" name="Hyperlink 259 2" xfId="3339"/>
    <cellStyle hidden="1" name="Hyperlink 335 2" xfId="3340"/>
    <cellStyle hidden="1" name="Hyperlink 178 2" xfId="3341"/>
    <cellStyle hidden="1" name="Hyperlink 76 2" xfId="3342"/>
    <cellStyle hidden="1" name="Hyperlink 231 2" xfId="3343"/>
    <cellStyle hidden="1" name="Hyperlink 172 2" xfId="3344"/>
    <cellStyle hidden="1" name="Hyperlink 74 2" xfId="3345"/>
    <cellStyle hidden="1" name="Hyperlink 270 2" xfId="3346"/>
    <cellStyle hidden="1" name="Hyperlink 234 2" xfId="3347"/>
    <cellStyle hidden="1" name="Hyperlink 621 2" xfId="3348"/>
    <cellStyle hidden="1" name="Hyperlink 655 2" xfId="3349"/>
    <cellStyle hidden="1" name="Hyperlink 443 2" xfId="3350"/>
    <cellStyle hidden="1" name="Hyperlink 712 2" xfId="3351"/>
    <cellStyle hidden="1" name="Hyperlink 720 2" xfId="3352"/>
    <cellStyle hidden="1" name="Hyperlink 229 2" xfId="3353"/>
    <cellStyle hidden="1" name="Hyperlink 232 2" xfId="3354"/>
    <cellStyle hidden="1" name="Hyperlink 236 2" xfId="3355"/>
    <cellStyle hidden="1" name="Hyperlink 241 2" xfId="3356"/>
    <cellStyle hidden="1" name="Hyperlink 243 2" xfId="3357"/>
    <cellStyle hidden="1" name="Hyperlink 245 2" xfId="3358"/>
    <cellStyle hidden="1" name="Hyperlink 247 2" xfId="3359"/>
    <cellStyle hidden="1" name="Hyperlink 271 2" xfId="3360"/>
    <cellStyle hidden="1" name="Hyperlink 330 2" xfId="3361"/>
    <cellStyle hidden="1" name="Hyperlink 337 2" xfId="3362"/>
    <cellStyle hidden="1" name="Hyperlink 339 2" xfId="3363"/>
    <cellStyle hidden="1" name="Hyperlink 341 2" xfId="3364"/>
    <cellStyle hidden="1" name="Hyperlink 343 2" xfId="3365"/>
    <cellStyle hidden="1" name="Hyperlink 345 2" xfId="3366"/>
    <cellStyle hidden="1" name="Hyperlink 346 2" xfId="3367"/>
    <cellStyle hidden="1" name="Hyperlink 347 2" xfId="3368"/>
    <cellStyle name="Comma 25 3" xfId="3369"/>
    <cellStyle hidden="1" name="Hyperlink 163 2" xfId="3370"/>
    <cellStyle hidden="1" name="Hyperlink 45 2" xfId="3371"/>
    <cellStyle hidden="1" name="Hyperlink 58 2" xfId="3372"/>
    <cellStyle hidden="1" name="Hyperlink 77 2" xfId="3373"/>
    <cellStyle hidden="1" name="Hyperlink 139 2" xfId="3374"/>
    <cellStyle name="Note 5 3 3" xfId="3375"/>
    <cellStyle name="Note 3 5 3" xfId="3376"/>
    <cellStyle hidden="1" name="Hyperlink 244 2" xfId="3377"/>
    <cellStyle hidden="1" name="Hyperlink 471 2" xfId="3378"/>
    <cellStyle hidden="1" name="Hyperlink 550 2" xfId="3379"/>
    <cellStyle hidden="1" name="Hyperlink 428 2" xfId="3380"/>
    <cellStyle hidden="1" name="Hyperlink 627 2" xfId="3381"/>
    <cellStyle hidden="1" name="Hyperlink 659 2" xfId="3382"/>
    <cellStyle name="Calculation 3 2 2 3" xfId="3383"/>
    <cellStyle name="Calculation 2 3 2 3" xfId="3384"/>
    <cellStyle name="Input 3 2 2 3" xfId="3385"/>
    <cellStyle name="Input 2 3 2 3" xfId="3386"/>
    <cellStyle hidden="1" name="Hyperlink 453 2" xfId="3387"/>
    <cellStyle hidden="1" name="Hyperlink 462 2" xfId="3388"/>
    <cellStyle hidden="1" name="Hyperlink 361 2" xfId="3389"/>
    <cellStyle hidden="1" name="Hyperlink 362 2" xfId="3390"/>
    <cellStyle hidden="1" name="Hyperlink 356 2" xfId="3391"/>
    <cellStyle hidden="1" name="Hyperlink 378 2" xfId="3392"/>
    <cellStyle hidden="1" name="Hyperlink 452 2" xfId="3393"/>
    <cellStyle hidden="1" name="Hyperlink 370 2" xfId="3394"/>
    <cellStyle hidden="1" name="Hyperlink 651 2" xfId="3395"/>
    <cellStyle name="Note 5 2 2 3" xfId="3396"/>
    <cellStyle name="Note 2 4 2 3" xfId="3397"/>
    <cellStyle name="Note 2 2 2 2 3" xfId="3398"/>
    <cellStyle name="Note 3 4 2 3" xfId="3399"/>
    <cellStyle name="Note 4 3 2 3" xfId="3400"/>
    <cellStyle name="Output 3 2 2 3" xfId="3401"/>
    <cellStyle name="Output 2 3 2 3" xfId="3402"/>
    <cellStyle name="Simon 2 3" xfId="3403"/>
    <cellStyle name="Total 3 2 2 3" xfId="3404"/>
    <cellStyle name="Total 2 3 2 3" xfId="3405"/>
    <cellStyle hidden="1" name="Hyperlink 527 2" xfId="3406"/>
    <cellStyle hidden="1" name="Hyperlink 728 2" xfId="3407"/>
    <cellStyle hidden="1" name="Hyperlink 359 2" xfId="3408"/>
    <cellStyle hidden="1" name="Hyperlink 367 2" xfId="3409"/>
    <cellStyle hidden="1" name="Hyperlink 375 2" xfId="3410"/>
    <cellStyle hidden="1" name="Hyperlink 652 2" xfId="3411"/>
    <cellStyle hidden="1" name="Hyperlink 425 2" xfId="3412"/>
    <cellStyle hidden="1" name="Hyperlink 434 2" xfId="3413"/>
    <cellStyle hidden="1" name="Hyperlink 442 2" xfId="3414"/>
    <cellStyle hidden="1" name="Hyperlink 467 2" xfId="3415"/>
    <cellStyle hidden="1" name="Hyperlink 455 2" xfId="3416"/>
    <cellStyle hidden="1" name="Hyperlink 647 2" xfId="3417"/>
    <cellStyle hidden="1" name="Hyperlink 532 2" xfId="3418"/>
    <cellStyle hidden="1" name="Hyperlink 526 2" xfId="3419"/>
    <cellStyle hidden="1" name="Hyperlink 646 2" xfId="3420"/>
    <cellStyle hidden="1" name="Hyperlink 731 2" xfId="3421"/>
    <cellStyle name="Note 2 2 3 3" xfId="3422"/>
    <cellStyle name="Output 3 3 3" xfId="3423"/>
    <cellStyle name="Total 2 4 3" xfId="3424"/>
    <cellStyle hidden="1" name="Hyperlink 176 2" xfId="3425"/>
    <cellStyle name="Calculation 2 4 3" xfId="3426"/>
    <cellStyle hidden="1" name="Hyperlink 266 2" xfId="3427"/>
    <cellStyle name="Calculation 3 3 3" xfId="3428"/>
    <cellStyle name="Note 2 5 3" xfId="3429"/>
    <cellStyle name="Simon 3 3" xfId="3430"/>
    <cellStyle name="Input 3 3 3" xfId="3431"/>
    <cellStyle name="Input 2 4 3" xfId="3432"/>
    <cellStyle hidden="1" name="Hyperlink 333 2" xfId="3433"/>
    <cellStyle hidden="1" name="Hyperlink 456 2" xfId="3434"/>
    <cellStyle hidden="1" name="Hyperlink 561 2" xfId="3435"/>
    <cellStyle hidden="1" name="Hyperlink 518 2" xfId="3436"/>
    <cellStyle hidden="1" name="Hyperlink 552 2" xfId="3437"/>
    <cellStyle hidden="1" name="Hyperlink 426 2" xfId="3438"/>
    <cellStyle name="Total 3 3 3" xfId="3439"/>
    <cellStyle name="Note 4 4 3" xfId="3440"/>
    <cellStyle name="Output 2 4 3" xfId="3441"/>
    <cellStyle name="Note 5 12 3" xfId="3442"/>
    <cellStyle name="Note 2 2 12 3" xfId="3443"/>
    <cellStyle name="Calculation 3 15 2" xfId="3444"/>
    <cellStyle name="Input 3 15 2" xfId="3445"/>
    <cellStyle name="Calculation 2 14 3" xfId="3446"/>
    <cellStyle name="Calculation 3 12 3" xfId="3447"/>
    <cellStyle name="Calculation 2 13 3" xfId="3448"/>
    <cellStyle name="Input 3 13 3" xfId="3449"/>
    <cellStyle name="Input 2 14 3" xfId="3450"/>
    <cellStyle name="Input 2 13 3" xfId="3451"/>
    <cellStyle name="Input 3 12 3" xfId="3452"/>
    <cellStyle name="Note 3 17 2" xfId="3453"/>
    <cellStyle name="Note 5 15 2" xfId="3454"/>
    <cellStyle name="Output 3 15 2" xfId="3455"/>
    <cellStyle name="Note 2 2 15 2" xfId="3456"/>
    <cellStyle name="Output 2 16 2" xfId="3457"/>
    <cellStyle name="Note 2 17 2" xfId="3458"/>
    <cellStyle name="Simon 14 2" xfId="3459"/>
    <cellStyle name="Note 4 16 2" xfId="3460"/>
    <cellStyle name="Total 2 16 2" xfId="3461"/>
    <cellStyle name="Total 3 15 2" xfId="3462"/>
    <cellStyle name="Note 2 15 3" xfId="3463"/>
    <cellStyle name="Note 4 14 3" xfId="3464"/>
    <cellStyle name="Note 5 13 3" xfId="3465"/>
    <cellStyle name="Note 2 2 13 3" xfId="3466"/>
    <cellStyle name="Note 3 15 3" xfId="3467"/>
    <cellStyle name="Output 2 14 3" xfId="3468"/>
    <cellStyle name="Output 3 13 3" xfId="3469"/>
    <cellStyle name="Simon 13 3" xfId="3470"/>
    <cellStyle name="Note 2 14 3" xfId="3471"/>
    <cellStyle name="Note 4 13 3" xfId="3472"/>
    <cellStyle name="Output 3 12 3" xfId="3473"/>
    <cellStyle name="Note 3 14 3" xfId="3474"/>
    <cellStyle name="Total 3 12 3" xfId="3475"/>
    <cellStyle name="Simon 12 3" xfId="3476"/>
    <cellStyle name="Output 2 13 3" xfId="3477"/>
    <cellStyle name="Input 2 16 2" xfId="3478"/>
    <cellStyle name="Total 2 13 3" xfId="3479"/>
    <cellStyle name="Calculation 3 13 3" xfId="3480"/>
    <cellStyle name="Calculation 2 16 2" xfId="3481"/>
    <cellStyle name="Total 3 13 3" xfId="3482"/>
    <cellStyle name="Total 2 14 3" xfId="3483"/>
    <cellStyle name="Calculation 2 3 3 2" xfId="3484"/>
    <cellStyle name="Calculation 3 2 3 2" xfId="3485"/>
    <cellStyle name="Input 2 3 3 2" xfId="3486"/>
    <cellStyle name="Input 3 2 3 2" xfId="3487"/>
    <cellStyle name="Note 2 2 2 3 2" xfId="3488"/>
    <cellStyle name="Note 2 4 3 2" xfId="3489"/>
    <cellStyle name="Note 3 4 3 2" xfId="3490"/>
    <cellStyle name="Note 4 3 3 2" xfId="3491"/>
    <cellStyle name="Note 5 2 3 2" xfId="3492"/>
    <cellStyle name="Output 2 3 3 2" xfId="3493"/>
    <cellStyle name="Output 3 2 3 2" xfId="3494"/>
    <cellStyle name="Total 2 3 3 2" xfId="3495"/>
    <cellStyle name="Total 3 2 3 2" xfId="3496"/>
    <cellStyle name="Hyperlink 739" xfId="3497"/>
    <cellStyle name="Note 5 3 2 2" xfId="3498"/>
    <cellStyle name="Note 3 5 2 2" xfId="3499"/>
    <cellStyle hidden="1" name="Hyperlink 239 2" xfId="3500"/>
    <cellStyle hidden="1" name="Hyperlink 632 2" xfId="3501"/>
    <cellStyle name="Hyperlink 758" xfId="3502"/>
    <cellStyle name="Hyperlink 743" xfId="3503"/>
    <cellStyle name="Hyperlink 764" xfId="3504"/>
    <cellStyle hidden="1" name="Hyperlink 521 2" xfId="3505"/>
    <cellStyle hidden="1" name="Hyperlink 57 2" xfId="3506"/>
    <cellStyle name="Hyperlink 750" xfId="3507"/>
    <cellStyle name="Hyperlink 751" xfId="3508"/>
    <cellStyle hidden="1" name="Hyperlink 562 2" xfId="3509"/>
    <cellStyle hidden="1" name="Hyperlink 473 2" xfId="3510"/>
    <cellStyle hidden="1" name="Hyperlink 536 2" xfId="3511"/>
    <cellStyle hidden="1" name="Hyperlink 252 2" xfId="3512"/>
    <cellStyle name="Hyperlink 753" xfId="3513"/>
    <cellStyle hidden="1" name="Hyperlink 363 2" xfId="3514"/>
    <cellStyle name="Hyperlink 741" xfId="3515"/>
    <cellStyle name="Hyperlink 766" xfId="3516"/>
    <cellStyle hidden="1" name="Hyperlink 524 2" xfId="3517"/>
    <cellStyle hidden="1" name="Hyperlink 235 2" xfId="3518"/>
    <cellStyle hidden="1" name="Hyperlink 628 2" xfId="3519"/>
    <cellStyle name="Hyperlink 757" xfId="3520"/>
    <cellStyle name="Calculation 3 2 2 2 2" xfId="3521"/>
    <cellStyle name="Calculation 2 3 2 2 2" xfId="3522"/>
    <cellStyle name="Input 3 2 2 2 2" xfId="3523"/>
    <cellStyle name="Input 2 3 2 2 2" xfId="3524"/>
    <cellStyle hidden="1" name="Hyperlink 269 2" xfId="3525"/>
    <cellStyle hidden="1" name="Hyperlink 522 2" xfId="3526"/>
    <cellStyle name="Hyperlink 755" xfId="3527"/>
    <cellStyle name="Note 5 2 2 2 2" xfId="3528"/>
    <cellStyle name="Note 2 4 2 2 2" xfId="3529"/>
    <cellStyle name="Note 2 2 2 2 2 2" xfId="3530"/>
    <cellStyle name="Note 3 4 2 2 2" xfId="3531"/>
    <cellStyle name="Note 4 3 2 2 2" xfId="3532"/>
    <cellStyle name="Output 3 2 2 2 2" xfId="3533"/>
    <cellStyle name="Output 2 3 2 2 2" xfId="3534"/>
    <cellStyle name="Simon 2 2 2" xfId="3535"/>
    <cellStyle name="Total 3 2 2 2 2" xfId="3536"/>
    <cellStyle name="Total 2 3 2 2 2" xfId="3537"/>
    <cellStyle hidden="1" name="Hyperlink 556 2" xfId="3538"/>
    <cellStyle hidden="1" name="Hyperlink 648 2" xfId="3539"/>
    <cellStyle hidden="1" name="Hyperlink 618 2" xfId="3540"/>
    <cellStyle hidden="1" name="Hyperlink 553 2" xfId="3541"/>
    <cellStyle hidden="1" name="Hyperlink 724 2" xfId="3542"/>
    <cellStyle name="Hyperlink 759" xfId="3543"/>
    <cellStyle name="Hyperlink 760" xfId="3544"/>
    <cellStyle hidden="1" name="Hyperlink 46 2" xfId="3545"/>
    <cellStyle name="Hyperlink 762" xfId="3546"/>
    <cellStyle name="Hyperlink 768" xfId="3547"/>
    <cellStyle name="Hyperlink 740" xfId="3548"/>
    <cellStyle name="Hyperlink 742" xfId="3549"/>
    <cellStyle name="Hyperlink 761" xfId="3550"/>
    <cellStyle name="Note 2 2 3 2 2" xfId="3551"/>
    <cellStyle name="Hyperlink 745" xfId="3552"/>
    <cellStyle name="Hyperlink 747" xfId="3553"/>
    <cellStyle hidden="1" name="Hyperlink 262 2" xfId="3554"/>
    <cellStyle hidden="1" name="Hyperlink 134 2" xfId="3555"/>
    <cellStyle name="Hyperlink 749" xfId="3556"/>
    <cellStyle hidden="1" name="Hyperlink 528 2" xfId="3557"/>
    <cellStyle name="Output 3 3 2 2" xfId="3558"/>
    <cellStyle name="Hyperlink 748" xfId="3559"/>
    <cellStyle name="Total 2 4 2 2" xfId="3560"/>
    <cellStyle name="Hyperlink 746" xfId="3561"/>
    <cellStyle hidden="1" name="Hyperlink 629 2" xfId="3562"/>
    <cellStyle hidden="1" name="Hyperlink 336 2" xfId="3563"/>
    <cellStyle name="Hyperlink 767" xfId="3564"/>
    <cellStyle name="Hyperlink 756" xfId="3565"/>
    <cellStyle name="Hyperlink 765" xfId="3566"/>
    <cellStyle name="Hyperlink 763" xfId="3567"/>
    <cellStyle name="Hyperlink 754" xfId="3568"/>
    <cellStyle name="Hyperlink 752" xfId="3569"/>
    <cellStyle name="Hyperlink 744" xfId="3570"/>
    <cellStyle name="Calculation 2 4 2 2" xfId="3571"/>
    <cellStyle name="Calculation 3 3 2 2" xfId="3572"/>
    <cellStyle name="Note 2 5 2 2" xfId="3573"/>
    <cellStyle name="Simon 3 2 2" xfId="3574"/>
    <cellStyle name="Input 3 3 2 2" xfId="3575"/>
    <cellStyle name="Input 2 4 2 2" xfId="3576"/>
    <cellStyle hidden="1" name="Hyperlink 622 2" xfId="3577"/>
    <cellStyle hidden="1" name="Hyperlink 533 2" xfId="3578"/>
    <cellStyle hidden="1" name="Hyperlink 435 2" xfId="3579"/>
    <cellStyle name="Hyperlink 769" xfId="3580"/>
    <cellStyle name="Hyperlink 770" xfId="3581"/>
    <cellStyle name="Hyperlink 771" xfId="3582"/>
    <cellStyle name="Hyperlink 772" xfId="3583"/>
    <cellStyle name="Hyperlink 773" xfId="3584"/>
    <cellStyle name="Hyperlink 774" xfId="3585"/>
    <cellStyle name="Hyperlink 775" xfId="3586"/>
    <cellStyle name="Hyperlink 776" xfId="3587"/>
    <cellStyle name="Hyperlink 777" xfId="3588"/>
    <cellStyle name="Hyperlink 778" xfId="3589"/>
    <cellStyle name="Hyperlink 779" xfId="3590"/>
    <cellStyle name="Hyperlink 780" xfId="3591"/>
    <cellStyle name="Hyperlink 781" xfId="3592"/>
    <cellStyle name="Hyperlink 782" xfId="3593"/>
    <cellStyle name="Hyperlink 783" xfId="3594"/>
    <cellStyle name="Hyperlink 784" xfId="3595"/>
    <cellStyle name="Hyperlink 785" xfId="3596"/>
    <cellStyle name="Hyperlink 786" xfId="3597"/>
    <cellStyle name="Hyperlink 787" xfId="3598"/>
    <cellStyle name="Hyperlink 788" xfId="3599"/>
    <cellStyle name="Hyperlink 789" xfId="3600"/>
    <cellStyle name="Hyperlink 790" xfId="3601"/>
    <cellStyle name="Hyperlink 791" xfId="3602"/>
    <cellStyle name="Hyperlink 792" xfId="3603"/>
    <cellStyle name="Hyperlink 793" xfId="3604"/>
    <cellStyle name="Hyperlink 794" xfId="3605"/>
    <cellStyle name="Hyperlink 795" xfId="3606"/>
    <cellStyle name="Hyperlink 796" xfId="3607"/>
    <cellStyle name="Hyperlink 797" xfId="3608"/>
    <cellStyle name="Hyperlink 798" xfId="3609"/>
    <cellStyle name="Hyperlink 799" xfId="3610"/>
    <cellStyle name="Hyperlink 800" xfId="3611"/>
    <cellStyle name="Hyperlink 801" xfId="3612"/>
    <cellStyle name="Hyperlink 802" xfId="3613"/>
    <cellStyle name="Hyperlink 803" xfId="3614"/>
    <cellStyle name="Hyperlink 804" xfId="3615"/>
    <cellStyle name="Total 3 3 2 2" xfId="3616"/>
    <cellStyle name="Note 4 4 2 2" xfId="3617"/>
    <cellStyle name="Output 2 4 2 2" xfId="3618"/>
    <cellStyle name="Note 2 12 2 2" xfId="3619"/>
    <cellStyle name="Input 3 5 2 2" xfId="3620"/>
    <cellStyle name="Input 2 6 2 2" xfId="3621"/>
    <cellStyle name="Input 2 7 2 2" xfId="3622"/>
    <cellStyle name="Input 3 4 2 2" xfId="3623"/>
    <cellStyle name="Input 2 5 2 2" xfId="3624"/>
    <cellStyle name="Input 3 6 2 2" xfId="3625"/>
    <cellStyle name="Calculation 3 6 2 2" xfId="3626"/>
    <cellStyle name="Calculation 2 5 2 2" xfId="3627"/>
    <cellStyle name="Calculation 3 4 2 2" xfId="3628"/>
    <cellStyle name="Calculation 2 6 2 2" xfId="3629"/>
    <cellStyle name="Note 5 4 2 2" xfId="3630"/>
    <cellStyle name="Note 2 6 2 2" xfId="3631"/>
    <cellStyle name="Note 2 2 4 2 2" xfId="3632"/>
    <cellStyle name="Note 3 6 2 2" xfId="3633"/>
    <cellStyle name="Note 4 5 2 2" xfId="3634"/>
    <cellStyle name="Output 3 4 2 2" xfId="3635"/>
    <cellStyle name="Output 2 5 2 2" xfId="3636"/>
    <cellStyle name="Simon 4 2 2" xfId="3637"/>
    <cellStyle name="Total 3 4 2 2" xfId="3638"/>
    <cellStyle name="Total 2 5 2 2" xfId="3639"/>
    <cellStyle name="Note 5 6 2 2" xfId="3640"/>
    <cellStyle name="Note 2 8 2 2" xfId="3641"/>
    <cellStyle name="Note 3 8 2 2" xfId="3642"/>
    <cellStyle name="Note 4 7 2 2" xfId="3643"/>
    <cellStyle name="Note 2 2 6 2 2" xfId="3644"/>
    <cellStyle name="Output 2 7 2 2" xfId="3645"/>
    <cellStyle name="Total 3 6 2 2" xfId="3646"/>
    <cellStyle name="Output 3 6 2 2" xfId="3647"/>
    <cellStyle name="Simon 6 2 2" xfId="3648"/>
    <cellStyle name="Note 5 5 2 2" xfId="3649"/>
    <cellStyle name="Note 2 7 2 2" xfId="3650"/>
    <cellStyle name="Note 2 2 5 2 2" xfId="3651"/>
    <cellStyle name="Note 3 7 2 2" xfId="3652"/>
    <cellStyle name="Output 3 5 2 2" xfId="3653"/>
    <cellStyle name="Calculation 3 5 2 2" xfId="3654"/>
    <cellStyle name="Output 2 6 2 2" xfId="3655"/>
    <cellStyle name="Note 4 6 2 2" xfId="3656"/>
    <cellStyle name="Simon 5 2 2" xfId="3657"/>
    <cellStyle name="Total 2 6 2 2" xfId="3658"/>
    <cellStyle name="Total 3 5 2 2" xfId="3659"/>
    <cellStyle name="Calculation 2 7 2 2" xfId="3660"/>
    <cellStyle name="Calculation 2 9 2 2" xfId="3661"/>
    <cellStyle name="Calculation 3 11 2 2" xfId="3662"/>
    <cellStyle name="Note 2 10 2 2" xfId="3663"/>
    <cellStyle name="Total 2 7 2 2" xfId="3664"/>
    <cellStyle name="Note 5 8 2 2" xfId="3665"/>
    <cellStyle name="Note 5 10 2 2" xfId="3666"/>
    <cellStyle name="Input 2 11 2 2" xfId="3667"/>
    <cellStyle name="Input 2 9 2 2" xfId="3668"/>
    <cellStyle name="Input 3 10 2 2" xfId="3669"/>
    <cellStyle name="Input 3 8 2 2" xfId="3670"/>
    <cellStyle name="Calculation 3 9 2 2" xfId="3671"/>
    <cellStyle name="Calculation 3 7 2 2" xfId="3672"/>
    <cellStyle name="Calculation 2 8 2 2" xfId="3673"/>
    <cellStyle name="Calculation 2 12 2 2" xfId="3674"/>
    <cellStyle name="Calculation 3 8 2 2" xfId="3675"/>
    <cellStyle name="Calculation 3 10 2 2" xfId="3676"/>
    <cellStyle name="Input 3 9 2 2" xfId="3677"/>
    <cellStyle name="Input 3 7 2 2" xfId="3678"/>
    <cellStyle name="Input 2 8 2 2" xfId="3679"/>
    <cellStyle name="Input 2 10 2 2" xfId="3680"/>
    <cellStyle name="Input 3 11 2 2" xfId="3681"/>
    <cellStyle name="Input 2 12 2 2" xfId="3682"/>
    <cellStyle name="Note 5 9 2 2" xfId="3683"/>
    <cellStyle name="Note 2 11 2 2" xfId="3684"/>
    <cellStyle name="Note 5 7 2 2" xfId="3685"/>
    <cellStyle name="Note 2 9 2 2" xfId="3686"/>
    <cellStyle name="Note 2 2 7 2 2" xfId="3687"/>
    <cellStyle name="Note 3 9 2 2" xfId="3688"/>
    <cellStyle name="Note 4 8 2 2" xfId="3689"/>
    <cellStyle name="Output 3 7 2 2" xfId="3690"/>
    <cellStyle name="Output 2 8 2 2" xfId="3691"/>
    <cellStyle name="Simon 7 2 2" xfId="3692"/>
    <cellStyle name="Total 3 7 2 2" xfId="3693"/>
    <cellStyle name="Total 2 8 2 2" xfId="3694"/>
    <cellStyle name="Calculation 2 10 2 2" xfId="3695"/>
    <cellStyle name="Note 2 2 8 2 2" xfId="3696"/>
    <cellStyle name="Note 3 10 2 2" xfId="3697"/>
    <cellStyle name="Note 4 9 2 2" xfId="3698"/>
    <cellStyle name="Output 3 8 2 2" xfId="3699"/>
    <cellStyle name="Output 2 9 2 2" xfId="3700"/>
    <cellStyle name="Simon 8 2 2" xfId="3701"/>
    <cellStyle name="Total 3 8 2 2" xfId="3702"/>
    <cellStyle name="Total 2 9 2 2" xfId="3703"/>
    <cellStyle name="Calculation 2 11 2 2" xfId="3704"/>
    <cellStyle name="Note 2 2 9 2 2" xfId="3705"/>
    <cellStyle name="Note 3 11 2 2" xfId="3706"/>
    <cellStyle name="Note 4 10 2 2" xfId="3707"/>
    <cellStyle name="Output 3 9 2 2" xfId="3708"/>
    <cellStyle name="Output 2 10 2 2" xfId="3709"/>
    <cellStyle name="Simon 9 2 2" xfId="3710"/>
    <cellStyle name="Total 3 9 2 2" xfId="3711"/>
    <cellStyle name="Total 2 10 2 2" xfId="3712"/>
    <cellStyle name="Note 2 2 10 2 2" xfId="3713"/>
    <cellStyle name="Note 3 12 2 2" xfId="3714"/>
    <cellStyle name="Note 4 11 2 2" xfId="3715"/>
    <cellStyle name="Output 3 10 2 2" xfId="3716"/>
    <cellStyle name="Output 2 11 2 2" xfId="3717"/>
    <cellStyle name="Simon 10 2 2" xfId="3718"/>
    <cellStyle name="Total 3 10 2 2" xfId="3719"/>
    <cellStyle name="Total 2 11 2 2" xfId="3720"/>
    <cellStyle name="Note 5 11 2 2" xfId="3721"/>
    <cellStyle name="Note 2 13 2 2" xfId="3722"/>
    <cellStyle name="Note 2 2 11 2 2" xfId="3723"/>
    <cellStyle name="Note 3 13 2 2" xfId="3724"/>
    <cellStyle name="Note 4 12 2 2" xfId="3725"/>
    <cellStyle name="Output 3 11 2 2" xfId="3726"/>
    <cellStyle name="Output 2 12 2 2" xfId="3727"/>
    <cellStyle name="Simon 11 2 2" xfId="3728"/>
    <cellStyle name="Total 3 11 2 2" xfId="3729"/>
    <cellStyle name="Total 2 12 2 2" xfId="3730"/>
    <cellStyle name="Note 5 12 2 2" xfId="3731"/>
    <cellStyle name="Note 2 2 12 2 2" xfId="3732"/>
    <cellStyle name="Calculation 2 14 2 2" xfId="3733"/>
    <cellStyle name="Calculation 3 12 2 2" xfId="3734"/>
    <cellStyle name="Calculation 2 13 2 2" xfId="3735"/>
    <cellStyle name="Input 3 13 2 2" xfId="3736"/>
    <cellStyle name="Input 2 14 2 2" xfId="3737"/>
    <cellStyle name="Input 2 13 2 2" xfId="3738"/>
    <cellStyle name="Input 3 12 2 2" xfId="3739"/>
    <cellStyle name="Note 2 15 2 2" xfId="3740"/>
    <cellStyle name="Note 4 14 2 2" xfId="3741"/>
    <cellStyle name="Note 5 13 2 2" xfId="3742"/>
    <cellStyle name="Note 2 2 13 2 2" xfId="3743"/>
    <cellStyle name="Note 3 15 2 2" xfId="3744"/>
    <cellStyle name="Output 2 14 2 2" xfId="3745"/>
    <cellStyle name="Output 3 13 2 2" xfId="3746"/>
    <cellStyle name="Simon 13 2 2" xfId="3747"/>
    <cellStyle name="Note 2 14 2 2" xfId="3748"/>
    <cellStyle name="Note 4 13 2 2" xfId="3749"/>
    <cellStyle name="Output 3 12 2 2" xfId="3750"/>
    <cellStyle name="Note 3 14 2 2" xfId="3751"/>
    <cellStyle name="Total 3 12 2 2" xfId="3752"/>
    <cellStyle name="Simon 12 2 2" xfId="3753"/>
    <cellStyle name="Output 2 13 2 2" xfId="3754"/>
    <cellStyle name="Total 2 13 2 2" xfId="3755"/>
    <cellStyle name="Calculation 3 13 2 2" xfId="3756"/>
    <cellStyle name="Total 3 13 2 2" xfId="3757"/>
    <cellStyle name="Total 2 14 2 2" xfId="3758"/>
    <cellStyle name="Input 2 17 2" xfId="3759"/>
    <cellStyle name="Input 3 16 2" xfId="3760"/>
    <cellStyle name="Calculation 3 16 2" xfId="3761"/>
    <cellStyle name="Calculation 2 17 2" xfId="3762"/>
    <cellStyle name="Note 5 16 2" xfId="3763"/>
    <cellStyle name="Note 2 18 2" xfId="3764"/>
    <cellStyle name="Note 2 2 16 2" xfId="3765"/>
    <cellStyle name="Note 3 18 2" xfId="3766"/>
    <cellStyle name="Note 4 17 2" xfId="3767"/>
    <cellStyle name="Output 3 16 2" xfId="3768"/>
    <cellStyle name="Output 2 17 2" xfId="3769"/>
    <cellStyle name="Simon 15 2" xfId="3770"/>
    <cellStyle name="Total 3 16 2" xfId="3771"/>
    <cellStyle name="Total 2 17 2" xfId="3772"/>
    <cellStyle name="Input 2 18 2" xfId="3773"/>
    <cellStyle name="Input 3 17 2" xfId="3774"/>
    <cellStyle name="Calculation 3 18 2" xfId="3775"/>
    <cellStyle name="Calculation 2 18 2" xfId="3776"/>
    <cellStyle name="Input 3 18 2" xfId="3777"/>
    <cellStyle name="Input 2 19 2" xfId="3778"/>
    <cellStyle name="Note 2 20 2" xfId="3779"/>
    <cellStyle name="Note 5 18 2" xfId="3780"/>
    <cellStyle name="Calculation 2 19 2" xfId="3781"/>
    <cellStyle name="Calculation 3 17 2" xfId="3782"/>
    <cellStyle name="Note 2 19 2" xfId="3783"/>
    <cellStyle name="Note 2 2 17 2" xfId="3784"/>
    <cellStyle name="Note 5 17 2" xfId="3785"/>
    <cellStyle name="Note 4 18 2" xfId="3786"/>
    <cellStyle name="Output 2 18 2" xfId="3787"/>
    <cellStyle name="Output 3 17 2" xfId="3788"/>
    <cellStyle name="Note 3 19 2" xfId="3789"/>
    <cellStyle name="Simon 16 2" xfId="3790"/>
    <cellStyle name="Total 3 17 2" xfId="3791"/>
    <cellStyle name="Total 2 18 2" xfId="3792"/>
    <cellStyle name="Note 2 2 18 2" xfId="3793"/>
    <cellStyle name="Note 3 20 2" xfId="3794"/>
    <cellStyle name="Note 4 19 2" xfId="3795"/>
    <cellStyle name="Output 3 18 2" xfId="3796"/>
    <cellStyle name="Output 2 19 2" xfId="3797"/>
    <cellStyle name="Simon 17 2" xfId="3798"/>
    <cellStyle name="Total 3 18 2" xfId="3799"/>
    <cellStyle name="Total 2 19 2" xfId="3800"/>
    <cellStyle name="Normal 67 2" xfId="3801"/>
    <cellStyle name="Comma 25 2" xfId="3802"/>
    <cellStyle name="Normal 70" xfId="3803"/>
    <cellStyle name="Normal 2 9" xfId="3804"/>
    <cellStyle name="Normal 3 13" xfId="3805"/>
    <cellStyle name="Comma 2 7" xfId="3806"/>
    <cellStyle name="Normal 4 12" xfId="3807"/>
    <cellStyle name="Note 2 23" xfId="3808"/>
    <cellStyle name="20% - Accent1 2 7" xfId="3809"/>
    <cellStyle name="40% - Accent1 2 7" xfId="3810"/>
    <cellStyle name="20% - Accent2 2 7" xfId="3811"/>
    <cellStyle name="40% - Accent2 2 7" xfId="3812"/>
    <cellStyle name="20% - Accent3 2 7" xfId="3813"/>
    <cellStyle name="40% - Accent3 2 7" xfId="3814"/>
    <cellStyle name="20% - Accent4 2 7" xfId="3815"/>
    <cellStyle name="40% - Accent4 2 7" xfId="3816"/>
    <cellStyle name="20% - Accent5 2 7" xfId="3817"/>
    <cellStyle name="40% - Accent5 2 7" xfId="3818"/>
    <cellStyle name="20% - Accent6 2 7" xfId="3819"/>
    <cellStyle name="40% - Accent6 2 7" xfId="3820"/>
    <cellStyle name="Comma 3 7" xfId="3821"/>
    <cellStyle name="Normal 5 12" xfId="3822"/>
    <cellStyle name="Note 3 23" xfId="3823"/>
    <cellStyle name="20% - Accent1 3 7" xfId="3824"/>
    <cellStyle name="40% - Accent1 3 7" xfId="3825"/>
    <cellStyle name="20% - Accent2 3 7" xfId="3826"/>
    <cellStyle name="40% - Accent2 3 7" xfId="3827"/>
    <cellStyle name="20% - Accent3 3 7" xfId="3828"/>
    <cellStyle name="40% - Accent3 3 7" xfId="3829"/>
    <cellStyle name="20% - Accent4 3 7" xfId="3830"/>
    <cellStyle name="40% - Accent4 3 7" xfId="3831"/>
    <cellStyle name="20% - Accent5 3 7" xfId="3832"/>
    <cellStyle name="40% - Accent5 3 7" xfId="3833"/>
    <cellStyle name="20% - Accent6 3 7" xfId="3834"/>
    <cellStyle name="40% - Accent6 3 7" xfId="3835"/>
    <cellStyle name="Normal 6 12" xfId="3836"/>
    <cellStyle name="Normal 7 12" xfId="3837"/>
    <cellStyle name="Normal 8 12" xfId="3838"/>
    <cellStyle name="Normal 9 12" xfId="3839"/>
    <cellStyle name="Normal 10 15" xfId="3840"/>
    <cellStyle name="Normal 11 12" xfId="3841"/>
    <cellStyle name="Normal 12 12" xfId="3842"/>
    <cellStyle name="Normal 13 12" xfId="3843"/>
    <cellStyle name="Normal 2 4 4" xfId="3844"/>
    <cellStyle name="Normal 3 3 12" xfId="3845"/>
    <cellStyle name="Comma 2 3 4" xfId="3846"/>
    <cellStyle name="Normal 4 3 4" xfId="3847"/>
    <cellStyle name="Note 2 3 4" xfId="3848"/>
    <cellStyle name="20% - Accent1 2 3 4" xfId="3849"/>
    <cellStyle name="40% - Accent1 2 3 4" xfId="3850"/>
    <cellStyle name="20% - Accent2 2 3 4" xfId="3851"/>
    <cellStyle name="40% - Accent2 2 3 4" xfId="3852"/>
    <cellStyle name="20% - Accent3 2 3 4" xfId="3853"/>
    <cellStyle name="40% - Accent3 2 3 4" xfId="3854"/>
    <cellStyle name="20% - Accent4 2 3 4" xfId="3855"/>
    <cellStyle name="40% - Accent4 2 3 4" xfId="3856"/>
    <cellStyle name="20% - Accent5 2 3 4" xfId="3857"/>
    <cellStyle name="40% - Accent5 2 3 4" xfId="3858"/>
    <cellStyle name="20% - Accent6 2 3 4" xfId="3859"/>
    <cellStyle name="40% - Accent6 2 3 4" xfId="3860"/>
    <cellStyle name="Comma 3 3 4" xfId="3861"/>
    <cellStyle name="Normal 5 3 4" xfId="3862"/>
    <cellStyle name="Note 3 3 4" xfId="3863"/>
    <cellStyle name="20% - Accent1 3 3 4" xfId="3864"/>
    <cellStyle name="40% - Accent1 3 3 4" xfId="3865"/>
    <cellStyle name="20% - Accent2 3 3 4" xfId="3866"/>
    <cellStyle name="40% - Accent2 3 3 4" xfId="3867"/>
    <cellStyle name="20% - Accent3 3 3 4" xfId="3868"/>
    <cellStyle name="40% - Accent3 3 3 4" xfId="3869"/>
    <cellStyle name="20% - Accent4 3 3 4" xfId="3870"/>
    <cellStyle name="40% - Accent4 3 3 4" xfId="3871"/>
    <cellStyle name="20% - Accent5 3 3 4" xfId="3872"/>
    <cellStyle name="40% - Accent5 3 3 4" xfId="3873"/>
    <cellStyle name="20% - Accent6 3 3 4" xfId="3874"/>
    <cellStyle name="40% - Accent6 3 3 4" xfId="3875"/>
    <cellStyle name="Normal 6 3 4" xfId="3876"/>
    <cellStyle name="Normal 7 3 4" xfId="3877"/>
    <cellStyle name="Normal 8 3 4" xfId="3878"/>
    <cellStyle name="Normal 9 3 4" xfId="3879"/>
    <cellStyle name="Normal 10 3 4" xfId="3880"/>
    <cellStyle name="Normal 11 3 4" xfId="3881"/>
    <cellStyle name="Normal 12 3 4" xfId="3882"/>
    <cellStyle name="Normal 13 3 4" xfId="3883"/>
    <cellStyle name="Normal 14 3 4" xfId="3884"/>
    <cellStyle name="Normal 15 7" xfId="3885"/>
    <cellStyle name="Normal 16 6" xfId="3886"/>
    <cellStyle name="Normal 17 5" xfId="3887"/>
    <cellStyle name="Normal 18 4" xfId="3888"/>
    <cellStyle name="Percent 2 5" xfId="3889"/>
    <cellStyle name="Note 5 21" xfId="3890"/>
    <cellStyle name="20% - Accent1 5 4" xfId="3891"/>
    <cellStyle name="40% - Accent1 5 4" xfId="3892"/>
    <cellStyle name="20% - Accent2 5 4" xfId="3893"/>
    <cellStyle name="40% - Accent2 5 4" xfId="3894"/>
    <cellStyle name="20% - Accent3 5 4" xfId="3895"/>
    <cellStyle name="40% - Accent3 5 4" xfId="3896"/>
    <cellStyle name="20% - Accent4 5 4" xfId="3897"/>
    <cellStyle name="40% - Accent4 5 4" xfId="3898"/>
    <cellStyle name="20% - Accent5 5 4" xfId="3899"/>
    <cellStyle name="40% - Accent5 5 4" xfId="3900"/>
    <cellStyle name="20% - Accent6 5 4" xfId="3901"/>
    <cellStyle name="40% - Accent6 5 4" xfId="3902"/>
    <cellStyle name="Normal 2 3 4" xfId="3903"/>
    <cellStyle name="Normal 3 2 12" xfId="3904"/>
    <cellStyle name="Comma 2 2 4" xfId="3905"/>
    <cellStyle name="Normal 4 2 11" xfId="3906"/>
    <cellStyle name="Note 2 2 21" xfId="3907"/>
    <cellStyle name="20% - Accent1 2 2 4" xfId="3908"/>
    <cellStyle name="40% - Accent1 2 2 4" xfId="3909"/>
    <cellStyle name="20% - Accent2 2 2 4" xfId="3910"/>
    <cellStyle name="40% - Accent2 2 2 4" xfId="3911"/>
    <cellStyle name="20% - Accent3 2 2 4" xfId="3912"/>
    <cellStyle name="40% - Accent3 2 2 4" xfId="3913"/>
    <cellStyle name="20% - Accent4 2 2 4" xfId="3914"/>
    <cellStyle name="40% - Accent4 2 2 4" xfId="3915"/>
    <cellStyle name="20% - Accent5 2 2 4" xfId="3916"/>
    <cellStyle name="40% - Accent5 2 2 4" xfId="3917"/>
    <cellStyle name="20% - Accent6 2 2 4" xfId="3918"/>
    <cellStyle name="40% - Accent6 2 2 4" xfId="3919"/>
    <cellStyle name="Comma 3 2 4" xfId="3920"/>
    <cellStyle name="Normal 5 2 10" xfId="3921"/>
    <cellStyle name="Note 3 2 4" xfId="3922"/>
    <cellStyle name="20% - Accent1 3 2 4" xfId="3923"/>
    <cellStyle name="40% - Accent1 3 2 4" xfId="3924"/>
    <cellStyle name="20% - Accent2 3 2 4" xfId="3925"/>
    <cellStyle name="40% - Accent2 3 2 4" xfId="3926"/>
    <cellStyle name="20% - Accent3 3 2 4" xfId="3927"/>
    <cellStyle name="40% - Accent3 3 2 4" xfId="3928"/>
    <cellStyle name="20% - Accent4 3 2 4" xfId="3929"/>
    <cellStyle name="40% - Accent4 3 2 4" xfId="3930"/>
    <cellStyle name="20% - Accent5 3 2 4" xfId="3931"/>
    <cellStyle name="40% - Accent5 3 2 4" xfId="3932"/>
    <cellStyle name="20% - Accent6 3 2 4" xfId="3933"/>
    <cellStyle name="40% - Accent6 3 2 4" xfId="3934"/>
    <cellStyle name="Normal 6 2 10" xfId="3935"/>
    <cellStyle name="Normal 7 2 10" xfId="3936"/>
    <cellStyle name="Normal 8 2 10" xfId="3937"/>
    <cellStyle name="Normal 9 2 10" xfId="3938"/>
    <cellStyle name="Normal 10 2 10" xfId="3939"/>
    <cellStyle name="Normal 11 2 10" xfId="3940"/>
    <cellStyle name="Normal 12 2 10" xfId="3941"/>
    <cellStyle name="Normal 13 2 10" xfId="3942"/>
    <cellStyle name="Normal 14 2 10" xfId="3943"/>
    <cellStyle name="Normal 15 2 4" xfId="3944"/>
    <cellStyle name="Normal 19 4" xfId="3945"/>
    <cellStyle name="Normal 20 4" xfId="3946"/>
    <cellStyle name="Normal 21 4" xfId="3947"/>
    <cellStyle name="Normal 22 4" xfId="3948"/>
    <cellStyle name="Normal 23 4" xfId="3949"/>
    <cellStyle name="Normal 24 4" xfId="3950"/>
    <cellStyle name="Normal 25 4" xfId="3951"/>
    <cellStyle name="Normal 2 5 3" xfId="3952"/>
    <cellStyle name="Normal 3 4 10" xfId="3953"/>
    <cellStyle name="Comma 2 4 3" xfId="3954"/>
    <cellStyle name="Normal 4 4 4" xfId="3955"/>
    <cellStyle name="Note 2 4 5" xfId="3956"/>
    <cellStyle name="20% - Accent1 2 4 3" xfId="3957"/>
    <cellStyle name="40% - Accent1 2 4 3" xfId="3958"/>
    <cellStyle name="20% - Accent2 2 4 3" xfId="3959"/>
    <cellStyle name="40% - Accent2 2 4 3" xfId="3960"/>
    <cellStyle name="20% - Accent3 2 4 3" xfId="3961"/>
    <cellStyle name="40% - Accent3 2 4 3" xfId="3962"/>
    <cellStyle name="20% - Accent4 2 4 3" xfId="3963"/>
    <cellStyle name="40% - Accent4 2 4 3" xfId="3964"/>
    <cellStyle name="20% - Accent5 2 4 3" xfId="3965"/>
    <cellStyle name="40% - Accent5 2 4 3" xfId="3966"/>
    <cellStyle name="20% - Accent6 2 4 3" xfId="3967"/>
    <cellStyle name="40% - Accent6 2 4 3" xfId="3968"/>
    <cellStyle name="Comma 3 4 3" xfId="3969"/>
    <cellStyle name="Normal 5 4 4" xfId="3970"/>
    <cellStyle name="Note 3 4 5" xfId="3971"/>
    <cellStyle name="20% - Accent1 3 4 3" xfId="3972"/>
    <cellStyle name="40% - Accent1 3 4 3" xfId="3973"/>
    <cellStyle name="20% - Accent2 3 4 3" xfId="3974"/>
    <cellStyle name="40% - Accent2 3 4 3" xfId="3975"/>
    <cellStyle name="20% - Accent3 3 4 3" xfId="3976"/>
    <cellStyle name="40% - Accent3 3 4 3" xfId="3977"/>
    <cellStyle name="20% - Accent4 3 4 3" xfId="3978"/>
    <cellStyle name="40% - Accent4 3 4 3" xfId="3979"/>
    <cellStyle name="20% - Accent5 3 4 3" xfId="3980"/>
    <cellStyle name="40% - Accent5 3 4 3" xfId="3981"/>
    <cellStyle name="20% - Accent6 3 4 3" xfId="3982"/>
    <cellStyle name="40% - Accent6 3 4 3" xfId="3983"/>
    <cellStyle name="Normal 6 4 4" xfId="3984"/>
    <cellStyle name="Normal 7 4 4" xfId="3985"/>
    <cellStyle name="Normal 8 4 4" xfId="3986"/>
    <cellStyle name="Normal 9 4 4" xfId="3987"/>
    <cellStyle name="Normal 10 4 4" xfId="3988"/>
    <cellStyle name="Normal 11 4 4" xfId="3989"/>
    <cellStyle name="Normal 12 4 4" xfId="3990"/>
    <cellStyle name="Normal 13 4 4" xfId="3991"/>
    <cellStyle name="Normal 14 4 4" xfId="3992"/>
    <cellStyle name="Normal 15 3 4" xfId="3993"/>
    <cellStyle name="Normal 16 3 3" xfId="3994"/>
    <cellStyle name="Normal 17 2 3" xfId="3995"/>
    <cellStyle name="Normal 18 2 3" xfId="3996"/>
    <cellStyle name="Percent 2 2 3" xfId="3997"/>
    <cellStyle name="Note 5 2 5" xfId="3998"/>
    <cellStyle name="20% - Accent1 5 2 3" xfId="3999"/>
    <cellStyle name="40% - Accent1 5 2 3" xfId="4000"/>
    <cellStyle name="20% - Accent2 5 2 3" xfId="4001"/>
    <cellStyle name="40% - Accent2 5 2 3" xfId="4002"/>
    <cellStyle name="20% - Accent3 5 2 3" xfId="4003"/>
    <cellStyle name="40% - Accent3 5 2 3" xfId="4004"/>
    <cellStyle name="20% - Accent4 5 2 3" xfId="4005"/>
    <cellStyle name="40% - Accent4 5 2 3" xfId="4006"/>
    <cellStyle name="20% - Accent5 5 2 3" xfId="4007"/>
    <cellStyle name="40% - Accent5 5 2 3" xfId="4008"/>
    <cellStyle name="20% - Accent6 5 2 3" xfId="4009"/>
    <cellStyle name="40% - Accent6 5 2 3" xfId="4010"/>
    <cellStyle name="Normal 2 3 2 3" xfId="4011"/>
    <cellStyle name="Normal 3 2 2 9" xfId="4012"/>
    <cellStyle name="Comma 2 2 2 3" xfId="4013"/>
    <cellStyle name="Normal 4 2 2 4" xfId="4014"/>
    <cellStyle name="Note 2 2 2 5" xfId="4015"/>
    <cellStyle name="20% - Accent1 2 2 2 3" xfId="4016"/>
    <cellStyle name="40% - Accent1 2 2 2 3" xfId="4017"/>
    <cellStyle name="20% - Accent2 2 2 2 3" xfId="4018"/>
    <cellStyle name="40% - Accent2 2 2 2 3" xfId="4019"/>
    <cellStyle name="20% - Accent3 2 2 2 3" xfId="4020"/>
    <cellStyle name="40% - Accent3 2 2 2 3" xfId="4021"/>
    <cellStyle name="20% - Accent4 2 2 2 3" xfId="4022"/>
    <cellStyle name="40% - Accent4 2 2 2 3" xfId="4023"/>
    <cellStyle name="20% - Accent5 2 2 2 3" xfId="4024"/>
    <cellStyle name="40% - Accent5 2 2 2 3" xfId="4025"/>
    <cellStyle name="20% - Accent6 2 2 2 3" xfId="4026"/>
    <cellStyle name="40% - Accent6 2 2 2 3" xfId="4027"/>
    <cellStyle name="Comma 3 2 2 3" xfId="4028"/>
    <cellStyle name="Normal 5 2 2 4" xfId="4029"/>
    <cellStyle name="Note 3 2 2 3" xfId="4030"/>
    <cellStyle name="20% - Accent1 3 2 2 3" xfId="4031"/>
    <cellStyle name="40% - Accent1 3 2 2 3" xfId="4032"/>
    <cellStyle name="20% - Accent2 3 2 2 3" xfId="4033"/>
    <cellStyle name="40% - Accent2 3 2 2 3" xfId="4034"/>
    <cellStyle name="20% - Accent3 3 2 2 3" xfId="4035"/>
    <cellStyle name="40% - Accent3 3 2 2 3" xfId="4036"/>
    <cellStyle name="20% - Accent4 3 2 2 3" xfId="4037"/>
    <cellStyle name="40% - Accent4 3 2 2 3" xfId="4038"/>
    <cellStyle name="20% - Accent5 3 2 2 3" xfId="4039"/>
    <cellStyle name="40% - Accent5 3 2 2 3" xfId="4040"/>
    <cellStyle name="20% - Accent6 3 2 2 3" xfId="4041"/>
    <cellStyle name="40% - Accent6 3 2 2 3" xfId="4042"/>
    <cellStyle name="Normal 6 2 2 4" xfId="4043"/>
    <cellStyle name="Normal 7 2 2 4" xfId="4044"/>
    <cellStyle name="Normal 8 2 2 4" xfId="4045"/>
    <cellStyle name="Normal 9 2 2 4" xfId="4046"/>
    <cellStyle name="Normal 10 2 2 4" xfId="4047"/>
    <cellStyle name="Normal 11 2 2 4" xfId="4048"/>
    <cellStyle name="Normal 12 2 2 4" xfId="4049"/>
    <cellStyle name="Normal 13 2 2 4" xfId="4050"/>
    <cellStyle name="Normal 14 2 2 4" xfId="4051"/>
    <cellStyle name="Normal 15 2 2 3" xfId="4052"/>
    <cellStyle name="Normal 19 2 3" xfId="4053"/>
    <cellStyle name="Normal 20 2 3" xfId="4054"/>
    <cellStyle name="Normal 21 2 3" xfId="4055"/>
    <cellStyle name="Normal 22 2 3" xfId="4056"/>
    <cellStyle name="Normal 23 2 3" xfId="4057"/>
    <cellStyle name="Normal 24 2 3" xfId="4058"/>
    <cellStyle name="Normal 25 2 3" xfId="4059"/>
    <cellStyle name="20% - Accent1 18" xfId="4060"/>
    <cellStyle name="40% - Accent1 18" xfId="4061"/>
    <cellStyle name="20% - Accent2 18" xfId="4062"/>
    <cellStyle name="40% - Accent2 18" xfId="4063"/>
    <cellStyle name="20% - Accent3 18" xfId="4064"/>
    <cellStyle name="40% - Accent3 18" xfId="4065"/>
    <cellStyle name="20% - Accent4 18" xfId="4066"/>
    <cellStyle name="40% - Accent4 18" xfId="4067"/>
    <cellStyle name="20% - Accent5 18" xfId="4068"/>
    <cellStyle name="40% - Accent5 18" xfId="4069"/>
    <cellStyle name="20% - Accent6 18" xfId="4070"/>
    <cellStyle name="40% - Accent6 18" xfId="4071"/>
    <cellStyle name="Normal 69 2" xfId="4072"/>
    <cellStyle name="Normal 2 8 2" xfId="4073"/>
    <cellStyle name="20% - Accent1 10 3" xfId="4074"/>
    <cellStyle name="20% - Accent1 11 3" xfId="4075"/>
    <cellStyle name="20% - Accent1 12 3" xfId="4076"/>
    <cellStyle name="20% - Accent1 13 3" xfId="4077"/>
    <cellStyle name="20% - Accent1 14 3" xfId="4078"/>
    <cellStyle name="20% - Accent1 2 6 2" xfId="4079"/>
    <cellStyle name="20% - Accent1 2 2 3 2" xfId="4080"/>
    <cellStyle name="20% - Accent1 2 3 3 2" xfId="4081"/>
    <cellStyle name="20% - Accent1 3 6 2" xfId="4082"/>
    <cellStyle name="20% - Accent1 3 2 3 2" xfId="4083"/>
    <cellStyle name="20% - Accent1 3 3 3 2" xfId="4084"/>
    <cellStyle name="20% - Accent1 4 5 2" xfId="4085"/>
    <cellStyle name="20% - Accent1 5 3 2" xfId="4086"/>
    <cellStyle name="20% - Accent1 6 3" xfId="4087"/>
    <cellStyle name="20% - Accent1 7 3" xfId="4088"/>
    <cellStyle name="20% - Accent1 8 3" xfId="4089"/>
    <cellStyle name="20% - Accent1 9 3" xfId="4090"/>
    <cellStyle name="20% - Accent2 10 3" xfId="4091"/>
    <cellStyle name="20% - Accent2 11 3" xfId="4092"/>
    <cellStyle name="20% - Accent2 12 3" xfId="4093"/>
    <cellStyle name="20% - Accent2 13 3" xfId="4094"/>
    <cellStyle name="20% - Accent2 14 3" xfId="4095"/>
    <cellStyle name="20% - Accent2 2 6 2" xfId="4096"/>
    <cellStyle name="20% - Accent2 2 2 3 2" xfId="4097"/>
    <cellStyle name="20% - Accent2 2 3 3 2" xfId="4098"/>
    <cellStyle name="20% - Accent2 3 6 2" xfId="4099"/>
    <cellStyle name="20% - Accent2 3 2 3 2" xfId="4100"/>
    <cellStyle name="20% - Accent2 3 3 3 2" xfId="4101"/>
    <cellStyle name="20% - Accent2 4 5 2" xfId="4102"/>
    <cellStyle name="20% - Accent2 5 3 2" xfId="4103"/>
    <cellStyle name="20% - Accent2 6 3" xfId="4104"/>
    <cellStyle name="20% - Accent2 7 3" xfId="4105"/>
    <cellStyle name="20% - Accent2 8 3" xfId="4106"/>
    <cellStyle name="20% - Accent2 9 3" xfId="4107"/>
    <cellStyle name="20% - Accent3 10 3" xfId="4108"/>
    <cellStyle name="20% - Accent3 11 3" xfId="4109"/>
    <cellStyle name="20% - Accent3 12 3" xfId="4110"/>
    <cellStyle name="20% - Accent3 13 3" xfId="4111"/>
    <cellStyle name="20% - Accent3 14 3" xfId="4112"/>
    <cellStyle name="20% - Accent3 2 6 2" xfId="4113"/>
    <cellStyle name="20% - Accent3 2 2 3 2" xfId="4114"/>
    <cellStyle name="20% - Accent3 2 3 3 2" xfId="4115"/>
    <cellStyle name="20% - Accent3 3 6 2" xfId="4116"/>
    <cellStyle name="20% - Accent3 3 2 3 2" xfId="4117"/>
    <cellStyle name="20% - Accent3 3 3 3 2" xfId="4118"/>
    <cellStyle name="20% - Accent3 4 5 2" xfId="4119"/>
    <cellStyle name="20% - Accent3 5 3 2" xfId="4120"/>
    <cellStyle name="20% - Accent3 6 3" xfId="4121"/>
    <cellStyle name="20% - Accent3 7 3" xfId="4122"/>
    <cellStyle name="20% - Accent3 8 3" xfId="4123"/>
    <cellStyle name="20% - Accent3 9 3" xfId="4124"/>
    <cellStyle name="20% - Accent4 10 3" xfId="4125"/>
    <cellStyle name="20% - Accent4 11 3" xfId="4126"/>
    <cellStyle name="20% - Accent4 12 3" xfId="4127"/>
    <cellStyle name="20% - Accent4 13 3" xfId="4128"/>
    <cellStyle name="20% - Accent4 14 3" xfId="4129"/>
    <cellStyle name="20% - Accent4 2 6 2" xfId="4130"/>
    <cellStyle name="20% - Accent4 2 2 3 2" xfId="4131"/>
    <cellStyle name="20% - Accent4 2 3 3 2" xfId="4132"/>
    <cellStyle name="20% - Accent4 3 6 2" xfId="4133"/>
    <cellStyle name="20% - Accent4 3 2 3 2" xfId="4134"/>
    <cellStyle name="20% - Accent4 3 3 3 2" xfId="4135"/>
    <cellStyle name="20% - Accent4 4 5 2" xfId="4136"/>
    <cellStyle name="20% - Accent4 5 3 2" xfId="4137"/>
    <cellStyle name="20% - Accent4 6 3" xfId="4138"/>
    <cellStyle name="20% - Accent4 7 3" xfId="4139"/>
    <cellStyle name="20% - Accent4 8 3" xfId="4140"/>
    <cellStyle name="20% - Accent4 9 3" xfId="4141"/>
    <cellStyle name="20% - Accent5 10 3" xfId="4142"/>
    <cellStyle name="20% - Accent5 11 3" xfId="4143"/>
    <cellStyle name="20% - Accent5 12 3" xfId="4144"/>
    <cellStyle name="20% - Accent5 13 3" xfId="4145"/>
    <cellStyle name="20% - Accent5 14 3" xfId="4146"/>
    <cellStyle name="20% - Accent5 2 6 2" xfId="4147"/>
    <cellStyle name="20% - Accent5 2 2 3 2" xfId="4148"/>
    <cellStyle name="20% - Accent5 2 3 3 2" xfId="4149"/>
    <cellStyle name="20% - Accent5 3 6 2" xfId="4150"/>
    <cellStyle name="20% - Accent5 3 2 3 2" xfId="4151"/>
    <cellStyle name="20% - Accent5 3 3 3 2" xfId="4152"/>
    <cellStyle name="20% - Accent5 4 5 2" xfId="4153"/>
    <cellStyle name="20% - Accent5 5 3 2" xfId="4154"/>
    <cellStyle name="20% - Accent5 6 3" xfId="4155"/>
    <cellStyle name="20% - Accent5 7 3" xfId="4156"/>
    <cellStyle name="20% - Accent5 8 3" xfId="4157"/>
    <cellStyle name="20% - Accent5 9 3" xfId="4158"/>
    <cellStyle name="20% - Accent6 10 3" xfId="4159"/>
    <cellStyle name="20% - Accent6 11 3" xfId="4160"/>
    <cellStyle name="20% - Accent6 12 3" xfId="4161"/>
    <cellStyle name="20% - Accent6 13 3" xfId="4162"/>
    <cellStyle name="20% - Accent6 14 3" xfId="4163"/>
    <cellStyle name="20% - Accent6 2 6 2" xfId="4164"/>
    <cellStyle name="20% - Accent6 2 2 3 2" xfId="4165"/>
    <cellStyle name="20% - Accent6 2 3 3 2" xfId="4166"/>
    <cellStyle name="20% - Accent6 3 6 2" xfId="4167"/>
    <cellStyle name="20% - Accent6 3 2 3 2" xfId="4168"/>
    <cellStyle name="20% - Accent6 3 3 3 2" xfId="4169"/>
    <cellStyle name="20% - Accent6 4 5 2" xfId="4170"/>
    <cellStyle name="20% - Accent6 5 3 2" xfId="4171"/>
    <cellStyle name="20% - Accent6 6 3" xfId="4172"/>
    <cellStyle name="20% - Accent6 7 3" xfId="4173"/>
    <cellStyle name="20% - Accent6 8 3" xfId="4174"/>
    <cellStyle name="20% - Accent6 9 3" xfId="4175"/>
    <cellStyle name="40% - Accent1 10 3" xfId="4176"/>
    <cellStyle name="40% - Accent1 11 3" xfId="4177"/>
    <cellStyle name="40% - Accent1 12 3" xfId="4178"/>
    <cellStyle name="40% - Accent1 13 3" xfId="4179"/>
    <cellStyle name="40% - Accent1 14 3" xfId="4180"/>
    <cellStyle name="40% - Accent1 2 6 2" xfId="4181"/>
    <cellStyle name="40% - Accent1 2 2 3 2" xfId="4182"/>
    <cellStyle name="40% - Accent1 2 3 3 2" xfId="4183"/>
    <cellStyle name="40% - Accent1 3 6 2" xfId="4184"/>
    <cellStyle name="40% - Accent1 3 2 3 2" xfId="4185"/>
    <cellStyle name="40% - Accent1 3 3 3 2" xfId="4186"/>
    <cellStyle name="40% - Accent1 4 5 2" xfId="4187"/>
    <cellStyle name="40% - Accent1 5 3 2" xfId="4188"/>
    <cellStyle name="40% - Accent1 6 3" xfId="4189"/>
    <cellStyle name="40% - Accent1 7 3" xfId="4190"/>
    <cellStyle name="40% - Accent1 8 3" xfId="4191"/>
    <cellStyle name="40% - Accent1 9 3" xfId="4192"/>
    <cellStyle name="40% - Accent2 10 3" xfId="4193"/>
    <cellStyle name="40% - Accent2 11 3" xfId="4194"/>
    <cellStyle name="40% - Accent2 12 3" xfId="4195"/>
    <cellStyle name="40% - Accent2 13 3" xfId="4196"/>
    <cellStyle name="40% - Accent2 14 3" xfId="4197"/>
    <cellStyle name="40% - Accent2 2 6 2" xfId="4198"/>
    <cellStyle name="40% - Accent2 2 2 3 2" xfId="4199"/>
    <cellStyle name="40% - Accent2 2 3 3 2" xfId="4200"/>
    <cellStyle name="40% - Accent2 3 6 2" xfId="4201"/>
    <cellStyle name="40% - Accent2 3 2 3 2" xfId="4202"/>
    <cellStyle name="40% - Accent2 3 3 3 2" xfId="4203"/>
    <cellStyle name="40% - Accent2 4 5 2" xfId="4204"/>
    <cellStyle name="40% - Accent2 5 3 2" xfId="4205"/>
    <cellStyle name="40% - Accent2 6 3" xfId="4206"/>
    <cellStyle name="40% - Accent2 7 3" xfId="4207"/>
    <cellStyle name="40% - Accent2 8 3" xfId="4208"/>
    <cellStyle name="40% - Accent2 9 3" xfId="4209"/>
    <cellStyle name="40% - Accent3 10 3" xfId="4210"/>
    <cellStyle name="40% - Accent3 11 3" xfId="4211"/>
    <cellStyle name="40% - Accent3 12 3" xfId="4212"/>
    <cellStyle name="40% - Accent3 13 3" xfId="4213"/>
    <cellStyle name="40% - Accent3 14 3" xfId="4214"/>
    <cellStyle name="40% - Accent3 2 6 2" xfId="4215"/>
    <cellStyle name="40% - Accent3 2 2 3 2" xfId="4216"/>
    <cellStyle name="40% - Accent3 2 3 3 2" xfId="4217"/>
    <cellStyle name="40% - Accent3 3 6 2" xfId="4218"/>
    <cellStyle name="40% - Accent3 3 2 3 2" xfId="4219"/>
    <cellStyle name="40% - Accent3 3 3 3 2" xfId="4220"/>
    <cellStyle name="40% - Accent3 4 5 2" xfId="4221"/>
    <cellStyle name="40% - Accent3 5 3 2" xfId="4222"/>
    <cellStyle name="40% - Accent3 6 3" xfId="4223"/>
    <cellStyle name="40% - Accent3 7 3" xfId="4224"/>
    <cellStyle name="40% - Accent3 8 3" xfId="4225"/>
    <cellStyle name="40% - Accent3 9 3" xfId="4226"/>
    <cellStyle name="40% - Accent4 10 3" xfId="4227"/>
    <cellStyle name="40% - Accent4 11 3" xfId="4228"/>
    <cellStyle name="40% - Accent4 12 3" xfId="4229"/>
    <cellStyle name="40% - Accent4 13 3" xfId="4230"/>
    <cellStyle name="40% - Accent4 14 3" xfId="4231"/>
    <cellStyle name="40% - Accent4 2 6 2" xfId="4232"/>
    <cellStyle name="40% - Accent4 2 2 3 2" xfId="4233"/>
    <cellStyle name="40% - Accent4 2 3 3 2" xfId="4234"/>
    <cellStyle name="40% - Accent4 3 6 2" xfId="4235"/>
    <cellStyle name="40% - Accent4 3 2 3 2" xfId="4236"/>
    <cellStyle name="40% - Accent4 3 3 3 2" xfId="4237"/>
    <cellStyle name="40% - Accent4 4 5 2" xfId="4238"/>
    <cellStyle name="40% - Accent4 5 3 2" xfId="4239"/>
    <cellStyle name="40% - Accent4 6 3" xfId="4240"/>
    <cellStyle name="40% - Accent4 7 3" xfId="4241"/>
    <cellStyle name="40% - Accent4 8 3" xfId="4242"/>
    <cellStyle name="40% - Accent4 9 3" xfId="4243"/>
    <cellStyle name="40% - Accent5 10 3" xfId="4244"/>
    <cellStyle name="40% - Accent5 11 3" xfId="4245"/>
    <cellStyle name="40% - Accent5 12 3" xfId="4246"/>
    <cellStyle name="40% - Accent5 13 3" xfId="4247"/>
    <cellStyle name="40% - Accent5 14 3" xfId="4248"/>
    <cellStyle name="40% - Accent5 2 6 2" xfId="4249"/>
    <cellStyle name="40% - Accent5 2 2 3 2" xfId="4250"/>
    <cellStyle name="40% - Accent5 2 3 3 2" xfId="4251"/>
    <cellStyle name="40% - Accent5 3 6 2" xfId="4252"/>
    <cellStyle name="40% - Accent5 3 2 3 2" xfId="4253"/>
    <cellStyle name="40% - Accent5 3 3 3 2" xfId="4254"/>
    <cellStyle name="40% - Accent5 4 5 2" xfId="4255"/>
    <cellStyle name="40% - Accent5 5 3 2" xfId="4256"/>
    <cellStyle name="40% - Accent5 6 3" xfId="4257"/>
    <cellStyle name="40% - Accent5 7 3" xfId="4258"/>
    <cellStyle name="40% - Accent5 8 3" xfId="4259"/>
    <cellStyle name="40% - Accent5 9 3" xfId="4260"/>
    <cellStyle name="40% - Accent6 10 3" xfId="4261"/>
    <cellStyle name="40% - Accent6 11 3" xfId="4262"/>
    <cellStyle name="40% - Accent6 12 3" xfId="4263"/>
    <cellStyle name="40% - Accent6 13 3" xfId="4264"/>
    <cellStyle name="40% - Accent6 14 3" xfId="4265"/>
    <cellStyle name="40% - Accent6 2 6 2" xfId="4266"/>
    <cellStyle name="40% - Accent6 2 2 3 2" xfId="4267"/>
    <cellStyle name="40% - Accent6 2 3 3 2" xfId="4268"/>
    <cellStyle name="40% - Accent6 3 6 2" xfId="4269"/>
    <cellStyle name="40% - Accent6 3 2 3 2" xfId="4270"/>
    <cellStyle name="40% - Accent6 3 3 3 2" xfId="4271"/>
    <cellStyle name="40% - Accent6 4 5 2" xfId="4272"/>
    <cellStyle name="40% - Accent6 5 3 2" xfId="4273"/>
    <cellStyle name="40% - Accent6 6 3" xfId="4274"/>
    <cellStyle name="40% - Accent6 7 3" xfId="4275"/>
    <cellStyle name="40% - Accent6 8 3" xfId="4276"/>
    <cellStyle name="40% - Accent6 9 3" xfId="4277"/>
    <cellStyle name="Comma 10 3" xfId="4278"/>
    <cellStyle name="Comma 11 3" xfId="4279"/>
    <cellStyle name="Comma 12 3" xfId="4280"/>
    <cellStyle name="Comma 13 3" xfId="4281"/>
    <cellStyle name="Comma 2 6 2" xfId="4282"/>
    <cellStyle name="Comma 2 2 3 2" xfId="4283"/>
    <cellStyle name="Comma 2 3 3 2" xfId="4284"/>
    <cellStyle name="Comma 3 6 2" xfId="4285"/>
    <cellStyle name="Comma 3 2 3 2" xfId="4286"/>
    <cellStyle name="Comma 3 3 3 2" xfId="4287"/>
    <cellStyle name="Comma 4 5 2" xfId="4288"/>
    <cellStyle name="Comma 5 3 2" xfId="4289"/>
    <cellStyle name="Comma 6 3" xfId="4290"/>
    <cellStyle name="Comma 7 3" xfId="4291"/>
    <cellStyle name="Comma 8 3" xfId="4292"/>
    <cellStyle name="Comma 9 3" xfId="4293"/>
    <cellStyle name="Normal 10 14 2" xfId="4294"/>
    <cellStyle name="Normal 10 2 9 2" xfId="4295"/>
    <cellStyle name="Normal 10 2 2 3 2" xfId="4296"/>
    <cellStyle name="Normal 10 3 3 2" xfId="4297"/>
    <cellStyle name="Normal 10 4 3 2" xfId="4298"/>
    <cellStyle name="Normal 11 11 2" xfId="4299"/>
    <cellStyle name="Normal 11 2 9 2" xfId="4300"/>
    <cellStyle name="Normal 11 2 2 3 2" xfId="4301"/>
    <cellStyle name="Normal 11 3 3 2" xfId="4302"/>
    <cellStyle name="Normal 11 4 3 2" xfId="4303"/>
    <cellStyle name="Normal 12 11 2" xfId="4304"/>
    <cellStyle name="Normal 12 2 9 2" xfId="4305"/>
    <cellStyle name="Normal 12 2 2 3 2" xfId="4306"/>
    <cellStyle name="Normal 12 3 3 2" xfId="4307"/>
    <cellStyle name="Normal 12 4 3 2" xfId="4308"/>
    <cellStyle name="Normal 13 11 2" xfId="4309"/>
    <cellStyle name="Normal 13 2 9 2" xfId="4310"/>
    <cellStyle name="Normal 13 2 2 3 2" xfId="4311"/>
    <cellStyle name="Normal 13 3 3 2" xfId="4312"/>
    <cellStyle name="Normal 13 4 3 2" xfId="4313"/>
    <cellStyle name="Normal 14 11 2" xfId="4314"/>
    <cellStyle name="Normal 14 2 9 2" xfId="4315"/>
    <cellStyle name="Normal 14 2 2 3 2" xfId="4316"/>
    <cellStyle name="Normal 14 3 3 2" xfId="4317"/>
    <cellStyle name="Normal 14 4 3 2" xfId="4318"/>
    <cellStyle name="Normal 15 6 2" xfId="4319"/>
    <cellStyle name="Normal 15 2 3 2" xfId="4320"/>
    <cellStyle name="Normal 15 3 3 2" xfId="4321"/>
    <cellStyle name="Normal 16 5 2" xfId="4322"/>
    <cellStyle name="Normal 17 4 2" xfId="4323"/>
    <cellStyle name="Normal 18 3 2" xfId="4324"/>
    <cellStyle name="Normal 19 3 2" xfId="4325"/>
    <cellStyle name="Normal 2 3 3 2" xfId="4326"/>
    <cellStyle name="Normal 2 4 3 2" xfId="4327"/>
    <cellStyle name="Normal 20 3 2" xfId="4328"/>
    <cellStyle name="Normal 21 3 2" xfId="4329"/>
    <cellStyle name="Normal 22 3 2" xfId="4330"/>
    <cellStyle name="Normal 23 3 2" xfId="4331"/>
    <cellStyle name="Normal 24 3 2" xfId="4332"/>
    <cellStyle name="Normal 25 3 2" xfId="4333"/>
    <cellStyle name="Normal 26 3" xfId="4334"/>
    <cellStyle name="Normal 27 3" xfId="4335"/>
    <cellStyle name="Normal 28 3" xfId="4336"/>
    <cellStyle name="Normal 29 3" xfId="4337"/>
    <cellStyle name="Normal 3 12 2" xfId="4338"/>
    <cellStyle name="Normal 3 2 11 2" xfId="4339"/>
    <cellStyle name="Normal 3 2 2 8 2" xfId="4340"/>
    <cellStyle name="Normal 3 2 3 3" xfId="4341"/>
    <cellStyle name="Normal 3 3 11 2" xfId="4342"/>
    <cellStyle name="Normal 3 3 2 8" xfId="4343"/>
    <cellStyle name="Normal 3 3 3 3" xfId="4344"/>
    <cellStyle name="Normal 3 4 9 2" xfId="4345"/>
    <cellStyle name="Normal 3 4 2 8" xfId="4346"/>
    <cellStyle name="Normal 3 5 9" xfId="4347"/>
    <cellStyle name="Normal 3 5 2 8" xfId="4348"/>
    <cellStyle name="Normal 3 6 9" xfId="4349"/>
    <cellStyle name="Normal 3 6 2 8" xfId="4350"/>
    <cellStyle name="Normal 3 7 9" xfId="4351"/>
    <cellStyle name="Normal 3 7 2 8" xfId="4352"/>
    <cellStyle name="Normal 3 8 9" xfId="4353"/>
    <cellStyle name="Normal 3 8 2 8" xfId="4354"/>
    <cellStyle name="Normal 3 9 9" xfId="4355"/>
    <cellStyle name="Normal 3 9 2 8" xfId="4356"/>
    <cellStyle name="Normal 30 3" xfId="4357"/>
    <cellStyle name="Normal 31 3" xfId="4358"/>
    <cellStyle name="Normal 32 3" xfId="4359"/>
    <cellStyle name="Normal 33 3" xfId="4360"/>
    <cellStyle name="Normal 34 3" xfId="4361"/>
    <cellStyle name="Normal 35 3" xfId="4362"/>
    <cellStyle name="Normal 36 3" xfId="4363"/>
    <cellStyle name="Normal 37 3" xfId="4364"/>
    <cellStyle name="Normal 38 3" xfId="4365"/>
    <cellStyle name="Normal 39 3" xfId="4366"/>
    <cellStyle name="Normal 4 11 2" xfId="4367"/>
    <cellStyle name="Normal 4 2 10 2" xfId="4368"/>
    <cellStyle name="Normal 4 2 2 3 2" xfId="4369"/>
    <cellStyle name="Normal 4 3 3 2" xfId="4370"/>
    <cellStyle name="Normal 4 4 3 2" xfId="4371"/>
    <cellStyle name="Normal 40 3" xfId="4372"/>
    <cellStyle name="Normal 41 3" xfId="4373"/>
    <cellStyle name="Normal 42 3" xfId="4374"/>
    <cellStyle name="Normal 43 3" xfId="4375"/>
    <cellStyle name="Normal 44 3" xfId="4376"/>
    <cellStyle name="Normal 45 3" xfId="4377"/>
    <cellStyle name="Normal 46 3" xfId="4378"/>
    <cellStyle name="Normal 47 3" xfId="4379"/>
    <cellStyle name="Normal 48 3" xfId="4380"/>
    <cellStyle name="Normal 49 3" xfId="4381"/>
    <cellStyle name="Normal 5 11 2" xfId="4382"/>
    <cellStyle name="Normal 5 2 9 2" xfId="4383"/>
    <cellStyle name="Normal 5 2 2 3 2" xfId="4384"/>
    <cellStyle name="Normal 5 3 3 2" xfId="4385"/>
    <cellStyle name="Normal 5 4 3 2" xfId="4386"/>
    <cellStyle name="Normal 50 3" xfId="4387"/>
    <cellStyle name="Normal 51 3" xfId="4388"/>
    <cellStyle name="Normal 52 3" xfId="4389"/>
    <cellStyle name="Normal 53 3" xfId="4390"/>
    <cellStyle name="Normal 54 3" xfId="4391"/>
    <cellStyle name="Normal 6 11 2" xfId="4392"/>
    <cellStyle name="Normal 6 2 9 2" xfId="4393"/>
    <cellStyle name="Normal 6 2 2 3 2" xfId="4394"/>
    <cellStyle name="Normal 6 3 3 2" xfId="4395"/>
    <cellStyle name="Normal 6 4 3 2" xfId="4396"/>
    <cellStyle name="Normal 7 11 2" xfId="4397"/>
    <cellStyle name="Normal 7 2 9 2" xfId="4398"/>
    <cellStyle name="Normal 7 2 2 3 2" xfId="4399"/>
    <cellStyle name="Normal 7 3 3 2" xfId="4400"/>
    <cellStyle name="Normal 7 4 3 2" xfId="4401"/>
    <cellStyle name="Normal 8 11 2" xfId="4402"/>
    <cellStyle name="Normal 8 2 9 2" xfId="4403"/>
    <cellStyle name="Normal 8 2 2 3 2" xfId="4404"/>
    <cellStyle name="Normal 8 3 3 2" xfId="4405"/>
    <cellStyle name="Normal 8 4 3 2" xfId="4406"/>
    <cellStyle name="Normal 9 11 2" xfId="4407"/>
    <cellStyle name="Normal 9 2 9 2" xfId="4408"/>
    <cellStyle name="Normal 9 2 2 3 2" xfId="4409"/>
    <cellStyle name="Normal 9 3 3 2" xfId="4410"/>
    <cellStyle name="Normal 9 4 3 2" xfId="4411"/>
    <cellStyle name="Note 10 3" xfId="4412"/>
    <cellStyle name="Note 11 3" xfId="4413"/>
    <cellStyle name="Note 12 3" xfId="4414"/>
    <cellStyle name="Note 13 3" xfId="4415"/>
    <cellStyle name="Note 14 3" xfId="4416"/>
    <cellStyle name="Note 2 22 2" xfId="4417"/>
    <cellStyle name="Note 2 2 20 2" xfId="4418"/>
    <cellStyle name="Note 2 3 3 2" xfId="4419"/>
    <cellStyle name="Note 3 22 2" xfId="4420"/>
    <cellStyle name="Note 3 2 3 2" xfId="4421"/>
    <cellStyle name="Note 3 3 3 2" xfId="4422"/>
    <cellStyle name="Note 4 21 2" xfId="4423"/>
    <cellStyle name="Note 5 20 2" xfId="4424"/>
    <cellStyle name="Note 6 3" xfId="4425"/>
    <cellStyle name="Note 7 3" xfId="4426"/>
    <cellStyle name="Note 8 3" xfId="4427"/>
    <cellStyle name="Note 9 3" xfId="4428"/>
    <cellStyle name="Percent 2 4 2" xfId="4429"/>
    <cellStyle name="Percent 3 3" xfId="4430"/>
    <cellStyle name="Normal 2 6 3" xfId="4431"/>
    <cellStyle hidden="1" name="Hyperlink 278 2" xfId="4432"/>
    <cellStyle hidden="1" name="Hyperlink 171 2" xfId="4433"/>
    <cellStyle hidden="1" name="Hyperlink 44 2" xfId="4434"/>
    <cellStyle hidden="1" name="Hyperlink 148 2" xfId="4435"/>
    <cellStyle hidden="1" name="Hyperlink 152 2" xfId="4436"/>
    <cellStyle hidden="1" name="Hyperlink 156 2" xfId="4437"/>
    <cellStyle hidden="1" name="Hyperlink 182 2" xfId="4438"/>
    <cellStyle hidden="1" name="Hyperlink 248 2" xfId="4439"/>
    <cellStyle hidden="1" name="Hyperlink 250 2" xfId="4440"/>
    <cellStyle hidden="1" name="Hyperlink 274 2" xfId="4441"/>
    <cellStyle hidden="1" name="Hyperlink 265 2" xfId="4442"/>
    <cellStyle hidden="1" name="Hyperlink 327 2" xfId="4443"/>
    <cellStyle hidden="1" name="Hyperlink 338 2" xfId="4444"/>
    <cellStyle hidden="1" name="Hyperlink 342 2" xfId="4445"/>
    <cellStyle name="Normal 55 3" xfId="4446"/>
    <cellStyle name="Comma 14 3" xfId="4447"/>
    <cellStyle name="Normal 10 5 3" xfId="4448"/>
    <cellStyle name="Normal 56 3" xfId="4449"/>
    <cellStyle name="Comma 15 3" xfId="4450"/>
    <cellStyle name="Normal 10 6 3" xfId="4451"/>
    <cellStyle name="Normal 57 3" xfId="4452"/>
    <cellStyle name="Normal 58 3" xfId="4453"/>
    <cellStyle name="Comma 16 3" xfId="4454"/>
    <cellStyle name="Normal 10 7 3" xfId="4455"/>
    <cellStyle name="Normal 10 2 3 3" xfId="4456"/>
    <cellStyle name="Normal 11 5 3" xfId="4457"/>
    <cellStyle name="Normal 11 2 3 3" xfId="4458"/>
    <cellStyle name="Normal 12 5 3" xfId="4459"/>
    <cellStyle name="Normal 12 2 3 3" xfId="4460"/>
    <cellStyle name="Normal 13 5 3" xfId="4461"/>
    <cellStyle name="Normal 13 2 3 3" xfId="4462"/>
    <cellStyle name="Normal 14 5 3" xfId="4463"/>
    <cellStyle name="Normal 14 2 3 3" xfId="4464"/>
    <cellStyle name="Normal 3 2 4 3" xfId="4465"/>
    <cellStyle name="Normal 3 2 2 2 3" xfId="4466"/>
    <cellStyle name="Normal 3 3 4 3" xfId="4467"/>
    <cellStyle name="Normal 3 3 2 2 3" xfId="4468"/>
    <cellStyle name="Normal 3 4 3 3" xfId="4469"/>
    <cellStyle name="Normal 3 4 2 2 3" xfId="4470"/>
    <cellStyle name="Normal 3 5 3 3" xfId="4471"/>
    <cellStyle name="Normal 3 5 2 2 3" xfId="4472"/>
    <cellStyle name="Normal 3 6 3 3" xfId="4473"/>
    <cellStyle name="Normal 3 6 2 2 3" xfId="4474"/>
    <cellStyle name="Normal 3 7 3 3" xfId="4475"/>
    <cellStyle name="Normal 3 7 2 2 3" xfId="4476"/>
    <cellStyle name="Normal 3 8 3 3" xfId="4477"/>
    <cellStyle name="Normal 3 8 2 2 3" xfId="4478"/>
    <cellStyle name="Normal 3 9 3 3" xfId="4479"/>
    <cellStyle name="Normal 3 9 2 2 3" xfId="4480"/>
    <cellStyle name="Normal 4 5 3" xfId="4481"/>
    <cellStyle name="Normal 4 2 3 3" xfId="4482"/>
    <cellStyle name="Normal 5 5 3" xfId="4483"/>
    <cellStyle name="Normal 5 2 3 3" xfId="4484"/>
    <cellStyle name="Normal 6 5 3" xfId="4485"/>
    <cellStyle name="Normal 6 2 3 3" xfId="4486"/>
    <cellStyle name="Normal 7 5 3" xfId="4487"/>
    <cellStyle name="Normal 7 2 3 3" xfId="4488"/>
    <cellStyle name="Normal 8 5 3" xfId="4489"/>
    <cellStyle name="Normal 8 2 3 3" xfId="4490"/>
    <cellStyle name="Normal 9 5 3" xfId="4491"/>
    <cellStyle name="Normal 9 2 3 3" xfId="4492"/>
    <cellStyle name="Normal 59 3" xfId="4493"/>
    <cellStyle name="Comma 17 3" xfId="4494"/>
    <cellStyle name="Normal 10 8 3" xfId="4495"/>
    <cellStyle name="Normal 10 2 4 3" xfId="4496"/>
    <cellStyle name="Normal 11 6 3" xfId="4497"/>
    <cellStyle name="Normal 11 2 4 3" xfId="4498"/>
    <cellStyle name="Normal 12 6 3" xfId="4499"/>
    <cellStyle name="Normal 12 2 4 3" xfId="4500"/>
    <cellStyle name="Normal 13 6 3" xfId="4501"/>
    <cellStyle name="Normal 13 2 4 3" xfId="4502"/>
    <cellStyle name="Normal 14 6 3" xfId="4503"/>
    <cellStyle name="Normal 14 2 4 3" xfId="4504"/>
    <cellStyle name="Normal 3 2 5 3" xfId="4505"/>
    <cellStyle name="Normal 3 2 2 3 3" xfId="4506"/>
    <cellStyle name="Normal 3 3 5 3" xfId="4507"/>
    <cellStyle name="Normal 3 3 2 3 3" xfId="4508"/>
    <cellStyle name="Normal 3 4 4 3" xfId="4509"/>
    <cellStyle name="Normal 3 4 2 3 3" xfId="4510"/>
    <cellStyle name="Normal 3 5 4 3" xfId="4511"/>
    <cellStyle name="Normal 3 5 2 3 3" xfId="4512"/>
    <cellStyle name="Normal 3 6 4 3" xfId="4513"/>
    <cellStyle name="Normal 3 6 2 3 3" xfId="4514"/>
    <cellStyle name="Normal 3 7 4 3" xfId="4515"/>
    <cellStyle name="Normal 3 7 2 3 3" xfId="4516"/>
    <cellStyle name="Normal 3 8 4 3" xfId="4517"/>
    <cellStyle name="Normal 3 8 2 3 3" xfId="4518"/>
    <cellStyle name="Normal 3 9 4 3" xfId="4519"/>
    <cellStyle name="Normal 3 9 2 3 3" xfId="4520"/>
    <cellStyle name="Normal 4 6 3" xfId="4521"/>
    <cellStyle name="Normal 4 2 4 3" xfId="4522"/>
    <cellStyle name="Normal 5 6 3" xfId="4523"/>
    <cellStyle name="Normal 5 2 4 3" xfId="4524"/>
    <cellStyle name="Normal 6 6 3" xfId="4525"/>
    <cellStyle name="Normal 6 2 4 3" xfId="4526"/>
    <cellStyle name="Normal 7 6 3" xfId="4527"/>
    <cellStyle name="Normal 7 2 4 3" xfId="4528"/>
    <cellStyle name="Normal 8 6 3" xfId="4529"/>
    <cellStyle name="Normal 8 2 4 3" xfId="4530"/>
    <cellStyle name="Normal 9 6 3" xfId="4531"/>
    <cellStyle name="Normal 9 2 4 3" xfId="4532"/>
    <cellStyle name="Normal 60 2" xfId="4533"/>
    <cellStyle name="Comma 18 2" xfId="4534"/>
    <cellStyle name="Normal 10 9 2" xfId="4535"/>
    <cellStyle name="Normal 10 2 5 2" xfId="4536"/>
    <cellStyle name="Normal 11 7 2" xfId="4537"/>
    <cellStyle name="Normal 11 2 5 2" xfId="4538"/>
    <cellStyle name="Normal 12 7 2" xfId="4539"/>
    <cellStyle name="Normal 12 2 5 2" xfId="4540"/>
    <cellStyle name="Normal 13 7 2" xfId="4541"/>
    <cellStyle name="Normal 13 2 5 2" xfId="4542"/>
    <cellStyle name="Normal 14 7 2" xfId="4543"/>
    <cellStyle name="Normal 14 2 5 2" xfId="4544"/>
    <cellStyle name="Normal 3 2 6 2" xfId="4545"/>
    <cellStyle name="Normal 3 2 2 4 2" xfId="4546"/>
    <cellStyle name="Normal 3 3 6 2" xfId="4547"/>
    <cellStyle name="Normal 3 3 2 4 2" xfId="4548"/>
    <cellStyle name="Normal 3 4 5 2" xfId="4549"/>
    <cellStyle name="Normal 3 4 2 4 2" xfId="4550"/>
    <cellStyle name="Normal 3 5 5 2" xfId="4551"/>
    <cellStyle name="Normal 3 5 2 4 2" xfId="4552"/>
    <cellStyle name="Normal 3 6 5 2" xfId="4553"/>
    <cellStyle name="Normal 3 6 2 4 2" xfId="4554"/>
    <cellStyle name="Normal 3 7 5 2" xfId="4555"/>
    <cellStyle name="Normal 3 7 2 4 2" xfId="4556"/>
    <cellStyle name="Normal 3 8 5 2" xfId="4557"/>
    <cellStyle name="Normal 3 8 2 4 2" xfId="4558"/>
    <cellStyle name="Normal 3 9 5 2" xfId="4559"/>
    <cellStyle name="Normal 3 9 2 4 2" xfId="4560"/>
    <cellStyle name="Normal 4 7 2" xfId="4561"/>
    <cellStyle name="Normal 4 2 5 2" xfId="4562"/>
    <cellStyle name="Normal 5 7 2" xfId="4563"/>
    <cellStyle name="Normal 5 2 5 2" xfId="4564"/>
    <cellStyle name="Normal 6 7 2" xfId="4565"/>
    <cellStyle name="Normal 6 2 5 2" xfId="4566"/>
    <cellStyle name="Normal 7 7 2" xfId="4567"/>
    <cellStyle name="Normal 7 2 5 2" xfId="4568"/>
    <cellStyle name="Normal 8 7 2" xfId="4569"/>
    <cellStyle name="Normal 8 2 5 2" xfId="4570"/>
    <cellStyle name="Normal 9 7 2" xfId="4571"/>
    <cellStyle name="Normal 9 2 5 2" xfId="4572"/>
    <cellStyle name="Normal 2 7 2" xfId="4573"/>
    <cellStyle name="20% - Accent1 10 2 2" xfId="4574"/>
    <cellStyle name="20% - Accent1 11 2 2" xfId="4575"/>
    <cellStyle name="20% - Accent1 12 2 2" xfId="4576"/>
    <cellStyle name="20% - Accent1 13 2 2" xfId="4577"/>
    <cellStyle name="20% - Accent1 14 2 2" xfId="4578"/>
    <cellStyle name="20% - Accent1 2 5 2" xfId="4579"/>
    <cellStyle name="20% - Accent1 2 2 2 2 2" xfId="4580"/>
    <cellStyle name="20% - Accent1 2 3 2 2" xfId="4581"/>
    <cellStyle name="20% - Accent1 3 5 2" xfId="4582"/>
    <cellStyle name="20% - Accent1 3 2 2 2 2" xfId="4583"/>
    <cellStyle name="20% - Accent1 3 3 2 2" xfId="4584"/>
    <cellStyle name="20% - Accent1 4 4 2" xfId="4585"/>
    <cellStyle name="20% - Accent1 5 2 2 2" xfId="4586"/>
    <cellStyle name="20% - Accent1 6 2 2" xfId="4587"/>
    <cellStyle name="20% - Accent1 7 2 2" xfId="4588"/>
    <cellStyle name="20% - Accent1 8 2 2" xfId="4589"/>
    <cellStyle name="20% - Accent1 9 2 2" xfId="4590"/>
    <cellStyle name="20% - Accent2 10 2 2" xfId="4591"/>
    <cellStyle name="20% - Accent2 11 2 2" xfId="4592"/>
    <cellStyle name="20% - Accent2 12 2 2" xfId="4593"/>
    <cellStyle name="20% - Accent2 13 2 2" xfId="4594"/>
    <cellStyle name="20% - Accent2 14 2 2" xfId="4595"/>
    <cellStyle name="20% - Accent2 2 5 2" xfId="4596"/>
    <cellStyle name="20% - Accent2 2 2 2 2 2" xfId="4597"/>
    <cellStyle name="20% - Accent2 2 3 2 2" xfId="4598"/>
    <cellStyle name="20% - Accent2 3 5 2" xfId="4599"/>
    <cellStyle name="20% - Accent2 3 2 2 2 2" xfId="4600"/>
    <cellStyle name="20% - Accent2 3 3 2 2" xfId="4601"/>
    <cellStyle name="20% - Accent2 4 4 2" xfId="4602"/>
    <cellStyle name="20% - Accent2 5 2 2 2" xfId="4603"/>
    <cellStyle name="20% - Accent2 6 2 2" xfId="4604"/>
    <cellStyle name="20% - Accent2 7 2 2" xfId="4605"/>
    <cellStyle name="20% - Accent2 8 2 2" xfId="4606"/>
    <cellStyle name="20% - Accent2 9 2 2" xfId="4607"/>
    <cellStyle name="20% - Accent3 10 2 2" xfId="4608"/>
    <cellStyle name="20% - Accent3 11 2 2" xfId="4609"/>
    <cellStyle name="20% - Accent3 12 2 2" xfId="4610"/>
    <cellStyle name="20% - Accent3 13 2 2" xfId="4611"/>
    <cellStyle name="20% - Accent3 14 2 2" xfId="4612"/>
    <cellStyle name="20% - Accent3 2 5 2" xfId="4613"/>
    <cellStyle name="20% - Accent3 2 2 2 2 2" xfId="4614"/>
    <cellStyle name="20% - Accent3 2 3 2 2" xfId="4615"/>
    <cellStyle name="20% - Accent3 3 5 2" xfId="4616"/>
    <cellStyle name="20% - Accent3 3 2 2 2 2" xfId="4617"/>
    <cellStyle name="20% - Accent3 3 3 2 2" xfId="4618"/>
    <cellStyle name="20% - Accent3 4 4 2" xfId="4619"/>
    <cellStyle name="20% - Accent3 5 2 2 2" xfId="4620"/>
    <cellStyle name="20% - Accent3 6 2 2" xfId="4621"/>
    <cellStyle name="20% - Accent3 7 2 2" xfId="4622"/>
    <cellStyle name="20% - Accent3 8 2 2" xfId="4623"/>
    <cellStyle name="20% - Accent3 9 2 2" xfId="4624"/>
    <cellStyle name="20% - Accent4 10 2 2" xfId="4625"/>
    <cellStyle name="20% - Accent4 11 2 2" xfId="4626"/>
    <cellStyle name="20% - Accent4 12 2 2" xfId="4627"/>
    <cellStyle name="20% - Accent4 13 2 2" xfId="4628"/>
    <cellStyle name="20% - Accent4 14 2 2" xfId="4629"/>
    <cellStyle name="20% - Accent4 2 5 2" xfId="4630"/>
    <cellStyle name="20% - Accent4 2 2 2 2 2" xfId="4631"/>
    <cellStyle name="20% - Accent4 2 3 2 2" xfId="4632"/>
    <cellStyle name="20% - Accent4 3 5 2" xfId="4633"/>
    <cellStyle name="20% - Accent4 3 2 2 2 2" xfId="4634"/>
    <cellStyle name="20% - Accent4 3 3 2 2" xfId="4635"/>
    <cellStyle name="20% - Accent4 4 4 2" xfId="4636"/>
    <cellStyle name="20% - Accent4 5 2 2 2" xfId="4637"/>
    <cellStyle name="20% - Accent4 6 2 2" xfId="4638"/>
    <cellStyle name="20% - Accent4 7 2 2" xfId="4639"/>
    <cellStyle name="20% - Accent4 8 2 2" xfId="4640"/>
    <cellStyle name="20% - Accent4 9 2 2" xfId="4641"/>
    <cellStyle name="20% - Accent5 10 2 2" xfId="4642"/>
    <cellStyle name="20% - Accent5 11 2 2" xfId="4643"/>
    <cellStyle name="20% - Accent5 12 2 2" xfId="4644"/>
    <cellStyle name="20% - Accent5 13 2 2" xfId="4645"/>
    <cellStyle name="20% - Accent5 14 2 2" xfId="4646"/>
    <cellStyle name="20% - Accent5 2 5 2" xfId="4647"/>
    <cellStyle name="20% - Accent5 2 2 2 2 2" xfId="4648"/>
    <cellStyle name="20% - Accent5 2 3 2 2" xfId="4649"/>
    <cellStyle name="20% - Accent5 3 5 2" xfId="4650"/>
    <cellStyle name="20% - Accent5 3 2 2 2 2" xfId="4651"/>
    <cellStyle name="20% - Accent5 3 3 2 2" xfId="4652"/>
    <cellStyle name="20% - Accent5 4 4 2" xfId="4653"/>
    <cellStyle name="20% - Accent5 5 2 2 2" xfId="4654"/>
    <cellStyle name="20% - Accent5 6 2 2" xfId="4655"/>
    <cellStyle name="20% - Accent5 7 2 2" xfId="4656"/>
    <cellStyle name="20% - Accent5 8 2 2" xfId="4657"/>
    <cellStyle name="20% - Accent5 9 2 2" xfId="4658"/>
    <cellStyle name="20% - Accent6 10 2 2" xfId="4659"/>
    <cellStyle name="20% - Accent6 11 2 2" xfId="4660"/>
    <cellStyle name="20% - Accent6 12 2 2" xfId="4661"/>
    <cellStyle name="20% - Accent6 13 2 2" xfId="4662"/>
    <cellStyle name="20% - Accent6 14 2 2" xfId="4663"/>
    <cellStyle name="20% - Accent6 2 5 2" xfId="4664"/>
    <cellStyle name="20% - Accent6 2 2 2 2 2" xfId="4665"/>
    <cellStyle name="20% - Accent6 2 3 2 2" xfId="4666"/>
    <cellStyle name="20% - Accent6 3 5 2" xfId="4667"/>
    <cellStyle name="20% - Accent6 3 2 2 2 2" xfId="4668"/>
    <cellStyle name="20% - Accent6 3 3 2 2" xfId="4669"/>
    <cellStyle name="20% - Accent6 4 4 2" xfId="4670"/>
    <cellStyle name="20% - Accent6 5 2 2 2" xfId="4671"/>
    <cellStyle name="20% - Accent6 6 2 2" xfId="4672"/>
    <cellStyle name="20% - Accent6 7 2 2" xfId="4673"/>
    <cellStyle name="20% - Accent6 8 2 2" xfId="4674"/>
    <cellStyle name="20% - Accent6 9 2 2" xfId="4675"/>
    <cellStyle name="40% - Accent1 10 2 2" xfId="4676"/>
    <cellStyle name="40% - Accent1 11 2 2" xfId="4677"/>
    <cellStyle name="40% - Accent1 12 2 2" xfId="4678"/>
    <cellStyle name="40% - Accent1 13 2 2" xfId="4679"/>
    <cellStyle name="40% - Accent1 14 2 2" xfId="4680"/>
    <cellStyle name="40% - Accent1 2 5 2" xfId="4681"/>
    <cellStyle name="40% - Accent1 2 2 2 2 2" xfId="4682"/>
    <cellStyle name="40% - Accent1 2 3 2 2" xfId="4683"/>
    <cellStyle name="40% - Accent1 3 5 2" xfId="4684"/>
    <cellStyle name="40% - Accent1 3 2 2 2 2" xfId="4685"/>
    <cellStyle name="40% - Accent1 3 3 2 2" xfId="4686"/>
    <cellStyle name="40% - Accent1 4 4 2" xfId="4687"/>
    <cellStyle name="40% - Accent1 5 2 2 2" xfId="4688"/>
    <cellStyle name="40% - Accent1 6 2 2" xfId="4689"/>
    <cellStyle name="40% - Accent1 7 2 2" xfId="4690"/>
    <cellStyle name="40% - Accent1 8 2 2" xfId="4691"/>
    <cellStyle name="40% - Accent1 9 2 2" xfId="4692"/>
    <cellStyle name="40% - Accent2 10 2 2" xfId="4693"/>
    <cellStyle name="40% - Accent2 11 2 2" xfId="4694"/>
    <cellStyle name="40% - Accent2 12 2 2" xfId="4695"/>
    <cellStyle name="40% - Accent2 13 2 2" xfId="4696"/>
    <cellStyle name="40% - Accent2 14 2 2" xfId="4697"/>
    <cellStyle name="40% - Accent2 2 5 2" xfId="4698"/>
    <cellStyle name="40% - Accent2 2 2 2 2 2" xfId="4699"/>
    <cellStyle name="40% - Accent2 2 3 2 2" xfId="4700"/>
    <cellStyle name="40% - Accent2 3 5 2" xfId="4701"/>
    <cellStyle name="40% - Accent2 3 2 2 2 2" xfId="4702"/>
    <cellStyle name="40% - Accent2 3 3 2 2" xfId="4703"/>
    <cellStyle name="40% - Accent2 4 4 2" xfId="4704"/>
    <cellStyle name="40% - Accent2 5 2 2 2" xfId="4705"/>
    <cellStyle name="40% - Accent2 6 2 2" xfId="4706"/>
    <cellStyle name="40% - Accent2 7 2 2" xfId="4707"/>
    <cellStyle name="40% - Accent2 8 2 2" xfId="4708"/>
    <cellStyle name="40% - Accent2 9 2 2" xfId="4709"/>
    <cellStyle name="40% - Accent3 10 2 2" xfId="4710"/>
    <cellStyle name="40% - Accent3 11 2 2" xfId="4711"/>
    <cellStyle name="40% - Accent3 12 2 2" xfId="4712"/>
    <cellStyle name="40% - Accent3 13 2 2" xfId="4713"/>
    <cellStyle name="40% - Accent3 14 2 2" xfId="4714"/>
    <cellStyle name="40% - Accent3 2 5 2" xfId="4715"/>
    <cellStyle name="40% - Accent3 2 2 2 2 2" xfId="4716"/>
    <cellStyle name="40% - Accent3 2 3 2 2" xfId="4717"/>
    <cellStyle name="40% - Accent3 3 5 2" xfId="4718"/>
    <cellStyle name="40% - Accent3 3 2 2 2 2" xfId="4719"/>
    <cellStyle name="40% - Accent3 3 3 2 2" xfId="4720"/>
    <cellStyle name="40% - Accent3 4 4 2" xfId="4721"/>
    <cellStyle name="40% - Accent3 5 2 2 2" xfId="4722"/>
    <cellStyle name="40% - Accent3 6 2 2" xfId="4723"/>
    <cellStyle name="40% - Accent3 7 2 2" xfId="4724"/>
    <cellStyle name="40% - Accent3 8 2 2" xfId="4725"/>
    <cellStyle name="40% - Accent3 9 2 2" xfId="4726"/>
    <cellStyle name="40% - Accent4 10 2 2" xfId="4727"/>
    <cellStyle name="40% - Accent4 11 2 2" xfId="4728"/>
    <cellStyle name="40% - Accent4 12 2 2" xfId="4729"/>
    <cellStyle name="40% - Accent4 13 2 2" xfId="4730"/>
    <cellStyle name="40% - Accent4 14 2 2" xfId="4731"/>
    <cellStyle name="40% - Accent4 2 5 2" xfId="4732"/>
    <cellStyle name="40% - Accent4 2 2 2 2 2" xfId="4733"/>
    <cellStyle name="40% - Accent4 2 3 2 2" xfId="4734"/>
    <cellStyle name="40% - Accent4 3 5 2" xfId="4735"/>
    <cellStyle name="40% - Accent4 3 2 2 2 2" xfId="4736"/>
    <cellStyle name="40% - Accent4 3 3 2 2" xfId="4737"/>
    <cellStyle name="40% - Accent4 4 4 2" xfId="4738"/>
    <cellStyle name="40% - Accent4 5 2 2 2" xfId="4739"/>
    <cellStyle name="40% - Accent4 6 2 2" xfId="4740"/>
    <cellStyle name="40% - Accent4 7 2 2" xfId="4741"/>
    <cellStyle name="40% - Accent4 8 2 2" xfId="4742"/>
    <cellStyle name="40% - Accent4 9 2 2" xfId="4743"/>
    <cellStyle name="40% - Accent5 10 2 2" xfId="4744"/>
    <cellStyle name="40% - Accent5 11 2 2" xfId="4745"/>
    <cellStyle name="40% - Accent5 12 2 2" xfId="4746"/>
    <cellStyle name="40% - Accent5 13 2 2" xfId="4747"/>
    <cellStyle name="40% - Accent5 14 2 2" xfId="4748"/>
    <cellStyle name="40% - Accent5 2 5 2" xfId="4749"/>
    <cellStyle name="40% - Accent5 2 2 2 2 2" xfId="4750"/>
    <cellStyle name="40% - Accent5 2 3 2 2" xfId="4751"/>
    <cellStyle name="40% - Accent5 3 5 2" xfId="4752"/>
    <cellStyle name="40% - Accent5 3 2 2 2 2" xfId="4753"/>
    <cellStyle name="40% - Accent5 3 3 2 2" xfId="4754"/>
    <cellStyle name="40% - Accent5 4 4 2" xfId="4755"/>
    <cellStyle name="40% - Accent5 5 2 2 2" xfId="4756"/>
    <cellStyle name="40% - Accent5 6 2 2" xfId="4757"/>
    <cellStyle name="40% - Accent5 7 2 2" xfId="4758"/>
    <cellStyle name="40% - Accent5 8 2 2" xfId="4759"/>
    <cellStyle name="40% - Accent5 9 2 2" xfId="4760"/>
    <cellStyle name="40% - Accent6 10 2 2" xfId="4761"/>
    <cellStyle name="40% - Accent6 11 2 2" xfId="4762"/>
    <cellStyle name="40% - Accent6 12 2 2" xfId="4763"/>
    <cellStyle name="40% - Accent6 13 2 2" xfId="4764"/>
    <cellStyle name="40% - Accent6 14 2 2" xfId="4765"/>
    <cellStyle name="40% - Accent6 2 5 2" xfId="4766"/>
    <cellStyle name="40% - Accent6 2 2 2 2 2" xfId="4767"/>
    <cellStyle name="40% - Accent6 2 3 2 2" xfId="4768"/>
    <cellStyle name="40% - Accent6 3 5 2" xfId="4769"/>
    <cellStyle name="40% - Accent6 3 2 2 2 2" xfId="4770"/>
    <cellStyle name="40% - Accent6 3 3 2 2" xfId="4771"/>
    <cellStyle name="40% - Accent6 4 4 2" xfId="4772"/>
    <cellStyle name="40% - Accent6 5 2 2 2" xfId="4773"/>
    <cellStyle name="40% - Accent6 6 2 2" xfId="4774"/>
    <cellStyle name="40% - Accent6 7 2 2" xfId="4775"/>
    <cellStyle name="40% - Accent6 8 2 2" xfId="4776"/>
    <cellStyle name="40% - Accent6 9 2 2" xfId="4777"/>
    <cellStyle name="Comma 10 2 2" xfId="4778"/>
    <cellStyle name="Comma 11 2 2" xfId="4779"/>
    <cellStyle name="Comma 12 2 2" xfId="4780"/>
    <cellStyle name="Comma 13 2 2" xfId="4781"/>
    <cellStyle name="Comma 2 5 2" xfId="4782"/>
    <cellStyle name="Comma 2 2 2 2 2" xfId="4783"/>
    <cellStyle name="Comma 2 3 2 2" xfId="4784"/>
    <cellStyle name="Comma 3 5 2" xfId="4785"/>
    <cellStyle name="Comma 3 2 2 2 2" xfId="4786"/>
    <cellStyle name="Comma 3 3 2 2" xfId="4787"/>
    <cellStyle name="Comma 4 4 2" xfId="4788"/>
    <cellStyle name="Comma 5 2 2" xfId="4789"/>
    <cellStyle name="Comma 6 2 2" xfId="4790"/>
    <cellStyle name="Comma 7 2 2" xfId="4791"/>
    <cellStyle name="Comma 8 2 2" xfId="4792"/>
    <cellStyle name="Comma 9 2 2" xfId="4793"/>
    <cellStyle name="Normal 10 2 2 2 2" xfId="4794"/>
    <cellStyle name="Normal 10 3 2 2" xfId="4795"/>
    <cellStyle name="Normal 10 4 2 2" xfId="4796"/>
    <cellStyle name="Normal 11 2 2 2 2" xfId="4797"/>
    <cellStyle name="Normal 11 3 2 2" xfId="4798"/>
    <cellStyle name="Normal 11 4 2 2" xfId="4799"/>
    <cellStyle name="Normal 12 2 2 2 2" xfId="4800"/>
    <cellStyle name="Normal 12 3 2 2" xfId="4801"/>
    <cellStyle name="Normal 12 4 2 2" xfId="4802"/>
    <cellStyle name="Normal 13 2 2 2 2" xfId="4803"/>
    <cellStyle name="Normal 13 3 2 2" xfId="4804"/>
    <cellStyle name="Normal 13 4 2 2" xfId="4805"/>
    <cellStyle name="Normal 14 2 2 2 2" xfId="4806"/>
    <cellStyle name="Normal 14 3 2 2" xfId="4807"/>
    <cellStyle name="Normal 14 4 2 2" xfId="4808"/>
    <cellStyle name="Normal 15 5 2" xfId="4809"/>
    <cellStyle name="Normal 15 2 2 2 2" xfId="4810"/>
    <cellStyle name="Normal 15 3 2 2" xfId="4811"/>
    <cellStyle name="Normal 16 4 2" xfId="4812"/>
    <cellStyle name="Normal 17 3 2" xfId="4813"/>
    <cellStyle name="Normal 18 2 2 2" xfId="4814"/>
    <cellStyle name="Normal 19 2 2 2" xfId="4815"/>
    <cellStyle name="Normal 2 3 2 2 2" xfId="4816"/>
    <cellStyle name="Normal 2 4 2 2" xfId="4817"/>
    <cellStyle name="Normal 20 2 2 2" xfId="4818"/>
    <cellStyle name="Normal 21 2 2 2" xfId="4819"/>
    <cellStyle name="Normal 22 2 2 2" xfId="4820"/>
    <cellStyle name="Normal 23 2 2 2" xfId="4821"/>
    <cellStyle name="Normal 24 2 2 2" xfId="4822"/>
    <cellStyle name="Normal 25 2 2 2" xfId="4823"/>
    <cellStyle name="Normal 26 2 2" xfId="4824"/>
    <cellStyle name="Normal 27 2 2" xfId="4825"/>
    <cellStyle name="Normal 28 2 2" xfId="4826"/>
    <cellStyle name="Normal 29 2 2" xfId="4827"/>
    <cellStyle name="Normal 3 2 7 2" xfId="4828"/>
    <cellStyle name="Normal 3 2 3 2 2" xfId="4829"/>
    <cellStyle name="Normal 3 3 7 2" xfId="4830"/>
    <cellStyle name="Normal 3 3 3 2 2" xfId="4831"/>
    <cellStyle name="Normal 30 2 2" xfId="4832"/>
    <cellStyle name="Normal 31 2 2" xfId="4833"/>
    <cellStyle name="Normal 32 2 2" xfId="4834"/>
    <cellStyle name="Normal 33 2 2" xfId="4835"/>
    <cellStyle name="Normal 34 2 2" xfId="4836"/>
    <cellStyle name="Normal 35 2 2" xfId="4837"/>
    <cellStyle name="Normal 36 2 2" xfId="4838"/>
    <cellStyle name="Normal 37 2 2" xfId="4839"/>
    <cellStyle name="Normal 38 2 2" xfId="4840"/>
    <cellStyle name="Normal 39 2 2" xfId="4841"/>
    <cellStyle name="Normal 4 2 6 2" xfId="4842"/>
    <cellStyle name="Normal 4 2 2 2 2" xfId="4843"/>
    <cellStyle name="Normal 4 3 2 2" xfId="4844"/>
    <cellStyle name="Normal 4 4 2 2" xfId="4845"/>
    <cellStyle name="Normal 40 2 2" xfId="4846"/>
    <cellStyle name="Normal 41 2 2" xfId="4847"/>
    <cellStyle name="Normal 42 2 2" xfId="4848"/>
    <cellStyle name="Normal 43 2 2" xfId="4849"/>
    <cellStyle name="Normal 44 2 2" xfId="4850"/>
    <cellStyle name="Normal 45 2 2" xfId="4851"/>
    <cellStyle name="Normal 46 2 2" xfId="4852"/>
    <cellStyle name="Normal 47 2 2" xfId="4853"/>
    <cellStyle name="Normal 48 2 2" xfId="4854"/>
    <cellStyle name="Normal 49 2 2" xfId="4855"/>
    <cellStyle name="Normal 5 2 2 2 2" xfId="4856"/>
    <cellStyle name="Normal 5 3 2 2" xfId="4857"/>
    <cellStyle name="Normal 5 4 2 2" xfId="4858"/>
    <cellStyle name="Normal 50 2 2" xfId="4859"/>
    <cellStyle name="Normal 51 2 2" xfId="4860"/>
    <cellStyle name="Normal 52 2 2" xfId="4861"/>
    <cellStyle name="Normal 53 2 2" xfId="4862"/>
    <cellStyle name="Normal 54 2 2" xfId="4863"/>
    <cellStyle name="Normal 6 2 2 2 2" xfId="4864"/>
    <cellStyle name="Normal 6 3 2 2" xfId="4865"/>
    <cellStyle name="Normal 6 4 2 2" xfId="4866"/>
    <cellStyle name="Normal 7 2 2 2 2" xfId="4867"/>
    <cellStyle name="Normal 7 3 2 2" xfId="4868"/>
    <cellStyle name="Normal 7 4 2 2" xfId="4869"/>
    <cellStyle name="Normal 8 2 2 2 2" xfId="4870"/>
    <cellStyle name="Normal 8 3 2 2" xfId="4871"/>
    <cellStyle name="Normal 8 4 2 2" xfId="4872"/>
    <cellStyle name="Normal 9 2 2 2 2" xfId="4873"/>
    <cellStyle name="Normal 9 3 2 2" xfId="4874"/>
    <cellStyle name="Normal 9 4 2 2" xfId="4875"/>
    <cellStyle name="Note 10 2 2" xfId="4876"/>
    <cellStyle name="Note 11 2 2" xfId="4877"/>
    <cellStyle name="Note 12 2 2" xfId="4878"/>
    <cellStyle name="Note 13 2 2" xfId="4879"/>
    <cellStyle name="Note 14 2 2" xfId="4880"/>
    <cellStyle name="Note 2 16 2" xfId="4881"/>
    <cellStyle name="Note 2 2 14 2" xfId="4882"/>
    <cellStyle name="Note 2 3 2 2" xfId="4883"/>
    <cellStyle name="Note 3 16 2" xfId="4884"/>
    <cellStyle name="Note 3 2 2 2 2" xfId="4885"/>
    <cellStyle name="Note 3 3 2 2" xfId="4886"/>
    <cellStyle name="Note 4 15 2" xfId="4887"/>
    <cellStyle name="Note 5 14 2" xfId="4888"/>
    <cellStyle name="Note 6 2 2" xfId="4889"/>
    <cellStyle name="Note 7 2 2" xfId="4890"/>
    <cellStyle name="Note 8 2 2" xfId="4891"/>
    <cellStyle name="Note 9 2 2" xfId="4892"/>
    <cellStyle name="Percent 2 3 2" xfId="4893"/>
    <cellStyle name="Percent 3 2 2" xfId="4894"/>
    <cellStyle name="Normal 2 6 2 2" xfId="4895"/>
    <cellStyle hidden="1" name="Hyperlink 662 2" xfId="4896"/>
    <cellStyle hidden="1" name="Hyperlink 468 2" xfId="4897"/>
    <cellStyle hidden="1" name="Hyperlink 459 2" xfId="4898"/>
    <cellStyle hidden="1" name="Hyperlink 474 2" xfId="4899"/>
    <cellStyle hidden="1" name="Hyperlink 565 2" xfId="4900"/>
    <cellStyle hidden="1" name="Hyperlink 355 2" xfId="4901"/>
    <cellStyle hidden="1" name="Hyperlink 364 2" xfId="4902"/>
    <cellStyle hidden="1" name="Hyperlink 368 2" xfId="4903"/>
    <cellStyle hidden="1" name="Hyperlink 369 2" xfId="4904"/>
    <cellStyle hidden="1" name="Hyperlink 371 2" xfId="4905"/>
    <cellStyle hidden="1" name="Hyperlink 372 2" xfId="4906"/>
    <cellStyle hidden="1" name="Hyperlink 376 2" xfId="4907"/>
    <cellStyle hidden="1" name="Hyperlink 451 2" xfId="4908"/>
    <cellStyle hidden="1" name="Hyperlink 558 2" xfId="4909"/>
    <cellStyle hidden="1" name="Hyperlink 421 2" xfId="4910"/>
    <cellStyle hidden="1" name="Hyperlink 427 2" xfId="4911"/>
    <cellStyle hidden="1" name="Hyperlink 429 2" xfId="4912"/>
    <cellStyle hidden="1" name="Hyperlink 430 2" xfId="4913"/>
    <cellStyle hidden="1" name="Hyperlink 431 2" xfId="4914"/>
    <cellStyle hidden="1" name="Hyperlink 437 2" xfId="4915"/>
    <cellStyle hidden="1" name="Hyperlink 438 2" xfId="4916"/>
    <cellStyle hidden="1" name="Hyperlink 557 2" xfId="4917"/>
    <cellStyle hidden="1" name="Hyperlink 549 2" xfId="4918"/>
    <cellStyle hidden="1" name="Hyperlink 470 2" xfId="4919"/>
    <cellStyle hidden="1" name="Hyperlink 460 2" xfId="4920"/>
    <cellStyle hidden="1" name="Hyperlink 461 2" xfId="4921"/>
    <cellStyle hidden="1" name="Hyperlink 457 2" xfId="4922"/>
    <cellStyle hidden="1" name="Hyperlink 645 2" xfId="4923"/>
    <cellStyle hidden="1" name="Hyperlink 547 2" xfId="4924"/>
    <cellStyle hidden="1" name="Hyperlink 517 2" xfId="4925"/>
    <cellStyle hidden="1" name="Hyperlink 523 2" xfId="4926"/>
    <cellStyle hidden="1" name="Hyperlink 529 2" xfId="4927"/>
    <cellStyle hidden="1" name="Hyperlink 534 2" xfId="4928"/>
    <cellStyle hidden="1" name="Hyperlink 537 2" xfId="4929"/>
    <cellStyle hidden="1" name="Hyperlink 538 2" xfId="4930"/>
    <cellStyle hidden="1" name="Hyperlink 657 2" xfId="4931"/>
    <cellStyle hidden="1" name="Hyperlink 643 2" xfId="4932"/>
    <cellStyle hidden="1" name="Hyperlink 570 2" xfId="4933"/>
    <cellStyle hidden="1" name="Hyperlink 568 2" xfId="4934"/>
    <cellStyle hidden="1" name="Hyperlink 551 2" xfId="4935"/>
    <cellStyle hidden="1" name="Hyperlink 548 2" xfId="4936"/>
    <cellStyle hidden="1" name="Hyperlink 650 2" xfId="4937"/>
    <cellStyle hidden="1" name="Hyperlink 665 2" xfId="4938"/>
    <cellStyle hidden="1" name="Hyperlink 614 2" xfId="4939"/>
    <cellStyle hidden="1" name="Hyperlink 615 2" xfId="4940"/>
    <cellStyle hidden="1" name="Hyperlink 616 2" xfId="4941"/>
    <cellStyle hidden="1" name="Hyperlink 624 2" xfId="4942"/>
    <cellStyle hidden="1" name="Hyperlink 625 2" xfId="4943"/>
    <cellStyle hidden="1" name="Hyperlink 630 2" xfId="4944"/>
    <cellStyle hidden="1" name="Hyperlink 635 2" xfId="4945"/>
    <cellStyle hidden="1" name="Hyperlink 666 2" xfId="4946"/>
    <cellStyle hidden="1" name="Hyperlink 661 2" xfId="4947"/>
    <cellStyle hidden="1" name="Hyperlink 644 2" xfId="4948"/>
    <cellStyle hidden="1" name="Hyperlink 709 2" xfId="4949"/>
    <cellStyle hidden="1" name="Hyperlink 713 2" xfId="4950"/>
    <cellStyle hidden="1" name="Hyperlink 715 2" xfId="4951"/>
    <cellStyle hidden="1" name="Hyperlink 716 2" xfId="4952"/>
    <cellStyle hidden="1" name="Hyperlink 717 2" xfId="4953"/>
    <cellStyle hidden="1" name="Hyperlink 721 2" xfId="4954"/>
    <cellStyle hidden="1" name="Hyperlink 725 2" xfId="4955"/>
    <cellStyle hidden="1" name="Hyperlink 729 2" xfId="4956"/>
    <cellStyle hidden="1" name="Hyperlink 730 2" xfId="4957"/>
    <cellStyle hidden="1" name="Hyperlink 732 2" xfId="4958"/>
    <cellStyle name="Normal 55 2 2" xfId="4959"/>
    <cellStyle name="Comma 14 2 2" xfId="4960"/>
    <cellStyle name="Normal 10 5 2 2" xfId="4961"/>
    <cellStyle name="Normal 56 2 2" xfId="4962"/>
    <cellStyle name="Comma 15 2 2" xfId="4963"/>
    <cellStyle name="Normal 10 6 2 2" xfId="4964"/>
    <cellStyle name="Normal 57 2 2" xfId="4965"/>
    <cellStyle name="Normal 58 2 2" xfId="4966"/>
    <cellStyle name="Comma 16 2 2" xfId="4967"/>
    <cellStyle name="Normal 10 7 2 2" xfId="4968"/>
    <cellStyle name="Normal 10 2 3 2 2" xfId="4969"/>
    <cellStyle name="Normal 11 5 2 2" xfId="4970"/>
    <cellStyle name="Normal 11 2 3 2 2" xfId="4971"/>
    <cellStyle name="Normal 12 5 2 2" xfId="4972"/>
    <cellStyle name="Normal 12 2 3 2 2" xfId="4973"/>
    <cellStyle name="Normal 13 5 2 2" xfId="4974"/>
    <cellStyle name="Normal 13 2 3 2 2" xfId="4975"/>
    <cellStyle name="Normal 14 5 2 2" xfId="4976"/>
    <cellStyle name="Normal 14 2 3 2 2" xfId="4977"/>
    <cellStyle name="Normal 3 2 4 2 2" xfId="4978"/>
    <cellStyle name="Normal 3 2 2 2 2 2" xfId="4979"/>
    <cellStyle name="Normal 3 3 4 2 2" xfId="4980"/>
    <cellStyle name="Normal 3 3 2 2 2 2" xfId="4981"/>
    <cellStyle name="Normal 3 4 3 2 2" xfId="4982"/>
    <cellStyle name="Normal 3 4 2 2 2 2" xfId="4983"/>
    <cellStyle name="Normal 3 5 3 2 2" xfId="4984"/>
    <cellStyle name="Normal 3 5 2 2 2 2" xfId="4985"/>
    <cellStyle name="Normal 3 6 3 2 2" xfId="4986"/>
    <cellStyle name="Normal 3 6 2 2 2 2" xfId="4987"/>
    <cellStyle name="Normal 3 7 3 2 2" xfId="4988"/>
    <cellStyle name="Normal 3 7 2 2 2 2" xfId="4989"/>
    <cellStyle name="Normal 3 8 3 2 2" xfId="4990"/>
    <cellStyle name="Normal 3 8 2 2 2 2" xfId="4991"/>
    <cellStyle name="Normal 3 9 3 2 2" xfId="4992"/>
    <cellStyle name="Normal 3 9 2 2 2 2" xfId="4993"/>
    <cellStyle name="Normal 4 5 2 2" xfId="4994"/>
    <cellStyle name="Normal 4 2 3 2 2" xfId="4995"/>
    <cellStyle name="Normal 5 5 2 2" xfId="4996"/>
    <cellStyle name="Normal 5 2 3 2 2" xfId="4997"/>
    <cellStyle name="Normal 6 5 2 2" xfId="4998"/>
    <cellStyle name="Normal 6 2 3 2 2" xfId="4999"/>
    <cellStyle name="Normal 7 5 2 2" xfId="5000"/>
    <cellStyle name="Normal 7 2 3 2 2" xfId="5001"/>
    <cellStyle name="Normal 8 5 2 2" xfId="5002"/>
    <cellStyle name="Normal 8 2 3 2 2" xfId="5003"/>
    <cellStyle name="Normal 9 5 2 2" xfId="5004"/>
    <cellStyle name="Normal 9 2 3 2 2" xfId="5005"/>
    <cellStyle name="Normal 59 2 2" xfId="5006"/>
    <cellStyle name="Comma 17 2 2" xfId="5007"/>
    <cellStyle name="Normal 10 8 2 2" xfId="5008"/>
    <cellStyle name="Normal 10 2 4 2 2" xfId="5009"/>
    <cellStyle name="Normal 11 6 2 2" xfId="5010"/>
    <cellStyle name="Normal 11 2 4 2 2" xfId="5011"/>
    <cellStyle name="Normal 12 6 2 2" xfId="5012"/>
    <cellStyle name="Normal 12 2 4 2 2" xfId="5013"/>
    <cellStyle name="Normal 13 6 2 2" xfId="5014"/>
    <cellStyle name="Normal 13 2 4 2 2" xfId="5015"/>
    <cellStyle name="Normal 14 6 2 2" xfId="5016"/>
    <cellStyle name="Normal 14 2 4 2 2" xfId="5017"/>
    <cellStyle name="Normal 3 2 5 2 2" xfId="5018"/>
    <cellStyle name="Normal 3 2 2 3 2 2" xfId="5019"/>
    <cellStyle name="Normal 3 3 5 2 2" xfId="5020"/>
    <cellStyle name="Normal 3 3 2 3 2 2" xfId="5021"/>
    <cellStyle name="Normal 3 4 4 2 2" xfId="5022"/>
    <cellStyle name="Normal 3 4 2 3 2 2" xfId="5023"/>
    <cellStyle name="Normal 3 5 4 2 2" xfId="5024"/>
    <cellStyle name="Normal 3 5 2 3 2 2" xfId="5025"/>
    <cellStyle name="Normal 3 6 4 2 2" xfId="5026"/>
    <cellStyle name="Normal 3 6 2 3 2 2" xfId="5027"/>
    <cellStyle name="Normal 3 7 4 2 2" xfId="5028"/>
    <cellStyle name="Normal 3 7 2 3 2 2" xfId="5029"/>
    <cellStyle name="Normal 3 8 4 2 2" xfId="5030"/>
    <cellStyle name="Normal 3 8 2 3 2 2" xfId="5031"/>
    <cellStyle name="Normal 3 9 4 2 2" xfId="5032"/>
    <cellStyle name="Normal 3 9 2 3 2 2" xfId="5033"/>
    <cellStyle name="Normal 4 6 2 2" xfId="5034"/>
    <cellStyle name="Normal 4 2 4 2 2" xfId="5035"/>
    <cellStyle name="Normal 5 6 2 2" xfId="5036"/>
    <cellStyle name="Normal 5 2 4 2 2" xfId="5037"/>
    <cellStyle name="Normal 6 6 2 2" xfId="5038"/>
    <cellStyle name="Normal 6 2 4 2 2" xfId="5039"/>
    <cellStyle name="Normal 7 6 2 2" xfId="5040"/>
    <cellStyle name="Normal 7 2 4 2 2" xfId="5041"/>
    <cellStyle name="Normal 8 6 2 2" xfId="5042"/>
    <cellStyle name="Normal 8 2 4 2 2" xfId="5043"/>
    <cellStyle name="Normal 9 6 2 2" xfId="5044"/>
    <cellStyle name="Normal 9 2 4 2 2" xfId="5045"/>
    <cellStyle name="Normal 62 2" xfId="5046"/>
    <cellStyle name="Comma 20 2" xfId="5047"/>
    <cellStyle name="Note 16 2" xfId="5048"/>
    <cellStyle name="Normal 10 10 2" xfId="5049"/>
    <cellStyle name="Normal 10 2 6 2" xfId="5050"/>
    <cellStyle name="Normal 11 8 2" xfId="5051"/>
    <cellStyle name="Normal 11 2 6 2" xfId="5052"/>
    <cellStyle name="Normal 12 8 2" xfId="5053"/>
    <cellStyle name="Normal 12 2 6 2" xfId="5054"/>
    <cellStyle name="Normal 13 8 2" xfId="5055"/>
    <cellStyle name="Normal 13 2 6 2" xfId="5056"/>
    <cellStyle name="Normal 14 8 2" xfId="5057"/>
    <cellStyle name="Normal 14 2 6 2" xfId="5058"/>
    <cellStyle name="Normal 3 2 8 2" xfId="5059"/>
    <cellStyle name="Normal 3 2 2 5 2" xfId="5060"/>
    <cellStyle name="Normal 3 3 8 2" xfId="5061"/>
    <cellStyle name="Normal 3 3 2 5 2" xfId="5062"/>
    <cellStyle name="Normal 3 4 6 2" xfId="5063"/>
    <cellStyle name="Normal 3 4 2 5 2" xfId="5064"/>
    <cellStyle name="Normal 3 5 6 2" xfId="5065"/>
    <cellStyle name="Normal 3 5 2 5 2" xfId="5066"/>
    <cellStyle name="Normal 3 6 6 2" xfId="5067"/>
    <cellStyle name="Normal 3 6 2 5 2" xfId="5068"/>
    <cellStyle name="Normal 3 7 6 2" xfId="5069"/>
    <cellStyle name="Normal 3 7 2 5 2" xfId="5070"/>
    <cellStyle name="Normal 3 8 6 2" xfId="5071"/>
    <cellStyle name="Normal 3 8 2 5 2" xfId="5072"/>
    <cellStyle name="Normal 3 9 6 2" xfId="5073"/>
    <cellStyle name="Normal 3 9 2 5 2" xfId="5074"/>
    <cellStyle name="Normal 4 8 2" xfId="5075"/>
    <cellStyle name="Normal 4 2 7 2" xfId="5076"/>
    <cellStyle name="Normal 5 8 2" xfId="5077"/>
    <cellStyle name="Normal 5 2 6 2" xfId="5078"/>
    <cellStyle name="Normal 6 8 2" xfId="5079"/>
    <cellStyle name="Normal 6 2 6 2" xfId="5080"/>
    <cellStyle name="Normal 7 8 2" xfId="5081"/>
    <cellStyle name="Normal 7 2 6 2" xfId="5082"/>
    <cellStyle name="Normal 8 8 2" xfId="5083"/>
    <cellStyle name="Normal 8 2 6 2" xfId="5084"/>
    <cellStyle name="Normal 9 8 2" xfId="5085"/>
    <cellStyle name="Normal 9 2 6 2" xfId="5086"/>
    <cellStyle name="Normal 63 2" xfId="5087"/>
    <cellStyle name="Comma 21 2" xfId="5088"/>
    <cellStyle name="Note 17 2" xfId="5089"/>
    <cellStyle name="20% - Accent1 16 2" xfId="5090"/>
    <cellStyle name="40% - Accent1 16 2" xfId="5091"/>
    <cellStyle name="20% - Accent2 16 2" xfId="5092"/>
    <cellStyle name="40% - Accent2 16 2" xfId="5093"/>
    <cellStyle name="20% - Accent3 16 2" xfId="5094"/>
    <cellStyle name="40% - Accent3 16 2" xfId="5095"/>
    <cellStyle name="20% - Accent4 16 2" xfId="5096"/>
    <cellStyle name="40% - Accent4 16 2" xfId="5097"/>
    <cellStyle name="20% - Accent5 16 2" xfId="5098"/>
    <cellStyle name="40% - Accent5 16 2" xfId="5099"/>
    <cellStyle name="20% - Accent6 16 2" xfId="5100"/>
    <cellStyle name="40% - Accent6 16 2" xfId="5101"/>
    <cellStyle name="Normal 64 2" xfId="5102"/>
    <cellStyle name="Comma 22 2" xfId="5103"/>
    <cellStyle name="Note 18 2" xfId="5104"/>
    <cellStyle name="20% - Accent1 17 2" xfId="5105"/>
    <cellStyle name="40% - Accent1 17 2" xfId="5106"/>
    <cellStyle name="20% - Accent2 17 2" xfId="5107"/>
    <cellStyle name="40% - Accent2 17 2" xfId="5108"/>
    <cellStyle name="20% - Accent3 17 2" xfId="5109"/>
    <cellStyle name="40% - Accent3 17 2" xfId="5110"/>
    <cellStyle name="20% - Accent4 17 2" xfId="5111"/>
    <cellStyle name="40% - Accent4 17 2" xfId="5112"/>
    <cellStyle name="20% - Accent5 17 2" xfId="5113"/>
    <cellStyle name="40% - Accent5 17 2" xfId="5114"/>
    <cellStyle name="20% - Accent6 17 2" xfId="5115"/>
    <cellStyle name="40% - Accent6 17 2" xfId="5116"/>
    <cellStyle name="Normal 65 2" xfId="5117"/>
    <cellStyle name="Comma 23 2" xfId="5118"/>
    <cellStyle name="Normal 10 11 2" xfId="5119"/>
    <cellStyle name="Normal 10 2 7 2" xfId="5120"/>
    <cellStyle name="Normal 11 9 2" xfId="5121"/>
    <cellStyle name="Normal 11 2 7 2" xfId="5122"/>
    <cellStyle name="Normal 12 9 2" xfId="5123"/>
    <cellStyle name="Normal 12 2 7 2" xfId="5124"/>
    <cellStyle name="Normal 13 9 2" xfId="5125"/>
    <cellStyle name="Normal 13 2 7 2" xfId="5126"/>
    <cellStyle name="Normal 14 9 2" xfId="5127"/>
    <cellStyle name="Normal 14 2 7 2" xfId="5128"/>
    <cellStyle name="Normal 3 2 9 2" xfId="5129"/>
    <cellStyle name="Normal 3 2 2 6 2" xfId="5130"/>
    <cellStyle name="Normal 3 3 9 2" xfId="5131"/>
    <cellStyle name="Normal 3 3 2 6 2" xfId="5132"/>
    <cellStyle name="Normal 3 4 7 2" xfId="5133"/>
    <cellStyle name="Normal 3 4 2 6 2" xfId="5134"/>
    <cellStyle name="Normal 3 5 7 2" xfId="5135"/>
    <cellStyle name="Normal 3 5 2 6 2" xfId="5136"/>
    <cellStyle name="Normal 3 6 7 2" xfId="5137"/>
    <cellStyle name="Normal 3 6 2 6 2" xfId="5138"/>
    <cellStyle name="Normal 3 7 7 2" xfId="5139"/>
    <cellStyle name="Normal 3 7 2 6 2" xfId="5140"/>
    <cellStyle name="Normal 3 8 7 2" xfId="5141"/>
    <cellStyle name="Normal 3 8 2 6 2" xfId="5142"/>
    <cellStyle name="Normal 3 9 7 2" xfId="5143"/>
    <cellStyle name="Normal 3 9 2 6 2" xfId="5144"/>
    <cellStyle name="Normal 4 9 2" xfId="5145"/>
    <cellStyle name="Normal 4 2 8 2" xfId="5146"/>
    <cellStyle name="Normal 5 9 2" xfId="5147"/>
    <cellStyle name="Normal 5 2 7 2" xfId="5148"/>
    <cellStyle name="Normal 6 9 2" xfId="5149"/>
    <cellStyle name="Normal 6 2 7 2" xfId="5150"/>
    <cellStyle name="Normal 7 9 2" xfId="5151"/>
    <cellStyle name="Normal 7 2 7 2" xfId="5152"/>
    <cellStyle name="Normal 8 9 2" xfId="5153"/>
    <cellStyle name="Normal 8 2 7 2" xfId="5154"/>
    <cellStyle name="Normal 9 9 2" xfId="5155"/>
    <cellStyle name="Normal 9 2 7 2" xfId="5156"/>
    <cellStyle name="Normal 66 2" xfId="5157"/>
    <cellStyle name="Comma 24 2" xfId="5158"/>
    <cellStyle name="Normal 10 12 2" xfId="5159"/>
    <cellStyle name="Normal 67 4" xfId="5160"/>
    <cellStyle name="Comma 25 4" xfId="5161"/>
    <cellStyle name="Normal 10 13 2" xfId="5162"/>
    <cellStyle name="Normal 10 2 8 2" xfId="5163"/>
    <cellStyle name="Normal 11 10 2" xfId="5164"/>
    <cellStyle name="Normal 11 2 8 2" xfId="5165"/>
    <cellStyle name="Normal 12 10 2" xfId="5166"/>
    <cellStyle name="Normal 12 2 8 2" xfId="5167"/>
    <cellStyle name="Normal 13 10 2" xfId="5168"/>
    <cellStyle name="Normal 13 2 8 2" xfId="5169"/>
    <cellStyle name="Normal 14 10 2" xfId="5170"/>
    <cellStyle name="Normal 14 2 8 2" xfId="5171"/>
    <cellStyle name="Normal 3 2 10 2" xfId="5172"/>
    <cellStyle name="Normal 3 2 2 7 2" xfId="5173"/>
    <cellStyle name="Normal 3 3 10 2" xfId="5174"/>
    <cellStyle name="Normal 3 3 2 7 2" xfId="5175"/>
    <cellStyle name="Normal 3 4 8 2" xfId="5176"/>
    <cellStyle name="Normal 3 4 2 7 2" xfId="5177"/>
    <cellStyle name="Normal 3 5 8 2" xfId="5178"/>
    <cellStyle name="Normal 3 5 2 7 2" xfId="5179"/>
    <cellStyle name="Normal 3 6 8 2" xfId="5180"/>
    <cellStyle name="Normal 3 6 2 7 2" xfId="5181"/>
    <cellStyle name="Normal 3 7 8 2" xfId="5182"/>
    <cellStyle name="Normal 3 7 2 7 2" xfId="5183"/>
    <cellStyle name="Normal 3 8 8 2" xfId="5184"/>
    <cellStyle name="Normal 3 8 2 7 2" xfId="5185"/>
    <cellStyle name="Normal 3 9 8 2" xfId="5186"/>
    <cellStyle name="Normal 3 9 2 7 2" xfId="5187"/>
    <cellStyle name="Normal 4 10 2" xfId="5188"/>
    <cellStyle name="Normal 4 2 9 2" xfId="5189"/>
    <cellStyle name="Normal 5 10 2" xfId="5190"/>
    <cellStyle name="Normal 5 2 8 2" xfId="5191"/>
    <cellStyle name="Normal 6 10 2" xfId="5192"/>
    <cellStyle name="Normal 6 2 8 2" xfId="5193"/>
    <cellStyle name="Normal 7 10 2" xfId="5194"/>
    <cellStyle name="Normal 7 2 8 2" xfId="5195"/>
    <cellStyle name="Normal 8 10 2" xfId="5196"/>
    <cellStyle name="Normal 8 2 8 2" xfId="5197"/>
    <cellStyle name="Normal 9 10 2" xfId="5198"/>
    <cellStyle name="Normal 9 2 8 2" xfId="5199"/>
    <cellStyle name="Normal 67 2 2" xfId="5200"/>
    <cellStyle name="Comma 25 2 2" xfId="5201"/>
    <cellStyle name="Normal 70 2" xfId="5202"/>
    <cellStyle name="Normal 71" xfId="5203"/>
    <cellStyle name="Normal 2 10" xfId="5204"/>
    <cellStyle name="Normal 3 14" xfId="5205"/>
    <cellStyle name="Comma 2 8" xfId="5206"/>
    <cellStyle name="Normal 4 13" xfId="5207"/>
    <cellStyle name="Note 2 24" xfId="5208"/>
    <cellStyle name="20% - Accent1 2 8" xfId="5209"/>
    <cellStyle name="40% - Accent1 2 8" xfId="5210"/>
    <cellStyle name="20% - Accent2 2 8" xfId="5211"/>
    <cellStyle name="40% - Accent2 2 8" xfId="5212"/>
    <cellStyle name="20% - Accent3 2 8" xfId="5213"/>
    <cellStyle name="40% - Accent3 2 8" xfId="5214"/>
    <cellStyle name="20% - Accent4 2 8" xfId="5215"/>
    <cellStyle name="40% - Accent4 2 8" xfId="5216"/>
    <cellStyle name="20% - Accent5 2 8" xfId="5217"/>
    <cellStyle name="40% - Accent5 2 8" xfId="5218"/>
    <cellStyle name="20% - Accent6 2 8" xfId="5219"/>
    <cellStyle name="40% - Accent6 2 8" xfId="5220"/>
    <cellStyle name="Comma 3 8" xfId="5221"/>
    <cellStyle name="Normal 5 13" xfId="5222"/>
    <cellStyle name="Note 3 24" xfId="5223"/>
    <cellStyle name="20% - Accent1 3 8" xfId="5224"/>
    <cellStyle name="40% - Accent1 3 8" xfId="5225"/>
    <cellStyle name="20% - Accent2 3 8" xfId="5226"/>
    <cellStyle name="40% - Accent2 3 8" xfId="5227"/>
    <cellStyle name="20% - Accent3 3 8" xfId="5228"/>
    <cellStyle name="40% - Accent3 3 8" xfId="5229"/>
    <cellStyle name="20% - Accent4 3 8" xfId="5230"/>
    <cellStyle name="40% - Accent4 3 8" xfId="5231"/>
    <cellStyle name="20% - Accent5 3 8" xfId="5232"/>
    <cellStyle name="40% - Accent5 3 8" xfId="5233"/>
    <cellStyle name="20% - Accent6 3 8" xfId="5234"/>
    <cellStyle name="40% - Accent6 3 8" xfId="5235"/>
    <cellStyle name="Normal 6 13" xfId="5236"/>
    <cellStyle name="Normal 7 13" xfId="5237"/>
    <cellStyle name="Normal 8 13" xfId="5238"/>
    <cellStyle name="Normal 9 13" xfId="5239"/>
    <cellStyle name="Normal 10 16" xfId="5240"/>
    <cellStyle name="Normal 11 13" xfId="5241"/>
    <cellStyle name="Normal 12 13" xfId="5242"/>
    <cellStyle name="Normal 13 13" xfId="5243"/>
    <cellStyle name="Normal 2 4 5" xfId="5244"/>
    <cellStyle name="Normal 3 3 13" xfId="5245"/>
    <cellStyle name="Comma 2 3 5" xfId="5246"/>
    <cellStyle name="Normal 4 3 5" xfId="5247"/>
    <cellStyle name="Note 2 3 5" xfId="5248"/>
    <cellStyle name="20% - Accent1 2 3 5" xfId="5249"/>
    <cellStyle name="40% - Accent1 2 3 5" xfId="5250"/>
    <cellStyle name="20% - Accent2 2 3 5" xfId="5251"/>
    <cellStyle name="40% - Accent2 2 3 5" xfId="5252"/>
    <cellStyle name="20% - Accent3 2 3 5" xfId="5253"/>
    <cellStyle name="40% - Accent3 2 3 5" xfId="5254"/>
    <cellStyle name="20% - Accent4 2 3 5" xfId="5255"/>
    <cellStyle name="40% - Accent4 2 3 5" xfId="5256"/>
    <cellStyle name="20% - Accent5 2 3 5" xfId="5257"/>
    <cellStyle name="40% - Accent5 2 3 5" xfId="5258"/>
    <cellStyle name="20% - Accent6 2 3 5" xfId="5259"/>
    <cellStyle name="40% - Accent6 2 3 5" xfId="5260"/>
    <cellStyle name="Comma 3 3 5" xfId="5261"/>
    <cellStyle name="Normal 5 3 5" xfId="5262"/>
    <cellStyle name="Note 3 3 5" xfId="5263"/>
    <cellStyle name="20% - Accent1 3 3 5" xfId="5264"/>
    <cellStyle name="40% - Accent1 3 3 5" xfId="5265"/>
    <cellStyle name="20% - Accent2 3 3 5" xfId="5266"/>
    <cellStyle name="40% - Accent2 3 3 5" xfId="5267"/>
    <cellStyle name="20% - Accent3 3 3 5" xfId="5268"/>
    <cellStyle name="40% - Accent3 3 3 5" xfId="5269"/>
    <cellStyle name="20% - Accent4 3 3 5" xfId="5270"/>
    <cellStyle name="40% - Accent4 3 3 5" xfId="5271"/>
    <cellStyle name="20% - Accent5 3 3 5" xfId="5272"/>
    <cellStyle name="40% - Accent5 3 3 5" xfId="5273"/>
    <cellStyle name="20% - Accent6 3 3 5" xfId="5274"/>
    <cellStyle name="40% - Accent6 3 3 5" xfId="5275"/>
    <cellStyle name="Normal 6 3 5" xfId="5276"/>
    <cellStyle name="Normal 7 3 5" xfId="5277"/>
    <cellStyle name="Normal 8 3 5" xfId="5278"/>
    <cellStyle name="Normal 9 3 5" xfId="5279"/>
    <cellStyle name="Normal 10 3 5" xfId="5280"/>
    <cellStyle name="Normal 11 3 5" xfId="5281"/>
    <cellStyle name="Normal 12 3 5" xfId="5282"/>
    <cellStyle name="Normal 13 3 5" xfId="5283"/>
    <cellStyle name="Normal 14 3 5" xfId="5284"/>
    <cellStyle name="Normal 15 8" xfId="5285"/>
    <cellStyle name="Normal 16 7" xfId="5286"/>
    <cellStyle name="Normal 17 6" xfId="5287"/>
    <cellStyle name="Normal 18 5" xfId="5288"/>
    <cellStyle name="Percent 2 6" xfId="5289"/>
    <cellStyle name="Note 5 22" xfId="5290"/>
    <cellStyle name="20% - Accent1 5 5" xfId="5291"/>
    <cellStyle name="40% - Accent1 5 5" xfId="5292"/>
    <cellStyle name="20% - Accent2 5 5" xfId="5293"/>
    <cellStyle name="40% - Accent2 5 5" xfId="5294"/>
    <cellStyle name="20% - Accent3 5 5" xfId="5295"/>
    <cellStyle name="40% - Accent3 5 5" xfId="5296"/>
    <cellStyle name="20% - Accent4 5 5" xfId="5297"/>
    <cellStyle name="40% - Accent4 5 5" xfId="5298"/>
    <cellStyle name="20% - Accent5 5 5" xfId="5299"/>
    <cellStyle name="40% - Accent5 5 5" xfId="5300"/>
    <cellStyle name="20% - Accent6 5 5" xfId="5301"/>
    <cellStyle name="40% - Accent6 5 5" xfId="5302"/>
    <cellStyle name="Normal 2 3 5" xfId="5303"/>
    <cellStyle name="Normal 3 2 13" xfId="5304"/>
    <cellStyle name="Comma 2 2 5" xfId="5305"/>
    <cellStyle name="Normal 4 2 12" xfId="5306"/>
    <cellStyle name="Note 2 2 22" xfId="5307"/>
    <cellStyle name="20% - Accent1 2 2 5" xfId="5308"/>
    <cellStyle name="40% - Accent1 2 2 5" xfId="5309"/>
    <cellStyle name="20% - Accent2 2 2 5" xfId="5310"/>
    <cellStyle name="40% - Accent2 2 2 5" xfId="5311"/>
    <cellStyle name="20% - Accent3 2 2 5" xfId="5312"/>
    <cellStyle name="40% - Accent3 2 2 5" xfId="5313"/>
    <cellStyle name="20% - Accent4 2 2 5" xfId="5314"/>
    <cellStyle name="40% - Accent4 2 2 5" xfId="5315"/>
    <cellStyle name="20% - Accent5 2 2 5" xfId="5316"/>
    <cellStyle name="40% - Accent5 2 2 5" xfId="5317"/>
    <cellStyle name="20% - Accent6 2 2 5" xfId="5318"/>
    <cellStyle name="40% - Accent6 2 2 5" xfId="5319"/>
    <cellStyle name="Comma 3 2 5" xfId="5320"/>
    <cellStyle name="Normal 5 2 11" xfId="5321"/>
    <cellStyle name="Note 3 2 5" xfId="5322"/>
    <cellStyle name="20% - Accent1 3 2 5" xfId="5323"/>
    <cellStyle name="40% - Accent1 3 2 5" xfId="5324"/>
    <cellStyle name="20% - Accent2 3 2 5" xfId="5325"/>
    <cellStyle name="40% - Accent2 3 2 5" xfId="5326"/>
    <cellStyle name="20% - Accent3 3 2 5" xfId="5327"/>
    <cellStyle name="40% - Accent3 3 2 5" xfId="5328"/>
    <cellStyle name="20% - Accent4 3 2 5" xfId="5329"/>
    <cellStyle name="40% - Accent4 3 2 5" xfId="5330"/>
    <cellStyle name="20% - Accent5 3 2 5" xfId="5331"/>
    <cellStyle name="40% - Accent5 3 2 5" xfId="5332"/>
    <cellStyle name="20% - Accent6 3 2 5" xfId="5333"/>
    <cellStyle name="40% - Accent6 3 2 5" xfId="5334"/>
    <cellStyle name="Normal 6 2 11" xfId="5335"/>
    <cellStyle name="Normal 7 2 11" xfId="5336"/>
    <cellStyle name="Normal 8 2 11" xfId="5337"/>
    <cellStyle name="Normal 9 2 11" xfId="5338"/>
    <cellStyle name="Normal 10 2 11" xfId="5339"/>
    <cellStyle name="Normal 11 2 11" xfId="5340"/>
    <cellStyle name="Normal 12 2 11" xfId="5341"/>
    <cellStyle name="Normal 13 2 11" xfId="5342"/>
    <cellStyle name="Normal 14 2 11" xfId="5343"/>
    <cellStyle name="Normal 15 2 5" xfId="5344"/>
    <cellStyle name="Normal 19 5" xfId="5345"/>
    <cellStyle name="Normal 20 5" xfId="5346"/>
    <cellStyle name="Normal 21 5" xfId="5347"/>
    <cellStyle name="Normal 22 5" xfId="5348"/>
    <cellStyle name="Normal 23 5" xfId="5349"/>
    <cellStyle name="Normal 24 5" xfId="5350"/>
    <cellStyle name="Normal 25 5" xfId="5351"/>
    <cellStyle name="Normal 2 5 4" xfId="5352"/>
    <cellStyle name="Normal 3 4 11" xfId="5353"/>
    <cellStyle name="Comma 2 4 4" xfId="5354"/>
    <cellStyle name="Normal 4 4 5" xfId="5355"/>
    <cellStyle name="Note 2 4 6" xfId="5356"/>
    <cellStyle name="20% - Accent1 2 4 4" xfId="5357"/>
    <cellStyle name="40% - Accent1 2 4 4" xfId="5358"/>
    <cellStyle name="20% - Accent2 2 4 4" xfId="5359"/>
    <cellStyle name="40% - Accent2 2 4 4" xfId="5360"/>
    <cellStyle name="20% - Accent3 2 4 4" xfId="5361"/>
    <cellStyle name="40% - Accent3 2 4 4" xfId="5362"/>
    <cellStyle name="20% - Accent4 2 4 4" xfId="5363"/>
    <cellStyle name="40% - Accent4 2 4 4" xfId="5364"/>
    <cellStyle name="20% - Accent5 2 4 4" xfId="5365"/>
    <cellStyle name="40% - Accent5 2 4 4" xfId="5366"/>
    <cellStyle name="20% - Accent6 2 4 4" xfId="5367"/>
    <cellStyle name="40% - Accent6 2 4 4" xfId="5368"/>
    <cellStyle name="Comma 3 4 4" xfId="5369"/>
    <cellStyle name="Normal 5 4 5" xfId="5370"/>
    <cellStyle name="Note 3 4 6" xfId="5371"/>
    <cellStyle name="20% - Accent1 3 4 4" xfId="5372"/>
    <cellStyle name="40% - Accent1 3 4 4" xfId="5373"/>
    <cellStyle name="20% - Accent2 3 4 4" xfId="5374"/>
    <cellStyle name="40% - Accent2 3 4 4" xfId="5375"/>
    <cellStyle name="20% - Accent3 3 4 4" xfId="5376"/>
    <cellStyle name="40% - Accent3 3 4 4" xfId="5377"/>
    <cellStyle name="20% - Accent4 3 4 4" xfId="5378"/>
    <cellStyle name="40% - Accent4 3 4 4" xfId="5379"/>
    <cellStyle name="20% - Accent5 3 4 4" xfId="5380"/>
    <cellStyle name="40% - Accent5 3 4 4" xfId="5381"/>
    <cellStyle name="20% - Accent6 3 4 4" xfId="5382"/>
    <cellStyle name="40% - Accent6 3 4 4" xfId="5383"/>
    <cellStyle name="Normal 6 4 5" xfId="5384"/>
    <cellStyle name="Normal 7 4 5" xfId="5385"/>
    <cellStyle name="Normal 8 4 5" xfId="5386"/>
    <cellStyle name="Normal 9 4 5" xfId="5387"/>
    <cellStyle name="Normal 10 4 5" xfId="5388"/>
    <cellStyle name="Normal 11 4 5" xfId="5389"/>
    <cellStyle name="Normal 12 4 5" xfId="5390"/>
    <cellStyle name="Normal 13 4 5" xfId="5391"/>
    <cellStyle name="Normal 14 4 5" xfId="5392"/>
    <cellStyle name="Normal 15 3 5" xfId="5393"/>
    <cellStyle name="Normal 16 3 4" xfId="5394"/>
    <cellStyle name="Normal 17 2 4" xfId="5395"/>
    <cellStyle name="Normal 18 2 4" xfId="5396"/>
    <cellStyle name="Percent 2 2 4" xfId="5397"/>
    <cellStyle name="Note 5 2 6" xfId="5398"/>
    <cellStyle name="20% - Accent1 5 2 4" xfId="5399"/>
    <cellStyle name="40% - Accent1 5 2 4" xfId="5400"/>
    <cellStyle name="20% - Accent2 5 2 4" xfId="5401"/>
    <cellStyle name="40% - Accent2 5 2 4" xfId="5402"/>
    <cellStyle name="20% - Accent3 5 2 4" xfId="5403"/>
    <cellStyle name="40% - Accent3 5 2 4" xfId="5404"/>
    <cellStyle name="20% - Accent4 5 2 4" xfId="5405"/>
    <cellStyle name="40% - Accent4 5 2 4" xfId="5406"/>
    <cellStyle name="20% - Accent5 5 2 4" xfId="5407"/>
    <cellStyle name="40% - Accent5 5 2 4" xfId="5408"/>
    <cellStyle name="20% - Accent6 5 2 4" xfId="5409"/>
    <cellStyle name="40% - Accent6 5 2 4" xfId="5410"/>
    <cellStyle name="Normal 2 3 2 4" xfId="5411"/>
    <cellStyle name="Normal 3 2 2 10" xfId="5412"/>
    <cellStyle name="Comma 2 2 2 4" xfId="5413"/>
    <cellStyle name="Normal 4 2 2 5" xfId="5414"/>
    <cellStyle name="Note 2 2 2 6" xfId="5415"/>
    <cellStyle name="20% - Accent1 2 2 2 4" xfId="5416"/>
    <cellStyle name="40% - Accent1 2 2 2 4" xfId="5417"/>
    <cellStyle name="20% - Accent2 2 2 2 4" xfId="5418"/>
    <cellStyle name="40% - Accent2 2 2 2 4" xfId="5419"/>
    <cellStyle name="20% - Accent3 2 2 2 4" xfId="5420"/>
    <cellStyle name="40% - Accent3 2 2 2 4" xfId="5421"/>
    <cellStyle name="20% - Accent4 2 2 2 4" xfId="5422"/>
    <cellStyle name="40% - Accent4 2 2 2 4" xfId="5423"/>
    <cellStyle name="20% - Accent5 2 2 2 4" xfId="5424"/>
    <cellStyle name="40% - Accent5 2 2 2 4" xfId="5425"/>
    <cellStyle name="20% - Accent6 2 2 2 4" xfId="5426"/>
    <cellStyle name="40% - Accent6 2 2 2 4" xfId="5427"/>
    <cellStyle name="Comma 3 2 2 4" xfId="5428"/>
    <cellStyle name="Normal 5 2 2 5" xfId="5429"/>
    <cellStyle name="Note 3 2 2 4" xfId="5430"/>
    <cellStyle name="20% - Accent1 3 2 2 4" xfId="5431"/>
    <cellStyle name="40% - Accent1 3 2 2 4" xfId="5432"/>
    <cellStyle name="20% - Accent2 3 2 2 4" xfId="5433"/>
    <cellStyle name="40% - Accent2 3 2 2 4" xfId="5434"/>
    <cellStyle name="20% - Accent3 3 2 2 4" xfId="5435"/>
    <cellStyle name="40% - Accent3 3 2 2 4" xfId="5436"/>
    <cellStyle name="20% - Accent4 3 2 2 4" xfId="5437"/>
    <cellStyle name="40% - Accent4 3 2 2 4" xfId="5438"/>
    <cellStyle name="20% - Accent5 3 2 2 4" xfId="5439"/>
    <cellStyle name="40% - Accent5 3 2 2 4" xfId="5440"/>
    <cellStyle name="20% - Accent6 3 2 2 4" xfId="5441"/>
    <cellStyle name="40% - Accent6 3 2 2 4" xfId="5442"/>
    <cellStyle name="Normal 6 2 2 5" xfId="5443"/>
    <cellStyle name="Normal 7 2 2 5" xfId="5444"/>
    <cellStyle name="Normal 8 2 2 5" xfId="5445"/>
    <cellStyle name="Normal 9 2 2 5" xfId="5446"/>
    <cellStyle name="Normal 10 2 2 5" xfId="5447"/>
    <cellStyle name="Normal 11 2 2 5" xfId="5448"/>
    <cellStyle name="Normal 12 2 2 5" xfId="5449"/>
    <cellStyle name="Normal 13 2 2 5" xfId="5450"/>
    <cellStyle name="Normal 14 2 2 5" xfId="5451"/>
    <cellStyle name="Normal 15 2 2 4" xfId="5452"/>
    <cellStyle name="Normal 19 2 4" xfId="5453"/>
    <cellStyle name="Normal 20 2 4" xfId="5454"/>
    <cellStyle name="Normal 21 2 4" xfId="5455"/>
    <cellStyle name="Normal 22 2 4" xfId="5456"/>
    <cellStyle name="Normal 23 2 4" xfId="5457"/>
    <cellStyle name="Normal 24 2 4" xfId="5458"/>
    <cellStyle name="Normal 25 2 4" xfId="5459"/>
    <cellStyle name="20% - Accent1 19" xfId="5460"/>
    <cellStyle name="40% - Accent1 19" xfId="5461"/>
    <cellStyle name="20% - Accent2 19" xfId="5462"/>
    <cellStyle name="40% - Accent2 19" xfId="5463"/>
    <cellStyle name="20% - Accent3 19" xfId="5464"/>
    <cellStyle name="40% - Accent3 19" xfId="5465"/>
    <cellStyle name="20% - Accent4 19" xfId="5466"/>
    <cellStyle name="40% - Accent4 19" xfId="5467"/>
    <cellStyle name="20% - Accent5 19" xfId="5468"/>
    <cellStyle name="40% - Accent5 19" xfId="5469"/>
    <cellStyle name="20% - Accent6 19" xfId="5470"/>
    <cellStyle name="40% - Accent6 19" xfId="5471"/>
    <cellStyle name="Normal 69 3" xfId="5472"/>
    <cellStyle name="Normal 2 8 3" xfId="5473"/>
    <cellStyle name="20% - Accent1 10 4" xfId="5474"/>
    <cellStyle name="20% - Accent1 11 4" xfId="5475"/>
    <cellStyle name="20% - Accent1 12 4" xfId="5476"/>
    <cellStyle name="20% - Accent1 13 4" xfId="5477"/>
    <cellStyle name="20% - Accent1 14 4" xfId="5478"/>
    <cellStyle name="20% - Accent1 2 6 3" xfId="5479"/>
    <cellStyle name="20% - Accent1 2 2 3 3" xfId="5480"/>
    <cellStyle name="20% - Accent1 2 3 3 3" xfId="5481"/>
    <cellStyle name="20% - Accent1 3 6 3" xfId="5482"/>
    <cellStyle name="20% - Accent1 3 2 3 3" xfId="5483"/>
    <cellStyle name="20% - Accent1 3 3 3 3" xfId="5484"/>
    <cellStyle name="20% - Accent1 4 5 3" xfId="5485"/>
    <cellStyle name="20% - Accent1 5 3 3" xfId="5486"/>
    <cellStyle name="20% - Accent1 6 4" xfId="5487"/>
    <cellStyle name="20% - Accent1 7 4" xfId="5488"/>
    <cellStyle name="20% - Accent1 8 4" xfId="5489"/>
    <cellStyle name="20% - Accent1 9 4" xfId="5490"/>
    <cellStyle name="20% - Accent2 10 4" xfId="5491"/>
    <cellStyle name="20% - Accent2 11 4" xfId="5492"/>
    <cellStyle name="20% - Accent2 12 4" xfId="5493"/>
    <cellStyle name="20% - Accent2 13 4" xfId="5494"/>
    <cellStyle name="20% - Accent2 14 4" xfId="5495"/>
    <cellStyle name="20% - Accent2 2 6 3" xfId="5496"/>
    <cellStyle name="20% - Accent2 2 2 3 3" xfId="5497"/>
    <cellStyle name="20% - Accent2 2 3 3 3" xfId="5498"/>
    <cellStyle name="20% - Accent2 3 6 3" xfId="5499"/>
    <cellStyle name="20% - Accent2 3 2 3 3" xfId="5500"/>
    <cellStyle name="20% - Accent2 3 3 3 3" xfId="5501"/>
    <cellStyle name="20% - Accent2 4 5 3" xfId="5502"/>
    <cellStyle name="20% - Accent2 5 3 3" xfId="5503"/>
    <cellStyle name="20% - Accent2 6 4" xfId="5504"/>
    <cellStyle name="20% - Accent2 7 4" xfId="5505"/>
    <cellStyle name="20% - Accent2 8 4" xfId="5506"/>
    <cellStyle name="20% - Accent2 9 4" xfId="5507"/>
    <cellStyle name="20% - Accent3 10 4" xfId="5508"/>
    <cellStyle name="20% - Accent3 11 4" xfId="5509"/>
    <cellStyle name="20% - Accent3 12 4" xfId="5510"/>
    <cellStyle name="20% - Accent3 13 4" xfId="5511"/>
    <cellStyle name="20% - Accent3 14 4" xfId="5512"/>
    <cellStyle name="20% - Accent3 2 6 3" xfId="5513"/>
    <cellStyle name="20% - Accent3 2 2 3 3" xfId="5514"/>
    <cellStyle name="20% - Accent3 2 3 3 3" xfId="5515"/>
    <cellStyle name="20% - Accent3 3 6 3" xfId="5516"/>
    <cellStyle name="20% - Accent3 3 2 3 3" xfId="5517"/>
    <cellStyle name="20% - Accent3 3 3 3 3" xfId="5518"/>
    <cellStyle name="20% - Accent3 4 5 3" xfId="5519"/>
    <cellStyle name="20% - Accent3 5 3 3" xfId="5520"/>
    <cellStyle name="20% - Accent3 6 4" xfId="5521"/>
    <cellStyle name="20% - Accent3 7 4" xfId="5522"/>
    <cellStyle name="20% - Accent3 8 4" xfId="5523"/>
    <cellStyle name="20% - Accent3 9 4" xfId="5524"/>
    <cellStyle name="20% - Accent4 10 4" xfId="5525"/>
    <cellStyle name="20% - Accent4 11 4" xfId="5526"/>
    <cellStyle name="20% - Accent4 12 4" xfId="5527"/>
    <cellStyle name="20% - Accent4 13 4" xfId="5528"/>
    <cellStyle name="20% - Accent4 14 4" xfId="5529"/>
    <cellStyle name="20% - Accent4 2 6 3" xfId="5530"/>
    <cellStyle name="20% - Accent4 2 2 3 3" xfId="5531"/>
    <cellStyle name="20% - Accent4 2 3 3 3" xfId="5532"/>
    <cellStyle name="20% - Accent4 3 6 3" xfId="5533"/>
    <cellStyle name="20% - Accent4 3 2 3 3" xfId="5534"/>
    <cellStyle name="20% - Accent4 3 3 3 3" xfId="5535"/>
    <cellStyle name="20% - Accent4 4 5 3" xfId="5536"/>
    <cellStyle name="20% - Accent4 5 3 3" xfId="5537"/>
    <cellStyle name="20% - Accent4 6 4" xfId="5538"/>
    <cellStyle name="20% - Accent4 7 4" xfId="5539"/>
    <cellStyle name="20% - Accent4 8 4" xfId="5540"/>
    <cellStyle name="20% - Accent4 9 4" xfId="5541"/>
    <cellStyle name="20% - Accent5 10 4" xfId="5542"/>
    <cellStyle name="20% - Accent5 11 4" xfId="5543"/>
    <cellStyle name="20% - Accent5 12 4" xfId="5544"/>
    <cellStyle name="20% - Accent5 13 4" xfId="5545"/>
    <cellStyle name="20% - Accent5 14 4" xfId="5546"/>
    <cellStyle name="20% - Accent5 2 6 3" xfId="5547"/>
    <cellStyle name="20% - Accent5 2 2 3 3" xfId="5548"/>
    <cellStyle name="20% - Accent5 2 3 3 3" xfId="5549"/>
    <cellStyle name="20% - Accent5 3 6 3" xfId="5550"/>
    <cellStyle name="20% - Accent5 3 2 3 3" xfId="5551"/>
    <cellStyle name="20% - Accent5 3 3 3 3" xfId="5552"/>
    <cellStyle name="20% - Accent5 4 5 3" xfId="5553"/>
    <cellStyle name="20% - Accent5 5 3 3" xfId="5554"/>
    <cellStyle name="20% - Accent5 6 4" xfId="5555"/>
    <cellStyle name="20% - Accent5 7 4" xfId="5556"/>
    <cellStyle name="20% - Accent5 8 4" xfId="5557"/>
    <cellStyle name="20% - Accent5 9 4" xfId="5558"/>
    <cellStyle name="20% - Accent6 10 4" xfId="5559"/>
    <cellStyle name="20% - Accent6 11 4" xfId="5560"/>
    <cellStyle name="20% - Accent6 12 4" xfId="5561"/>
    <cellStyle name="20% - Accent6 13 4" xfId="5562"/>
    <cellStyle name="20% - Accent6 14 4" xfId="5563"/>
    <cellStyle name="20% - Accent6 2 6 3" xfId="5564"/>
    <cellStyle name="20% - Accent6 2 2 3 3" xfId="5565"/>
    <cellStyle name="20% - Accent6 2 3 3 3" xfId="5566"/>
    <cellStyle name="20% - Accent6 3 6 3" xfId="5567"/>
    <cellStyle name="20% - Accent6 3 2 3 3" xfId="5568"/>
    <cellStyle name="20% - Accent6 3 3 3 3" xfId="5569"/>
    <cellStyle name="20% - Accent6 4 5 3" xfId="5570"/>
    <cellStyle name="20% - Accent6 5 3 3" xfId="5571"/>
    <cellStyle name="20% - Accent6 6 4" xfId="5572"/>
    <cellStyle name="20% - Accent6 7 4" xfId="5573"/>
    <cellStyle name="20% - Accent6 8 4" xfId="5574"/>
    <cellStyle name="20% - Accent6 9 4" xfId="5575"/>
    <cellStyle name="40% - Accent1 10 4" xfId="5576"/>
    <cellStyle name="40% - Accent1 11 4" xfId="5577"/>
    <cellStyle name="40% - Accent1 12 4" xfId="5578"/>
    <cellStyle name="40% - Accent1 13 4" xfId="5579"/>
    <cellStyle name="40% - Accent1 14 4" xfId="5580"/>
    <cellStyle name="40% - Accent1 2 6 3" xfId="5581"/>
    <cellStyle name="40% - Accent1 2 2 3 3" xfId="5582"/>
    <cellStyle name="40% - Accent1 2 3 3 3" xfId="5583"/>
    <cellStyle name="40% - Accent1 3 6 3" xfId="5584"/>
    <cellStyle name="40% - Accent1 3 2 3 3" xfId="5585"/>
    <cellStyle name="40% - Accent1 3 3 3 3" xfId="5586"/>
    <cellStyle name="40% - Accent1 4 5 3" xfId="5587"/>
    <cellStyle name="40% - Accent1 5 3 3" xfId="5588"/>
    <cellStyle name="40% - Accent1 6 4" xfId="5589"/>
    <cellStyle name="40% - Accent1 7 4" xfId="5590"/>
    <cellStyle name="40% - Accent1 8 4" xfId="5591"/>
    <cellStyle name="40% - Accent1 9 4" xfId="5592"/>
    <cellStyle name="40% - Accent2 10 4" xfId="5593"/>
    <cellStyle name="40% - Accent2 11 4" xfId="5594"/>
    <cellStyle name="40% - Accent2 12 4" xfId="5595"/>
    <cellStyle name="40% - Accent2 13 4" xfId="5596"/>
    <cellStyle name="40% - Accent2 14 4" xfId="5597"/>
    <cellStyle name="40% - Accent2 2 6 3" xfId="5598"/>
    <cellStyle name="40% - Accent2 2 2 3 3" xfId="5599"/>
    <cellStyle name="40% - Accent2 2 3 3 3" xfId="5600"/>
    <cellStyle name="40% - Accent2 3 6 3" xfId="5601"/>
    <cellStyle name="40% - Accent2 3 2 3 3" xfId="5602"/>
    <cellStyle name="40% - Accent2 3 3 3 3" xfId="5603"/>
    <cellStyle name="40% - Accent2 4 5 3" xfId="5604"/>
    <cellStyle name="40% - Accent2 5 3 3" xfId="5605"/>
    <cellStyle name="40% - Accent2 6 4" xfId="5606"/>
    <cellStyle name="40% - Accent2 7 4" xfId="5607"/>
    <cellStyle name="40% - Accent2 8 4" xfId="5608"/>
    <cellStyle name="40% - Accent2 9 4" xfId="5609"/>
    <cellStyle name="40% - Accent3 10 4" xfId="5610"/>
    <cellStyle name="40% - Accent3 11 4" xfId="5611"/>
    <cellStyle name="40% - Accent3 12 4" xfId="5612"/>
    <cellStyle name="40% - Accent3 13 4" xfId="5613"/>
    <cellStyle name="40% - Accent3 14 4" xfId="5614"/>
    <cellStyle name="40% - Accent3 2 6 3" xfId="5615"/>
    <cellStyle name="40% - Accent3 2 2 3 3" xfId="5616"/>
    <cellStyle name="40% - Accent3 2 3 3 3" xfId="5617"/>
    <cellStyle name="40% - Accent3 3 6 3" xfId="5618"/>
    <cellStyle name="40% - Accent3 3 2 3 3" xfId="5619"/>
    <cellStyle name="40% - Accent3 3 3 3 3" xfId="5620"/>
    <cellStyle name="40% - Accent3 4 5 3" xfId="5621"/>
    <cellStyle name="40% - Accent3 5 3 3" xfId="5622"/>
    <cellStyle name="40% - Accent3 6 4" xfId="5623"/>
    <cellStyle name="40% - Accent3 7 4" xfId="5624"/>
    <cellStyle name="40% - Accent3 8 4" xfId="5625"/>
    <cellStyle name="40% - Accent3 9 4" xfId="5626"/>
    <cellStyle name="40% - Accent4 10 4" xfId="5627"/>
    <cellStyle name="40% - Accent4 11 4" xfId="5628"/>
    <cellStyle name="40% - Accent4 12 4" xfId="5629"/>
    <cellStyle name="40% - Accent4 13 4" xfId="5630"/>
    <cellStyle name="40% - Accent4 14 4" xfId="5631"/>
    <cellStyle name="40% - Accent4 2 6 3" xfId="5632"/>
    <cellStyle name="40% - Accent4 2 2 3 3" xfId="5633"/>
    <cellStyle name="40% - Accent4 2 3 3 3" xfId="5634"/>
    <cellStyle name="40% - Accent4 3 6 3" xfId="5635"/>
    <cellStyle name="40% - Accent4 3 2 3 3" xfId="5636"/>
    <cellStyle name="40% - Accent4 3 3 3 3" xfId="5637"/>
    <cellStyle name="40% - Accent4 4 5 3" xfId="5638"/>
    <cellStyle name="40% - Accent4 5 3 3" xfId="5639"/>
    <cellStyle name="40% - Accent4 6 4" xfId="5640"/>
    <cellStyle name="40% - Accent4 7 4" xfId="5641"/>
    <cellStyle name="40% - Accent4 8 4" xfId="5642"/>
    <cellStyle name="40% - Accent4 9 4" xfId="5643"/>
    <cellStyle name="40% - Accent5 10 4" xfId="5644"/>
    <cellStyle name="40% - Accent5 11 4" xfId="5645"/>
    <cellStyle name="40% - Accent5 12 4" xfId="5646"/>
    <cellStyle name="40% - Accent5 13 4" xfId="5647"/>
    <cellStyle name="40% - Accent5 14 4" xfId="5648"/>
    <cellStyle name="40% - Accent5 2 6 3" xfId="5649"/>
    <cellStyle name="40% - Accent5 2 2 3 3" xfId="5650"/>
    <cellStyle name="40% - Accent5 2 3 3 3" xfId="5651"/>
    <cellStyle name="40% - Accent5 3 6 3" xfId="5652"/>
    <cellStyle name="40% - Accent5 3 2 3 3" xfId="5653"/>
    <cellStyle name="40% - Accent5 3 3 3 3" xfId="5654"/>
    <cellStyle name="40% - Accent5 4 5 3" xfId="5655"/>
    <cellStyle name="40% - Accent5 5 3 3" xfId="5656"/>
    <cellStyle name="40% - Accent5 6 4" xfId="5657"/>
    <cellStyle name="40% - Accent5 7 4" xfId="5658"/>
    <cellStyle name="40% - Accent5 8 4" xfId="5659"/>
    <cellStyle name="40% - Accent5 9 4" xfId="5660"/>
    <cellStyle name="40% - Accent6 10 4" xfId="5661"/>
    <cellStyle name="40% - Accent6 11 4" xfId="5662"/>
    <cellStyle name="40% - Accent6 12 4" xfId="5663"/>
    <cellStyle name="40% - Accent6 13 4" xfId="5664"/>
    <cellStyle name="40% - Accent6 14 4" xfId="5665"/>
    <cellStyle name="40% - Accent6 2 6 3" xfId="5666"/>
    <cellStyle name="40% - Accent6 2 2 3 3" xfId="5667"/>
    <cellStyle name="40% - Accent6 2 3 3 3" xfId="5668"/>
    <cellStyle name="40% - Accent6 3 6 3" xfId="5669"/>
    <cellStyle name="40% - Accent6 3 2 3 3" xfId="5670"/>
    <cellStyle name="40% - Accent6 3 3 3 3" xfId="5671"/>
    <cellStyle name="40% - Accent6 4 5 3" xfId="5672"/>
    <cellStyle name="40% - Accent6 5 3 3" xfId="5673"/>
    <cellStyle name="40% - Accent6 6 4" xfId="5674"/>
    <cellStyle name="40% - Accent6 7 4" xfId="5675"/>
    <cellStyle name="40% - Accent6 8 4" xfId="5676"/>
    <cellStyle name="40% - Accent6 9 4" xfId="5677"/>
    <cellStyle name="Comma 10 4" xfId="5678"/>
    <cellStyle name="Comma 11 4" xfId="5679"/>
    <cellStyle name="Comma 12 4" xfId="5680"/>
    <cellStyle name="Comma 13 4" xfId="5681"/>
    <cellStyle name="Comma 2 6 3" xfId="5682"/>
    <cellStyle name="Comma 2 2 3 3" xfId="5683"/>
    <cellStyle name="Comma 2 3 3 3" xfId="5684"/>
    <cellStyle name="Comma 3 6 3" xfId="5685"/>
    <cellStyle name="Comma 3 2 3 3" xfId="5686"/>
    <cellStyle name="Comma 3 3 3 3" xfId="5687"/>
    <cellStyle name="Comma 4 5 3" xfId="5688"/>
    <cellStyle name="Comma 5 3 3" xfId="5689"/>
    <cellStyle name="Comma 6 4" xfId="5690"/>
    <cellStyle name="Comma 7 4" xfId="5691"/>
    <cellStyle name="Comma 8 4" xfId="5692"/>
    <cellStyle name="Comma 9 4" xfId="5693"/>
    <cellStyle name="Normal 10 14 3" xfId="5694"/>
    <cellStyle name="Normal 10 2 9 3" xfId="5695"/>
    <cellStyle name="Normal 10 2 2 3 3" xfId="5696"/>
    <cellStyle name="Normal 10 3 3 3" xfId="5697"/>
    <cellStyle name="Normal 10 4 3 3" xfId="5698"/>
    <cellStyle name="Normal 11 11 3" xfId="5699"/>
    <cellStyle name="Normal 11 2 9 3" xfId="5700"/>
    <cellStyle name="Normal 11 2 2 3 3" xfId="5701"/>
    <cellStyle name="Normal 11 3 3 3" xfId="5702"/>
    <cellStyle name="Normal 11 4 3 3" xfId="5703"/>
    <cellStyle name="Normal 12 11 3" xfId="5704"/>
    <cellStyle name="Normal 12 2 9 3" xfId="5705"/>
    <cellStyle name="Normal 12 2 2 3 3" xfId="5706"/>
    <cellStyle name="Normal 12 3 3 3" xfId="5707"/>
    <cellStyle name="Normal 12 4 3 3" xfId="5708"/>
    <cellStyle name="Normal 13 11 3" xfId="5709"/>
    <cellStyle name="Normal 13 2 9 3" xfId="5710"/>
    <cellStyle name="Normal 13 2 2 3 3" xfId="5711"/>
    <cellStyle name="Normal 13 3 3 3" xfId="5712"/>
    <cellStyle name="Normal 13 4 3 3" xfId="5713"/>
    <cellStyle name="Normal 14 11 3" xfId="5714"/>
    <cellStyle name="Normal 14 2 9 3" xfId="5715"/>
    <cellStyle name="Normal 14 2 2 3 3" xfId="5716"/>
    <cellStyle name="Normal 14 3 3 3" xfId="5717"/>
    <cellStyle name="Normal 14 4 3 3" xfId="5718"/>
    <cellStyle name="Normal 15 6 3" xfId="5719"/>
    <cellStyle name="Normal 15 2 3 3" xfId="5720"/>
    <cellStyle name="Normal 15 3 3 3" xfId="5721"/>
    <cellStyle name="Normal 16 5 3" xfId="5722"/>
    <cellStyle name="Normal 17 4 3" xfId="5723"/>
    <cellStyle name="Normal 18 3 3" xfId="5724"/>
    <cellStyle name="Normal 19 3 3" xfId="5725"/>
    <cellStyle name="Normal 2 3 3 3" xfId="5726"/>
    <cellStyle name="Normal 2 4 3 3" xfId="5727"/>
    <cellStyle name="Normal 20 3 3" xfId="5728"/>
    <cellStyle name="Normal 21 3 3" xfId="5729"/>
    <cellStyle name="Normal 22 3 3" xfId="5730"/>
    <cellStyle name="Normal 23 3 3" xfId="5731"/>
    <cellStyle name="Normal 24 3 3" xfId="5732"/>
    <cellStyle name="Normal 25 3 3" xfId="5733"/>
    <cellStyle name="Normal 26 4" xfId="5734"/>
    <cellStyle name="Normal 27 4" xfId="5735"/>
    <cellStyle name="Normal 28 4" xfId="5736"/>
    <cellStyle name="Normal 29 4" xfId="5737"/>
    <cellStyle name="Normal 3 12 3" xfId="5738"/>
    <cellStyle name="Normal 3 2 11 3" xfId="5739"/>
    <cellStyle name="Normal 3 2 2 8 3" xfId="5740"/>
    <cellStyle name="Normal 3 2 3 4" xfId="5741"/>
    <cellStyle name="Normal 3 3 11 3" xfId="5742"/>
    <cellStyle name="Normal 3 3 2 9" xfId="5743"/>
    <cellStyle name="Normal 3 3 3 4" xfId="5744"/>
    <cellStyle name="Normal 3 4 9 3" xfId="5745"/>
    <cellStyle name="Normal 3 4 2 9" xfId="5746"/>
    <cellStyle name="Normal 3 5 10" xfId="5747"/>
    <cellStyle name="Normal 3 5 2 9" xfId="5748"/>
    <cellStyle name="Normal 3 6 10" xfId="5749"/>
    <cellStyle name="Normal 3 6 2 9" xfId="5750"/>
    <cellStyle name="Normal 3 7 10" xfId="5751"/>
    <cellStyle name="Normal 3 7 2 9" xfId="5752"/>
    <cellStyle name="Normal 3 8 10" xfId="5753"/>
    <cellStyle name="Normal 3 8 2 9" xfId="5754"/>
    <cellStyle name="Normal 3 9 10" xfId="5755"/>
    <cellStyle name="Normal 3 9 2 9" xfId="5756"/>
    <cellStyle name="Normal 30 4" xfId="5757"/>
    <cellStyle name="Normal 31 4" xfId="5758"/>
    <cellStyle name="Normal 32 4" xfId="5759"/>
    <cellStyle name="Normal 33 4" xfId="5760"/>
    <cellStyle name="Normal 34 4" xfId="5761"/>
    <cellStyle name="Normal 35 4" xfId="5762"/>
    <cellStyle name="Normal 36 4" xfId="5763"/>
    <cellStyle name="Normal 37 4" xfId="5764"/>
    <cellStyle name="Normal 38 4" xfId="5765"/>
    <cellStyle name="Normal 39 4" xfId="5766"/>
    <cellStyle name="Normal 4 11 3" xfId="5767"/>
    <cellStyle name="Normal 4 2 10 3" xfId="5768"/>
    <cellStyle name="Normal 4 2 2 3 3" xfId="5769"/>
    <cellStyle name="Normal 4 3 3 3" xfId="5770"/>
    <cellStyle name="Normal 4 4 3 3" xfId="5771"/>
    <cellStyle name="Normal 40 4" xfId="5772"/>
    <cellStyle name="Normal 41 4" xfId="5773"/>
    <cellStyle name="Normal 42 4" xfId="5774"/>
    <cellStyle name="Normal 43 4" xfId="5775"/>
    <cellStyle name="Normal 44 4" xfId="5776"/>
    <cellStyle name="Normal 45 4" xfId="5777"/>
    <cellStyle name="Normal 46 4" xfId="5778"/>
    <cellStyle name="Normal 47 4" xfId="5779"/>
    <cellStyle name="Normal 48 4" xfId="5780"/>
    <cellStyle name="Normal 49 4" xfId="5781"/>
    <cellStyle name="Normal 5 11 3" xfId="5782"/>
    <cellStyle name="Normal 5 2 9 3" xfId="5783"/>
    <cellStyle name="Normal 5 2 2 3 3" xfId="5784"/>
    <cellStyle name="Normal 5 3 3 3" xfId="5785"/>
    <cellStyle name="Normal 5 4 3 3" xfId="5786"/>
    <cellStyle name="Normal 50 4" xfId="5787"/>
    <cellStyle name="Normal 51 4" xfId="5788"/>
    <cellStyle name="Normal 52 4" xfId="5789"/>
    <cellStyle name="Normal 53 4" xfId="5790"/>
    <cellStyle name="Normal 54 4" xfId="5791"/>
    <cellStyle name="Normal 6 11 3" xfId="5792"/>
    <cellStyle name="Normal 6 2 9 3" xfId="5793"/>
    <cellStyle name="Normal 6 2 2 3 3" xfId="5794"/>
    <cellStyle name="Normal 6 3 3 3" xfId="5795"/>
    <cellStyle name="Normal 6 4 3 3" xfId="5796"/>
    <cellStyle name="Normal 7 11 3" xfId="5797"/>
    <cellStyle name="Normal 7 2 9 3" xfId="5798"/>
    <cellStyle name="Normal 7 2 2 3 3" xfId="5799"/>
    <cellStyle name="Normal 7 3 3 3" xfId="5800"/>
    <cellStyle name="Normal 7 4 3 3" xfId="5801"/>
    <cellStyle name="Normal 8 11 3" xfId="5802"/>
    <cellStyle name="Normal 8 2 9 3" xfId="5803"/>
    <cellStyle name="Normal 8 2 2 3 3" xfId="5804"/>
    <cellStyle name="Normal 8 3 3 3" xfId="5805"/>
    <cellStyle name="Normal 8 4 3 3" xfId="5806"/>
    <cellStyle name="Normal 9 11 3" xfId="5807"/>
    <cellStyle name="Normal 9 2 9 3" xfId="5808"/>
    <cellStyle name="Normal 9 2 2 3 3" xfId="5809"/>
    <cellStyle name="Normal 9 3 3 3" xfId="5810"/>
    <cellStyle name="Normal 9 4 3 3" xfId="5811"/>
    <cellStyle name="Note 10 4" xfId="5812"/>
    <cellStyle name="Note 11 4" xfId="5813"/>
    <cellStyle name="Note 12 4" xfId="5814"/>
    <cellStyle name="Note 13 4" xfId="5815"/>
    <cellStyle name="Note 14 4" xfId="5816"/>
    <cellStyle name="Note 2 22 3" xfId="5817"/>
    <cellStyle name="Note 2 2 20 3" xfId="5818"/>
    <cellStyle name="Note 2 3 3 3" xfId="5819"/>
    <cellStyle name="Note 3 22 3" xfId="5820"/>
    <cellStyle name="Note 3 2 3 3" xfId="5821"/>
    <cellStyle name="Note 3 3 3 3" xfId="5822"/>
    <cellStyle name="Note 4 21 3" xfId="5823"/>
    <cellStyle name="Note 5 20 3" xfId="5824"/>
    <cellStyle name="Note 6 4" xfId="5825"/>
    <cellStyle name="Note 7 4" xfId="5826"/>
    <cellStyle name="Note 8 4" xfId="5827"/>
    <cellStyle name="Note 9 4" xfId="5828"/>
    <cellStyle name="Percent 2 4 3" xfId="5829"/>
    <cellStyle name="Percent 3 4" xfId="5830"/>
    <cellStyle name="Normal 2 6 4" xfId="5831"/>
    <cellStyle name="Normal 55 4" xfId="5832"/>
    <cellStyle name="Comma 14 4" xfId="5833"/>
    <cellStyle name="Normal 10 5 4" xfId="5834"/>
    <cellStyle name="Normal 56 4" xfId="5835"/>
    <cellStyle name="Comma 15 4" xfId="5836"/>
    <cellStyle name="Normal 10 6 4" xfId="5837"/>
    <cellStyle name="Normal 57 4" xfId="5838"/>
    <cellStyle name="Normal 58 4" xfId="5839"/>
    <cellStyle name="Comma 16 4" xfId="5840"/>
    <cellStyle name="Normal 10 7 4" xfId="5841"/>
    <cellStyle name="Normal 10 2 3 4" xfId="5842"/>
    <cellStyle name="Normal 11 5 4" xfId="5843"/>
    <cellStyle name="Normal 11 2 3 4" xfId="5844"/>
    <cellStyle name="Normal 12 5 4" xfId="5845"/>
    <cellStyle name="Normal 12 2 3 4" xfId="5846"/>
    <cellStyle name="Normal 13 5 4" xfId="5847"/>
    <cellStyle name="Normal 13 2 3 4" xfId="5848"/>
    <cellStyle name="Normal 14 5 4" xfId="5849"/>
    <cellStyle name="Normal 14 2 3 4" xfId="5850"/>
    <cellStyle name="Normal 3 2 4 4" xfId="5851"/>
    <cellStyle name="Normal 3 2 2 2 4" xfId="5852"/>
    <cellStyle name="Normal 3 3 4 4" xfId="5853"/>
    <cellStyle name="Normal 3 3 2 2 4" xfId="5854"/>
    <cellStyle name="Normal 3 4 3 4" xfId="5855"/>
    <cellStyle name="Normal 3 4 2 2 4" xfId="5856"/>
    <cellStyle name="Normal 3 5 3 4" xfId="5857"/>
    <cellStyle name="Normal 3 5 2 2 4" xfId="5858"/>
    <cellStyle name="Normal 3 6 3 4" xfId="5859"/>
    <cellStyle name="Normal 3 6 2 2 4" xfId="5860"/>
    <cellStyle name="Normal 3 7 3 4" xfId="5861"/>
    <cellStyle name="Normal 3 7 2 2 4" xfId="5862"/>
    <cellStyle name="Normal 3 8 3 4" xfId="5863"/>
    <cellStyle name="Normal 3 8 2 2 4" xfId="5864"/>
    <cellStyle name="Normal 3 9 3 4" xfId="5865"/>
    <cellStyle name="Normal 3 9 2 2 4" xfId="5866"/>
    <cellStyle name="Normal 4 5 4" xfId="5867"/>
    <cellStyle name="Normal 4 2 3 4" xfId="5868"/>
    <cellStyle name="Normal 5 5 4" xfId="5869"/>
    <cellStyle name="Normal 5 2 3 4" xfId="5870"/>
    <cellStyle name="Normal 6 5 4" xfId="5871"/>
    <cellStyle name="Normal 6 2 3 4" xfId="5872"/>
    <cellStyle name="Normal 7 5 4" xfId="5873"/>
    <cellStyle name="Normal 7 2 3 4" xfId="5874"/>
    <cellStyle name="Normal 8 5 4" xfId="5875"/>
    <cellStyle name="Normal 8 2 3 4" xfId="5876"/>
    <cellStyle name="Normal 9 5 4" xfId="5877"/>
    <cellStyle name="Normal 9 2 3 4" xfId="5878"/>
    <cellStyle name="Normal 59 4" xfId="5879"/>
    <cellStyle name="Comma 17 4" xfId="5880"/>
    <cellStyle name="Normal 10 8 4" xfId="5881"/>
    <cellStyle name="Normal 10 2 4 4" xfId="5882"/>
    <cellStyle name="Normal 11 6 4" xfId="5883"/>
    <cellStyle name="Normal 11 2 4 4" xfId="5884"/>
    <cellStyle name="Normal 12 6 4" xfId="5885"/>
    <cellStyle name="Normal 12 2 4 4" xfId="5886"/>
    <cellStyle name="Normal 13 6 4" xfId="5887"/>
    <cellStyle name="Normal 13 2 4 4" xfId="5888"/>
    <cellStyle name="Normal 14 6 4" xfId="5889"/>
    <cellStyle name="Normal 14 2 4 4" xfId="5890"/>
    <cellStyle name="Normal 3 2 5 4" xfId="5891"/>
    <cellStyle name="Normal 3 2 2 3 4" xfId="5892"/>
    <cellStyle name="Normal 3 3 5 4" xfId="5893"/>
    <cellStyle name="Normal 3 3 2 3 4" xfId="5894"/>
    <cellStyle name="Normal 3 4 4 4" xfId="5895"/>
    <cellStyle name="Normal 3 4 2 3 4" xfId="5896"/>
    <cellStyle name="Normal 3 5 4 4" xfId="5897"/>
    <cellStyle name="Normal 3 5 2 3 4" xfId="5898"/>
    <cellStyle name="Normal 3 6 4 4" xfId="5899"/>
    <cellStyle name="Normal 3 6 2 3 4" xfId="5900"/>
    <cellStyle name="Normal 3 7 4 4" xfId="5901"/>
    <cellStyle name="Normal 3 7 2 3 4" xfId="5902"/>
    <cellStyle name="Normal 3 8 4 4" xfId="5903"/>
    <cellStyle name="Normal 3 8 2 3 4" xfId="5904"/>
    <cellStyle name="Normal 3 9 4 4" xfId="5905"/>
    <cellStyle name="Normal 3 9 2 3 4" xfId="5906"/>
    <cellStyle name="Normal 4 6 4" xfId="5907"/>
    <cellStyle name="Normal 4 2 4 4" xfId="5908"/>
    <cellStyle name="Normal 5 6 4" xfId="5909"/>
    <cellStyle name="Normal 5 2 4 4" xfId="5910"/>
    <cellStyle name="Normal 6 6 4" xfId="5911"/>
    <cellStyle name="Normal 6 2 4 4" xfId="5912"/>
    <cellStyle name="Normal 7 6 4" xfId="5913"/>
    <cellStyle name="Normal 7 2 4 4" xfId="5914"/>
    <cellStyle name="Normal 8 6 4" xfId="5915"/>
    <cellStyle name="Normal 8 2 4 4" xfId="5916"/>
    <cellStyle name="Normal 9 6 4" xfId="5917"/>
    <cellStyle name="Normal 9 2 4 4" xfId="5918"/>
    <cellStyle name="Normal 60 3" xfId="5919"/>
    <cellStyle name="Comma 18 3" xfId="5920"/>
    <cellStyle name="Normal 10 9 3" xfId="5921"/>
    <cellStyle name="Normal 10 2 5 3" xfId="5922"/>
    <cellStyle name="Normal 11 7 3" xfId="5923"/>
    <cellStyle name="Normal 11 2 5 3" xfId="5924"/>
    <cellStyle name="Normal 12 7 3" xfId="5925"/>
    <cellStyle name="Normal 12 2 5 3" xfId="5926"/>
    <cellStyle name="Normal 13 7 3" xfId="5927"/>
    <cellStyle name="Normal 13 2 5 3" xfId="5928"/>
    <cellStyle name="Normal 14 7 3" xfId="5929"/>
    <cellStyle name="Normal 14 2 5 3" xfId="5930"/>
    <cellStyle name="Normal 3 2 6 3" xfId="5931"/>
    <cellStyle name="Normal 3 2 2 4 3" xfId="5932"/>
    <cellStyle name="Normal 3 3 6 3" xfId="5933"/>
    <cellStyle name="Normal 3 3 2 4 3" xfId="5934"/>
    <cellStyle name="Normal 3 4 5 3" xfId="5935"/>
    <cellStyle name="Normal 3 4 2 4 3" xfId="5936"/>
    <cellStyle name="Normal 3 5 5 3" xfId="5937"/>
    <cellStyle name="Normal 3 5 2 4 3" xfId="5938"/>
    <cellStyle name="Normal 3 6 5 3" xfId="5939"/>
    <cellStyle name="Normal 3 6 2 4 3" xfId="5940"/>
    <cellStyle name="Normal 3 7 5 3" xfId="5941"/>
    <cellStyle name="Normal 3 7 2 4 3" xfId="5942"/>
    <cellStyle name="Normal 3 8 5 3" xfId="5943"/>
    <cellStyle name="Normal 3 8 2 4 3" xfId="5944"/>
    <cellStyle name="Normal 3 9 5 3" xfId="5945"/>
    <cellStyle name="Normal 3 9 2 4 3" xfId="5946"/>
    <cellStyle name="Normal 4 7 3" xfId="5947"/>
    <cellStyle name="Normal 4 2 5 3" xfId="5948"/>
    <cellStyle name="Normal 5 7 3" xfId="5949"/>
    <cellStyle name="Normal 5 2 5 3" xfId="5950"/>
    <cellStyle name="Normal 6 7 3" xfId="5951"/>
    <cellStyle name="Normal 6 2 5 3" xfId="5952"/>
    <cellStyle name="Normal 7 7 3" xfId="5953"/>
    <cellStyle name="Normal 7 2 5 3" xfId="5954"/>
    <cellStyle name="Normal 8 7 3" xfId="5955"/>
    <cellStyle name="Normal 8 2 5 3" xfId="5956"/>
    <cellStyle name="Normal 9 7 3" xfId="5957"/>
    <cellStyle name="Normal 9 2 5 3" xfId="5958"/>
    <cellStyle name="Normal 2 7 3" xfId="5959"/>
    <cellStyle name="20% - Accent1 10 2 3" xfId="5960"/>
    <cellStyle name="20% - Accent1 11 2 3" xfId="5961"/>
    <cellStyle name="20% - Accent1 12 2 3" xfId="5962"/>
    <cellStyle name="20% - Accent1 13 2 3" xfId="5963"/>
    <cellStyle name="20% - Accent1 14 2 3" xfId="5964"/>
    <cellStyle name="20% - Accent1 2 5 3" xfId="5965"/>
    <cellStyle name="20% - Accent1 2 2 2 2 3" xfId="5966"/>
    <cellStyle name="20% - Accent1 2 3 2 3" xfId="5967"/>
    <cellStyle name="20% - Accent1 3 5 3" xfId="5968"/>
    <cellStyle name="20% - Accent1 3 2 2 2 3" xfId="5969"/>
    <cellStyle name="20% - Accent1 3 3 2 3" xfId="5970"/>
    <cellStyle name="20% - Accent1 4 4 3" xfId="5971"/>
    <cellStyle name="20% - Accent1 5 2 2 3" xfId="5972"/>
    <cellStyle name="20% - Accent1 6 2 3" xfId="5973"/>
    <cellStyle name="20% - Accent1 7 2 3" xfId="5974"/>
    <cellStyle name="20% - Accent1 8 2 3" xfId="5975"/>
    <cellStyle name="20% - Accent1 9 2 3" xfId="5976"/>
    <cellStyle name="20% - Accent2 10 2 3" xfId="5977"/>
    <cellStyle name="20% - Accent2 11 2 3" xfId="5978"/>
    <cellStyle name="20% - Accent2 12 2 3" xfId="5979"/>
    <cellStyle name="20% - Accent2 13 2 3" xfId="5980"/>
    <cellStyle name="20% - Accent2 14 2 3" xfId="5981"/>
    <cellStyle name="20% - Accent2 2 5 3" xfId="5982"/>
    <cellStyle name="20% - Accent2 2 2 2 2 3" xfId="5983"/>
    <cellStyle name="20% - Accent2 2 3 2 3" xfId="5984"/>
    <cellStyle name="20% - Accent2 3 5 3" xfId="5985"/>
    <cellStyle name="20% - Accent2 3 2 2 2 3" xfId="5986"/>
    <cellStyle name="20% - Accent2 3 3 2 3" xfId="5987"/>
    <cellStyle name="20% - Accent2 4 4 3" xfId="5988"/>
    <cellStyle name="20% - Accent2 5 2 2 3" xfId="5989"/>
    <cellStyle name="20% - Accent2 6 2 3" xfId="5990"/>
    <cellStyle name="20% - Accent2 7 2 3" xfId="5991"/>
    <cellStyle name="20% - Accent2 8 2 3" xfId="5992"/>
    <cellStyle name="20% - Accent2 9 2 3" xfId="5993"/>
    <cellStyle name="20% - Accent3 10 2 3" xfId="5994"/>
    <cellStyle name="20% - Accent3 11 2 3" xfId="5995"/>
    <cellStyle name="20% - Accent3 12 2 3" xfId="5996"/>
    <cellStyle name="20% - Accent3 13 2 3" xfId="5997"/>
    <cellStyle name="20% - Accent3 14 2 3" xfId="5998"/>
    <cellStyle name="20% - Accent3 2 5 3" xfId="5999"/>
    <cellStyle name="20% - Accent3 2 2 2 2 3" xfId="6000"/>
    <cellStyle name="20% - Accent3 2 3 2 3" xfId="6001"/>
    <cellStyle name="20% - Accent3 3 5 3" xfId="6002"/>
    <cellStyle name="20% - Accent3 3 2 2 2 3" xfId="6003"/>
    <cellStyle name="20% - Accent3 3 3 2 3" xfId="6004"/>
    <cellStyle name="20% - Accent3 4 4 3" xfId="6005"/>
    <cellStyle name="20% - Accent3 5 2 2 3" xfId="6006"/>
    <cellStyle name="20% - Accent3 6 2 3" xfId="6007"/>
    <cellStyle name="20% - Accent3 7 2 3" xfId="6008"/>
    <cellStyle name="20% - Accent3 8 2 3" xfId="6009"/>
    <cellStyle name="20% - Accent3 9 2 3" xfId="6010"/>
    <cellStyle name="20% - Accent4 10 2 3" xfId="6011"/>
    <cellStyle name="20% - Accent4 11 2 3" xfId="6012"/>
    <cellStyle name="20% - Accent4 12 2 3" xfId="6013"/>
    <cellStyle name="20% - Accent4 13 2 3" xfId="6014"/>
    <cellStyle name="20% - Accent4 14 2 3" xfId="6015"/>
    <cellStyle name="20% - Accent4 2 5 3" xfId="6016"/>
    <cellStyle name="20% - Accent4 2 2 2 2 3" xfId="6017"/>
    <cellStyle name="20% - Accent4 2 3 2 3" xfId="6018"/>
    <cellStyle name="20% - Accent4 3 5 3" xfId="6019"/>
    <cellStyle name="20% - Accent4 3 2 2 2 3" xfId="6020"/>
    <cellStyle name="20% - Accent4 3 3 2 3" xfId="6021"/>
    <cellStyle name="20% - Accent4 4 4 3" xfId="6022"/>
    <cellStyle name="20% - Accent4 5 2 2 3" xfId="6023"/>
    <cellStyle name="20% - Accent4 6 2 3" xfId="6024"/>
    <cellStyle name="20% - Accent4 7 2 3" xfId="6025"/>
    <cellStyle name="20% - Accent4 8 2 3" xfId="6026"/>
    <cellStyle name="20% - Accent4 9 2 3" xfId="6027"/>
    <cellStyle name="20% - Accent5 10 2 3" xfId="6028"/>
    <cellStyle name="20% - Accent5 11 2 3" xfId="6029"/>
    <cellStyle name="20% - Accent5 12 2 3" xfId="6030"/>
    <cellStyle name="20% - Accent5 13 2 3" xfId="6031"/>
    <cellStyle name="20% - Accent5 14 2 3" xfId="6032"/>
    <cellStyle name="20% - Accent5 2 5 3" xfId="6033"/>
    <cellStyle name="20% - Accent5 2 2 2 2 3" xfId="6034"/>
    <cellStyle name="20% - Accent5 2 3 2 3" xfId="6035"/>
    <cellStyle name="20% - Accent5 3 5 3" xfId="6036"/>
    <cellStyle name="20% - Accent5 3 2 2 2 3" xfId="6037"/>
    <cellStyle name="20% - Accent5 3 3 2 3" xfId="6038"/>
    <cellStyle name="20% - Accent5 4 4 3" xfId="6039"/>
    <cellStyle name="20% - Accent5 5 2 2 3" xfId="6040"/>
    <cellStyle name="20% - Accent5 6 2 3" xfId="6041"/>
    <cellStyle name="20% - Accent5 7 2 3" xfId="6042"/>
    <cellStyle name="20% - Accent5 8 2 3" xfId="6043"/>
    <cellStyle name="20% - Accent5 9 2 3" xfId="6044"/>
    <cellStyle name="20% - Accent6 10 2 3" xfId="6045"/>
    <cellStyle name="20% - Accent6 11 2 3" xfId="6046"/>
    <cellStyle name="20% - Accent6 12 2 3" xfId="6047"/>
    <cellStyle name="20% - Accent6 13 2 3" xfId="6048"/>
    <cellStyle name="20% - Accent6 14 2 3" xfId="6049"/>
    <cellStyle name="20% - Accent6 2 5 3" xfId="6050"/>
    <cellStyle name="20% - Accent6 2 2 2 2 3" xfId="6051"/>
    <cellStyle name="20% - Accent6 2 3 2 3" xfId="6052"/>
    <cellStyle name="20% - Accent6 3 5 3" xfId="6053"/>
    <cellStyle name="20% - Accent6 3 2 2 2 3" xfId="6054"/>
    <cellStyle name="20% - Accent6 3 3 2 3" xfId="6055"/>
    <cellStyle name="20% - Accent6 4 4 3" xfId="6056"/>
    <cellStyle name="20% - Accent6 5 2 2 3" xfId="6057"/>
    <cellStyle name="20% - Accent6 6 2 3" xfId="6058"/>
    <cellStyle name="20% - Accent6 7 2 3" xfId="6059"/>
    <cellStyle name="20% - Accent6 8 2 3" xfId="6060"/>
    <cellStyle name="20% - Accent6 9 2 3" xfId="6061"/>
    <cellStyle name="40% - Accent1 10 2 3" xfId="6062"/>
    <cellStyle name="40% - Accent1 11 2 3" xfId="6063"/>
    <cellStyle name="40% - Accent1 12 2 3" xfId="6064"/>
    <cellStyle name="40% - Accent1 13 2 3" xfId="6065"/>
    <cellStyle name="40% - Accent1 14 2 3" xfId="6066"/>
    <cellStyle name="40% - Accent1 2 5 3" xfId="6067"/>
    <cellStyle name="40% - Accent1 2 2 2 2 3" xfId="6068"/>
    <cellStyle name="40% - Accent1 2 3 2 3" xfId="6069"/>
    <cellStyle name="40% - Accent1 3 5 3" xfId="6070"/>
    <cellStyle name="40% - Accent1 3 2 2 2 3" xfId="6071"/>
    <cellStyle name="40% - Accent1 3 3 2 3" xfId="6072"/>
    <cellStyle name="40% - Accent1 4 4 3" xfId="6073"/>
    <cellStyle name="40% - Accent1 5 2 2 3" xfId="6074"/>
    <cellStyle name="40% - Accent1 6 2 3" xfId="6075"/>
    <cellStyle name="40% - Accent1 7 2 3" xfId="6076"/>
    <cellStyle name="40% - Accent1 8 2 3" xfId="6077"/>
    <cellStyle name="40% - Accent1 9 2 3" xfId="6078"/>
    <cellStyle name="40% - Accent2 10 2 3" xfId="6079"/>
    <cellStyle name="40% - Accent2 11 2 3" xfId="6080"/>
    <cellStyle name="40% - Accent2 12 2 3" xfId="6081"/>
    <cellStyle name="40% - Accent2 13 2 3" xfId="6082"/>
    <cellStyle name="40% - Accent2 14 2 3" xfId="6083"/>
    <cellStyle name="40% - Accent2 2 5 3" xfId="6084"/>
    <cellStyle name="40% - Accent2 2 2 2 2 3" xfId="6085"/>
    <cellStyle name="40% - Accent2 2 3 2 3" xfId="6086"/>
    <cellStyle name="40% - Accent2 3 5 3" xfId="6087"/>
    <cellStyle name="40% - Accent2 3 2 2 2 3" xfId="6088"/>
    <cellStyle name="40% - Accent2 3 3 2 3" xfId="6089"/>
    <cellStyle name="40% - Accent2 4 4 3" xfId="6090"/>
    <cellStyle name="40% - Accent2 5 2 2 3" xfId="6091"/>
    <cellStyle name="40% - Accent2 6 2 3" xfId="6092"/>
    <cellStyle name="40% - Accent2 7 2 3" xfId="6093"/>
    <cellStyle name="40% - Accent2 8 2 3" xfId="6094"/>
    <cellStyle name="40% - Accent2 9 2 3" xfId="6095"/>
    <cellStyle name="40% - Accent3 10 2 3" xfId="6096"/>
    <cellStyle name="40% - Accent3 11 2 3" xfId="6097"/>
    <cellStyle name="40% - Accent3 12 2 3" xfId="6098"/>
    <cellStyle name="40% - Accent3 13 2 3" xfId="6099"/>
    <cellStyle name="40% - Accent3 14 2 3" xfId="6100"/>
    <cellStyle name="40% - Accent3 2 5 3" xfId="6101"/>
    <cellStyle name="40% - Accent3 2 2 2 2 3" xfId="6102"/>
    <cellStyle name="40% - Accent3 2 3 2 3" xfId="6103"/>
    <cellStyle name="40% - Accent3 3 5 3" xfId="6104"/>
    <cellStyle name="40% - Accent3 3 2 2 2 3" xfId="6105"/>
    <cellStyle name="40% - Accent3 3 3 2 3" xfId="6106"/>
    <cellStyle name="40% - Accent3 4 4 3" xfId="6107"/>
    <cellStyle name="40% - Accent3 5 2 2 3" xfId="6108"/>
    <cellStyle name="40% - Accent3 6 2 3" xfId="6109"/>
    <cellStyle name="40% - Accent3 7 2 3" xfId="6110"/>
    <cellStyle name="40% - Accent3 8 2 3" xfId="6111"/>
    <cellStyle name="40% - Accent3 9 2 3" xfId="6112"/>
    <cellStyle name="40% - Accent4 10 2 3" xfId="6113"/>
    <cellStyle name="40% - Accent4 11 2 3" xfId="6114"/>
    <cellStyle name="40% - Accent4 12 2 3" xfId="6115"/>
    <cellStyle name="40% - Accent4 13 2 3" xfId="6116"/>
    <cellStyle name="40% - Accent4 14 2 3" xfId="6117"/>
    <cellStyle name="40% - Accent4 2 5 3" xfId="6118"/>
    <cellStyle name="40% - Accent4 2 2 2 2 3" xfId="6119"/>
    <cellStyle name="40% - Accent4 2 3 2 3" xfId="6120"/>
    <cellStyle name="40% - Accent4 3 5 3" xfId="6121"/>
    <cellStyle name="40% - Accent4 3 2 2 2 3" xfId="6122"/>
    <cellStyle name="40% - Accent4 3 3 2 3" xfId="6123"/>
    <cellStyle name="40% - Accent4 4 4 3" xfId="6124"/>
    <cellStyle name="40% - Accent4 5 2 2 3" xfId="6125"/>
    <cellStyle name="40% - Accent4 6 2 3" xfId="6126"/>
    <cellStyle name="40% - Accent4 7 2 3" xfId="6127"/>
    <cellStyle name="40% - Accent4 8 2 3" xfId="6128"/>
    <cellStyle name="40% - Accent4 9 2 3" xfId="6129"/>
    <cellStyle name="40% - Accent5 10 2 3" xfId="6130"/>
    <cellStyle name="40% - Accent5 11 2 3" xfId="6131"/>
    <cellStyle name="40% - Accent5 12 2 3" xfId="6132"/>
    <cellStyle name="40% - Accent5 13 2 3" xfId="6133"/>
    <cellStyle name="40% - Accent5 14 2 3" xfId="6134"/>
    <cellStyle name="40% - Accent5 2 5 3" xfId="6135"/>
    <cellStyle name="40% - Accent5 2 2 2 2 3" xfId="6136"/>
    <cellStyle name="40% - Accent5 2 3 2 3" xfId="6137"/>
    <cellStyle name="40% - Accent5 3 5 3" xfId="6138"/>
    <cellStyle name="40% - Accent5 3 2 2 2 3" xfId="6139"/>
    <cellStyle name="40% - Accent5 3 3 2 3" xfId="6140"/>
    <cellStyle name="40% - Accent5 4 4 3" xfId="6141"/>
    <cellStyle name="40% - Accent5 5 2 2 3" xfId="6142"/>
    <cellStyle name="40% - Accent5 6 2 3" xfId="6143"/>
    <cellStyle name="40% - Accent5 7 2 3" xfId="6144"/>
    <cellStyle name="40% - Accent5 8 2 3" xfId="6145"/>
    <cellStyle name="40% - Accent5 9 2 3" xfId="6146"/>
    <cellStyle name="40% - Accent6 10 2 3" xfId="6147"/>
    <cellStyle name="40% - Accent6 11 2 3" xfId="6148"/>
    <cellStyle name="40% - Accent6 12 2 3" xfId="6149"/>
    <cellStyle name="40% - Accent6 13 2 3" xfId="6150"/>
    <cellStyle name="40% - Accent6 14 2 3" xfId="6151"/>
    <cellStyle name="40% - Accent6 2 5 3" xfId="6152"/>
    <cellStyle name="40% - Accent6 2 2 2 2 3" xfId="6153"/>
    <cellStyle name="40% - Accent6 2 3 2 3" xfId="6154"/>
    <cellStyle name="40% - Accent6 3 5 3" xfId="6155"/>
    <cellStyle name="40% - Accent6 3 2 2 2 3" xfId="6156"/>
    <cellStyle name="40% - Accent6 3 3 2 3" xfId="6157"/>
    <cellStyle name="40% - Accent6 4 4 3" xfId="6158"/>
    <cellStyle name="40% - Accent6 5 2 2 3" xfId="6159"/>
    <cellStyle name="40% - Accent6 6 2 3" xfId="6160"/>
    <cellStyle name="40% - Accent6 7 2 3" xfId="6161"/>
    <cellStyle name="40% - Accent6 8 2 3" xfId="6162"/>
    <cellStyle name="40% - Accent6 9 2 3" xfId="6163"/>
    <cellStyle name="Comma 10 2 3" xfId="6164"/>
    <cellStyle name="Comma 11 2 3" xfId="6165"/>
    <cellStyle name="Comma 12 2 3" xfId="6166"/>
    <cellStyle name="Comma 13 2 3" xfId="6167"/>
    <cellStyle name="Comma 2 5 3" xfId="6168"/>
    <cellStyle name="Comma 2 2 2 2 3" xfId="6169"/>
    <cellStyle name="Comma 2 3 2 3" xfId="6170"/>
    <cellStyle name="Comma 3 5 3" xfId="6171"/>
    <cellStyle name="Comma 3 2 2 2 3" xfId="6172"/>
    <cellStyle name="Comma 3 3 2 3" xfId="6173"/>
    <cellStyle name="Comma 4 4 3" xfId="6174"/>
    <cellStyle name="Comma 5 2 3" xfId="6175"/>
    <cellStyle name="Comma 6 2 3" xfId="6176"/>
    <cellStyle name="Comma 7 2 3" xfId="6177"/>
    <cellStyle name="Comma 8 2 3" xfId="6178"/>
    <cellStyle name="Comma 9 2 3" xfId="6179"/>
    <cellStyle name="Normal 10 2 2 2 3" xfId="6180"/>
    <cellStyle name="Normal 10 3 2 3" xfId="6181"/>
    <cellStyle name="Normal 10 4 2 3" xfId="6182"/>
    <cellStyle name="Normal 11 2 2 2 3" xfId="6183"/>
    <cellStyle name="Normal 11 3 2 3" xfId="6184"/>
    <cellStyle name="Normal 11 4 2 3" xfId="6185"/>
    <cellStyle name="Normal 12 2 2 2 3" xfId="6186"/>
    <cellStyle name="Normal 12 3 2 3" xfId="6187"/>
    <cellStyle name="Normal 12 4 2 3" xfId="6188"/>
    <cellStyle name="Normal 13 2 2 2 3" xfId="6189"/>
    <cellStyle name="Normal 13 3 2 3" xfId="6190"/>
    <cellStyle name="Normal 13 4 2 3" xfId="6191"/>
    <cellStyle name="Normal 14 2 2 2 3" xfId="6192"/>
    <cellStyle name="Normal 14 3 2 3" xfId="6193"/>
    <cellStyle name="Normal 14 4 2 3" xfId="6194"/>
    <cellStyle name="Normal 15 5 3" xfId="6195"/>
    <cellStyle name="Normal 15 2 2 2 3" xfId="6196"/>
    <cellStyle name="Normal 15 3 2 3" xfId="6197"/>
    <cellStyle name="Normal 16 4 3" xfId="6198"/>
    <cellStyle name="Normal 17 3 3" xfId="6199"/>
    <cellStyle name="Normal 18 2 2 3" xfId="6200"/>
    <cellStyle name="Normal 19 2 2 3" xfId="6201"/>
    <cellStyle name="Normal 2 3 2 2 3" xfId="6202"/>
    <cellStyle name="Normal 2 4 2 3" xfId="6203"/>
    <cellStyle name="Normal 20 2 2 3" xfId="6204"/>
    <cellStyle name="Normal 21 2 2 3" xfId="6205"/>
    <cellStyle name="Normal 22 2 2 3" xfId="6206"/>
    <cellStyle name="Normal 23 2 2 3" xfId="6207"/>
    <cellStyle name="Normal 24 2 2 3" xfId="6208"/>
    <cellStyle name="Normal 25 2 2 3" xfId="6209"/>
    <cellStyle name="Normal 26 2 3" xfId="6210"/>
    <cellStyle name="Normal 27 2 3" xfId="6211"/>
    <cellStyle name="Normal 28 2 3" xfId="6212"/>
    <cellStyle name="Normal 29 2 3" xfId="6213"/>
    <cellStyle name="Normal 3 2 7 3" xfId="6214"/>
    <cellStyle name="Normal 3 2 3 2 3" xfId="6215"/>
    <cellStyle name="Normal 3 3 7 3" xfId="6216"/>
    <cellStyle name="Normal 3 3 3 2 3" xfId="6217"/>
    <cellStyle name="Normal 30 2 3" xfId="6218"/>
    <cellStyle name="Normal 31 2 3" xfId="6219"/>
    <cellStyle name="Normal 32 2 3" xfId="6220"/>
    <cellStyle name="Normal 33 2 3" xfId="6221"/>
    <cellStyle name="Normal 34 2 3" xfId="6222"/>
    <cellStyle name="Normal 35 2 3" xfId="6223"/>
    <cellStyle name="Normal 36 2 3" xfId="6224"/>
    <cellStyle name="Normal 37 2 3" xfId="6225"/>
    <cellStyle name="Normal 38 2 3" xfId="6226"/>
    <cellStyle name="Normal 39 2 3" xfId="6227"/>
    <cellStyle name="Normal 4 2 6 3" xfId="6228"/>
    <cellStyle name="Normal 4 2 2 2 3" xfId="6229"/>
    <cellStyle name="Normal 4 3 2 3" xfId="6230"/>
    <cellStyle name="Normal 4 4 2 3" xfId="6231"/>
    <cellStyle name="Normal 40 2 3" xfId="6232"/>
    <cellStyle name="Normal 41 2 3" xfId="6233"/>
    <cellStyle name="Normal 42 2 3" xfId="6234"/>
    <cellStyle name="Normal 43 2 3" xfId="6235"/>
    <cellStyle name="Normal 44 2 3" xfId="6236"/>
    <cellStyle name="Normal 45 2 3" xfId="6237"/>
    <cellStyle name="Normal 46 2 3" xfId="6238"/>
    <cellStyle name="Normal 47 2 3" xfId="6239"/>
    <cellStyle name="Normal 48 2 3" xfId="6240"/>
    <cellStyle name="Normal 49 2 3" xfId="6241"/>
    <cellStyle name="Normal 5 2 2 2 3" xfId="6242"/>
    <cellStyle name="Normal 5 3 2 3" xfId="6243"/>
    <cellStyle name="Normal 5 4 2 3" xfId="6244"/>
    <cellStyle name="Normal 50 2 3" xfId="6245"/>
    <cellStyle name="Normal 51 2 3" xfId="6246"/>
    <cellStyle name="Normal 52 2 3" xfId="6247"/>
    <cellStyle name="Normal 53 2 3" xfId="6248"/>
    <cellStyle name="Normal 54 2 3" xfId="6249"/>
    <cellStyle name="Normal 6 2 2 2 3" xfId="6250"/>
    <cellStyle name="Normal 6 3 2 3" xfId="6251"/>
    <cellStyle name="Normal 6 4 2 3" xfId="6252"/>
    <cellStyle name="Normal 7 2 2 2 3" xfId="6253"/>
    <cellStyle name="Normal 7 3 2 3" xfId="6254"/>
    <cellStyle name="Normal 7 4 2 3" xfId="6255"/>
    <cellStyle name="Normal 8 2 2 2 3" xfId="6256"/>
    <cellStyle name="Normal 8 3 2 3" xfId="6257"/>
    <cellStyle name="Normal 8 4 2 3" xfId="6258"/>
    <cellStyle name="Normal 9 2 2 2 3" xfId="6259"/>
    <cellStyle name="Normal 9 3 2 3" xfId="6260"/>
    <cellStyle name="Normal 9 4 2 3" xfId="6261"/>
    <cellStyle name="Note 10 2 3" xfId="6262"/>
    <cellStyle name="Note 11 2 3" xfId="6263"/>
    <cellStyle name="Note 12 2 3" xfId="6264"/>
    <cellStyle name="Note 13 2 3" xfId="6265"/>
    <cellStyle name="Note 14 2 3" xfId="6266"/>
    <cellStyle name="Note 2 16 3" xfId="6267"/>
    <cellStyle name="Note 2 2 14 3" xfId="6268"/>
    <cellStyle name="Note 2 3 2 3" xfId="6269"/>
    <cellStyle name="Note 3 16 3" xfId="6270"/>
    <cellStyle name="Note 3 2 2 2 3" xfId="6271"/>
    <cellStyle name="Note 3 3 2 3" xfId="6272"/>
    <cellStyle name="Note 4 15 3" xfId="6273"/>
    <cellStyle name="Note 5 14 3" xfId="6274"/>
    <cellStyle name="Note 6 2 3" xfId="6275"/>
    <cellStyle name="Note 7 2 3" xfId="6276"/>
    <cellStyle name="Note 8 2 3" xfId="6277"/>
    <cellStyle name="Note 9 2 3" xfId="6278"/>
    <cellStyle name="Percent 2 3 3" xfId="6279"/>
    <cellStyle name="Percent 3 2 3" xfId="6280"/>
    <cellStyle name="Normal 2 6 2 3" xfId="6281"/>
    <cellStyle name="Normal 55 2 3" xfId="6282"/>
    <cellStyle name="Comma 14 2 3" xfId="6283"/>
    <cellStyle name="Normal 10 5 2 3" xfId="6284"/>
    <cellStyle name="Normal 56 2 3" xfId="6285"/>
    <cellStyle name="Comma 15 2 3" xfId="6286"/>
    <cellStyle name="Normal 10 6 2 3" xfId="6287"/>
    <cellStyle name="Normal 57 2 3" xfId="6288"/>
    <cellStyle name="Normal 58 2 3" xfId="6289"/>
    <cellStyle name="Comma 16 2 3" xfId="6290"/>
    <cellStyle name="Normal 10 7 2 3" xfId="6291"/>
    <cellStyle name="Normal 10 2 3 2 3" xfId="6292"/>
    <cellStyle name="Normal 11 5 2 3" xfId="6293"/>
    <cellStyle name="Normal 11 2 3 2 3" xfId="6294"/>
    <cellStyle name="Normal 12 5 2 3" xfId="6295"/>
    <cellStyle name="Normal 12 2 3 2 3" xfId="6296"/>
    <cellStyle name="Normal 13 5 2 3" xfId="6297"/>
    <cellStyle name="Normal 13 2 3 2 3" xfId="6298"/>
    <cellStyle name="Normal 14 5 2 3" xfId="6299"/>
    <cellStyle name="Normal 14 2 3 2 3" xfId="6300"/>
    <cellStyle name="Normal 3 2 4 2 3" xfId="6301"/>
    <cellStyle name="Normal 3 2 2 2 2 3" xfId="6302"/>
    <cellStyle name="Normal 3 3 4 2 3" xfId="6303"/>
    <cellStyle name="Normal 3 3 2 2 2 3" xfId="6304"/>
    <cellStyle name="Normal 3 4 3 2 3" xfId="6305"/>
    <cellStyle name="Normal 3 4 2 2 2 3" xfId="6306"/>
    <cellStyle name="Normal 3 5 3 2 3" xfId="6307"/>
    <cellStyle name="Normal 3 5 2 2 2 3" xfId="6308"/>
    <cellStyle name="Normal 3 6 3 2 3" xfId="6309"/>
    <cellStyle name="Normal 3 6 2 2 2 3" xfId="6310"/>
    <cellStyle name="Normal 3 7 3 2 3" xfId="6311"/>
    <cellStyle name="Normal 3 7 2 2 2 3" xfId="6312"/>
    <cellStyle name="Normal 3 8 3 2 3" xfId="6313"/>
    <cellStyle name="Normal 3 8 2 2 2 3" xfId="6314"/>
    <cellStyle name="Normal 3 9 3 2 3" xfId="6315"/>
    <cellStyle name="Normal 3 9 2 2 2 3" xfId="6316"/>
    <cellStyle name="Normal 4 5 2 3" xfId="6317"/>
    <cellStyle name="Normal 4 2 3 2 3" xfId="6318"/>
    <cellStyle name="Normal 5 5 2 3" xfId="6319"/>
    <cellStyle name="Normal 5 2 3 2 3" xfId="6320"/>
    <cellStyle name="Normal 6 5 2 3" xfId="6321"/>
    <cellStyle name="Normal 6 2 3 2 3" xfId="6322"/>
    <cellStyle name="Normal 7 5 2 3" xfId="6323"/>
    <cellStyle name="Normal 7 2 3 2 3" xfId="6324"/>
    <cellStyle name="Normal 8 5 2 3" xfId="6325"/>
    <cellStyle name="Normal 8 2 3 2 3" xfId="6326"/>
    <cellStyle name="Normal 9 5 2 3" xfId="6327"/>
    <cellStyle name="Normal 9 2 3 2 3" xfId="6328"/>
    <cellStyle name="Normal 59 2 3" xfId="6329"/>
    <cellStyle name="Comma 17 2 3" xfId="6330"/>
    <cellStyle name="Normal 10 8 2 3" xfId="6331"/>
    <cellStyle name="Normal 10 2 4 2 3" xfId="6332"/>
    <cellStyle name="Normal 11 6 2 3" xfId="6333"/>
    <cellStyle name="Normal 11 2 4 2 3" xfId="6334"/>
    <cellStyle name="Normal 12 6 2 3" xfId="6335"/>
    <cellStyle name="Normal 12 2 4 2 3" xfId="6336"/>
    <cellStyle name="Normal 13 6 2 3" xfId="6337"/>
    <cellStyle name="Normal 13 2 4 2 3" xfId="6338"/>
    <cellStyle name="Normal 14 6 2 3" xfId="6339"/>
    <cellStyle name="Normal 14 2 4 2 3" xfId="6340"/>
    <cellStyle name="Normal 3 2 5 2 3" xfId="6341"/>
    <cellStyle name="Normal 3 2 2 3 2 3" xfId="6342"/>
    <cellStyle name="Normal 3 3 5 2 3" xfId="6343"/>
    <cellStyle name="Normal 3 3 2 3 2 3" xfId="6344"/>
    <cellStyle name="Normal 3 4 4 2 3" xfId="6345"/>
    <cellStyle name="Normal 3 4 2 3 2 3" xfId="6346"/>
    <cellStyle name="Normal 3 5 4 2 3" xfId="6347"/>
    <cellStyle name="Normal 3 5 2 3 2 3" xfId="6348"/>
    <cellStyle name="Normal 3 6 4 2 3" xfId="6349"/>
    <cellStyle name="Normal 3 6 2 3 2 3" xfId="6350"/>
    <cellStyle name="Normal 3 7 4 2 3" xfId="6351"/>
    <cellStyle name="Normal 3 7 2 3 2 3" xfId="6352"/>
    <cellStyle name="Normal 3 8 4 2 3" xfId="6353"/>
    <cellStyle name="Normal 3 8 2 3 2 3" xfId="6354"/>
    <cellStyle name="Normal 3 9 4 2 3" xfId="6355"/>
    <cellStyle name="Normal 3 9 2 3 2 3" xfId="6356"/>
    <cellStyle name="Normal 4 6 2 3" xfId="6357"/>
    <cellStyle name="Normal 4 2 4 2 3" xfId="6358"/>
    <cellStyle name="Normal 5 6 2 3" xfId="6359"/>
    <cellStyle name="Normal 5 2 4 2 3" xfId="6360"/>
    <cellStyle name="Normal 6 6 2 3" xfId="6361"/>
    <cellStyle name="Normal 6 2 4 2 3" xfId="6362"/>
    <cellStyle name="Normal 7 6 2 3" xfId="6363"/>
    <cellStyle name="Normal 7 2 4 2 3" xfId="6364"/>
    <cellStyle name="Normal 8 6 2 3" xfId="6365"/>
    <cellStyle name="Normal 8 2 4 2 3" xfId="6366"/>
    <cellStyle name="Normal 9 6 2 3" xfId="6367"/>
    <cellStyle name="Normal 9 2 4 2 3" xfId="6368"/>
    <cellStyle name="Normal 62 3" xfId="6369"/>
    <cellStyle name="Comma 20 3" xfId="6370"/>
    <cellStyle name="Note 16 3" xfId="6371"/>
    <cellStyle name="Normal 10 10 3" xfId="6372"/>
    <cellStyle name="Normal 10 2 6 3" xfId="6373"/>
    <cellStyle name="Normal 11 8 3" xfId="6374"/>
    <cellStyle name="Normal 11 2 6 3" xfId="6375"/>
    <cellStyle name="Normal 12 8 3" xfId="6376"/>
    <cellStyle name="Normal 12 2 6 3" xfId="6377"/>
    <cellStyle name="Normal 13 8 3" xfId="6378"/>
    <cellStyle name="Normal 13 2 6 3" xfId="6379"/>
    <cellStyle name="Normal 14 8 3" xfId="6380"/>
    <cellStyle name="Normal 14 2 6 3" xfId="6381"/>
    <cellStyle name="Normal 3 2 8 3" xfId="6382"/>
    <cellStyle name="Normal 3 2 2 5 3" xfId="6383"/>
    <cellStyle name="Normal 3 3 8 3" xfId="6384"/>
    <cellStyle name="Normal 3 3 2 5 3" xfId="6385"/>
    <cellStyle name="Normal 3 4 6 3" xfId="6386"/>
    <cellStyle name="Normal 3 4 2 5 3" xfId="6387"/>
    <cellStyle name="Normal 3 5 6 3" xfId="6388"/>
    <cellStyle name="Normal 3 5 2 5 3" xfId="6389"/>
    <cellStyle name="Normal 3 6 6 3" xfId="6390"/>
    <cellStyle name="Normal 3 6 2 5 3" xfId="6391"/>
    <cellStyle name="Normal 3 7 6 3" xfId="6392"/>
    <cellStyle name="Normal 3 7 2 5 3" xfId="6393"/>
    <cellStyle name="Normal 3 8 6 3" xfId="6394"/>
    <cellStyle name="Normal 3 8 2 5 3" xfId="6395"/>
    <cellStyle name="Normal 3 9 6 3" xfId="6396"/>
    <cellStyle name="Normal 3 9 2 5 3" xfId="6397"/>
    <cellStyle name="Normal 4 8 3" xfId="6398"/>
    <cellStyle name="Normal 4 2 7 3" xfId="6399"/>
    <cellStyle name="Normal 5 8 3" xfId="6400"/>
    <cellStyle name="Normal 5 2 6 3" xfId="6401"/>
    <cellStyle name="Normal 6 8 3" xfId="6402"/>
    <cellStyle name="Normal 6 2 6 3" xfId="6403"/>
    <cellStyle name="Normal 7 8 3" xfId="6404"/>
    <cellStyle name="Normal 7 2 6 3" xfId="6405"/>
    <cellStyle name="Normal 8 8 3" xfId="6406"/>
    <cellStyle name="Normal 8 2 6 3" xfId="6407"/>
    <cellStyle name="Normal 9 8 3" xfId="6408"/>
    <cellStyle name="Normal 9 2 6 3" xfId="6409"/>
    <cellStyle name="Normal 63 3" xfId="6410"/>
    <cellStyle name="Comma 21 3" xfId="6411"/>
    <cellStyle name="Note 17 3" xfId="6412"/>
    <cellStyle name="20% - Accent1 16 3" xfId="6413"/>
    <cellStyle name="40% - Accent1 16 3" xfId="6414"/>
    <cellStyle name="20% - Accent2 16 3" xfId="6415"/>
    <cellStyle name="40% - Accent2 16 3" xfId="6416"/>
    <cellStyle name="20% - Accent3 16 3" xfId="6417"/>
    <cellStyle name="40% - Accent3 16 3" xfId="6418"/>
    <cellStyle name="20% - Accent4 16 3" xfId="6419"/>
    <cellStyle name="40% - Accent4 16 3" xfId="6420"/>
    <cellStyle name="20% - Accent5 16 3" xfId="6421"/>
    <cellStyle name="40% - Accent5 16 3" xfId="6422"/>
    <cellStyle name="20% - Accent6 16 3" xfId="6423"/>
    <cellStyle name="40% - Accent6 16 3" xfId="6424"/>
    <cellStyle name="Normal 64 3" xfId="6425"/>
    <cellStyle name="Comma 22 3" xfId="6426"/>
    <cellStyle name="Note 18 3" xfId="6427"/>
    <cellStyle name="20% - Accent1 17 3" xfId="6428"/>
    <cellStyle name="40% - Accent1 17 3" xfId="6429"/>
    <cellStyle name="20% - Accent2 17 3" xfId="6430"/>
    <cellStyle name="40% - Accent2 17 3" xfId="6431"/>
    <cellStyle name="20% - Accent3 17 3" xfId="6432"/>
    <cellStyle name="40% - Accent3 17 3" xfId="6433"/>
    <cellStyle name="20% - Accent4 17 3" xfId="6434"/>
    <cellStyle name="40% - Accent4 17 3" xfId="6435"/>
    <cellStyle name="20% - Accent5 17 3" xfId="6436"/>
    <cellStyle name="40% - Accent5 17 3" xfId="6437"/>
    <cellStyle name="20% - Accent6 17 3" xfId="6438"/>
    <cellStyle name="40% - Accent6 17 3" xfId="6439"/>
    <cellStyle name="Normal 65 3" xfId="6440"/>
    <cellStyle name="Comma 23 3" xfId="6441"/>
    <cellStyle name="Normal 10 11 3" xfId="6442"/>
    <cellStyle name="Normal 10 2 7 3" xfId="6443"/>
    <cellStyle name="Normal 11 9 3" xfId="6444"/>
    <cellStyle name="Normal 11 2 7 3" xfId="6445"/>
    <cellStyle name="Normal 12 9 3" xfId="6446"/>
    <cellStyle name="Normal 12 2 7 3" xfId="6447"/>
    <cellStyle name="Normal 13 9 3" xfId="6448"/>
    <cellStyle name="Normal 13 2 7 3" xfId="6449"/>
    <cellStyle name="Normal 14 9 3" xfId="6450"/>
    <cellStyle name="Normal 14 2 7 3" xfId="6451"/>
    <cellStyle name="Normal 3 2 9 3" xfId="6452"/>
    <cellStyle name="Normal 3 2 2 6 3" xfId="6453"/>
    <cellStyle name="Normal 3 3 9 3" xfId="6454"/>
    <cellStyle name="Normal 3 3 2 6 3" xfId="6455"/>
    <cellStyle name="Normal 3 4 7 3" xfId="6456"/>
    <cellStyle name="Normal 3 4 2 6 3" xfId="6457"/>
    <cellStyle name="Normal 3 5 7 3" xfId="6458"/>
    <cellStyle name="Normal 3 5 2 6 3" xfId="6459"/>
    <cellStyle name="Normal 3 6 7 3" xfId="6460"/>
    <cellStyle name="Normal 3 6 2 6 3" xfId="6461"/>
    <cellStyle name="Normal 3 7 7 3" xfId="6462"/>
    <cellStyle name="Normal 3 7 2 6 3" xfId="6463"/>
    <cellStyle name="Normal 3 8 7 3" xfId="6464"/>
    <cellStyle name="Normal 3 8 2 6 3" xfId="6465"/>
    <cellStyle name="Normal 3 9 7 3" xfId="6466"/>
    <cellStyle name="Normal 3 9 2 6 3" xfId="6467"/>
    <cellStyle name="Normal 4 9 3" xfId="6468"/>
    <cellStyle name="Normal 4 2 8 3" xfId="6469"/>
    <cellStyle name="Normal 5 9 3" xfId="6470"/>
    <cellStyle name="Normal 5 2 7 3" xfId="6471"/>
    <cellStyle name="Normal 6 9 3" xfId="6472"/>
    <cellStyle name="Normal 6 2 7 3" xfId="6473"/>
    <cellStyle name="Normal 7 9 3" xfId="6474"/>
    <cellStyle name="Normal 7 2 7 3" xfId="6475"/>
    <cellStyle name="Normal 8 9 3" xfId="6476"/>
    <cellStyle name="Normal 8 2 7 3" xfId="6477"/>
    <cellStyle name="Normal 9 9 3" xfId="6478"/>
    <cellStyle name="Normal 9 2 7 3" xfId="6479"/>
    <cellStyle name="Normal 66 3" xfId="6480"/>
    <cellStyle name="Comma 24 3" xfId="6481"/>
    <cellStyle name="Normal 10 12 3" xfId="6482"/>
    <cellStyle name="Normal 67 5" xfId="6483"/>
    <cellStyle name="Comma 25 5" xfId="6484"/>
    <cellStyle name="Normal 10 13 3" xfId="6485"/>
    <cellStyle name="Normal 10 2 8 3" xfId="6486"/>
    <cellStyle name="Normal 11 10 3" xfId="6487"/>
    <cellStyle name="Normal 11 2 8 3" xfId="6488"/>
    <cellStyle name="Normal 12 10 3" xfId="6489"/>
    <cellStyle name="Normal 12 2 8 3" xfId="6490"/>
    <cellStyle name="Normal 13 10 3" xfId="6491"/>
    <cellStyle name="Normal 13 2 8 3" xfId="6492"/>
    <cellStyle name="Normal 14 10 3" xfId="6493"/>
    <cellStyle name="Normal 14 2 8 3" xfId="6494"/>
    <cellStyle name="Normal 3 2 10 3" xfId="6495"/>
    <cellStyle name="Normal 3 2 2 7 3" xfId="6496"/>
    <cellStyle name="Normal 3 3 10 3" xfId="6497"/>
    <cellStyle name="Normal 3 3 2 7 3" xfId="6498"/>
    <cellStyle name="Normal 3 4 8 3" xfId="6499"/>
    <cellStyle name="Normal 3 4 2 7 3" xfId="6500"/>
    <cellStyle name="Normal 3 5 8 3" xfId="6501"/>
    <cellStyle name="Normal 3 5 2 7 3" xfId="6502"/>
    <cellStyle name="Normal 3 6 8 3" xfId="6503"/>
    <cellStyle name="Normal 3 6 2 7 3" xfId="6504"/>
    <cellStyle name="Normal 3 7 8 3" xfId="6505"/>
    <cellStyle name="Normal 3 7 2 7 3" xfId="6506"/>
    <cellStyle name="Normal 3 8 8 3" xfId="6507"/>
    <cellStyle name="Normal 3 8 2 7 3" xfId="6508"/>
    <cellStyle name="Normal 3 9 8 3" xfId="6509"/>
    <cellStyle name="Normal 3 9 2 7 3" xfId="6510"/>
    <cellStyle name="Normal 4 10 3" xfId="6511"/>
    <cellStyle name="Normal 4 2 9 3" xfId="6512"/>
    <cellStyle name="Normal 5 10 3" xfId="6513"/>
    <cellStyle name="Normal 5 2 8 3" xfId="6514"/>
    <cellStyle name="Normal 6 10 3" xfId="6515"/>
    <cellStyle name="Normal 6 2 8 3" xfId="6516"/>
    <cellStyle name="Normal 7 10 3" xfId="6517"/>
    <cellStyle name="Normal 7 2 8 3" xfId="6518"/>
    <cellStyle name="Normal 8 10 3" xfId="6519"/>
    <cellStyle name="Normal 8 2 8 3" xfId="6520"/>
    <cellStyle name="Normal 9 10 3" xfId="6521"/>
    <cellStyle name="Normal 9 2 8 3" xfId="6522"/>
    <cellStyle name="Normal 67 2 3" xfId="6523"/>
    <cellStyle name="Comma 25 2 3" xfId="6524"/>
    <cellStyle name="Normal 70 3" xfId="6525"/>
    <cellStyle name="Normal 2 9 2" xfId="6526"/>
    <cellStyle name="Normal 3 13 2" xfId="6527"/>
    <cellStyle name="Comma 2 7 2" xfId="6528"/>
    <cellStyle name="Normal 4 12 2" xfId="6529"/>
    <cellStyle name="Note 2 23 2" xfId="6530"/>
    <cellStyle name="20% - Accent1 2 7 2" xfId="6531"/>
    <cellStyle name="40% - Accent1 2 7 2" xfId="6532"/>
    <cellStyle name="20% - Accent2 2 7 2" xfId="6533"/>
    <cellStyle name="40% - Accent2 2 7 2" xfId="6534"/>
    <cellStyle name="20% - Accent3 2 7 2" xfId="6535"/>
    <cellStyle name="40% - Accent3 2 7 2" xfId="6536"/>
    <cellStyle name="20% - Accent4 2 7 2" xfId="6537"/>
    <cellStyle name="40% - Accent4 2 7 2" xfId="6538"/>
    <cellStyle name="20% - Accent5 2 7 2" xfId="6539"/>
    <cellStyle name="40% - Accent5 2 7 2" xfId="6540"/>
    <cellStyle name="20% - Accent6 2 7 2" xfId="6541"/>
    <cellStyle name="40% - Accent6 2 7 2" xfId="6542"/>
    <cellStyle name="Comma 3 7 2" xfId="6543"/>
    <cellStyle name="Normal 5 12 2" xfId="6544"/>
    <cellStyle name="Note 3 23 2" xfId="6545"/>
    <cellStyle name="20% - Accent1 3 7 2" xfId="6546"/>
    <cellStyle name="40% - Accent1 3 7 2" xfId="6547"/>
    <cellStyle name="20% - Accent2 3 7 2" xfId="6548"/>
    <cellStyle name="40% - Accent2 3 7 2" xfId="6549"/>
    <cellStyle name="20% - Accent3 3 7 2" xfId="6550"/>
    <cellStyle name="40% - Accent3 3 7 2" xfId="6551"/>
    <cellStyle name="20% - Accent4 3 7 2" xfId="6552"/>
    <cellStyle name="40% - Accent4 3 7 2" xfId="6553"/>
    <cellStyle name="20% - Accent5 3 7 2" xfId="6554"/>
    <cellStyle name="40% - Accent5 3 7 2" xfId="6555"/>
    <cellStyle name="20% - Accent6 3 7 2" xfId="6556"/>
    <cellStyle name="40% - Accent6 3 7 2" xfId="6557"/>
    <cellStyle name="Normal 6 12 2" xfId="6558"/>
    <cellStyle name="Normal 7 12 2" xfId="6559"/>
    <cellStyle name="Normal 8 12 2" xfId="6560"/>
    <cellStyle name="Normal 9 12 2" xfId="6561"/>
    <cellStyle name="Normal 10 15 2" xfId="6562"/>
    <cellStyle name="Normal 11 12 2" xfId="6563"/>
    <cellStyle name="Normal 12 12 2" xfId="6564"/>
    <cellStyle name="Normal 13 12 2" xfId="6565"/>
    <cellStyle name="Normal 2 4 4 2" xfId="6566"/>
    <cellStyle name="Normal 3 3 12 2" xfId="6567"/>
    <cellStyle name="Comma 2 3 4 2" xfId="6568"/>
    <cellStyle name="Normal 4 3 4 2" xfId="6569"/>
    <cellStyle name="Note 2 3 4 2" xfId="6570"/>
    <cellStyle name="20% - Accent1 2 3 4 2" xfId="6571"/>
    <cellStyle name="40% - Accent1 2 3 4 2" xfId="6572"/>
    <cellStyle name="20% - Accent2 2 3 4 2" xfId="6573"/>
    <cellStyle name="40% - Accent2 2 3 4 2" xfId="6574"/>
    <cellStyle name="20% - Accent3 2 3 4 2" xfId="6575"/>
    <cellStyle name="40% - Accent3 2 3 4 2" xfId="6576"/>
    <cellStyle name="20% - Accent4 2 3 4 2" xfId="6577"/>
    <cellStyle name="40% - Accent4 2 3 4 2" xfId="6578"/>
    <cellStyle name="20% - Accent5 2 3 4 2" xfId="6579"/>
    <cellStyle name="40% - Accent5 2 3 4 2" xfId="6580"/>
    <cellStyle name="20% - Accent6 2 3 4 2" xfId="6581"/>
    <cellStyle name="40% - Accent6 2 3 4 2" xfId="6582"/>
    <cellStyle name="Comma 3 3 4 2" xfId="6583"/>
    <cellStyle name="Normal 5 3 4 2" xfId="6584"/>
    <cellStyle name="Note 3 3 4 2" xfId="6585"/>
    <cellStyle name="20% - Accent1 3 3 4 2" xfId="6586"/>
    <cellStyle name="40% - Accent1 3 3 4 2" xfId="6587"/>
    <cellStyle name="20% - Accent2 3 3 4 2" xfId="6588"/>
    <cellStyle name="40% - Accent2 3 3 4 2" xfId="6589"/>
    <cellStyle name="20% - Accent3 3 3 4 2" xfId="6590"/>
    <cellStyle name="40% - Accent3 3 3 4 2" xfId="6591"/>
    <cellStyle name="20% - Accent4 3 3 4 2" xfId="6592"/>
    <cellStyle name="40% - Accent4 3 3 4 2" xfId="6593"/>
    <cellStyle name="20% - Accent5 3 3 4 2" xfId="6594"/>
    <cellStyle name="40% - Accent5 3 3 4 2" xfId="6595"/>
    <cellStyle name="20% - Accent6 3 3 4 2" xfId="6596"/>
    <cellStyle name="40% - Accent6 3 3 4 2" xfId="6597"/>
    <cellStyle name="Normal 6 3 4 2" xfId="6598"/>
    <cellStyle name="Normal 7 3 4 2" xfId="6599"/>
    <cellStyle name="Normal 8 3 4 2" xfId="6600"/>
    <cellStyle name="Normal 9 3 4 2" xfId="6601"/>
    <cellStyle name="Normal 10 3 4 2" xfId="6602"/>
    <cellStyle name="Normal 11 3 4 2" xfId="6603"/>
    <cellStyle name="Normal 12 3 4 2" xfId="6604"/>
    <cellStyle name="Normal 13 3 4 2" xfId="6605"/>
    <cellStyle name="Normal 14 3 4 2" xfId="6606"/>
    <cellStyle name="Normal 15 7 2" xfId="6607"/>
    <cellStyle name="Normal 16 6 2" xfId="6608"/>
    <cellStyle name="Normal 17 5 2" xfId="6609"/>
    <cellStyle name="Normal 18 4 2" xfId="6610"/>
    <cellStyle name="Percent 2 5 2" xfId="6611"/>
    <cellStyle name="Note 5 21 2" xfId="6612"/>
    <cellStyle name="20% - Accent1 5 4 2" xfId="6613"/>
    <cellStyle name="40% - Accent1 5 4 2" xfId="6614"/>
    <cellStyle name="20% - Accent2 5 4 2" xfId="6615"/>
    <cellStyle name="40% - Accent2 5 4 2" xfId="6616"/>
    <cellStyle name="20% - Accent3 5 4 2" xfId="6617"/>
    <cellStyle name="40% - Accent3 5 4 2" xfId="6618"/>
    <cellStyle name="20% - Accent4 5 4 2" xfId="6619"/>
    <cellStyle name="40% - Accent4 5 4 2" xfId="6620"/>
    <cellStyle name="20% - Accent5 5 4 2" xfId="6621"/>
    <cellStyle name="40% - Accent5 5 4 2" xfId="6622"/>
    <cellStyle name="20% - Accent6 5 4 2" xfId="6623"/>
    <cellStyle name="40% - Accent6 5 4 2" xfId="6624"/>
    <cellStyle name="Normal 2 3 4 2" xfId="6625"/>
    <cellStyle name="Normal 3 2 12 2" xfId="6626"/>
    <cellStyle name="Comma 2 2 4 2" xfId="6627"/>
    <cellStyle name="Normal 4 2 11 2" xfId="6628"/>
    <cellStyle name="Note 2 2 21 2" xfId="6629"/>
    <cellStyle name="20% - Accent1 2 2 4 2" xfId="6630"/>
    <cellStyle name="40% - Accent1 2 2 4 2" xfId="6631"/>
    <cellStyle name="20% - Accent2 2 2 4 2" xfId="6632"/>
    <cellStyle name="40% - Accent2 2 2 4 2" xfId="6633"/>
    <cellStyle name="20% - Accent3 2 2 4 2" xfId="6634"/>
    <cellStyle name="40% - Accent3 2 2 4 2" xfId="6635"/>
    <cellStyle name="20% - Accent4 2 2 4 2" xfId="6636"/>
    <cellStyle name="40% - Accent4 2 2 4 2" xfId="6637"/>
    <cellStyle name="20% - Accent5 2 2 4 2" xfId="6638"/>
    <cellStyle name="40% - Accent5 2 2 4 2" xfId="6639"/>
    <cellStyle name="20% - Accent6 2 2 4 2" xfId="6640"/>
    <cellStyle name="40% - Accent6 2 2 4 2" xfId="6641"/>
    <cellStyle name="Comma 3 2 4 2" xfId="6642"/>
    <cellStyle name="Normal 5 2 10 2" xfId="6643"/>
    <cellStyle name="Note 3 2 4 2" xfId="6644"/>
    <cellStyle name="20% - Accent1 3 2 4 2" xfId="6645"/>
    <cellStyle name="40% - Accent1 3 2 4 2" xfId="6646"/>
    <cellStyle name="20% - Accent2 3 2 4 2" xfId="6647"/>
    <cellStyle name="40% - Accent2 3 2 4 2" xfId="6648"/>
    <cellStyle name="20% - Accent3 3 2 4 2" xfId="6649"/>
    <cellStyle name="40% - Accent3 3 2 4 2" xfId="6650"/>
    <cellStyle name="20% - Accent4 3 2 4 2" xfId="6651"/>
    <cellStyle name="40% - Accent4 3 2 4 2" xfId="6652"/>
    <cellStyle name="20% - Accent5 3 2 4 2" xfId="6653"/>
    <cellStyle name="40% - Accent5 3 2 4 2" xfId="6654"/>
    <cellStyle name="20% - Accent6 3 2 4 2" xfId="6655"/>
    <cellStyle name="40% - Accent6 3 2 4 2" xfId="6656"/>
    <cellStyle name="Normal 6 2 10 2" xfId="6657"/>
    <cellStyle name="Normal 7 2 10 2" xfId="6658"/>
    <cellStyle name="Normal 8 2 10 2" xfId="6659"/>
    <cellStyle name="Normal 9 2 10 2" xfId="6660"/>
    <cellStyle name="Normal 10 2 10 2" xfId="6661"/>
    <cellStyle name="Normal 11 2 10 2" xfId="6662"/>
    <cellStyle name="Normal 12 2 10 2" xfId="6663"/>
    <cellStyle name="Normal 13 2 10 2" xfId="6664"/>
    <cellStyle name="Normal 14 2 10 2" xfId="6665"/>
    <cellStyle name="Normal 15 2 4 2" xfId="6666"/>
    <cellStyle name="Normal 19 4 2" xfId="6667"/>
    <cellStyle name="Normal 20 4 2" xfId="6668"/>
    <cellStyle name="Normal 21 4 2" xfId="6669"/>
    <cellStyle name="Normal 22 4 2" xfId="6670"/>
    <cellStyle name="Normal 23 4 2" xfId="6671"/>
    <cellStyle name="Normal 24 4 2" xfId="6672"/>
    <cellStyle name="Normal 25 4 2" xfId="6673"/>
    <cellStyle name="Normal 2 5 3 2" xfId="6674"/>
    <cellStyle name="Normal 3 4 10 2" xfId="6675"/>
    <cellStyle name="Comma 2 4 3 2" xfId="6676"/>
    <cellStyle name="Normal 4 4 4 2" xfId="6677"/>
    <cellStyle name="Note 2 4 5 2" xfId="6678"/>
    <cellStyle name="20% - Accent1 2 4 3 2" xfId="6679"/>
    <cellStyle name="40% - Accent1 2 4 3 2" xfId="6680"/>
    <cellStyle name="20% - Accent2 2 4 3 2" xfId="6681"/>
    <cellStyle name="40% - Accent2 2 4 3 2" xfId="6682"/>
    <cellStyle name="20% - Accent3 2 4 3 2" xfId="6683"/>
    <cellStyle name="40% - Accent3 2 4 3 2" xfId="6684"/>
    <cellStyle name="20% - Accent4 2 4 3 2" xfId="6685"/>
    <cellStyle name="40% - Accent4 2 4 3 2" xfId="6686"/>
    <cellStyle name="20% - Accent5 2 4 3 2" xfId="6687"/>
    <cellStyle name="40% - Accent5 2 4 3 2" xfId="6688"/>
    <cellStyle name="20% - Accent6 2 4 3 2" xfId="6689"/>
    <cellStyle name="40% - Accent6 2 4 3 2" xfId="6690"/>
    <cellStyle name="Comma 3 4 3 2" xfId="6691"/>
    <cellStyle name="Normal 5 4 4 2" xfId="6692"/>
    <cellStyle name="Note 3 4 5 2" xfId="6693"/>
    <cellStyle name="20% - Accent1 3 4 3 2" xfId="6694"/>
    <cellStyle name="40% - Accent1 3 4 3 2" xfId="6695"/>
    <cellStyle name="20% - Accent2 3 4 3 2" xfId="6696"/>
    <cellStyle name="40% - Accent2 3 4 3 2" xfId="6697"/>
    <cellStyle name="20% - Accent3 3 4 3 2" xfId="6698"/>
    <cellStyle name="40% - Accent3 3 4 3 2" xfId="6699"/>
    <cellStyle name="20% - Accent4 3 4 3 2" xfId="6700"/>
    <cellStyle name="40% - Accent4 3 4 3 2" xfId="6701"/>
    <cellStyle name="20% - Accent5 3 4 3 2" xfId="6702"/>
    <cellStyle name="40% - Accent5 3 4 3 2" xfId="6703"/>
    <cellStyle name="20% - Accent6 3 4 3 2" xfId="6704"/>
    <cellStyle name="40% - Accent6 3 4 3 2" xfId="6705"/>
    <cellStyle name="Normal 6 4 4 2" xfId="6706"/>
    <cellStyle name="Normal 7 4 4 2" xfId="6707"/>
    <cellStyle name="Normal 8 4 4 2" xfId="6708"/>
    <cellStyle name="Normal 9 4 4 2" xfId="6709"/>
    <cellStyle name="Normal 10 4 4 2" xfId="6710"/>
    <cellStyle name="Normal 11 4 4 2" xfId="6711"/>
    <cellStyle name="Normal 12 4 4 2" xfId="6712"/>
    <cellStyle name="Normal 13 4 4 2" xfId="6713"/>
    <cellStyle name="Normal 14 4 4 2" xfId="6714"/>
    <cellStyle name="Normal 15 3 4 2" xfId="6715"/>
    <cellStyle name="Normal 16 3 3 2" xfId="6716"/>
    <cellStyle name="Normal 17 2 3 2" xfId="6717"/>
    <cellStyle name="Normal 18 2 3 2" xfId="6718"/>
    <cellStyle name="Percent 2 2 3 2" xfId="6719"/>
    <cellStyle name="Note 5 2 5 2" xfId="6720"/>
    <cellStyle name="20% - Accent1 5 2 3 2" xfId="6721"/>
    <cellStyle name="40% - Accent1 5 2 3 2" xfId="6722"/>
    <cellStyle name="20% - Accent2 5 2 3 2" xfId="6723"/>
    <cellStyle name="40% - Accent2 5 2 3 2" xfId="6724"/>
    <cellStyle name="20% - Accent3 5 2 3 2" xfId="6725"/>
    <cellStyle name="40% - Accent3 5 2 3 2" xfId="6726"/>
    <cellStyle name="20% - Accent4 5 2 3 2" xfId="6727"/>
    <cellStyle name="40% - Accent4 5 2 3 2" xfId="6728"/>
    <cellStyle name="20% - Accent5 5 2 3 2" xfId="6729"/>
    <cellStyle name="40% - Accent5 5 2 3 2" xfId="6730"/>
    <cellStyle name="20% - Accent6 5 2 3 2" xfId="6731"/>
    <cellStyle name="40% - Accent6 5 2 3 2" xfId="6732"/>
    <cellStyle name="Normal 2 3 2 3 2" xfId="6733"/>
    <cellStyle name="Normal 3 2 2 9 2" xfId="6734"/>
    <cellStyle name="Comma 2 2 2 3 2" xfId="6735"/>
    <cellStyle name="Normal 4 2 2 4 2" xfId="6736"/>
    <cellStyle name="Note 2 2 2 5 2" xfId="6737"/>
    <cellStyle name="20% - Accent1 2 2 2 3 2" xfId="6738"/>
    <cellStyle name="40% - Accent1 2 2 2 3 2" xfId="6739"/>
    <cellStyle name="20% - Accent2 2 2 2 3 2" xfId="6740"/>
    <cellStyle name="40% - Accent2 2 2 2 3 2" xfId="6741"/>
    <cellStyle name="20% - Accent3 2 2 2 3 2" xfId="6742"/>
    <cellStyle name="40% - Accent3 2 2 2 3 2" xfId="6743"/>
    <cellStyle name="20% - Accent4 2 2 2 3 2" xfId="6744"/>
    <cellStyle name="40% - Accent4 2 2 2 3 2" xfId="6745"/>
    <cellStyle name="20% - Accent5 2 2 2 3 2" xfId="6746"/>
    <cellStyle name="40% - Accent5 2 2 2 3 2" xfId="6747"/>
    <cellStyle name="20% - Accent6 2 2 2 3 2" xfId="6748"/>
    <cellStyle name="40% - Accent6 2 2 2 3 2" xfId="6749"/>
    <cellStyle name="Comma 3 2 2 3 2" xfId="6750"/>
    <cellStyle name="Normal 5 2 2 4 2" xfId="6751"/>
    <cellStyle name="Note 3 2 2 3 2" xfId="6752"/>
    <cellStyle name="20% - Accent1 3 2 2 3 2" xfId="6753"/>
    <cellStyle name="40% - Accent1 3 2 2 3 2" xfId="6754"/>
    <cellStyle name="20% - Accent2 3 2 2 3 2" xfId="6755"/>
    <cellStyle name="40% - Accent2 3 2 2 3 2" xfId="6756"/>
    <cellStyle name="20% - Accent3 3 2 2 3 2" xfId="6757"/>
    <cellStyle name="40% - Accent3 3 2 2 3 2" xfId="6758"/>
    <cellStyle name="20% - Accent4 3 2 2 3 2" xfId="6759"/>
    <cellStyle name="40% - Accent4 3 2 2 3 2" xfId="6760"/>
    <cellStyle name="20% - Accent5 3 2 2 3 2" xfId="6761"/>
    <cellStyle name="40% - Accent5 3 2 2 3 2" xfId="6762"/>
    <cellStyle name="20% - Accent6 3 2 2 3 2" xfId="6763"/>
    <cellStyle name="40% - Accent6 3 2 2 3 2" xfId="6764"/>
    <cellStyle name="Normal 6 2 2 4 2" xfId="6765"/>
    <cellStyle name="Normal 7 2 2 4 2" xfId="6766"/>
    <cellStyle name="Normal 8 2 2 4 2" xfId="6767"/>
    <cellStyle name="Normal 9 2 2 4 2" xfId="6768"/>
    <cellStyle name="Normal 10 2 2 4 2" xfId="6769"/>
    <cellStyle name="Normal 11 2 2 4 2" xfId="6770"/>
    <cellStyle name="Normal 12 2 2 4 2" xfId="6771"/>
    <cellStyle name="Normal 13 2 2 4 2" xfId="6772"/>
    <cellStyle name="Normal 14 2 2 4 2" xfId="6773"/>
    <cellStyle name="Normal 15 2 2 3 2" xfId="6774"/>
    <cellStyle name="Normal 19 2 3 2" xfId="6775"/>
    <cellStyle name="Normal 20 2 3 2" xfId="6776"/>
    <cellStyle name="Normal 21 2 3 2" xfId="6777"/>
    <cellStyle name="Normal 22 2 3 2" xfId="6778"/>
    <cellStyle name="Normal 23 2 3 2" xfId="6779"/>
    <cellStyle name="Normal 24 2 3 2" xfId="6780"/>
    <cellStyle name="Normal 25 2 3 2" xfId="6781"/>
    <cellStyle name="20% - Accent1 18 2" xfId="6782"/>
    <cellStyle name="40% - Accent1 18 2" xfId="6783"/>
    <cellStyle name="20% - Accent2 18 2" xfId="6784"/>
    <cellStyle name="40% - Accent2 18 2" xfId="6785"/>
    <cellStyle name="20% - Accent3 18 2" xfId="6786"/>
    <cellStyle name="40% - Accent3 18 2" xfId="6787"/>
    <cellStyle name="20% - Accent4 18 2" xfId="6788"/>
    <cellStyle name="40% - Accent4 18 2" xfId="6789"/>
    <cellStyle name="20% - Accent5 18 2" xfId="6790"/>
    <cellStyle name="40% - Accent5 18 2" xfId="6791"/>
    <cellStyle name="20% - Accent6 18 2" xfId="6792"/>
    <cellStyle name="40% - Accent6 18 2" xfId="6793"/>
    <cellStyle name="Normal 69 2 2" xfId="6794"/>
    <cellStyle name="Normal 2 8 2 2" xfId="6795"/>
    <cellStyle name="20% - Accent1 10 3 2" xfId="6796"/>
    <cellStyle name="20% - Accent1 11 3 2" xfId="6797"/>
    <cellStyle name="20% - Accent1 12 3 2" xfId="6798"/>
    <cellStyle name="20% - Accent1 13 3 2" xfId="6799"/>
    <cellStyle name="20% - Accent1 14 3 2" xfId="6800"/>
    <cellStyle name="20% - Accent1 2 6 2 2" xfId="6801"/>
    <cellStyle name="20% - Accent1 2 2 3 2 2" xfId="6802"/>
    <cellStyle name="20% - Accent1 2 3 3 2 2" xfId="6803"/>
    <cellStyle name="20% - Accent1 3 6 2 2" xfId="6804"/>
    <cellStyle name="20% - Accent1 3 2 3 2 2" xfId="6805"/>
    <cellStyle name="20% - Accent1 3 3 3 2 2" xfId="6806"/>
    <cellStyle name="20% - Accent1 4 5 2 2" xfId="6807"/>
    <cellStyle name="20% - Accent1 5 3 2 2" xfId="6808"/>
    <cellStyle name="20% - Accent1 6 3 2" xfId="6809"/>
    <cellStyle name="20% - Accent1 7 3 2" xfId="6810"/>
    <cellStyle name="20% - Accent1 8 3 2" xfId="6811"/>
    <cellStyle name="20% - Accent1 9 3 2" xfId="6812"/>
    <cellStyle name="20% - Accent2 10 3 2" xfId="6813"/>
    <cellStyle name="20% - Accent2 11 3 2" xfId="6814"/>
    <cellStyle name="20% - Accent2 12 3 2" xfId="6815"/>
    <cellStyle name="20% - Accent2 13 3 2" xfId="6816"/>
    <cellStyle name="20% - Accent2 14 3 2" xfId="6817"/>
    <cellStyle name="20% - Accent2 2 6 2 2" xfId="6818"/>
    <cellStyle name="20% - Accent2 2 2 3 2 2" xfId="6819"/>
    <cellStyle name="20% - Accent2 2 3 3 2 2" xfId="6820"/>
    <cellStyle name="20% - Accent2 3 6 2 2" xfId="6821"/>
    <cellStyle name="20% - Accent2 3 2 3 2 2" xfId="6822"/>
    <cellStyle name="20% - Accent2 3 3 3 2 2" xfId="6823"/>
    <cellStyle name="20% - Accent2 4 5 2 2" xfId="6824"/>
    <cellStyle name="20% - Accent2 5 3 2 2" xfId="6825"/>
    <cellStyle name="20% - Accent2 6 3 2" xfId="6826"/>
    <cellStyle name="20% - Accent2 7 3 2" xfId="6827"/>
    <cellStyle name="20% - Accent2 8 3 2" xfId="6828"/>
    <cellStyle name="20% - Accent2 9 3 2" xfId="6829"/>
    <cellStyle name="20% - Accent3 10 3 2" xfId="6830"/>
    <cellStyle name="20% - Accent3 11 3 2" xfId="6831"/>
    <cellStyle name="20% - Accent3 12 3 2" xfId="6832"/>
    <cellStyle name="20% - Accent3 13 3 2" xfId="6833"/>
    <cellStyle name="20% - Accent3 14 3 2" xfId="6834"/>
    <cellStyle name="20% - Accent3 2 6 2 2" xfId="6835"/>
    <cellStyle name="20% - Accent3 2 2 3 2 2" xfId="6836"/>
    <cellStyle name="20% - Accent3 2 3 3 2 2" xfId="6837"/>
    <cellStyle name="20% - Accent3 3 6 2 2" xfId="6838"/>
    <cellStyle name="20% - Accent3 3 2 3 2 2" xfId="6839"/>
    <cellStyle name="20% - Accent3 3 3 3 2 2" xfId="6840"/>
    <cellStyle name="20% - Accent3 4 5 2 2" xfId="6841"/>
    <cellStyle name="20% - Accent3 5 3 2 2" xfId="6842"/>
    <cellStyle name="20% - Accent3 6 3 2" xfId="6843"/>
    <cellStyle name="20% - Accent3 7 3 2" xfId="6844"/>
    <cellStyle name="20% - Accent3 8 3 2" xfId="6845"/>
    <cellStyle name="20% - Accent3 9 3 2" xfId="6846"/>
    <cellStyle name="20% - Accent4 10 3 2" xfId="6847"/>
    <cellStyle name="20% - Accent4 11 3 2" xfId="6848"/>
    <cellStyle name="20% - Accent4 12 3 2" xfId="6849"/>
    <cellStyle name="20% - Accent4 13 3 2" xfId="6850"/>
    <cellStyle name="20% - Accent4 14 3 2" xfId="6851"/>
    <cellStyle name="20% - Accent4 2 6 2 2" xfId="6852"/>
    <cellStyle name="20% - Accent4 2 2 3 2 2" xfId="6853"/>
    <cellStyle name="20% - Accent4 2 3 3 2 2" xfId="6854"/>
    <cellStyle name="20% - Accent4 3 6 2 2" xfId="6855"/>
    <cellStyle name="20% - Accent4 3 2 3 2 2" xfId="6856"/>
    <cellStyle name="20% - Accent4 3 3 3 2 2" xfId="6857"/>
    <cellStyle name="20% - Accent4 4 5 2 2" xfId="6858"/>
    <cellStyle name="20% - Accent4 5 3 2 2" xfId="6859"/>
    <cellStyle name="20% - Accent4 6 3 2" xfId="6860"/>
    <cellStyle name="20% - Accent4 7 3 2" xfId="6861"/>
    <cellStyle name="20% - Accent4 8 3 2" xfId="6862"/>
    <cellStyle name="20% - Accent4 9 3 2" xfId="6863"/>
    <cellStyle name="20% - Accent5 10 3 2" xfId="6864"/>
    <cellStyle name="20% - Accent5 11 3 2" xfId="6865"/>
    <cellStyle name="20% - Accent5 12 3 2" xfId="6866"/>
    <cellStyle name="20% - Accent5 13 3 2" xfId="6867"/>
    <cellStyle name="20% - Accent5 14 3 2" xfId="6868"/>
    <cellStyle name="20% - Accent5 2 6 2 2" xfId="6869"/>
    <cellStyle name="20% - Accent5 2 2 3 2 2" xfId="6870"/>
    <cellStyle name="20% - Accent5 2 3 3 2 2" xfId="6871"/>
    <cellStyle name="20% - Accent5 3 6 2 2" xfId="6872"/>
    <cellStyle name="20% - Accent5 3 2 3 2 2" xfId="6873"/>
    <cellStyle name="20% - Accent5 3 3 3 2 2" xfId="6874"/>
    <cellStyle name="20% - Accent5 4 5 2 2" xfId="6875"/>
    <cellStyle name="20% - Accent5 5 3 2 2" xfId="6876"/>
    <cellStyle name="20% - Accent5 6 3 2" xfId="6877"/>
    <cellStyle name="20% - Accent5 7 3 2" xfId="6878"/>
    <cellStyle name="20% - Accent5 8 3 2" xfId="6879"/>
    <cellStyle name="20% - Accent5 9 3 2" xfId="6880"/>
    <cellStyle name="20% - Accent6 10 3 2" xfId="6881"/>
    <cellStyle name="20% - Accent6 11 3 2" xfId="6882"/>
    <cellStyle name="20% - Accent6 12 3 2" xfId="6883"/>
    <cellStyle name="20% - Accent6 13 3 2" xfId="6884"/>
    <cellStyle name="20% - Accent6 14 3 2" xfId="6885"/>
    <cellStyle name="20% - Accent6 2 6 2 2" xfId="6886"/>
    <cellStyle name="20% - Accent6 2 2 3 2 2" xfId="6887"/>
    <cellStyle name="20% - Accent6 2 3 3 2 2" xfId="6888"/>
    <cellStyle name="20% - Accent6 3 6 2 2" xfId="6889"/>
    <cellStyle name="20% - Accent6 3 2 3 2 2" xfId="6890"/>
    <cellStyle name="20% - Accent6 3 3 3 2 2" xfId="6891"/>
    <cellStyle name="20% - Accent6 4 5 2 2" xfId="6892"/>
    <cellStyle name="20% - Accent6 5 3 2 2" xfId="6893"/>
    <cellStyle name="20% - Accent6 6 3 2" xfId="6894"/>
    <cellStyle name="20% - Accent6 7 3 2" xfId="6895"/>
    <cellStyle name="20% - Accent6 8 3 2" xfId="6896"/>
    <cellStyle name="20% - Accent6 9 3 2" xfId="6897"/>
    <cellStyle name="40% - Accent1 10 3 2" xfId="6898"/>
    <cellStyle name="40% - Accent1 11 3 2" xfId="6899"/>
    <cellStyle name="40% - Accent1 12 3 2" xfId="6900"/>
    <cellStyle name="40% - Accent1 13 3 2" xfId="6901"/>
    <cellStyle name="40% - Accent1 14 3 2" xfId="6902"/>
    <cellStyle name="40% - Accent1 2 6 2 2" xfId="6903"/>
    <cellStyle name="40% - Accent1 2 2 3 2 2" xfId="6904"/>
    <cellStyle name="40% - Accent1 2 3 3 2 2" xfId="6905"/>
    <cellStyle name="40% - Accent1 3 6 2 2" xfId="6906"/>
    <cellStyle name="40% - Accent1 3 2 3 2 2" xfId="6907"/>
    <cellStyle name="40% - Accent1 3 3 3 2 2" xfId="6908"/>
    <cellStyle name="40% - Accent1 4 5 2 2" xfId="6909"/>
    <cellStyle name="40% - Accent1 5 3 2 2" xfId="6910"/>
    <cellStyle name="40% - Accent1 6 3 2" xfId="6911"/>
    <cellStyle name="40% - Accent1 7 3 2" xfId="6912"/>
    <cellStyle name="40% - Accent1 8 3 2" xfId="6913"/>
    <cellStyle name="40% - Accent1 9 3 2" xfId="6914"/>
    <cellStyle name="40% - Accent2 10 3 2" xfId="6915"/>
    <cellStyle name="40% - Accent2 11 3 2" xfId="6916"/>
    <cellStyle name="40% - Accent2 12 3 2" xfId="6917"/>
    <cellStyle name="40% - Accent2 13 3 2" xfId="6918"/>
    <cellStyle name="40% - Accent2 14 3 2" xfId="6919"/>
    <cellStyle name="40% - Accent2 2 6 2 2" xfId="6920"/>
    <cellStyle name="40% - Accent2 2 2 3 2 2" xfId="6921"/>
    <cellStyle name="40% - Accent2 2 3 3 2 2" xfId="6922"/>
    <cellStyle name="40% - Accent2 3 6 2 2" xfId="6923"/>
    <cellStyle name="40% - Accent2 3 2 3 2 2" xfId="6924"/>
    <cellStyle name="40% - Accent2 3 3 3 2 2" xfId="6925"/>
    <cellStyle name="40% - Accent2 4 5 2 2" xfId="6926"/>
    <cellStyle name="40% - Accent2 5 3 2 2" xfId="6927"/>
    <cellStyle name="40% - Accent2 6 3 2" xfId="6928"/>
    <cellStyle name="40% - Accent2 7 3 2" xfId="6929"/>
    <cellStyle name="40% - Accent2 8 3 2" xfId="6930"/>
    <cellStyle name="40% - Accent2 9 3 2" xfId="6931"/>
    <cellStyle name="40% - Accent3 10 3 2" xfId="6932"/>
    <cellStyle name="40% - Accent3 11 3 2" xfId="6933"/>
    <cellStyle name="40% - Accent3 12 3 2" xfId="6934"/>
    <cellStyle name="40% - Accent3 13 3 2" xfId="6935"/>
    <cellStyle name="40% - Accent3 14 3 2" xfId="6936"/>
    <cellStyle name="40% - Accent3 2 6 2 2" xfId="6937"/>
    <cellStyle name="40% - Accent3 2 2 3 2 2" xfId="6938"/>
    <cellStyle name="40% - Accent3 2 3 3 2 2" xfId="6939"/>
    <cellStyle name="40% - Accent3 3 6 2 2" xfId="6940"/>
    <cellStyle name="40% - Accent3 3 2 3 2 2" xfId="6941"/>
    <cellStyle name="40% - Accent3 3 3 3 2 2" xfId="6942"/>
    <cellStyle name="40% - Accent3 4 5 2 2" xfId="6943"/>
    <cellStyle name="40% - Accent3 5 3 2 2" xfId="6944"/>
    <cellStyle name="40% - Accent3 6 3 2" xfId="6945"/>
    <cellStyle name="40% - Accent3 7 3 2" xfId="6946"/>
    <cellStyle name="40% - Accent3 8 3 2" xfId="6947"/>
    <cellStyle name="40% - Accent3 9 3 2" xfId="6948"/>
    <cellStyle name="40% - Accent4 10 3 2" xfId="6949"/>
    <cellStyle name="40% - Accent4 11 3 2" xfId="6950"/>
    <cellStyle name="40% - Accent4 12 3 2" xfId="6951"/>
    <cellStyle name="40% - Accent4 13 3 2" xfId="6952"/>
    <cellStyle name="40% - Accent4 14 3 2" xfId="6953"/>
    <cellStyle name="40% - Accent4 2 6 2 2" xfId="6954"/>
    <cellStyle name="40% - Accent4 2 2 3 2 2" xfId="6955"/>
    <cellStyle name="40% - Accent4 2 3 3 2 2" xfId="6956"/>
    <cellStyle name="40% - Accent4 3 6 2 2" xfId="6957"/>
    <cellStyle name="40% - Accent4 3 2 3 2 2" xfId="6958"/>
    <cellStyle name="40% - Accent4 3 3 3 2 2" xfId="6959"/>
    <cellStyle name="40% - Accent4 4 5 2 2" xfId="6960"/>
    <cellStyle name="40% - Accent4 5 3 2 2" xfId="6961"/>
    <cellStyle name="40% - Accent4 6 3 2" xfId="6962"/>
    <cellStyle name="40% - Accent4 7 3 2" xfId="6963"/>
    <cellStyle name="40% - Accent4 8 3 2" xfId="6964"/>
    <cellStyle name="40% - Accent4 9 3 2" xfId="6965"/>
    <cellStyle name="40% - Accent5 10 3 2" xfId="6966"/>
    <cellStyle name="40% - Accent5 11 3 2" xfId="6967"/>
    <cellStyle name="40% - Accent5 12 3 2" xfId="6968"/>
    <cellStyle name="40% - Accent5 13 3 2" xfId="6969"/>
    <cellStyle name="40% - Accent5 14 3 2" xfId="6970"/>
    <cellStyle name="40% - Accent5 2 6 2 2" xfId="6971"/>
    <cellStyle name="40% - Accent5 2 2 3 2 2" xfId="6972"/>
    <cellStyle name="40% - Accent5 2 3 3 2 2" xfId="6973"/>
    <cellStyle name="40% - Accent5 3 6 2 2" xfId="6974"/>
    <cellStyle name="40% - Accent5 3 2 3 2 2" xfId="6975"/>
    <cellStyle name="40% - Accent5 3 3 3 2 2" xfId="6976"/>
    <cellStyle name="40% - Accent5 4 5 2 2" xfId="6977"/>
    <cellStyle name="40% - Accent5 5 3 2 2" xfId="6978"/>
    <cellStyle name="40% - Accent5 6 3 2" xfId="6979"/>
    <cellStyle name="40% - Accent5 7 3 2" xfId="6980"/>
    <cellStyle name="40% - Accent5 8 3 2" xfId="6981"/>
    <cellStyle name="40% - Accent5 9 3 2" xfId="6982"/>
    <cellStyle name="40% - Accent6 10 3 2" xfId="6983"/>
    <cellStyle name="40% - Accent6 11 3 2" xfId="6984"/>
    <cellStyle name="40% - Accent6 12 3 2" xfId="6985"/>
    <cellStyle name="40% - Accent6 13 3 2" xfId="6986"/>
    <cellStyle name="40% - Accent6 14 3 2" xfId="6987"/>
    <cellStyle name="40% - Accent6 2 6 2 2" xfId="6988"/>
    <cellStyle name="40% - Accent6 2 2 3 2 2" xfId="6989"/>
    <cellStyle name="40% - Accent6 2 3 3 2 2" xfId="6990"/>
    <cellStyle name="40% - Accent6 3 6 2 2" xfId="6991"/>
    <cellStyle name="40% - Accent6 3 2 3 2 2" xfId="6992"/>
    <cellStyle name="40% - Accent6 3 3 3 2 2" xfId="6993"/>
    <cellStyle name="40% - Accent6 4 5 2 2" xfId="6994"/>
    <cellStyle name="40% - Accent6 5 3 2 2" xfId="6995"/>
    <cellStyle name="40% - Accent6 6 3 2" xfId="6996"/>
    <cellStyle name="40% - Accent6 7 3 2" xfId="6997"/>
    <cellStyle name="40% - Accent6 8 3 2" xfId="6998"/>
    <cellStyle name="40% - Accent6 9 3 2" xfId="6999"/>
    <cellStyle name="Comma 10 3 2" xfId="7000"/>
    <cellStyle name="Comma 11 3 2" xfId="7001"/>
    <cellStyle name="Comma 12 3 2" xfId="7002"/>
    <cellStyle name="Comma 13 3 2" xfId="7003"/>
    <cellStyle name="Comma 2 6 2 2" xfId="7004"/>
    <cellStyle name="Comma 2 2 3 2 2" xfId="7005"/>
    <cellStyle name="Comma 2 3 3 2 2" xfId="7006"/>
    <cellStyle name="Comma 3 6 2 2" xfId="7007"/>
    <cellStyle name="Comma 3 2 3 2 2" xfId="7008"/>
    <cellStyle name="Comma 3 3 3 2 2" xfId="7009"/>
    <cellStyle name="Comma 4 5 2 2" xfId="7010"/>
    <cellStyle name="Comma 5 3 2 2" xfId="7011"/>
    <cellStyle name="Comma 6 3 2" xfId="7012"/>
    <cellStyle name="Comma 7 3 2" xfId="7013"/>
    <cellStyle name="Comma 8 3 2" xfId="7014"/>
    <cellStyle name="Comma 9 3 2" xfId="7015"/>
    <cellStyle name="Normal 10 14 2 2" xfId="7016"/>
    <cellStyle name="Normal 10 2 9 2 2" xfId="7017"/>
    <cellStyle name="Normal 10 2 2 3 2 2" xfId="7018"/>
    <cellStyle name="Normal 10 3 3 2 2" xfId="7019"/>
    <cellStyle name="Normal 10 4 3 2 2" xfId="7020"/>
    <cellStyle name="Normal 11 11 2 2" xfId="7021"/>
    <cellStyle name="Normal 11 2 9 2 2" xfId="7022"/>
    <cellStyle name="Normal 11 2 2 3 2 2" xfId="7023"/>
    <cellStyle name="Normal 11 3 3 2 2" xfId="7024"/>
    <cellStyle name="Normal 11 4 3 2 2" xfId="7025"/>
    <cellStyle name="Normal 12 11 2 2" xfId="7026"/>
    <cellStyle name="Normal 12 2 9 2 2" xfId="7027"/>
    <cellStyle name="Normal 12 2 2 3 2 2" xfId="7028"/>
    <cellStyle name="Normal 12 3 3 2 2" xfId="7029"/>
    <cellStyle name="Normal 12 4 3 2 2" xfId="7030"/>
    <cellStyle name="Normal 13 11 2 2" xfId="7031"/>
    <cellStyle name="Normal 13 2 9 2 2" xfId="7032"/>
    <cellStyle name="Normal 13 2 2 3 2 2" xfId="7033"/>
    <cellStyle name="Normal 13 3 3 2 2" xfId="7034"/>
    <cellStyle name="Normal 13 4 3 2 2" xfId="7035"/>
    <cellStyle name="Normal 14 11 2 2" xfId="7036"/>
    <cellStyle name="Normal 14 2 9 2 2" xfId="7037"/>
    <cellStyle name="Normal 14 2 2 3 2 2" xfId="7038"/>
    <cellStyle name="Normal 14 3 3 2 2" xfId="7039"/>
    <cellStyle name="Normal 14 4 3 2 2" xfId="7040"/>
    <cellStyle name="Normal 15 6 2 2" xfId="7041"/>
    <cellStyle name="Normal 15 2 3 2 2" xfId="7042"/>
    <cellStyle name="Normal 15 3 3 2 2" xfId="7043"/>
    <cellStyle name="Normal 16 5 2 2" xfId="7044"/>
    <cellStyle name="Normal 17 4 2 2" xfId="7045"/>
    <cellStyle name="Normal 18 3 2 2" xfId="7046"/>
    <cellStyle name="Normal 19 3 2 2" xfId="7047"/>
    <cellStyle name="Normal 2 3 3 2 2" xfId="7048"/>
    <cellStyle name="Normal 2 4 3 2 2" xfId="7049"/>
    <cellStyle name="Normal 20 3 2 2" xfId="7050"/>
    <cellStyle name="Normal 21 3 2 2" xfId="7051"/>
    <cellStyle name="Normal 22 3 2 2" xfId="7052"/>
    <cellStyle name="Normal 23 3 2 2" xfId="7053"/>
    <cellStyle name="Normal 24 3 2 2" xfId="7054"/>
    <cellStyle name="Normal 25 3 2 2" xfId="7055"/>
    <cellStyle name="Normal 26 3 2" xfId="7056"/>
    <cellStyle name="Normal 27 3 2" xfId="7057"/>
    <cellStyle name="Normal 28 3 2" xfId="7058"/>
    <cellStyle name="Normal 29 3 2" xfId="7059"/>
    <cellStyle name="Normal 3 12 2 2" xfId="7060"/>
    <cellStyle name="Normal 3 2 11 2 2" xfId="7061"/>
    <cellStyle name="Normal 3 2 2 8 2 2" xfId="7062"/>
    <cellStyle name="Normal 3 2 3 3 2" xfId="7063"/>
    <cellStyle name="Normal 3 3 11 2 2" xfId="7064"/>
    <cellStyle name="Normal 3 3 2 8 2" xfId="7065"/>
    <cellStyle name="Normal 3 3 3 3 2" xfId="7066"/>
    <cellStyle name="Normal 3 4 9 2 2" xfId="7067"/>
    <cellStyle name="Normal 3 4 2 8 2" xfId="7068"/>
    <cellStyle name="Normal 3 5 9 2" xfId="7069"/>
    <cellStyle name="Normal 3 5 2 8 2" xfId="7070"/>
    <cellStyle name="Normal 3 6 9 2" xfId="7071"/>
    <cellStyle name="Normal 3 6 2 8 2" xfId="7072"/>
    <cellStyle name="Normal 3 7 9 2" xfId="7073"/>
    <cellStyle name="Normal 3 7 2 8 2" xfId="7074"/>
    <cellStyle name="Normal 3 8 9 2" xfId="7075"/>
    <cellStyle name="Normal 3 8 2 8 2" xfId="7076"/>
    <cellStyle name="Normal 3 9 9 2" xfId="7077"/>
    <cellStyle name="Normal 3 9 2 8 2" xfId="7078"/>
    <cellStyle name="Normal 30 3 2" xfId="7079"/>
    <cellStyle name="Normal 31 3 2" xfId="7080"/>
    <cellStyle name="Normal 32 3 2" xfId="7081"/>
    <cellStyle name="Normal 33 3 2" xfId="7082"/>
    <cellStyle name="Normal 34 3 2" xfId="7083"/>
    <cellStyle name="Normal 35 3 2" xfId="7084"/>
    <cellStyle name="Normal 36 3 2" xfId="7085"/>
    <cellStyle name="Normal 37 3 2" xfId="7086"/>
    <cellStyle name="Normal 38 3 2" xfId="7087"/>
    <cellStyle name="Normal 39 3 2" xfId="7088"/>
    <cellStyle name="Normal 4 11 2 2" xfId="7089"/>
    <cellStyle name="Normal 4 2 10 2 2" xfId="7090"/>
    <cellStyle name="Normal 4 2 2 3 2 2" xfId="7091"/>
    <cellStyle name="Normal 4 3 3 2 2" xfId="7092"/>
    <cellStyle name="Normal 4 4 3 2 2" xfId="7093"/>
    <cellStyle name="Normal 40 3 2" xfId="7094"/>
    <cellStyle name="Normal 41 3 2" xfId="7095"/>
    <cellStyle name="Normal 42 3 2" xfId="7096"/>
    <cellStyle name="Normal 43 3 2" xfId="7097"/>
    <cellStyle name="Normal 44 3 2" xfId="7098"/>
    <cellStyle name="Normal 45 3 2" xfId="7099"/>
    <cellStyle name="Normal 46 3 2" xfId="7100"/>
    <cellStyle name="Normal 47 3 2" xfId="7101"/>
    <cellStyle name="Normal 48 3 2" xfId="7102"/>
    <cellStyle name="Normal 49 3 2" xfId="7103"/>
    <cellStyle name="Normal 5 11 2 2" xfId="7104"/>
    <cellStyle name="Normal 5 2 9 2 2" xfId="7105"/>
    <cellStyle name="Normal 5 2 2 3 2 2" xfId="7106"/>
    <cellStyle name="Normal 5 3 3 2 2" xfId="7107"/>
    <cellStyle name="Normal 5 4 3 2 2" xfId="7108"/>
    <cellStyle name="Normal 50 3 2" xfId="7109"/>
    <cellStyle name="Normal 51 3 2" xfId="7110"/>
    <cellStyle name="Normal 52 3 2" xfId="7111"/>
    <cellStyle name="Normal 53 3 2" xfId="7112"/>
    <cellStyle name="Normal 54 3 2" xfId="7113"/>
    <cellStyle name="Normal 6 11 2 2" xfId="7114"/>
    <cellStyle name="Normal 6 2 9 2 2" xfId="7115"/>
    <cellStyle name="Normal 6 2 2 3 2 2" xfId="7116"/>
    <cellStyle name="Normal 6 3 3 2 2" xfId="7117"/>
    <cellStyle name="Normal 6 4 3 2 2" xfId="7118"/>
    <cellStyle name="Normal 7 11 2 2" xfId="7119"/>
    <cellStyle name="Normal 7 2 9 2 2" xfId="7120"/>
    <cellStyle name="Normal 7 2 2 3 2 2" xfId="7121"/>
    <cellStyle name="Normal 7 3 3 2 2" xfId="7122"/>
    <cellStyle name="Normal 7 4 3 2 2" xfId="7123"/>
    <cellStyle name="Normal 8 11 2 2" xfId="7124"/>
    <cellStyle name="Normal 8 2 9 2 2" xfId="7125"/>
    <cellStyle name="Normal 8 2 2 3 2 2" xfId="7126"/>
    <cellStyle name="Normal 8 3 3 2 2" xfId="7127"/>
    <cellStyle name="Normal 8 4 3 2 2" xfId="7128"/>
    <cellStyle name="Normal 9 11 2 2" xfId="7129"/>
    <cellStyle name="Normal 9 2 9 2 2" xfId="7130"/>
    <cellStyle name="Normal 9 2 2 3 2 2" xfId="7131"/>
    <cellStyle name="Normal 9 3 3 2 2" xfId="7132"/>
    <cellStyle name="Normal 9 4 3 2 2" xfId="7133"/>
    <cellStyle name="Note 10 3 2" xfId="7134"/>
    <cellStyle name="Note 11 3 2" xfId="7135"/>
    <cellStyle name="Note 12 3 2" xfId="7136"/>
    <cellStyle name="Note 13 3 2" xfId="7137"/>
    <cellStyle name="Note 14 3 2" xfId="7138"/>
    <cellStyle name="Note 2 22 2 2" xfId="7139"/>
    <cellStyle name="Note 2 2 20 2 2" xfId="7140"/>
    <cellStyle name="Note 2 3 3 2 2" xfId="7141"/>
    <cellStyle name="Note 3 22 2 2" xfId="7142"/>
    <cellStyle name="Note 3 2 3 2 2" xfId="7143"/>
    <cellStyle name="Note 3 3 3 2 2" xfId="7144"/>
    <cellStyle name="Note 4 21 2 2" xfId="7145"/>
    <cellStyle name="Note 5 20 2 2" xfId="7146"/>
    <cellStyle name="Note 6 3 2" xfId="7147"/>
    <cellStyle name="Note 7 3 2" xfId="7148"/>
    <cellStyle name="Note 8 3 2" xfId="7149"/>
    <cellStyle name="Note 9 3 2" xfId="7150"/>
    <cellStyle name="Percent 2 4 2 2" xfId="7151"/>
    <cellStyle name="Percent 3 3 2" xfId="7152"/>
    <cellStyle name="Normal 2 6 3 2" xfId="7153"/>
    <cellStyle name="Normal 55 3 2" xfId="7154"/>
    <cellStyle name="Comma 14 3 2" xfId="7155"/>
    <cellStyle name="Normal 10 5 3 2" xfId="7156"/>
    <cellStyle name="Normal 56 3 2" xfId="7157"/>
    <cellStyle name="Comma 15 3 2" xfId="7158"/>
    <cellStyle name="Normal 10 6 3 2" xfId="7159"/>
    <cellStyle name="Normal 57 3 2" xfId="7160"/>
    <cellStyle name="Normal 58 3 2" xfId="7161"/>
    <cellStyle name="Comma 16 3 2" xfId="7162"/>
    <cellStyle name="Normal 10 7 3 2" xfId="7163"/>
    <cellStyle name="Normal 10 2 3 3 2" xfId="7164"/>
    <cellStyle name="Normal 11 5 3 2" xfId="7165"/>
    <cellStyle name="Normal 11 2 3 3 2" xfId="7166"/>
    <cellStyle name="Normal 12 5 3 2" xfId="7167"/>
    <cellStyle name="Normal 12 2 3 3 2" xfId="7168"/>
    <cellStyle name="Normal 13 5 3 2" xfId="7169"/>
    <cellStyle name="Normal 13 2 3 3 2" xfId="7170"/>
    <cellStyle name="Normal 14 5 3 2" xfId="7171"/>
    <cellStyle name="Normal 14 2 3 3 2" xfId="7172"/>
    <cellStyle name="Normal 3 2 4 3 2" xfId="7173"/>
    <cellStyle name="Normal 3 2 2 2 3 2" xfId="7174"/>
    <cellStyle name="Normal 3 3 4 3 2" xfId="7175"/>
    <cellStyle name="Normal 3 3 2 2 3 2" xfId="7176"/>
    <cellStyle name="Normal 3 4 3 3 2" xfId="7177"/>
    <cellStyle name="Normal 3 4 2 2 3 2" xfId="7178"/>
    <cellStyle name="Normal 3 5 3 3 2" xfId="7179"/>
    <cellStyle name="Normal 3 5 2 2 3 2" xfId="7180"/>
    <cellStyle name="Normal 3 6 3 3 2" xfId="7181"/>
    <cellStyle name="Normal 3 6 2 2 3 2" xfId="7182"/>
    <cellStyle name="Normal 3 7 3 3 2" xfId="7183"/>
    <cellStyle name="Normal 3 7 2 2 3 2" xfId="7184"/>
    <cellStyle name="Normal 3 8 3 3 2" xfId="7185"/>
    <cellStyle name="Normal 3 8 2 2 3 2" xfId="7186"/>
    <cellStyle name="Normal 3 9 3 3 2" xfId="7187"/>
    <cellStyle name="Normal 3 9 2 2 3 2" xfId="7188"/>
    <cellStyle name="Normal 4 5 3 2" xfId="7189"/>
    <cellStyle name="Normal 4 2 3 3 2" xfId="7190"/>
    <cellStyle name="Normal 5 5 3 2" xfId="7191"/>
    <cellStyle name="Normal 5 2 3 3 2" xfId="7192"/>
    <cellStyle name="Normal 6 5 3 2" xfId="7193"/>
    <cellStyle name="Normal 6 2 3 3 2" xfId="7194"/>
    <cellStyle name="Normal 7 5 3 2" xfId="7195"/>
    <cellStyle name="Normal 7 2 3 3 2" xfId="7196"/>
    <cellStyle name="Normal 8 5 3 2" xfId="7197"/>
    <cellStyle name="Normal 8 2 3 3 2" xfId="7198"/>
    <cellStyle name="Normal 9 5 3 2" xfId="7199"/>
    <cellStyle name="Normal 9 2 3 3 2" xfId="7200"/>
    <cellStyle name="Normal 59 3 2" xfId="7201"/>
    <cellStyle name="Comma 17 3 2" xfId="7202"/>
    <cellStyle name="Normal 10 8 3 2" xfId="7203"/>
    <cellStyle name="Normal 10 2 4 3 2" xfId="7204"/>
    <cellStyle name="Normal 11 6 3 2" xfId="7205"/>
    <cellStyle name="Normal 11 2 4 3 2" xfId="7206"/>
    <cellStyle name="Normal 12 6 3 2" xfId="7207"/>
    <cellStyle name="Normal 12 2 4 3 2" xfId="7208"/>
    <cellStyle name="Normal 13 6 3 2" xfId="7209"/>
    <cellStyle name="Normal 13 2 4 3 2" xfId="7210"/>
    <cellStyle name="Normal 14 6 3 2" xfId="7211"/>
    <cellStyle name="Normal 14 2 4 3 2" xfId="7212"/>
    <cellStyle name="Normal 3 2 5 3 2" xfId="7213"/>
    <cellStyle name="Normal 3 2 2 3 3 2" xfId="7214"/>
    <cellStyle name="Normal 3 3 5 3 2" xfId="7215"/>
    <cellStyle name="Normal 3 3 2 3 3 2" xfId="7216"/>
    <cellStyle name="Normal 3 4 4 3 2" xfId="7217"/>
    <cellStyle name="Normal 3 4 2 3 3 2" xfId="7218"/>
    <cellStyle name="Normal 3 5 4 3 2" xfId="7219"/>
    <cellStyle name="Normal 3 5 2 3 3 2" xfId="7220"/>
    <cellStyle name="Normal 3 6 4 3 2" xfId="7221"/>
    <cellStyle name="Normal 3 6 2 3 3 2" xfId="7222"/>
    <cellStyle name="Normal 3 7 4 3 2" xfId="7223"/>
    <cellStyle name="Normal 3 7 2 3 3 2" xfId="7224"/>
    <cellStyle name="Normal 3 8 4 3 2" xfId="7225"/>
    <cellStyle name="Normal 3 8 2 3 3 2" xfId="7226"/>
    <cellStyle name="Normal 3 9 4 3 2" xfId="7227"/>
    <cellStyle name="Normal 3 9 2 3 3 2" xfId="7228"/>
    <cellStyle name="Normal 4 6 3 2" xfId="7229"/>
    <cellStyle name="Normal 4 2 4 3 2" xfId="7230"/>
    <cellStyle name="Normal 5 6 3 2" xfId="7231"/>
    <cellStyle name="Normal 5 2 4 3 2" xfId="7232"/>
    <cellStyle name="Normal 6 6 3 2" xfId="7233"/>
    <cellStyle name="Normal 6 2 4 3 2" xfId="7234"/>
    <cellStyle name="Normal 7 6 3 2" xfId="7235"/>
    <cellStyle name="Normal 7 2 4 3 2" xfId="7236"/>
    <cellStyle name="Normal 8 6 3 2" xfId="7237"/>
    <cellStyle name="Normal 8 2 4 3 2" xfId="7238"/>
    <cellStyle name="Normal 9 6 3 2" xfId="7239"/>
    <cellStyle name="Normal 9 2 4 3 2" xfId="7240"/>
    <cellStyle name="Normal 60 2 2" xfId="7241"/>
    <cellStyle name="Comma 18 2 2" xfId="7242"/>
    <cellStyle name="Normal 10 9 2 2" xfId="7243"/>
    <cellStyle name="Normal 10 2 5 2 2" xfId="7244"/>
    <cellStyle name="Normal 11 7 2 2" xfId="7245"/>
    <cellStyle name="Normal 11 2 5 2 2" xfId="7246"/>
    <cellStyle name="Normal 12 7 2 2" xfId="7247"/>
    <cellStyle name="Normal 12 2 5 2 2" xfId="7248"/>
    <cellStyle name="Normal 13 7 2 2" xfId="7249"/>
    <cellStyle name="Normal 13 2 5 2 2" xfId="7250"/>
    <cellStyle name="Normal 14 7 2 2" xfId="7251"/>
    <cellStyle name="Normal 14 2 5 2 2" xfId="7252"/>
    <cellStyle name="Normal 3 2 6 2 2" xfId="7253"/>
    <cellStyle name="Normal 3 2 2 4 2 2" xfId="7254"/>
    <cellStyle name="Normal 3 3 6 2 2" xfId="7255"/>
    <cellStyle name="Normal 3 3 2 4 2 2" xfId="7256"/>
    <cellStyle name="Normal 3 4 5 2 2" xfId="7257"/>
    <cellStyle name="Normal 3 4 2 4 2 2" xfId="7258"/>
    <cellStyle name="Normal 3 5 5 2 2" xfId="7259"/>
    <cellStyle name="Normal 3 5 2 4 2 2" xfId="7260"/>
    <cellStyle name="Normal 3 6 5 2 2" xfId="7261"/>
    <cellStyle name="Normal 3 6 2 4 2 2" xfId="7262"/>
    <cellStyle name="Normal 3 7 5 2 2" xfId="7263"/>
    <cellStyle name="Normal 3 7 2 4 2 2" xfId="7264"/>
    <cellStyle name="Normal 3 8 5 2 2" xfId="7265"/>
    <cellStyle name="Normal 3 8 2 4 2 2" xfId="7266"/>
    <cellStyle name="Normal 3 9 5 2 2" xfId="7267"/>
    <cellStyle name="Normal 3 9 2 4 2 2" xfId="7268"/>
    <cellStyle name="Normal 4 7 2 2" xfId="7269"/>
    <cellStyle name="Normal 4 2 5 2 2" xfId="7270"/>
    <cellStyle name="Normal 5 7 2 2" xfId="7271"/>
    <cellStyle name="Normal 5 2 5 2 2" xfId="7272"/>
    <cellStyle name="Normal 6 7 2 2" xfId="7273"/>
    <cellStyle name="Normal 6 2 5 2 2" xfId="7274"/>
    <cellStyle name="Normal 7 7 2 2" xfId="7275"/>
    <cellStyle name="Normal 7 2 5 2 2" xfId="7276"/>
    <cellStyle name="Normal 8 7 2 2" xfId="7277"/>
    <cellStyle name="Normal 8 2 5 2 2" xfId="7278"/>
    <cellStyle name="Normal 9 7 2 2" xfId="7279"/>
    <cellStyle name="Normal 9 2 5 2 2" xfId="7280"/>
    <cellStyle name="Normal 2 7 2 2" xfId="7281"/>
    <cellStyle name="20% - Accent1 10 2 2 2" xfId="7282"/>
    <cellStyle name="20% - Accent1 11 2 2 2" xfId="7283"/>
    <cellStyle name="20% - Accent1 12 2 2 2" xfId="7284"/>
    <cellStyle name="20% - Accent1 13 2 2 2" xfId="7285"/>
    <cellStyle name="20% - Accent1 14 2 2 2" xfId="7286"/>
    <cellStyle name="20% - Accent1 2 5 2 2" xfId="7287"/>
    <cellStyle name="20% - Accent1 2 2 2 2 2 2" xfId="7288"/>
    <cellStyle name="20% - Accent1 2 3 2 2 2" xfId="7289"/>
    <cellStyle name="20% - Accent1 3 5 2 2" xfId="7290"/>
    <cellStyle name="20% - Accent1 3 2 2 2 2 2" xfId="7291"/>
    <cellStyle name="20% - Accent1 3 3 2 2 2" xfId="7292"/>
    <cellStyle name="20% - Accent1 4 4 2 2" xfId="7293"/>
    <cellStyle name="20% - Accent1 5 2 2 2 2" xfId="7294"/>
    <cellStyle name="20% - Accent1 6 2 2 2" xfId="7295"/>
    <cellStyle name="20% - Accent1 7 2 2 2" xfId="7296"/>
    <cellStyle name="20% - Accent1 8 2 2 2" xfId="7297"/>
    <cellStyle name="20% - Accent1 9 2 2 2" xfId="7298"/>
    <cellStyle name="20% - Accent2 10 2 2 2" xfId="7299"/>
    <cellStyle name="20% - Accent2 11 2 2 2" xfId="7300"/>
    <cellStyle name="20% - Accent2 12 2 2 2" xfId="7301"/>
    <cellStyle name="20% - Accent2 13 2 2 2" xfId="7302"/>
    <cellStyle name="20% - Accent2 14 2 2 2" xfId="7303"/>
    <cellStyle name="20% - Accent2 2 5 2 2" xfId="7304"/>
    <cellStyle name="20% - Accent2 2 2 2 2 2 2" xfId="7305"/>
    <cellStyle name="20% - Accent2 2 3 2 2 2" xfId="7306"/>
    <cellStyle name="20% - Accent2 3 5 2 2" xfId="7307"/>
    <cellStyle name="20% - Accent2 3 2 2 2 2 2" xfId="7308"/>
    <cellStyle name="20% - Accent2 3 3 2 2 2" xfId="7309"/>
    <cellStyle name="20% - Accent2 4 4 2 2" xfId="7310"/>
    <cellStyle name="20% - Accent2 5 2 2 2 2" xfId="7311"/>
    <cellStyle name="20% - Accent2 6 2 2 2" xfId="7312"/>
    <cellStyle name="20% - Accent2 7 2 2 2" xfId="7313"/>
    <cellStyle name="20% - Accent2 8 2 2 2" xfId="7314"/>
    <cellStyle name="20% - Accent2 9 2 2 2" xfId="7315"/>
    <cellStyle name="20% - Accent3 10 2 2 2" xfId="7316"/>
    <cellStyle name="20% - Accent3 11 2 2 2" xfId="7317"/>
    <cellStyle name="20% - Accent3 12 2 2 2" xfId="7318"/>
    <cellStyle name="20% - Accent3 13 2 2 2" xfId="7319"/>
    <cellStyle name="20% - Accent3 14 2 2 2" xfId="7320"/>
    <cellStyle name="20% - Accent3 2 5 2 2" xfId="7321"/>
    <cellStyle name="20% - Accent3 2 2 2 2 2 2" xfId="7322"/>
    <cellStyle name="20% - Accent3 2 3 2 2 2" xfId="7323"/>
    <cellStyle name="20% - Accent3 3 5 2 2" xfId="7324"/>
    <cellStyle name="20% - Accent3 3 2 2 2 2 2" xfId="7325"/>
    <cellStyle name="20% - Accent3 3 3 2 2 2" xfId="7326"/>
    <cellStyle name="20% - Accent3 4 4 2 2" xfId="7327"/>
    <cellStyle name="20% - Accent3 5 2 2 2 2" xfId="7328"/>
    <cellStyle name="20% - Accent3 6 2 2 2" xfId="7329"/>
    <cellStyle name="20% - Accent3 7 2 2 2" xfId="7330"/>
    <cellStyle name="20% - Accent3 8 2 2 2" xfId="7331"/>
    <cellStyle name="20% - Accent3 9 2 2 2" xfId="7332"/>
    <cellStyle name="20% - Accent4 10 2 2 2" xfId="7333"/>
    <cellStyle name="20% - Accent4 11 2 2 2" xfId="7334"/>
    <cellStyle name="20% - Accent4 12 2 2 2" xfId="7335"/>
    <cellStyle name="20% - Accent4 13 2 2 2" xfId="7336"/>
    <cellStyle name="20% - Accent4 14 2 2 2" xfId="7337"/>
    <cellStyle name="20% - Accent4 2 5 2 2" xfId="7338"/>
    <cellStyle name="20% - Accent4 2 2 2 2 2 2" xfId="7339"/>
    <cellStyle name="20% - Accent4 2 3 2 2 2" xfId="7340"/>
    <cellStyle name="20% - Accent4 3 5 2 2" xfId="7341"/>
    <cellStyle name="20% - Accent4 3 2 2 2 2 2" xfId="7342"/>
    <cellStyle name="20% - Accent4 3 3 2 2 2" xfId="7343"/>
    <cellStyle name="20% - Accent4 4 4 2 2" xfId="7344"/>
    <cellStyle name="20% - Accent4 5 2 2 2 2" xfId="7345"/>
    <cellStyle name="20% - Accent4 6 2 2 2" xfId="7346"/>
    <cellStyle name="20% - Accent4 7 2 2 2" xfId="7347"/>
    <cellStyle name="20% - Accent4 8 2 2 2" xfId="7348"/>
    <cellStyle name="20% - Accent4 9 2 2 2" xfId="7349"/>
    <cellStyle name="20% - Accent5 10 2 2 2" xfId="7350"/>
    <cellStyle name="20% - Accent5 11 2 2 2" xfId="7351"/>
    <cellStyle name="20% - Accent5 12 2 2 2" xfId="7352"/>
    <cellStyle name="20% - Accent5 13 2 2 2" xfId="7353"/>
    <cellStyle name="20% - Accent5 14 2 2 2" xfId="7354"/>
    <cellStyle name="20% - Accent5 2 5 2 2" xfId="7355"/>
    <cellStyle name="20% - Accent5 2 2 2 2 2 2" xfId="7356"/>
    <cellStyle name="20% - Accent5 2 3 2 2 2" xfId="7357"/>
    <cellStyle name="20% - Accent5 3 5 2 2" xfId="7358"/>
    <cellStyle name="20% - Accent5 3 2 2 2 2 2" xfId="7359"/>
    <cellStyle name="20% - Accent5 3 3 2 2 2" xfId="7360"/>
    <cellStyle name="20% - Accent5 4 4 2 2" xfId="7361"/>
    <cellStyle name="20% - Accent5 5 2 2 2 2" xfId="7362"/>
    <cellStyle name="20% - Accent5 6 2 2 2" xfId="7363"/>
    <cellStyle name="20% - Accent5 7 2 2 2" xfId="7364"/>
    <cellStyle name="20% - Accent5 8 2 2 2" xfId="7365"/>
    <cellStyle name="20% - Accent5 9 2 2 2" xfId="7366"/>
    <cellStyle name="20% - Accent6 10 2 2 2" xfId="7367"/>
    <cellStyle name="20% - Accent6 11 2 2 2" xfId="7368"/>
    <cellStyle name="20% - Accent6 12 2 2 2" xfId="7369"/>
    <cellStyle name="20% - Accent6 13 2 2 2" xfId="7370"/>
    <cellStyle name="20% - Accent6 14 2 2 2" xfId="7371"/>
    <cellStyle name="20% - Accent6 2 5 2 2" xfId="7372"/>
    <cellStyle name="20% - Accent6 2 2 2 2 2 2" xfId="7373"/>
    <cellStyle name="20% - Accent6 2 3 2 2 2" xfId="7374"/>
    <cellStyle name="20% - Accent6 3 5 2 2" xfId="7375"/>
    <cellStyle name="20% - Accent6 3 2 2 2 2 2" xfId="7376"/>
    <cellStyle name="20% - Accent6 3 3 2 2 2" xfId="7377"/>
    <cellStyle name="20% - Accent6 4 4 2 2" xfId="7378"/>
    <cellStyle name="20% - Accent6 5 2 2 2 2" xfId="7379"/>
    <cellStyle name="20% - Accent6 6 2 2 2" xfId="7380"/>
    <cellStyle name="20% - Accent6 7 2 2 2" xfId="7381"/>
    <cellStyle name="20% - Accent6 8 2 2 2" xfId="7382"/>
    <cellStyle name="20% - Accent6 9 2 2 2" xfId="7383"/>
    <cellStyle name="40% - Accent1 10 2 2 2" xfId="7384"/>
    <cellStyle name="40% - Accent1 11 2 2 2" xfId="7385"/>
    <cellStyle name="40% - Accent1 12 2 2 2" xfId="7386"/>
    <cellStyle name="40% - Accent1 13 2 2 2" xfId="7387"/>
    <cellStyle name="40% - Accent1 14 2 2 2" xfId="7388"/>
    <cellStyle name="40% - Accent1 2 5 2 2" xfId="7389"/>
    <cellStyle name="40% - Accent1 2 2 2 2 2 2" xfId="7390"/>
    <cellStyle name="40% - Accent1 2 3 2 2 2" xfId="7391"/>
    <cellStyle name="40% - Accent1 3 5 2 2" xfId="7392"/>
    <cellStyle name="40% - Accent1 3 2 2 2 2 2" xfId="7393"/>
    <cellStyle name="40% - Accent1 3 3 2 2 2" xfId="7394"/>
    <cellStyle name="40% - Accent1 4 4 2 2" xfId="7395"/>
    <cellStyle name="40% - Accent1 5 2 2 2 2" xfId="7396"/>
    <cellStyle name="40% - Accent1 6 2 2 2" xfId="7397"/>
    <cellStyle name="40% - Accent1 7 2 2 2" xfId="7398"/>
    <cellStyle name="40% - Accent1 8 2 2 2" xfId="7399"/>
    <cellStyle name="40% - Accent1 9 2 2 2" xfId="7400"/>
    <cellStyle name="40% - Accent2 10 2 2 2" xfId="7401"/>
    <cellStyle name="40% - Accent2 11 2 2 2" xfId="7402"/>
    <cellStyle name="40% - Accent2 12 2 2 2" xfId="7403"/>
    <cellStyle name="40% - Accent2 13 2 2 2" xfId="7404"/>
    <cellStyle name="40% - Accent2 14 2 2 2" xfId="7405"/>
    <cellStyle name="40% - Accent2 2 5 2 2" xfId="7406"/>
    <cellStyle name="40% - Accent2 2 2 2 2 2 2" xfId="7407"/>
    <cellStyle name="40% - Accent2 2 3 2 2 2" xfId="7408"/>
    <cellStyle name="40% - Accent2 3 5 2 2" xfId="7409"/>
    <cellStyle name="40% - Accent2 3 2 2 2 2 2" xfId="7410"/>
    <cellStyle name="40% - Accent2 3 3 2 2 2" xfId="7411"/>
    <cellStyle name="40% - Accent2 4 4 2 2" xfId="7412"/>
    <cellStyle name="40% - Accent2 5 2 2 2 2" xfId="7413"/>
    <cellStyle name="40% - Accent2 6 2 2 2" xfId="7414"/>
    <cellStyle name="40% - Accent2 7 2 2 2" xfId="7415"/>
    <cellStyle name="40% - Accent2 8 2 2 2" xfId="7416"/>
    <cellStyle name="40% - Accent2 9 2 2 2" xfId="7417"/>
    <cellStyle name="40% - Accent3 10 2 2 2" xfId="7418"/>
    <cellStyle name="40% - Accent3 11 2 2 2" xfId="7419"/>
    <cellStyle name="40% - Accent3 12 2 2 2" xfId="7420"/>
    <cellStyle name="40% - Accent3 13 2 2 2" xfId="7421"/>
    <cellStyle name="40% - Accent3 14 2 2 2" xfId="7422"/>
    <cellStyle name="40% - Accent3 2 5 2 2" xfId="7423"/>
    <cellStyle name="40% - Accent3 2 2 2 2 2 2" xfId="7424"/>
    <cellStyle name="40% - Accent3 2 3 2 2 2" xfId="7425"/>
    <cellStyle name="40% - Accent3 3 5 2 2" xfId="7426"/>
    <cellStyle name="40% - Accent3 3 2 2 2 2 2" xfId="7427"/>
    <cellStyle name="40% - Accent3 3 3 2 2 2" xfId="7428"/>
    <cellStyle name="40% - Accent3 4 4 2 2" xfId="7429"/>
    <cellStyle name="40% - Accent3 5 2 2 2 2" xfId="7430"/>
    <cellStyle name="40% - Accent3 6 2 2 2" xfId="7431"/>
    <cellStyle name="40% - Accent3 7 2 2 2" xfId="7432"/>
    <cellStyle name="40% - Accent3 8 2 2 2" xfId="7433"/>
    <cellStyle name="40% - Accent3 9 2 2 2" xfId="7434"/>
    <cellStyle name="40% - Accent4 10 2 2 2" xfId="7435"/>
    <cellStyle name="40% - Accent4 11 2 2 2" xfId="7436"/>
    <cellStyle name="40% - Accent4 12 2 2 2" xfId="7437"/>
    <cellStyle name="40% - Accent4 13 2 2 2" xfId="7438"/>
    <cellStyle name="40% - Accent4 14 2 2 2" xfId="7439"/>
    <cellStyle name="40% - Accent4 2 5 2 2" xfId="7440"/>
    <cellStyle name="40% - Accent4 2 2 2 2 2 2" xfId="7441"/>
    <cellStyle name="40% - Accent4 2 3 2 2 2" xfId="7442"/>
    <cellStyle name="40% - Accent4 3 5 2 2" xfId="7443"/>
    <cellStyle name="40% - Accent4 3 2 2 2 2 2" xfId="7444"/>
    <cellStyle name="40% - Accent4 3 3 2 2 2" xfId="7445"/>
    <cellStyle name="40% - Accent4 4 4 2 2" xfId="7446"/>
    <cellStyle name="40% - Accent4 5 2 2 2 2" xfId="7447"/>
    <cellStyle name="40% - Accent4 6 2 2 2" xfId="7448"/>
    <cellStyle name="40% - Accent4 7 2 2 2" xfId="7449"/>
    <cellStyle name="40% - Accent4 8 2 2 2" xfId="7450"/>
    <cellStyle name="40% - Accent4 9 2 2 2" xfId="7451"/>
    <cellStyle name="40% - Accent5 10 2 2 2" xfId="7452"/>
    <cellStyle name="40% - Accent5 11 2 2 2" xfId="7453"/>
    <cellStyle name="40% - Accent5 12 2 2 2" xfId="7454"/>
    <cellStyle name="40% - Accent5 13 2 2 2" xfId="7455"/>
    <cellStyle name="40% - Accent5 14 2 2 2" xfId="7456"/>
    <cellStyle name="40% - Accent5 2 5 2 2" xfId="7457"/>
    <cellStyle name="40% - Accent5 2 2 2 2 2 2" xfId="7458"/>
    <cellStyle name="40% - Accent5 2 3 2 2 2" xfId="7459"/>
    <cellStyle name="40% - Accent5 3 5 2 2" xfId="7460"/>
    <cellStyle name="40% - Accent5 3 2 2 2 2 2" xfId="7461"/>
    <cellStyle name="40% - Accent5 3 3 2 2 2" xfId="7462"/>
    <cellStyle name="40% - Accent5 4 4 2 2" xfId="7463"/>
    <cellStyle name="40% - Accent5 5 2 2 2 2" xfId="7464"/>
    <cellStyle name="40% - Accent5 6 2 2 2" xfId="7465"/>
    <cellStyle name="40% - Accent5 7 2 2 2" xfId="7466"/>
    <cellStyle name="40% - Accent5 8 2 2 2" xfId="7467"/>
    <cellStyle name="40% - Accent5 9 2 2 2" xfId="7468"/>
    <cellStyle name="40% - Accent6 10 2 2 2" xfId="7469"/>
    <cellStyle name="40% - Accent6 11 2 2 2" xfId="7470"/>
    <cellStyle name="40% - Accent6 12 2 2 2" xfId="7471"/>
    <cellStyle name="40% - Accent6 13 2 2 2" xfId="7472"/>
    <cellStyle name="40% - Accent6 14 2 2 2" xfId="7473"/>
    <cellStyle name="40% - Accent6 2 5 2 2" xfId="7474"/>
    <cellStyle name="40% - Accent6 2 2 2 2 2 2" xfId="7475"/>
    <cellStyle name="40% - Accent6 2 3 2 2 2" xfId="7476"/>
    <cellStyle name="40% - Accent6 3 5 2 2" xfId="7477"/>
    <cellStyle name="40% - Accent6 3 2 2 2 2 2" xfId="7478"/>
    <cellStyle name="40% - Accent6 3 3 2 2 2" xfId="7479"/>
    <cellStyle name="40% - Accent6 4 4 2 2" xfId="7480"/>
    <cellStyle name="40% - Accent6 5 2 2 2 2" xfId="7481"/>
    <cellStyle name="40% - Accent6 6 2 2 2" xfId="7482"/>
    <cellStyle name="40% - Accent6 7 2 2 2" xfId="7483"/>
    <cellStyle name="40% - Accent6 8 2 2 2" xfId="7484"/>
    <cellStyle name="40% - Accent6 9 2 2 2" xfId="7485"/>
    <cellStyle name="Comma 10 2 2 2" xfId="7486"/>
    <cellStyle name="Comma 11 2 2 2" xfId="7487"/>
    <cellStyle name="Comma 12 2 2 2" xfId="7488"/>
    <cellStyle name="Comma 13 2 2 2" xfId="7489"/>
    <cellStyle name="Comma 2 5 2 2" xfId="7490"/>
    <cellStyle name="Comma 2 2 2 2 2 2" xfId="7491"/>
    <cellStyle name="Comma 2 3 2 2 2" xfId="7492"/>
    <cellStyle name="Comma 3 5 2 2" xfId="7493"/>
    <cellStyle name="Comma 3 2 2 2 2 2" xfId="7494"/>
    <cellStyle name="Comma 3 3 2 2 2" xfId="7495"/>
    <cellStyle name="Comma 4 4 2 2" xfId="7496"/>
    <cellStyle name="Comma 5 2 2 2" xfId="7497"/>
    <cellStyle name="Comma 6 2 2 2" xfId="7498"/>
    <cellStyle name="Comma 7 2 2 2" xfId="7499"/>
    <cellStyle name="Comma 8 2 2 2" xfId="7500"/>
    <cellStyle name="Comma 9 2 2 2" xfId="7501"/>
    <cellStyle name="Normal 10 2 2 2 2 2" xfId="7502"/>
    <cellStyle name="Normal 10 3 2 2 2" xfId="7503"/>
    <cellStyle name="Normal 10 4 2 2 2" xfId="7504"/>
    <cellStyle name="Normal 11 2 2 2 2 2" xfId="7505"/>
    <cellStyle name="Normal 11 3 2 2 2" xfId="7506"/>
    <cellStyle name="Normal 11 4 2 2 2" xfId="7507"/>
    <cellStyle name="Normal 12 2 2 2 2 2" xfId="7508"/>
    <cellStyle name="Normal 12 3 2 2 2" xfId="7509"/>
    <cellStyle name="Normal 12 4 2 2 2" xfId="7510"/>
    <cellStyle name="Normal 13 2 2 2 2 2" xfId="7511"/>
    <cellStyle name="Normal 13 3 2 2 2" xfId="7512"/>
    <cellStyle name="Normal 13 4 2 2 2" xfId="7513"/>
    <cellStyle name="Normal 14 2 2 2 2 2" xfId="7514"/>
    <cellStyle name="Normal 14 3 2 2 2" xfId="7515"/>
    <cellStyle name="Normal 14 4 2 2 2" xfId="7516"/>
    <cellStyle name="Normal 15 5 2 2" xfId="7517"/>
    <cellStyle name="Normal 15 2 2 2 2 2" xfId="7518"/>
    <cellStyle name="Normal 15 3 2 2 2" xfId="7519"/>
    <cellStyle name="Normal 16 4 2 2" xfId="7520"/>
    <cellStyle name="Normal 17 3 2 2" xfId="7521"/>
    <cellStyle name="Normal 18 2 2 2 2" xfId="7522"/>
    <cellStyle name="Normal 19 2 2 2 2" xfId="7523"/>
    <cellStyle name="Normal 2 3 2 2 2 2" xfId="7524"/>
    <cellStyle name="Normal 2 4 2 2 2" xfId="7525"/>
    <cellStyle name="Normal 20 2 2 2 2" xfId="7526"/>
    <cellStyle name="Normal 21 2 2 2 2" xfId="7527"/>
    <cellStyle name="Normal 22 2 2 2 2" xfId="7528"/>
    <cellStyle name="Normal 23 2 2 2 2" xfId="7529"/>
    <cellStyle name="Normal 24 2 2 2 2" xfId="7530"/>
    <cellStyle name="Normal 25 2 2 2 2" xfId="7531"/>
    <cellStyle name="Normal 26 2 2 2" xfId="7532"/>
    <cellStyle name="Normal 27 2 2 2" xfId="7533"/>
    <cellStyle name="Normal 28 2 2 2" xfId="7534"/>
    <cellStyle name="Normal 29 2 2 2" xfId="7535"/>
    <cellStyle name="Normal 3 2 7 2 2" xfId="7536"/>
    <cellStyle name="Normal 3 2 3 2 2 2" xfId="7537"/>
    <cellStyle name="Normal 3 3 7 2 2" xfId="7538"/>
    <cellStyle name="Normal 3 3 3 2 2 2" xfId="7539"/>
    <cellStyle name="Normal 30 2 2 2" xfId="7540"/>
    <cellStyle name="Normal 31 2 2 2" xfId="7541"/>
    <cellStyle name="Normal 32 2 2 2" xfId="7542"/>
    <cellStyle name="Normal 33 2 2 2" xfId="7543"/>
    <cellStyle name="Normal 34 2 2 2" xfId="7544"/>
    <cellStyle name="Normal 35 2 2 2" xfId="7545"/>
    <cellStyle name="Normal 36 2 2 2" xfId="7546"/>
    <cellStyle name="Normal 37 2 2 2" xfId="7547"/>
    <cellStyle name="Normal 38 2 2 2" xfId="7548"/>
    <cellStyle name="Normal 39 2 2 2" xfId="7549"/>
    <cellStyle name="Normal 4 2 6 2 2" xfId="7550"/>
    <cellStyle name="Normal 4 2 2 2 2 2" xfId="7551"/>
    <cellStyle name="Normal 4 3 2 2 2" xfId="7552"/>
    <cellStyle name="Normal 4 4 2 2 2" xfId="7553"/>
    <cellStyle name="Normal 40 2 2 2" xfId="7554"/>
    <cellStyle name="Normal 41 2 2 2" xfId="7555"/>
    <cellStyle name="Normal 42 2 2 2" xfId="7556"/>
    <cellStyle name="Normal 43 2 2 2" xfId="7557"/>
    <cellStyle name="Normal 44 2 2 2" xfId="7558"/>
    <cellStyle name="Normal 45 2 2 2" xfId="7559"/>
    <cellStyle name="Normal 46 2 2 2" xfId="7560"/>
    <cellStyle name="Normal 47 2 2 2" xfId="7561"/>
    <cellStyle name="Normal 48 2 2 2" xfId="7562"/>
    <cellStyle name="Normal 49 2 2 2" xfId="7563"/>
    <cellStyle name="Normal 5 2 2 2 2 2" xfId="7564"/>
    <cellStyle name="Normal 5 3 2 2 2" xfId="7565"/>
    <cellStyle name="Normal 5 4 2 2 2" xfId="7566"/>
    <cellStyle name="Normal 50 2 2 2" xfId="7567"/>
    <cellStyle name="Normal 51 2 2 2" xfId="7568"/>
    <cellStyle name="Normal 52 2 2 2" xfId="7569"/>
    <cellStyle name="Normal 53 2 2 2" xfId="7570"/>
    <cellStyle name="Normal 54 2 2 2" xfId="7571"/>
    <cellStyle name="Normal 6 2 2 2 2 2" xfId="7572"/>
    <cellStyle name="Normal 6 3 2 2 2" xfId="7573"/>
    <cellStyle name="Normal 6 4 2 2 2" xfId="7574"/>
    <cellStyle name="Normal 7 2 2 2 2 2" xfId="7575"/>
    <cellStyle name="Normal 7 3 2 2 2" xfId="7576"/>
    <cellStyle name="Normal 7 4 2 2 2" xfId="7577"/>
    <cellStyle name="Normal 8 2 2 2 2 2" xfId="7578"/>
    <cellStyle name="Normal 8 3 2 2 2" xfId="7579"/>
    <cellStyle name="Normal 8 4 2 2 2" xfId="7580"/>
    <cellStyle name="Normal 9 2 2 2 2 2" xfId="7581"/>
    <cellStyle name="Normal 9 3 2 2 2" xfId="7582"/>
    <cellStyle name="Normal 9 4 2 2 2" xfId="7583"/>
    <cellStyle name="Note 10 2 2 2" xfId="7584"/>
    <cellStyle name="Note 11 2 2 2" xfId="7585"/>
    <cellStyle name="Note 12 2 2 2" xfId="7586"/>
    <cellStyle name="Note 13 2 2 2" xfId="7587"/>
    <cellStyle name="Note 14 2 2 2" xfId="7588"/>
    <cellStyle name="Note 2 16 2 2" xfId="7589"/>
    <cellStyle name="Note 2 2 14 2 2" xfId="7590"/>
    <cellStyle name="Note 2 3 2 2 2" xfId="7591"/>
    <cellStyle name="Note 3 16 2 2" xfId="7592"/>
    <cellStyle name="Note 3 2 2 2 2 2" xfId="7593"/>
    <cellStyle name="Note 3 3 2 2 2" xfId="7594"/>
    <cellStyle name="Note 4 15 2 2" xfId="7595"/>
    <cellStyle name="Note 5 14 2 2" xfId="7596"/>
    <cellStyle name="Note 6 2 2 2" xfId="7597"/>
    <cellStyle name="Note 7 2 2 2" xfId="7598"/>
    <cellStyle name="Note 8 2 2 2" xfId="7599"/>
    <cellStyle name="Note 9 2 2 2" xfId="7600"/>
    <cellStyle name="Percent 2 3 2 2" xfId="7601"/>
    <cellStyle name="Percent 3 2 2 2" xfId="7602"/>
    <cellStyle name="Normal 2 6 2 2 2" xfId="7603"/>
    <cellStyle name="Normal 55 2 2 2" xfId="7604"/>
    <cellStyle name="Comma 14 2 2 2" xfId="7605"/>
    <cellStyle name="Normal 10 5 2 2 2" xfId="7606"/>
    <cellStyle name="Normal 56 2 2 2" xfId="7607"/>
    <cellStyle name="Comma 15 2 2 2" xfId="7608"/>
    <cellStyle name="Normal 10 6 2 2 2" xfId="7609"/>
    <cellStyle name="Normal 57 2 2 2" xfId="7610"/>
    <cellStyle name="Normal 58 2 2 2" xfId="7611"/>
    <cellStyle name="Comma 16 2 2 2" xfId="7612"/>
    <cellStyle name="Normal 10 7 2 2 2" xfId="7613"/>
    <cellStyle name="Normal 10 2 3 2 2 2" xfId="7614"/>
    <cellStyle name="Normal 11 5 2 2 2" xfId="7615"/>
    <cellStyle name="Normal 11 2 3 2 2 2" xfId="7616"/>
    <cellStyle name="Normal 12 5 2 2 2" xfId="7617"/>
    <cellStyle name="Normal 12 2 3 2 2 2" xfId="7618"/>
    <cellStyle name="Normal 13 5 2 2 2" xfId="7619"/>
    <cellStyle name="Normal 13 2 3 2 2 2" xfId="7620"/>
    <cellStyle name="Normal 14 5 2 2 2" xfId="7621"/>
    <cellStyle name="Normal 14 2 3 2 2 2" xfId="7622"/>
    <cellStyle name="Normal 3 2 4 2 2 2" xfId="7623"/>
    <cellStyle name="Normal 3 2 2 2 2 2 2" xfId="7624"/>
    <cellStyle name="Normal 3 3 4 2 2 2" xfId="7625"/>
    <cellStyle name="Normal 3 3 2 2 2 2 2" xfId="7626"/>
    <cellStyle name="Normal 3 4 3 2 2 2" xfId="7627"/>
    <cellStyle name="Normal 3 4 2 2 2 2 2" xfId="7628"/>
    <cellStyle name="Normal 3 5 3 2 2 2" xfId="7629"/>
    <cellStyle name="Normal 3 5 2 2 2 2 2" xfId="7630"/>
    <cellStyle name="Normal 3 6 3 2 2 2" xfId="7631"/>
    <cellStyle name="Normal 3 6 2 2 2 2 2" xfId="7632"/>
    <cellStyle name="Normal 3 7 3 2 2 2" xfId="7633"/>
    <cellStyle name="Normal 3 7 2 2 2 2 2" xfId="7634"/>
    <cellStyle name="Normal 3 8 3 2 2 2" xfId="7635"/>
    <cellStyle name="Normal 3 8 2 2 2 2 2" xfId="7636"/>
    <cellStyle name="Normal 3 9 3 2 2 2" xfId="7637"/>
    <cellStyle name="Normal 3 9 2 2 2 2 2" xfId="7638"/>
    <cellStyle name="Normal 4 5 2 2 2" xfId="7639"/>
    <cellStyle name="Normal 4 2 3 2 2 2" xfId="7640"/>
    <cellStyle name="Normal 5 5 2 2 2" xfId="7641"/>
    <cellStyle name="Normal 5 2 3 2 2 2" xfId="7642"/>
    <cellStyle name="Normal 6 5 2 2 2" xfId="7643"/>
    <cellStyle name="Normal 6 2 3 2 2 2" xfId="7644"/>
    <cellStyle name="Normal 7 5 2 2 2" xfId="7645"/>
    <cellStyle name="Normal 7 2 3 2 2 2" xfId="7646"/>
    <cellStyle name="Normal 8 5 2 2 2" xfId="7647"/>
    <cellStyle name="Normal 8 2 3 2 2 2" xfId="7648"/>
    <cellStyle name="Normal 9 5 2 2 2" xfId="7649"/>
    <cellStyle name="Normal 9 2 3 2 2 2" xfId="7650"/>
    <cellStyle name="Normal 59 2 2 2" xfId="7651"/>
    <cellStyle name="Comma 17 2 2 2" xfId="7652"/>
    <cellStyle name="Normal 10 8 2 2 2" xfId="7653"/>
    <cellStyle name="Normal 10 2 4 2 2 2" xfId="7654"/>
    <cellStyle name="Normal 11 6 2 2 2" xfId="7655"/>
    <cellStyle name="Normal 11 2 4 2 2 2" xfId="7656"/>
    <cellStyle name="Normal 12 6 2 2 2" xfId="7657"/>
    <cellStyle name="Normal 12 2 4 2 2 2" xfId="7658"/>
    <cellStyle name="Normal 13 6 2 2 2" xfId="7659"/>
    <cellStyle name="Normal 13 2 4 2 2 2" xfId="7660"/>
    <cellStyle name="Normal 14 6 2 2 2" xfId="7661"/>
    <cellStyle name="Normal 14 2 4 2 2 2" xfId="7662"/>
    <cellStyle name="Normal 3 2 5 2 2 2" xfId="7663"/>
    <cellStyle name="Normal 3 2 2 3 2 2 2" xfId="7664"/>
    <cellStyle name="Normal 3 3 5 2 2 2" xfId="7665"/>
    <cellStyle name="Normal 3 3 2 3 2 2 2" xfId="7666"/>
    <cellStyle name="Normal 3 4 4 2 2 2" xfId="7667"/>
    <cellStyle name="Normal 3 4 2 3 2 2 2" xfId="7668"/>
    <cellStyle name="Normal 3 5 4 2 2 2" xfId="7669"/>
    <cellStyle name="Normal 3 5 2 3 2 2 2" xfId="7670"/>
    <cellStyle name="Normal 3 6 4 2 2 2" xfId="7671"/>
    <cellStyle name="Normal 3 6 2 3 2 2 2" xfId="7672"/>
    <cellStyle name="Normal 3 7 4 2 2 2" xfId="7673"/>
    <cellStyle name="Normal 3 7 2 3 2 2 2" xfId="7674"/>
    <cellStyle name="Normal 3 8 4 2 2 2" xfId="7675"/>
    <cellStyle name="Normal 3 8 2 3 2 2 2" xfId="7676"/>
    <cellStyle name="Normal 3 9 4 2 2 2" xfId="7677"/>
    <cellStyle name="Normal 3 9 2 3 2 2 2" xfId="7678"/>
    <cellStyle name="Normal 4 6 2 2 2" xfId="7679"/>
    <cellStyle name="Normal 4 2 4 2 2 2" xfId="7680"/>
    <cellStyle name="Normal 5 6 2 2 2" xfId="7681"/>
    <cellStyle name="Normal 5 2 4 2 2 2" xfId="7682"/>
    <cellStyle name="Normal 6 6 2 2 2" xfId="7683"/>
    <cellStyle name="Normal 6 2 4 2 2 2" xfId="7684"/>
    <cellStyle name="Normal 7 6 2 2 2" xfId="7685"/>
    <cellStyle name="Normal 7 2 4 2 2 2" xfId="7686"/>
    <cellStyle name="Normal 8 6 2 2 2" xfId="7687"/>
    <cellStyle name="Normal 8 2 4 2 2 2" xfId="7688"/>
    <cellStyle name="Normal 9 6 2 2 2" xfId="7689"/>
    <cellStyle name="Normal 9 2 4 2 2 2" xfId="7690"/>
    <cellStyle name="Normal 62 2 2" xfId="7691"/>
    <cellStyle name="Comma 20 2 2" xfId="7692"/>
    <cellStyle name="Note 16 2 2" xfId="7693"/>
    <cellStyle name="Normal 10 10 2 2" xfId="7694"/>
    <cellStyle name="Normal 10 2 6 2 2" xfId="7695"/>
    <cellStyle name="Normal 11 8 2 2" xfId="7696"/>
    <cellStyle name="Normal 11 2 6 2 2" xfId="7697"/>
    <cellStyle name="Normal 12 8 2 2" xfId="7698"/>
    <cellStyle name="Normal 12 2 6 2 2" xfId="7699"/>
    <cellStyle name="Normal 13 8 2 2" xfId="7700"/>
    <cellStyle name="Normal 13 2 6 2 2" xfId="7701"/>
    <cellStyle name="Normal 14 8 2 2" xfId="7702"/>
    <cellStyle name="Normal 14 2 6 2 2" xfId="7703"/>
    <cellStyle name="Normal 3 2 8 2 2" xfId="7704"/>
    <cellStyle name="Normal 3 2 2 5 2 2" xfId="7705"/>
    <cellStyle name="Normal 3 3 8 2 2" xfId="7706"/>
    <cellStyle name="Normal 3 3 2 5 2 2" xfId="7707"/>
    <cellStyle name="Normal 3 4 6 2 2" xfId="7708"/>
    <cellStyle name="Normal 3 4 2 5 2 2" xfId="7709"/>
    <cellStyle name="Normal 3 5 6 2 2" xfId="7710"/>
    <cellStyle name="Normal 3 5 2 5 2 2" xfId="7711"/>
    <cellStyle name="Normal 3 6 6 2 2" xfId="7712"/>
    <cellStyle name="Normal 3 6 2 5 2 2" xfId="7713"/>
    <cellStyle name="Normal 3 7 6 2 2" xfId="7714"/>
    <cellStyle name="Normal 3 7 2 5 2 2" xfId="7715"/>
    <cellStyle name="Normal 3 8 6 2 2" xfId="7716"/>
    <cellStyle name="Normal 3 8 2 5 2 2" xfId="7717"/>
    <cellStyle name="Normal 3 9 6 2 2" xfId="7718"/>
    <cellStyle name="Normal 3 9 2 5 2 2" xfId="7719"/>
    <cellStyle name="Normal 4 8 2 2" xfId="7720"/>
    <cellStyle name="Normal 4 2 7 2 2" xfId="7721"/>
    <cellStyle name="Normal 5 8 2 2" xfId="7722"/>
    <cellStyle name="Normal 5 2 6 2 2" xfId="7723"/>
    <cellStyle name="Normal 6 8 2 2" xfId="7724"/>
    <cellStyle name="Normal 6 2 6 2 2" xfId="7725"/>
    <cellStyle name="Normal 7 8 2 2" xfId="7726"/>
    <cellStyle name="Normal 7 2 6 2 2" xfId="7727"/>
    <cellStyle name="Normal 8 8 2 2" xfId="7728"/>
    <cellStyle name="Normal 8 2 6 2 2" xfId="7729"/>
    <cellStyle name="Normal 9 8 2 2" xfId="7730"/>
    <cellStyle name="Normal 9 2 6 2 2" xfId="7731"/>
    <cellStyle name="Normal 63 2 2" xfId="7732"/>
    <cellStyle name="Comma 21 2 2" xfId="7733"/>
    <cellStyle name="Note 17 2 2" xfId="7734"/>
    <cellStyle name="20% - Accent1 16 2 2" xfId="7735"/>
    <cellStyle name="40% - Accent1 16 2 2" xfId="7736"/>
    <cellStyle name="20% - Accent2 16 2 2" xfId="7737"/>
    <cellStyle name="40% - Accent2 16 2 2" xfId="7738"/>
    <cellStyle name="20% - Accent3 16 2 2" xfId="7739"/>
    <cellStyle name="40% - Accent3 16 2 2" xfId="7740"/>
    <cellStyle name="20% - Accent4 16 2 2" xfId="7741"/>
    <cellStyle name="40% - Accent4 16 2 2" xfId="7742"/>
    <cellStyle name="20% - Accent5 16 2 2" xfId="7743"/>
    <cellStyle name="40% - Accent5 16 2 2" xfId="7744"/>
    <cellStyle name="20% - Accent6 16 2 2" xfId="7745"/>
    <cellStyle name="40% - Accent6 16 2 2" xfId="7746"/>
    <cellStyle name="Normal 64 2 2" xfId="7747"/>
    <cellStyle name="Comma 22 2 2" xfId="7748"/>
    <cellStyle name="Note 18 2 2" xfId="7749"/>
    <cellStyle name="20% - Accent1 17 2 2" xfId="7750"/>
    <cellStyle name="40% - Accent1 17 2 2" xfId="7751"/>
    <cellStyle name="20% - Accent2 17 2 2" xfId="7752"/>
    <cellStyle name="40% - Accent2 17 2 2" xfId="7753"/>
    <cellStyle name="20% - Accent3 17 2 2" xfId="7754"/>
    <cellStyle name="40% - Accent3 17 2 2" xfId="7755"/>
    <cellStyle name="20% - Accent4 17 2 2" xfId="7756"/>
    <cellStyle name="40% - Accent4 17 2 2" xfId="7757"/>
    <cellStyle name="20% - Accent5 17 2 2" xfId="7758"/>
    <cellStyle name="40% - Accent5 17 2 2" xfId="7759"/>
    <cellStyle name="20% - Accent6 17 2 2" xfId="7760"/>
    <cellStyle name="40% - Accent6 17 2 2" xfId="7761"/>
    <cellStyle name="Normal 65 2 2" xfId="7762"/>
    <cellStyle name="Comma 23 2 2" xfId="7763"/>
    <cellStyle name="Normal 10 11 2 2" xfId="7764"/>
    <cellStyle name="Normal 10 2 7 2 2" xfId="7765"/>
    <cellStyle name="Normal 11 9 2 2" xfId="7766"/>
    <cellStyle name="Normal 11 2 7 2 2" xfId="7767"/>
    <cellStyle name="Normal 12 9 2 2" xfId="7768"/>
    <cellStyle name="Normal 12 2 7 2 2" xfId="7769"/>
    <cellStyle name="Normal 13 9 2 2" xfId="7770"/>
    <cellStyle name="Normal 13 2 7 2 2" xfId="7771"/>
    <cellStyle name="Normal 14 9 2 2" xfId="7772"/>
    <cellStyle name="Normal 14 2 7 2 2" xfId="7773"/>
    <cellStyle name="Normal 3 2 9 2 2" xfId="7774"/>
    <cellStyle name="Normal 3 2 2 6 2 2" xfId="7775"/>
    <cellStyle name="Normal 3 3 9 2 2" xfId="7776"/>
    <cellStyle name="Normal 3 3 2 6 2 2" xfId="7777"/>
    <cellStyle name="Normal 3 4 7 2 2" xfId="7778"/>
    <cellStyle name="Normal 3 4 2 6 2 2" xfId="7779"/>
    <cellStyle name="Normal 3 5 7 2 2" xfId="7780"/>
    <cellStyle name="Normal 3 5 2 6 2 2" xfId="7781"/>
    <cellStyle name="Normal 3 6 7 2 2" xfId="7782"/>
    <cellStyle name="Normal 3 6 2 6 2 2" xfId="7783"/>
    <cellStyle name="Normal 3 7 7 2 2" xfId="7784"/>
    <cellStyle name="Normal 3 7 2 6 2 2" xfId="7785"/>
    <cellStyle name="Normal 3 8 7 2 2" xfId="7786"/>
    <cellStyle name="Normal 3 8 2 6 2 2" xfId="7787"/>
    <cellStyle name="Normal 3 9 7 2 2" xfId="7788"/>
    <cellStyle name="Normal 3 9 2 6 2 2" xfId="7789"/>
    <cellStyle name="Normal 4 9 2 2" xfId="7790"/>
    <cellStyle name="Normal 4 2 8 2 2" xfId="7791"/>
    <cellStyle name="Normal 5 9 2 2" xfId="7792"/>
    <cellStyle name="Normal 5 2 7 2 2" xfId="7793"/>
    <cellStyle name="Normal 6 9 2 2" xfId="7794"/>
    <cellStyle name="Normal 6 2 7 2 2" xfId="7795"/>
    <cellStyle name="Normal 7 9 2 2" xfId="7796"/>
    <cellStyle name="Normal 7 2 7 2 2" xfId="7797"/>
    <cellStyle name="Normal 8 9 2 2" xfId="7798"/>
    <cellStyle name="Normal 8 2 7 2 2" xfId="7799"/>
    <cellStyle name="Normal 9 9 2 2" xfId="7800"/>
    <cellStyle name="Normal 9 2 7 2 2" xfId="7801"/>
    <cellStyle name="Normal 66 2 2" xfId="7802"/>
    <cellStyle name="Comma 24 2 2" xfId="7803"/>
    <cellStyle name="Normal 10 12 2 2" xfId="7804"/>
    <cellStyle name="Normal 67 4 2" xfId="7805"/>
    <cellStyle name="Comma 25 4 2" xfId="7806"/>
    <cellStyle name="Normal 10 13 2 2" xfId="7807"/>
    <cellStyle name="Normal 10 2 8 2 2" xfId="7808"/>
    <cellStyle name="Normal 11 10 2 2" xfId="7809"/>
    <cellStyle name="Normal 11 2 8 2 2" xfId="7810"/>
    <cellStyle name="Normal 12 10 2 2" xfId="7811"/>
    <cellStyle name="Normal 12 2 8 2 2" xfId="7812"/>
    <cellStyle name="Normal 13 10 2 2" xfId="7813"/>
    <cellStyle name="Normal 13 2 8 2 2" xfId="7814"/>
    <cellStyle name="Normal 14 10 2 2" xfId="7815"/>
    <cellStyle name="Normal 14 2 8 2 2" xfId="7816"/>
    <cellStyle name="Normal 3 2 10 2 2" xfId="7817"/>
    <cellStyle name="Normal 3 2 2 7 2 2" xfId="7818"/>
    <cellStyle name="Normal 3 3 10 2 2" xfId="7819"/>
    <cellStyle name="Normal 3 3 2 7 2 2" xfId="7820"/>
    <cellStyle name="Normal 3 4 8 2 2" xfId="7821"/>
    <cellStyle name="Normal 3 4 2 7 2 2" xfId="7822"/>
    <cellStyle name="Normal 3 5 8 2 2" xfId="7823"/>
    <cellStyle name="Normal 3 5 2 7 2 2" xfId="7824"/>
    <cellStyle name="Normal 3 6 8 2 2" xfId="7825"/>
    <cellStyle name="Normal 3 6 2 7 2 2" xfId="7826"/>
    <cellStyle name="Normal 3 7 8 2 2" xfId="7827"/>
    <cellStyle name="Normal 3 7 2 7 2 2" xfId="7828"/>
    <cellStyle name="Normal 3 8 8 2 2" xfId="7829"/>
    <cellStyle name="Normal 3 8 2 7 2 2" xfId="7830"/>
    <cellStyle name="Normal 3 9 8 2 2" xfId="7831"/>
    <cellStyle name="Normal 3 9 2 7 2 2" xfId="7832"/>
    <cellStyle name="Normal 4 10 2 2" xfId="7833"/>
    <cellStyle name="Normal 4 2 9 2 2" xfId="7834"/>
    <cellStyle name="Normal 5 10 2 2" xfId="7835"/>
    <cellStyle name="Normal 5 2 8 2 2" xfId="7836"/>
    <cellStyle name="Normal 6 10 2 2" xfId="7837"/>
    <cellStyle name="Normal 6 2 8 2 2" xfId="7838"/>
    <cellStyle name="Normal 7 10 2 2" xfId="7839"/>
    <cellStyle name="Normal 7 2 8 2 2" xfId="7840"/>
    <cellStyle name="Normal 8 10 2 2" xfId="7841"/>
    <cellStyle name="Normal 8 2 8 2 2" xfId="7842"/>
    <cellStyle name="Normal 9 10 2 2" xfId="7843"/>
    <cellStyle name="Normal 9 2 8 2 2" xfId="7844"/>
    <cellStyle name="Normal 67 2 2 2" xfId="7845"/>
    <cellStyle name="Comma 25 2 2 2" xfId="7846"/>
    <cellStyle name="Normal 70 2 2" xfId="7847"/>
    <cellStyle name="Normal 71 2" xfId="7848"/>
    <cellStyle name="Normal 72" xfId="7849"/>
    <cellStyle name="Normal 73" xfId="7850"/>
    <cellStyle name="Normal 26 6" xfId="7851"/>
    <cellStyle hidden="1" name="Hyperlink 3 10" xfId="7852"/>
    <cellStyle hidden="1" name="Hyperlink 2 10" xfId="7853"/>
    <cellStyle name="Normal 25 2 6" xfId="7854"/>
    <cellStyle name="Normal 24 2 6" xfId="7855"/>
    <cellStyle name="Normal 23 2 6" xfId="7856"/>
    <cellStyle name="Normal 22 2 6" xfId="7857"/>
    <cellStyle name="Normal 21 2 6" xfId="7858"/>
    <cellStyle name="Normal 20 2 6" xfId="7859"/>
    <cellStyle name="Normal 19 2 6" xfId="7860"/>
    <cellStyle name="Normal 15 2 2 6" xfId="7861"/>
    <cellStyle name="Normal 14 2 2 7" xfId="7862"/>
    <cellStyle hidden="1" name="Hyperlink 3 9" xfId="7863"/>
    <cellStyle hidden="1" name="Hyperlink 2 9" xfId="7864"/>
    <cellStyle name="Normal 13 2 2 7" xfId="7865"/>
    <cellStyle name="Normal 12 2 2 7" xfId="7866"/>
    <cellStyle name="Normal 11 2 2 7" xfId="7867"/>
    <cellStyle name="Normal 10 2 2 7" xfId="7868"/>
    <cellStyle name="Normal 9 2 2 7" xfId="7869"/>
    <cellStyle name="Normal 8 2 2 7" xfId="7870"/>
    <cellStyle name="Normal 7 2 2 7" xfId="7871"/>
    <cellStyle name="Normal 6 2 2 7" xfId="7872"/>
    <cellStyle name="40% - Accent6 3 2 2 6" xfId="7873"/>
    <cellStyle name="20% - Accent6 3 2 2 6" xfId="7874"/>
    <cellStyle name="40% - Accent5 3 2 2 6" xfId="7875"/>
    <cellStyle name="20% - Accent5 3 2 2 6" xfId="7876"/>
    <cellStyle name="40% - Accent4 3 2 2 6" xfId="7877"/>
    <cellStyle name="20% - Accent4 3 2 2 6" xfId="7878"/>
    <cellStyle name="40% - Accent3 3 2 2 6" xfId="7879"/>
    <cellStyle name="20% - Accent3 3 2 2 6" xfId="7880"/>
    <cellStyle name="40% - Accent2 3 2 2 6" xfId="7881"/>
    <cellStyle name="20% - Accent2 3 2 2 6" xfId="7882"/>
    <cellStyle name="40% - Accent1 3 2 2 6" xfId="7883"/>
    <cellStyle name="20% - Accent1 3 2 2 6" xfId="7884"/>
    <cellStyle name="Note 3 2 2 6" xfId="7885"/>
    <cellStyle name="Normal 5 2 2 7" xfId="7886"/>
    <cellStyle name="Comma 3 2 2 6" xfId="7887"/>
    <cellStyle name="40% - Accent6 2 2 2 6" xfId="7888"/>
    <cellStyle name="20% - Accent6 2 2 2 6" xfId="7889"/>
    <cellStyle name="40% - Accent5 2 2 2 6" xfId="7890"/>
    <cellStyle name="20% - Accent5 2 2 2 6" xfId="7891"/>
    <cellStyle name="40% - Accent4 2 2 2 6" xfId="7892"/>
    <cellStyle name="20% - Accent4 2 2 2 6" xfId="7893"/>
    <cellStyle name="40% - Accent3 2 2 2 6" xfId="7894"/>
    <cellStyle name="20% - Accent3 2 2 2 6" xfId="7895"/>
    <cellStyle name="40% - Accent2 2 2 2 6" xfId="7896"/>
    <cellStyle name="20% - Accent2 2 2 2 6" xfId="7897"/>
    <cellStyle name="40% - Accent1 2 2 2 6" xfId="7898"/>
    <cellStyle name="20% - Accent1 2 2 2 6" xfId="7899"/>
    <cellStyle name="Note 2 2 2 8" xfId="7900"/>
    <cellStyle name="Normal 4 2 2 7" xfId="7901"/>
    <cellStyle name="Comma 2 2 2 6" xfId="7902"/>
    <cellStyle name="Normal 3 2 2 12" xfId="7903"/>
    <cellStyle name="Normal 2 3 2 6" xfId="7904"/>
    <cellStyle name="40% - Accent6 5 2 6" xfId="7905"/>
    <cellStyle name="20% - Accent6 5 2 6" xfId="7906"/>
    <cellStyle name="40% - Accent5 5 2 6" xfId="7907"/>
    <cellStyle name="20% - Accent5 5 2 6" xfId="7908"/>
    <cellStyle name="40% - Accent4 5 2 6" xfId="7909"/>
    <cellStyle name="20% - Accent4 5 2 6" xfId="7910"/>
    <cellStyle name="40% - Accent3 5 2 6" xfId="7911"/>
    <cellStyle name="20% - Accent3 5 2 6" xfId="7912"/>
    <cellStyle name="40% - Accent2 5 2 6" xfId="7913"/>
    <cellStyle name="20% - Accent2 5 2 6" xfId="7914"/>
    <cellStyle name="40% - Accent1 5 2 6" xfId="7915"/>
    <cellStyle name="20% - Accent1 5 2 6" xfId="7916"/>
    <cellStyle name="Note 5 2 8" xfId="7917"/>
    <cellStyle name="Percent 2 2 6" xfId="7918"/>
    <cellStyle name="Normal 18 2 6" xfId="7919"/>
    <cellStyle name="Normal 17 2 6" xfId="7920"/>
    <cellStyle name="Normal 16 3 6" xfId="7921"/>
    <cellStyle name="Normal 15 3 7" xfId="7922"/>
    <cellStyle name="Normal 14 4 7" xfId="7923"/>
    <cellStyle name="Normal 13 4 7" xfId="7924"/>
    <cellStyle name="Normal 12 4 7" xfId="7925"/>
    <cellStyle name="Normal 11 4 7" xfId="7926"/>
    <cellStyle name="Normal 10 4 7" xfId="7927"/>
    <cellStyle name="Normal 9 4 7" xfId="7928"/>
    <cellStyle name="Normal 8 4 7" xfId="7929"/>
    <cellStyle name="Normal 7 4 7" xfId="7930"/>
    <cellStyle name="Normal 6 4 7" xfId="7931"/>
    <cellStyle name="40% - Accent6 3 4 6" xfId="7932"/>
    <cellStyle name="20% - Accent6 3 4 6" xfId="7933"/>
    <cellStyle name="40% - Accent5 3 4 6" xfId="7934"/>
    <cellStyle name="20% - Accent5 3 4 6" xfId="7935"/>
    <cellStyle name="40% - Accent4 3 4 6" xfId="7936"/>
    <cellStyle name="20% - Accent4 3 4 6" xfId="7937"/>
    <cellStyle name="40% - Accent3 3 4 6" xfId="7938"/>
    <cellStyle name="20% - Accent3 3 4 6" xfId="7939"/>
    <cellStyle name="40% - Accent2 3 4 6" xfId="7940"/>
    <cellStyle name="20% - Accent2 3 4 6" xfId="7941"/>
    <cellStyle name="40% - Accent1 3 4 6" xfId="7942"/>
    <cellStyle name="20% - Accent1 3 4 6" xfId="7943"/>
    <cellStyle name="Note 3 4 8" xfId="7944"/>
    <cellStyle name="Normal 5 4 7" xfId="7945"/>
    <cellStyle name="Comma 3 4 6" xfId="7946"/>
    <cellStyle name="40% - Accent6 2 4 6" xfId="7947"/>
    <cellStyle name="20% - Accent6 2 4 6" xfId="7948"/>
    <cellStyle name="40% - Accent5 2 4 6" xfId="7949"/>
    <cellStyle name="20% - Accent5 2 4 6" xfId="7950"/>
    <cellStyle name="40% - Accent4 2 4 6" xfId="7951"/>
    <cellStyle name="20% - Accent4 2 4 6" xfId="7952"/>
    <cellStyle name="40% - Accent3 2 4 6" xfId="7953"/>
    <cellStyle name="20% - Accent3 2 4 6" xfId="7954"/>
    <cellStyle name="40% - Accent2 2 4 6" xfId="7955"/>
    <cellStyle name="20% - Accent2 2 4 6" xfId="7956"/>
    <cellStyle name="40% - Accent1 2 4 6" xfId="7957"/>
    <cellStyle name="20% - Accent1 2 4 6" xfId="7958"/>
    <cellStyle name="Note 2 4 8" xfId="7959"/>
    <cellStyle name="Normal 4 4 7" xfId="7960"/>
    <cellStyle name="Comma 2 4 6" xfId="7961"/>
    <cellStyle name="Normal 3 4 13" xfId="7962"/>
    <cellStyle name="Normal 2 5 6" xfId="7963"/>
    <cellStyle name="Normal 25 7" xfId="7964"/>
    <cellStyle name="Normal 24 7" xfId="7965"/>
    <cellStyle name="Normal 23 7" xfId="7966"/>
    <cellStyle name="Normal 22 7" xfId="7967"/>
    <cellStyle name="Normal 21 7" xfId="7968"/>
    <cellStyle name="Normal 20 7" xfId="7969"/>
    <cellStyle name="Normal 19 7" xfId="7970"/>
    <cellStyle name="Normal 15 2 7" xfId="7971"/>
    <cellStyle name="Normal 14 2 13" xfId="7972"/>
    <cellStyle name="Normal 13 2 13" xfId="7973"/>
    <cellStyle name="Normal 12 2 13" xfId="7974"/>
    <cellStyle name="Normal 11 2 13" xfId="7975"/>
    <cellStyle name="Normal 10 2 13" xfId="7976"/>
    <cellStyle name="Normal 9 2 13" xfId="7977"/>
    <cellStyle name="Normal 8 2 13" xfId="7978"/>
    <cellStyle name="Normal 7 2 13" xfId="7979"/>
    <cellStyle name="Normal 6 2 13" xfId="7980"/>
    <cellStyle name="40% - Accent6 3 2 7" xfId="7981"/>
    <cellStyle name="20% - Accent6 3 2 7" xfId="7982"/>
    <cellStyle name="40% - Accent5 3 2 7" xfId="7983"/>
    <cellStyle name="20% - Accent5 3 2 7" xfId="7984"/>
    <cellStyle name="40% - Accent4 3 2 7" xfId="7985"/>
    <cellStyle name="20% - Accent4 3 2 7" xfId="7986"/>
    <cellStyle name="40% - Accent3 3 2 7" xfId="7987"/>
    <cellStyle name="20% - Accent3 3 2 7" xfId="7988"/>
    <cellStyle name="40% - Accent2 3 2 7" xfId="7989"/>
    <cellStyle name="20% - Accent2 3 2 7" xfId="7990"/>
    <cellStyle name="40% - Accent1 3 2 7" xfId="7991"/>
    <cellStyle name="20% - Accent1 3 2 7" xfId="7992"/>
    <cellStyle name="Note 3 2 7" xfId="7993"/>
    <cellStyle name="Normal 5 2 13" xfId="7994"/>
    <cellStyle name="Comma 3 2 7" xfId="7995"/>
    <cellStyle name="40% - Accent6 2 2 7" xfId="7996"/>
    <cellStyle name="20% - Accent6 2 2 7" xfId="7997"/>
    <cellStyle name="40% - Accent5 2 2 7" xfId="7998"/>
    <cellStyle name="20% - Accent5 2 2 7" xfId="7999"/>
    <cellStyle name="40% - Accent4 2 2 7" xfId="8000"/>
    <cellStyle name="20% - Accent4 2 2 7" xfId="8001"/>
    <cellStyle name="40% - Accent3 2 2 7" xfId="8002"/>
    <cellStyle name="20% - Accent3 2 2 7" xfId="8003"/>
    <cellStyle name="40% - Accent2 2 2 7" xfId="8004"/>
    <cellStyle name="20% - Accent2 2 2 7" xfId="8005"/>
    <cellStyle name="40% - Accent1 2 2 7" xfId="8006"/>
    <cellStyle name="20% - Accent1 2 2 7" xfId="8007"/>
    <cellStyle name="Note 2 2 24" xfId="8008"/>
    <cellStyle name="Normal 4 2 14" xfId="8009"/>
    <cellStyle name="Comma 2 2 7" xfId="8010"/>
    <cellStyle name="Normal 3 2 15" xfId="8011"/>
    <cellStyle name="Normal 2 3 7" xfId="8012"/>
    <cellStyle name="40% - Accent6 5 7" xfId="8013"/>
    <cellStyle name="20% - Accent6 5 7" xfId="8014"/>
    <cellStyle name="40% - Accent5 5 7" xfId="8015"/>
    <cellStyle name="20% - Accent5 5 7" xfId="8016"/>
    <cellStyle name="40% - Accent4 5 7" xfId="8017"/>
    <cellStyle name="20% - Accent4 5 7" xfId="8018"/>
    <cellStyle name="40% - Accent3 5 7" xfId="8019"/>
    <cellStyle name="20% - Accent3 5 7" xfId="8020"/>
    <cellStyle name="40% - Accent2 5 7" xfId="8021"/>
    <cellStyle name="20% - Accent2 5 7" xfId="8022"/>
    <cellStyle name="40% - Accent1 5 7" xfId="8023"/>
    <cellStyle name="20% - Accent1 5 7" xfId="8024"/>
    <cellStyle name="Note 5 24" xfId="8025"/>
    <cellStyle name="Percent 2 8" xfId="8026"/>
    <cellStyle name="Normal 18 7" xfId="8027"/>
    <cellStyle name="Normal 17 8" xfId="8028"/>
    <cellStyle name="Normal 16 9" xfId="8029"/>
    <cellStyle name="Normal 15 10" xfId="8030"/>
    <cellStyle name="Normal 14 3 7" xfId="8031"/>
    <cellStyle hidden="1" name="Hyperlink 3 8" xfId="8032"/>
    <cellStyle hidden="1" name="Hyperlink 2 8" xfId="8033"/>
    <cellStyle name="Normal 13 3 7" xfId="8034"/>
    <cellStyle name="Normal 12 3 7" xfId="8035"/>
    <cellStyle name="Normal 11 3 7" xfId="8036"/>
    <cellStyle name="Normal 10 3 7" xfId="8037"/>
    <cellStyle name="Normal 9 3 7" xfId="8038"/>
    <cellStyle name="Normal 8 3 7" xfId="8039"/>
    <cellStyle name="Normal 7 3 7" xfId="8040"/>
    <cellStyle name="Normal 6 3 7" xfId="8041"/>
    <cellStyle name="40% - Accent6 3 3 7" xfId="8042"/>
    <cellStyle name="20% - Accent6 3 3 7" xfId="8043"/>
    <cellStyle name="40% - Accent5 3 3 7" xfId="8044"/>
    <cellStyle name="20% - Accent5 3 3 7" xfId="8045"/>
    <cellStyle name="40% - Accent4 3 3 7" xfId="8046"/>
    <cellStyle name="20% - Accent4 3 3 7" xfId="8047"/>
    <cellStyle name="40% - Accent3 3 3 7" xfId="8048"/>
    <cellStyle name="20% - Accent3 3 3 7" xfId="8049"/>
    <cellStyle name="40% - Accent2 3 3 7" xfId="8050"/>
    <cellStyle name="20% - Accent2 3 3 7" xfId="8051"/>
    <cellStyle name="40% - Accent1 3 3 7" xfId="8052"/>
    <cellStyle name="20% - Accent1 3 3 7" xfId="8053"/>
    <cellStyle name="Note 3 3 7" xfId="8054"/>
    <cellStyle name="Normal 5 3 7" xfId="8055"/>
    <cellStyle name="Comma 3 3 7" xfId="8056"/>
    <cellStyle name="40% - Accent6 2 3 7" xfId="8057"/>
    <cellStyle name="20% - Accent6 2 3 7" xfId="8058"/>
    <cellStyle name="40% - Accent5 2 3 7" xfId="8059"/>
    <cellStyle name="20% - Accent5 2 3 7" xfId="8060"/>
    <cellStyle name="40% - Accent4 2 3 7" xfId="8061"/>
    <cellStyle name="20% - Accent4 2 3 7" xfId="8062"/>
    <cellStyle name="40% - Accent3 2 3 7" xfId="8063"/>
    <cellStyle name="20% - Accent3 2 3 7" xfId="8064"/>
    <cellStyle name="40% - Accent2 2 3 7" xfId="8065"/>
    <cellStyle name="20% - Accent2 2 3 7" xfId="8066"/>
    <cellStyle name="40% - Accent1 2 3 7" xfId="8067"/>
    <cellStyle name="20% - Accent1 2 3 7" xfId="8068"/>
    <cellStyle name="Note 2 3 7" xfId="8069"/>
    <cellStyle name="Normal 4 3 7" xfId="8070"/>
    <cellStyle name="Comma 2 3 7" xfId="8071"/>
    <cellStyle name="Normal 3 3 15" xfId="8072"/>
    <cellStyle name="Normal 2 4 7" xfId="8073"/>
    <cellStyle hidden="1" name="Hyperlink 3 7" xfId="8074"/>
    <cellStyle hidden="1" name="Hyperlink 2 7" xfId="8075"/>
    <cellStyle name="Normal 13 15" xfId="8076"/>
    <cellStyle name="Normal 12 15" xfId="8077"/>
    <cellStyle name="Normal 11 15" xfId="8078"/>
    <cellStyle name="Normal 10 18" xfId="8079"/>
    <cellStyle name="Normal 9 15" xfId="8080"/>
    <cellStyle name="Normal 8 15" xfId="8081"/>
    <cellStyle name="Normal 7 15" xfId="8082"/>
    <cellStyle name="Normal 6 15" xfId="8083"/>
    <cellStyle name="40% - Accent6 3 10" xfId="8084"/>
    <cellStyle name="20% - Accent6 3 10" xfId="8085"/>
    <cellStyle name="40% - Accent5 3 10" xfId="8086"/>
    <cellStyle name="20% - Accent5 3 10" xfId="8087"/>
    <cellStyle name="40% - Accent4 3 10" xfId="8088"/>
    <cellStyle name="20% - Accent4 3 10" xfId="8089"/>
    <cellStyle name="40% - Accent3 3 10" xfId="8090"/>
    <cellStyle name="20% - Accent3 3 10" xfId="8091"/>
    <cellStyle name="40% - Accent2 3 10" xfId="8092"/>
    <cellStyle name="20% - Accent2 3 10" xfId="8093"/>
    <cellStyle name="40% - Accent1 3 10" xfId="8094"/>
    <cellStyle name="20% - Accent1 3 10" xfId="8095"/>
    <cellStyle name="Note 3 26" xfId="8096"/>
    <cellStyle name="Normal 5 15" xfId="8097"/>
    <cellStyle name="Comma 3 10" xfId="8098"/>
    <cellStyle name="40% - Accent6 2 10" xfId="8099"/>
    <cellStyle name="20% - Accent6 2 10" xfId="8100"/>
    <cellStyle name="40% - Accent5 2 10" xfId="8101"/>
    <cellStyle name="20% - Accent5 2 10" xfId="8102"/>
    <cellStyle name="40% - Accent4 2 10" xfId="8103"/>
    <cellStyle name="20% - Accent4 2 10" xfId="8104"/>
    <cellStyle name="40% - Accent3 2 10" xfId="8105"/>
    <cellStyle name="20% - Accent3 2 10" xfId="8106"/>
    <cellStyle name="40% - Accent2 2 10" xfId="8107"/>
    <cellStyle name="20% - Accent2 2 10" xfId="8108"/>
    <cellStyle name="40% - Accent1 2 10" xfId="8109"/>
    <cellStyle name="20% - Accent1 2 10" xfId="8110"/>
    <cellStyle name="Note 2 26" xfId="8111"/>
    <cellStyle name="Normal 4 15" xfId="8112"/>
    <cellStyle name="Comma 2 10" xfId="8113"/>
    <cellStyle name="Normal 3 17" xfId="8114"/>
    <cellStyle name="Normal 2 12" xfId="8115"/>
    <cellStyle name="Normal 76" xfId="8116"/>
    <cellStyle name="Normal 71 4" xfId="8117"/>
    <cellStyle name="Comma 27" xfId="8118"/>
    <cellStyle name="Normal 3 15" xfId="8119"/>
    <cellStyle name="Normal 75" xfId="8120"/>
    <cellStyle name="20% - Accent1 20" xfId="8121"/>
    <cellStyle name="40% - Accent1 20" xfId="8122"/>
    <cellStyle name="20% - Accent2 20" xfId="8123"/>
    <cellStyle name="40% - Accent2 20" xfId="8124"/>
    <cellStyle name="20% - Accent3 20" xfId="8125"/>
    <cellStyle name="40% - Accent3 20" xfId="8126"/>
    <cellStyle name="20% - Accent4 20" xfId="8127"/>
    <cellStyle name="40% - Accent4 20" xfId="8128"/>
    <cellStyle name="20% - Accent5 20" xfId="8129"/>
    <cellStyle name="40% - Accent5 20" xfId="8130"/>
    <cellStyle name="20% - Accent6 20" xfId="8131"/>
    <cellStyle name="40% - Accent6 20" xfId="8132"/>
    <cellStyle name="Normal 2 11" xfId="8133"/>
    <cellStyle name="Normal 3 16" xfId="8134"/>
    <cellStyle name="Comma 2 9" xfId="8135"/>
    <cellStyle name="Normal 4 14" xfId="8136"/>
    <cellStyle name="Note 2 25" xfId="8137"/>
    <cellStyle name="20% - Accent1 2 9" xfId="8138"/>
    <cellStyle name="40% - Accent1 2 9" xfId="8139"/>
    <cellStyle name="20% - Accent2 2 9" xfId="8140"/>
    <cellStyle name="40% - Accent2 2 9" xfId="8141"/>
    <cellStyle name="20% - Accent3 2 9" xfId="8142"/>
    <cellStyle name="40% - Accent3 2 9" xfId="8143"/>
    <cellStyle name="20% - Accent4 2 9" xfId="8144"/>
    <cellStyle name="40% - Accent4 2 9" xfId="8145"/>
    <cellStyle name="20% - Accent5 2 9" xfId="8146"/>
    <cellStyle name="40% - Accent5 2 9" xfId="8147"/>
    <cellStyle name="20% - Accent6 2 9" xfId="8148"/>
    <cellStyle name="40% - Accent6 2 9" xfId="8149"/>
    <cellStyle name="Comma 3 9" xfId="8150"/>
    <cellStyle name="Normal 5 14" xfId="8151"/>
    <cellStyle name="Note 3 25" xfId="8152"/>
    <cellStyle name="20% - Accent1 3 9" xfId="8153"/>
    <cellStyle name="40% - Accent1 3 9" xfId="8154"/>
    <cellStyle name="20% - Accent2 3 9" xfId="8155"/>
    <cellStyle name="40% - Accent2 3 9" xfId="8156"/>
    <cellStyle name="20% - Accent3 3 9" xfId="8157"/>
    <cellStyle name="40% - Accent3 3 9" xfId="8158"/>
    <cellStyle name="20% - Accent4 3 9" xfId="8159"/>
    <cellStyle name="40% - Accent4 3 9" xfId="8160"/>
    <cellStyle name="20% - Accent5 3 9" xfId="8161"/>
    <cellStyle name="40% - Accent5 3 9" xfId="8162"/>
    <cellStyle name="20% - Accent6 3 9" xfId="8163"/>
    <cellStyle name="40% - Accent6 3 9" xfId="8164"/>
    <cellStyle name="Normal 6 14" xfId="8165"/>
    <cellStyle name="Normal 7 14" xfId="8166"/>
    <cellStyle name="Normal 8 14" xfId="8167"/>
    <cellStyle name="Normal 9 14" xfId="8168"/>
    <cellStyle name="Normal 10 17" xfId="8169"/>
    <cellStyle name="Normal 11 14" xfId="8170"/>
    <cellStyle name="Normal 12 14" xfId="8171"/>
    <cellStyle name="Normal 13 14" xfId="8172"/>
    <cellStyle name="Normal 2 4 6" xfId="8173"/>
    <cellStyle name="Normal 3 3 14" xfId="8174"/>
    <cellStyle name="Comma 2 3 6" xfId="8175"/>
    <cellStyle name="Normal 4 3 6" xfId="8176"/>
    <cellStyle name="Note 2 3 6" xfId="8177"/>
    <cellStyle name="20% - Accent1 2 3 6" xfId="8178"/>
    <cellStyle name="40% - Accent1 2 3 6" xfId="8179"/>
    <cellStyle name="20% - Accent2 2 3 6" xfId="8180"/>
    <cellStyle name="40% - Accent2 2 3 6" xfId="8181"/>
    <cellStyle name="20% - Accent3 2 3 6" xfId="8182"/>
    <cellStyle name="40% - Accent3 2 3 6" xfId="8183"/>
    <cellStyle name="20% - Accent4 2 3 6" xfId="8184"/>
    <cellStyle name="40% - Accent4 2 3 6" xfId="8185"/>
    <cellStyle name="20% - Accent5 2 3 6" xfId="8186"/>
    <cellStyle name="40% - Accent5 2 3 6" xfId="8187"/>
    <cellStyle name="20% - Accent6 2 3 6" xfId="8188"/>
    <cellStyle name="40% - Accent6 2 3 6" xfId="8189"/>
    <cellStyle name="Comma 3 3 6" xfId="8190"/>
    <cellStyle name="Normal 5 3 6" xfId="8191"/>
    <cellStyle name="Note 3 3 6" xfId="8192"/>
    <cellStyle name="20% - Accent1 3 3 6" xfId="8193"/>
    <cellStyle name="40% - Accent1 3 3 6" xfId="8194"/>
    <cellStyle name="20% - Accent2 3 3 6" xfId="8195"/>
    <cellStyle name="40% - Accent2 3 3 6" xfId="8196"/>
    <cellStyle name="20% - Accent3 3 3 6" xfId="8197"/>
    <cellStyle name="40% - Accent3 3 3 6" xfId="8198"/>
    <cellStyle name="20% - Accent4 3 3 6" xfId="8199"/>
    <cellStyle name="40% - Accent4 3 3 6" xfId="8200"/>
    <cellStyle name="20% - Accent5 3 3 6" xfId="8201"/>
    <cellStyle name="40% - Accent5 3 3 6" xfId="8202"/>
    <cellStyle name="20% - Accent6 3 3 6" xfId="8203"/>
    <cellStyle name="40% - Accent6 3 3 6" xfId="8204"/>
    <cellStyle name="Normal 6 3 6" xfId="8205"/>
    <cellStyle name="Normal 7 3 6" xfId="8206"/>
    <cellStyle name="Normal 8 3 6" xfId="8207"/>
    <cellStyle name="Normal 9 3 6" xfId="8208"/>
    <cellStyle name="Normal 10 3 6" xfId="8209"/>
    <cellStyle name="Normal 11 3 6" xfId="8210"/>
    <cellStyle name="Normal 12 3 6" xfId="8211"/>
    <cellStyle name="Normal 13 3 6" xfId="8212"/>
    <cellStyle name="Normal 14 3 6" xfId="8213"/>
    <cellStyle name="Normal 15 9" xfId="8214"/>
    <cellStyle name="Normal 16 8" xfId="8215"/>
    <cellStyle name="Normal 17 7" xfId="8216"/>
    <cellStyle name="Normal 18 6" xfId="8217"/>
    <cellStyle name="Percent 2 7" xfId="8218"/>
    <cellStyle name="Note 5 23" xfId="8219"/>
    <cellStyle name="20% - Accent1 5 6" xfId="8220"/>
    <cellStyle name="40% - Accent1 5 6" xfId="8221"/>
    <cellStyle name="20% - Accent2 5 6" xfId="8222"/>
    <cellStyle name="40% - Accent2 5 6" xfId="8223"/>
    <cellStyle name="20% - Accent3 5 6" xfId="8224"/>
    <cellStyle name="40% - Accent3 5 6" xfId="8225"/>
    <cellStyle name="20% - Accent4 5 6" xfId="8226"/>
    <cellStyle name="40% - Accent4 5 6" xfId="8227"/>
    <cellStyle name="20% - Accent5 5 6" xfId="8228"/>
    <cellStyle name="40% - Accent5 5 6" xfId="8229"/>
    <cellStyle name="20% - Accent6 5 6" xfId="8230"/>
    <cellStyle name="40% - Accent6 5 6" xfId="8231"/>
    <cellStyle name="Normal 2 3 6" xfId="8232"/>
    <cellStyle name="Normal 3 2 14" xfId="8233"/>
    <cellStyle name="Comma 2 2 6" xfId="8234"/>
    <cellStyle name="Normal 4 2 13" xfId="8235"/>
    <cellStyle name="Note 2 2 23" xfId="8236"/>
    <cellStyle name="20% - Accent1 2 2 6" xfId="8237"/>
    <cellStyle name="40% - Accent1 2 2 6" xfId="8238"/>
    <cellStyle name="20% - Accent2 2 2 6" xfId="8239"/>
    <cellStyle name="40% - Accent2 2 2 6" xfId="8240"/>
    <cellStyle name="20% - Accent3 2 2 6" xfId="8241"/>
    <cellStyle name="40% - Accent3 2 2 6" xfId="8242"/>
    <cellStyle name="20% - Accent4 2 2 6" xfId="8243"/>
    <cellStyle name="40% - Accent4 2 2 6" xfId="8244"/>
    <cellStyle name="20% - Accent5 2 2 6" xfId="8245"/>
    <cellStyle name="40% - Accent5 2 2 6" xfId="8246"/>
    <cellStyle name="20% - Accent6 2 2 6" xfId="8247"/>
    <cellStyle name="40% - Accent6 2 2 6" xfId="8248"/>
    <cellStyle name="Comma 3 2 6" xfId="8249"/>
    <cellStyle name="Normal 5 2 12" xfId="8250"/>
    <cellStyle name="Note 3 2 6" xfId="8251"/>
    <cellStyle name="20% - Accent1 3 2 6" xfId="8252"/>
    <cellStyle name="40% - Accent1 3 2 6" xfId="8253"/>
    <cellStyle name="20% - Accent2 3 2 6" xfId="8254"/>
    <cellStyle name="40% - Accent2 3 2 6" xfId="8255"/>
    <cellStyle name="20% - Accent3 3 2 6" xfId="8256"/>
    <cellStyle name="40% - Accent3 3 2 6" xfId="8257"/>
    <cellStyle name="20% - Accent4 3 2 6" xfId="8258"/>
    <cellStyle name="40% - Accent4 3 2 6" xfId="8259"/>
    <cellStyle name="20% - Accent5 3 2 6" xfId="8260"/>
    <cellStyle name="40% - Accent5 3 2 6" xfId="8261"/>
    <cellStyle name="20% - Accent6 3 2 6" xfId="8262"/>
    <cellStyle name="40% - Accent6 3 2 6" xfId="8263"/>
    <cellStyle name="Normal 6 2 12" xfId="8264"/>
    <cellStyle name="Normal 7 2 12" xfId="8265"/>
    <cellStyle name="Normal 8 2 12" xfId="8266"/>
    <cellStyle name="Normal 9 2 12" xfId="8267"/>
    <cellStyle name="Normal 10 2 12" xfId="8268"/>
    <cellStyle name="Normal 11 2 12" xfId="8269"/>
    <cellStyle name="Normal 12 2 12" xfId="8270"/>
    <cellStyle name="Normal 13 2 12" xfId="8271"/>
    <cellStyle name="Normal 14 2 12" xfId="8272"/>
    <cellStyle name="Normal 15 2 6" xfId="8273"/>
    <cellStyle name="Normal 19 6" xfId="8274"/>
    <cellStyle name="Normal 20 6" xfId="8275"/>
    <cellStyle name="Normal 21 6" xfId="8276"/>
    <cellStyle name="Normal 22 6" xfId="8277"/>
    <cellStyle name="Normal 23 6" xfId="8278"/>
    <cellStyle name="Normal 24 6" xfId="8279"/>
    <cellStyle name="Normal 25 6" xfId="8280"/>
    <cellStyle name="Normal 2 5 5" xfId="8281"/>
    <cellStyle name="Normal 3 4 12" xfId="8282"/>
    <cellStyle name="Comma 2 4 5" xfId="8283"/>
    <cellStyle name="Normal 4 4 6" xfId="8284"/>
    <cellStyle name="Note 2 4 7" xfId="8285"/>
    <cellStyle name="20% - Accent1 2 4 5" xfId="8286"/>
    <cellStyle name="40% - Accent1 2 4 5" xfId="8287"/>
    <cellStyle name="20% - Accent2 2 4 5" xfId="8288"/>
    <cellStyle name="40% - Accent2 2 4 5" xfId="8289"/>
    <cellStyle name="20% - Accent3 2 4 5" xfId="8290"/>
    <cellStyle name="40% - Accent3 2 4 5" xfId="8291"/>
    <cellStyle name="20% - Accent4 2 4 5" xfId="8292"/>
    <cellStyle name="40% - Accent4 2 4 5" xfId="8293"/>
    <cellStyle name="20% - Accent5 2 4 5" xfId="8294"/>
    <cellStyle name="40% - Accent5 2 4 5" xfId="8295"/>
    <cellStyle name="20% - Accent6 2 4 5" xfId="8296"/>
    <cellStyle name="40% - Accent6 2 4 5" xfId="8297"/>
    <cellStyle name="Comma 3 4 5" xfId="8298"/>
    <cellStyle name="Normal 5 4 6" xfId="8299"/>
    <cellStyle name="Note 3 4 7" xfId="8300"/>
    <cellStyle name="20% - Accent1 3 4 5" xfId="8301"/>
    <cellStyle name="40% - Accent1 3 4 5" xfId="8302"/>
    <cellStyle name="20% - Accent2 3 4 5" xfId="8303"/>
    <cellStyle name="40% - Accent2 3 4 5" xfId="8304"/>
    <cellStyle name="20% - Accent3 3 4 5" xfId="8305"/>
    <cellStyle name="40% - Accent3 3 4 5" xfId="8306"/>
    <cellStyle name="20% - Accent4 3 4 5" xfId="8307"/>
    <cellStyle name="40% - Accent4 3 4 5" xfId="8308"/>
    <cellStyle name="20% - Accent5 3 4 5" xfId="8309"/>
    <cellStyle name="40% - Accent5 3 4 5" xfId="8310"/>
    <cellStyle name="20% - Accent6 3 4 5" xfId="8311"/>
    <cellStyle name="40% - Accent6 3 4 5" xfId="8312"/>
    <cellStyle name="Normal 6 4 6" xfId="8313"/>
    <cellStyle name="Normal 7 4 6" xfId="8314"/>
    <cellStyle name="Normal 8 4 6" xfId="8315"/>
    <cellStyle name="Normal 9 4 6" xfId="8316"/>
    <cellStyle name="Normal 10 4 6" xfId="8317"/>
    <cellStyle name="Normal 11 4 6" xfId="8318"/>
    <cellStyle name="Normal 12 4 6" xfId="8319"/>
    <cellStyle name="Normal 13 4 6" xfId="8320"/>
    <cellStyle name="Normal 14 4 6" xfId="8321"/>
    <cellStyle name="Normal 15 3 6" xfId="8322"/>
    <cellStyle name="Normal 16 3 5" xfId="8323"/>
    <cellStyle name="Normal 17 2 5" xfId="8324"/>
    <cellStyle name="Normal 18 2 5" xfId="8325"/>
    <cellStyle name="Percent 2 2 5" xfId="8326"/>
    <cellStyle name="Note 5 2 7" xfId="8327"/>
    <cellStyle name="20% - Accent1 5 2 5" xfId="8328"/>
    <cellStyle name="40% - Accent1 5 2 5" xfId="8329"/>
    <cellStyle name="20% - Accent2 5 2 5" xfId="8330"/>
    <cellStyle name="40% - Accent2 5 2 5" xfId="8331"/>
    <cellStyle name="20% - Accent3 5 2 5" xfId="8332"/>
    <cellStyle name="40% - Accent3 5 2 5" xfId="8333"/>
    <cellStyle name="20% - Accent4 5 2 5" xfId="8334"/>
    <cellStyle name="40% - Accent4 5 2 5" xfId="8335"/>
    <cellStyle name="20% - Accent5 5 2 5" xfId="8336"/>
    <cellStyle name="40% - Accent5 5 2 5" xfId="8337"/>
    <cellStyle name="20% - Accent6 5 2 5" xfId="8338"/>
    <cellStyle name="40% - Accent6 5 2 5" xfId="8339"/>
    <cellStyle name="Normal 2 3 2 5" xfId="8340"/>
    <cellStyle name="Normal 3 2 2 11" xfId="8341"/>
    <cellStyle name="Comma 2 2 2 5" xfId="8342"/>
    <cellStyle name="Normal 4 2 2 6" xfId="8343"/>
    <cellStyle name="Note 2 2 2 7" xfId="8344"/>
    <cellStyle name="20% - Accent1 2 2 2 5" xfId="8345"/>
    <cellStyle name="40% - Accent1 2 2 2 5" xfId="8346"/>
    <cellStyle name="20% - Accent2 2 2 2 5" xfId="8347"/>
    <cellStyle name="40% - Accent2 2 2 2 5" xfId="8348"/>
    <cellStyle name="20% - Accent3 2 2 2 5" xfId="8349"/>
    <cellStyle name="40% - Accent3 2 2 2 5" xfId="8350"/>
    <cellStyle name="20% - Accent4 2 2 2 5" xfId="8351"/>
    <cellStyle name="40% - Accent4 2 2 2 5" xfId="8352"/>
    <cellStyle name="20% - Accent5 2 2 2 5" xfId="8353"/>
    <cellStyle name="40% - Accent5 2 2 2 5" xfId="8354"/>
    <cellStyle name="20% - Accent6 2 2 2 5" xfId="8355"/>
    <cellStyle name="40% - Accent6 2 2 2 5" xfId="8356"/>
    <cellStyle name="Comma 3 2 2 5" xfId="8357"/>
    <cellStyle name="Normal 5 2 2 6" xfId="8358"/>
    <cellStyle name="Note 3 2 2 5" xfId="8359"/>
    <cellStyle name="20% - Accent1 3 2 2 5" xfId="8360"/>
    <cellStyle name="40% - Accent1 3 2 2 5" xfId="8361"/>
    <cellStyle name="20% - Accent2 3 2 2 5" xfId="8362"/>
    <cellStyle name="40% - Accent2 3 2 2 5" xfId="8363"/>
    <cellStyle name="20% - Accent3 3 2 2 5" xfId="8364"/>
    <cellStyle name="40% - Accent3 3 2 2 5" xfId="8365"/>
    <cellStyle name="20% - Accent4 3 2 2 5" xfId="8366"/>
    <cellStyle name="40% - Accent4 3 2 2 5" xfId="8367"/>
    <cellStyle name="20% - Accent5 3 2 2 5" xfId="8368"/>
    <cellStyle name="40% - Accent5 3 2 2 5" xfId="8369"/>
    <cellStyle name="20% - Accent6 3 2 2 5" xfId="8370"/>
    <cellStyle name="40% - Accent6 3 2 2 5" xfId="8371"/>
    <cellStyle name="Normal 6 2 2 6" xfId="8372"/>
    <cellStyle name="Normal 7 2 2 6" xfId="8373"/>
    <cellStyle name="Normal 8 2 2 6" xfId="8374"/>
    <cellStyle name="Normal 9 2 2 6" xfId="8375"/>
    <cellStyle name="Normal 10 2 2 6" xfId="8376"/>
    <cellStyle name="Normal 11 2 2 6" xfId="8377"/>
    <cellStyle name="Normal 12 2 2 6" xfId="8378"/>
    <cellStyle name="Normal 13 2 2 6" xfId="8379"/>
    <cellStyle name="Normal 14 2 2 6" xfId="8380"/>
    <cellStyle name="Normal 15 2 2 5" xfId="8381"/>
    <cellStyle name="Normal 19 2 5" xfId="8382"/>
    <cellStyle name="Normal 20 2 5" xfId="8383"/>
    <cellStyle name="Normal 21 2 5" xfId="8384"/>
    <cellStyle name="Normal 22 2 5" xfId="8385"/>
    <cellStyle name="Normal 23 2 5" xfId="8386"/>
    <cellStyle name="Normal 24 2 5" xfId="8387"/>
    <cellStyle name="Normal 25 2 5" xfId="8388"/>
    <cellStyle name="Normal 69 4" xfId="8389"/>
    <cellStyle name="Normal 2 8 4" xfId="8390"/>
    <cellStyle name="20% - Accent1 10 5" xfId="8391"/>
    <cellStyle name="20% - Accent1 11 5" xfId="8392"/>
    <cellStyle name="20% - Accent1 12 5" xfId="8393"/>
    <cellStyle name="20% - Accent1 13 5" xfId="8394"/>
    <cellStyle name="20% - Accent1 14 5" xfId="8395"/>
    <cellStyle name="20% - Accent1 2 6 4" xfId="8396"/>
    <cellStyle name="20% - Accent1 2 2 3 4" xfId="8397"/>
    <cellStyle name="20% - Accent1 2 3 3 4" xfId="8398"/>
    <cellStyle name="20% - Accent1 3 6 4" xfId="8399"/>
    <cellStyle name="20% - Accent1 3 2 3 4" xfId="8400"/>
    <cellStyle name="20% - Accent1 3 3 3 4" xfId="8401"/>
    <cellStyle name="20% - Accent1 4 5 4" xfId="8402"/>
    <cellStyle name="20% - Accent1 5 3 4" xfId="8403"/>
    <cellStyle name="20% - Accent1 6 5" xfId="8404"/>
    <cellStyle name="20% - Accent1 7 5" xfId="8405"/>
    <cellStyle name="20% - Accent1 8 5" xfId="8406"/>
    <cellStyle name="20% - Accent1 9 5" xfId="8407"/>
    <cellStyle name="20% - Accent2 10 5" xfId="8408"/>
    <cellStyle name="20% - Accent2 11 5" xfId="8409"/>
    <cellStyle name="20% - Accent2 12 5" xfId="8410"/>
    <cellStyle name="20% - Accent2 13 5" xfId="8411"/>
    <cellStyle name="20% - Accent2 14 5" xfId="8412"/>
    <cellStyle name="20% - Accent2 2 6 4" xfId="8413"/>
    <cellStyle name="20% - Accent2 2 2 3 4" xfId="8414"/>
    <cellStyle name="20% - Accent2 2 3 3 4" xfId="8415"/>
    <cellStyle name="20% - Accent2 3 6 4" xfId="8416"/>
    <cellStyle name="20% - Accent2 3 2 3 4" xfId="8417"/>
    <cellStyle name="20% - Accent2 3 3 3 4" xfId="8418"/>
    <cellStyle name="20% - Accent2 4 5 4" xfId="8419"/>
    <cellStyle name="20% - Accent2 5 3 4" xfId="8420"/>
    <cellStyle name="20% - Accent2 6 5" xfId="8421"/>
    <cellStyle name="20% - Accent2 7 5" xfId="8422"/>
    <cellStyle name="20% - Accent2 8 5" xfId="8423"/>
    <cellStyle name="20% - Accent2 9 5" xfId="8424"/>
    <cellStyle name="20% - Accent3 10 5" xfId="8425"/>
    <cellStyle name="20% - Accent3 11 5" xfId="8426"/>
    <cellStyle name="20% - Accent3 12 5" xfId="8427"/>
    <cellStyle name="20% - Accent3 13 5" xfId="8428"/>
    <cellStyle name="20% - Accent3 14 5" xfId="8429"/>
    <cellStyle name="20% - Accent3 2 6 4" xfId="8430"/>
    <cellStyle name="20% - Accent3 2 2 3 4" xfId="8431"/>
    <cellStyle name="20% - Accent3 2 3 3 4" xfId="8432"/>
    <cellStyle name="20% - Accent3 3 6 4" xfId="8433"/>
    <cellStyle name="20% - Accent3 3 2 3 4" xfId="8434"/>
    <cellStyle name="20% - Accent3 3 3 3 4" xfId="8435"/>
    <cellStyle name="20% - Accent3 4 5 4" xfId="8436"/>
    <cellStyle name="20% - Accent3 5 3 4" xfId="8437"/>
    <cellStyle name="20% - Accent3 6 5" xfId="8438"/>
    <cellStyle name="20% - Accent3 7 5" xfId="8439"/>
    <cellStyle name="20% - Accent3 8 5" xfId="8440"/>
    <cellStyle name="20% - Accent3 9 5" xfId="8441"/>
    <cellStyle name="20% - Accent4 10 5" xfId="8442"/>
    <cellStyle name="20% - Accent4 11 5" xfId="8443"/>
    <cellStyle name="20% - Accent4 12 5" xfId="8444"/>
    <cellStyle name="20% - Accent4 13 5" xfId="8445"/>
    <cellStyle name="20% - Accent4 14 5" xfId="8446"/>
    <cellStyle name="20% - Accent4 2 6 4" xfId="8447"/>
    <cellStyle name="20% - Accent4 2 2 3 4" xfId="8448"/>
    <cellStyle name="20% - Accent4 2 3 3 4" xfId="8449"/>
    <cellStyle name="20% - Accent4 3 6 4" xfId="8450"/>
    <cellStyle name="20% - Accent4 3 2 3 4" xfId="8451"/>
    <cellStyle name="20% - Accent4 3 3 3 4" xfId="8452"/>
    <cellStyle name="20% - Accent4 4 5 4" xfId="8453"/>
    <cellStyle name="20% - Accent4 5 3 4" xfId="8454"/>
    <cellStyle name="20% - Accent4 6 5" xfId="8455"/>
    <cellStyle name="20% - Accent4 7 5" xfId="8456"/>
    <cellStyle name="20% - Accent4 8 5" xfId="8457"/>
    <cellStyle name="20% - Accent4 9 5" xfId="8458"/>
    <cellStyle name="20% - Accent5 10 5" xfId="8459"/>
    <cellStyle name="20% - Accent5 11 5" xfId="8460"/>
    <cellStyle name="20% - Accent5 12 5" xfId="8461"/>
    <cellStyle name="20% - Accent5 13 5" xfId="8462"/>
    <cellStyle name="20% - Accent5 14 5" xfId="8463"/>
    <cellStyle name="20% - Accent5 2 6 4" xfId="8464"/>
    <cellStyle name="20% - Accent5 2 2 3 4" xfId="8465"/>
    <cellStyle name="20% - Accent5 2 3 3 4" xfId="8466"/>
    <cellStyle name="20% - Accent5 3 6 4" xfId="8467"/>
    <cellStyle name="20% - Accent5 3 2 3 4" xfId="8468"/>
    <cellStyle name="20% - Accent5 3 3 3 4" xfId="8469"/>
    <cellStyle name="20% - Accent5 4 5 4" xfId="8470"/>
    <cellStyle name="20% - Accent5 5 3 4" xfId="8471"/>
    <cellStyle name="20% - Accent5 6 5" xfId="8472"/>
    <cellStyle name="20% - Accent5 7 5" xfId="8473"/>
    <cellStyle name="20% - Accent5 8 5" xfId="8474"/>
    <cellStyle name="20% - Accent5 9 5" xfId="8475"/>
    <cellStyle name="20% - Accent6 10 5" xfId="8476"/>
    <cellStyle name="20% - Accent6 11 5" xfId="8477"/>
    <cellStyle name="20% - Accent6 12 5" xfId="8478"/>
    <cellStyle name="20% - Accent6 13 5" xfId="8479"/>
    <cellStyle name="20% - Accent6 14 5" xfId="8480"/>
    <cellStyle name="20% - Accent6 2 6 4" xfId="8481"/>
    <cellStyle name="20% - Accent6 2 2 3 4" xfId="8482"/>
    <cellStyle name="20% - Accent6 2 3 3 4" xfId="8483"/>
    <cellStyle name="20% - Accent6 3 6 4" xfId="8484"/>
    <cellStyle name="20% - Accent6 3 2 3 4" xfId="8485"/>
    <cellStyle name="20% - Accent6 3 3 3 4" xfId="8486"/>
    <cellStyle name="20% - Accent6 4 5 4" xfId="8487"/>
    <cellStyle name="20% - Accent6 5 3 4" xfId="8488"/>
    <cellStyle name="20% - Accent6 6 5" xfId="8489"/>
    <cellStyle name="20% - Accent6 7 5" xfId="8490"/>
    <cellStyle name="20% - Accent6 8 5" xfId="8491"/>
    <cellStyle name="20% - Accent6 9 5" xfId="8492"/>
    <cellStyle name="40% - Accent1 10 5" xfId="8493"/>
    <cellStyle name="40% - Accent1 11 5" xfId="8494"/>
    <cellStyle name="40% - Accent1 12 5" xfId="8495"/>
    <cellStyle name="40% - Accent1 13 5" xfId="8496"/>
    <cellStyle name="40% - Accent1 14 5" xfId="8497"/>
    <cellStyle name="40% - Accent1 2 6 4" xfId="8498"/>
    <cellStyle name="40% - Accent1 2 2 3 4" xfId="8499"/>
    <cellStyle name="40% - Accent1 2 3 3 4" xfId="8500"/>
    <cellStyle name="40% - Accent1 3 6 4" xfId="8501"/>
    <cellStyle name="40% - Accent1 3 2 3 4" xfId="8502"/>
    <cellStyle name="40% - Accent1 3 3 3 4" xfId="8503"/>
    <cellStyle name="40% - Accent1 4 5 4" xfId="8504"/>
    <cellStyle name="40% - Accent1 5 3 4" xfId="8505"/>
    <cellStyle name="40% - Accent1 6 5" xfId="8506"/>
    <cellStyle name="40% - Accent1 7 5" xfId="8507"/>
    <cellStyle name="40% - Accent1 8 5" xfId="8508"/>
    <cellStyle name="40% - Accent1 9 5" xfId="8509"/>
    <cellStyle name="40% - Accent2 10 5" xfId="8510"/>
    <cellStyle name="40% - Accent2 11 5" xfId="8511"/>
    <cellStyle name="40% - Accent2 12 5" xfId="8512"/>
    <cellStyle name="40% - Accent2 13 5" xfId="8513"/>
    <cellStyle name="40% - Accent2 14 5" xfId="8514"/>
    <cellStyle name="40% - Accent2 2 6 4" xfId="8515"/>
    <cellStyle name="40% - Accent2 2 2 3 4" xfId="8516"/>
    <cellStyle name="40% - Accent2 2 3 3 4" xfId="8517"/>
    <cellStyle name="40% - Accent2 3 6 4" xfId="8518"/>
    <cellStyle name="40% - Accent2 3 2 3 4" xfId="8519"/>
    <cellStyle name="40% - Accent2 3 3 3 4" xfId="8520"/>
    <cellStyle name="40% - Accent2 4 5 4" xfId="8521"/>
    <cellStyle name="40% - Accent2 5 3 4" xfId="8522"/>
    <cellStyle name="40% - Accent2 6 5" xfId="8523"/>
    <cellStyle name="40% - Accent2 7 5" xfId="8524"/>
    <cellStyle name="40% - Accent2 8 5" xfId="8525"/>
    <cellStyle name="40% - Accent2 9 5" xfId="8526"/>
    <cellStyle name="40% - Accent3 10 5" xfId="8527"/>
    <cellStyle name="40% - Accent3 11 5" xfId="8528"/>
    <cellStyle name="40% - Accent3 12 5" xfId="8529"/>
    <cellStyle name="40% - Accent3 13 5" xfId="8530"/>
    <cellStyle name="40% - Accent3 14 5" xfId="8531"/>
    <cellStyle name="40% - Accent3 2 6 4" xfId="8532"/>
    <cellStyle name="40% - Accent3 2 2 3 4" xfId="8533"/>
    <cellStyle name="40% - Accent3 2 3 3 4" xfId="8534"/>
    <cellStyle name="40% - Accent3 3 6 4" xfId="8535"/>
    <cellStyle name="40% - Accent3 3 2 3 4" xfId="8536"/>
    <cellStyle name="40% - Accent3 3 3 3 4" xfId="8537"/>
    <cellStyle name="40% - Accent3 4 5 4" xfId="8538"/>
    <cellStyle name="40% - Accent3 5 3 4" xfId="8539"/>
    <cellStyle name="40% - Accent3 6 5" xfId="8540"/>
    <cellStyle name="40% - Accent3 7 5" xfId="8541"/>
    <cellStyle name="40% - Accent3 8 5" xfId="8542"/>
    <cellStyle name="40% - Accent3 9 5" xfId="8543"/>
    <cellStyle name="40% - Accent4 10 5" xfId="8544"/>
    <cellStyle name="40% - Accent4 11 5" xfId="8545"/>
    <cellStyle name="40% - Accent4 12 5" xfId="8546"/>
    <cellStyle name="40% - Accent4 13 5" xfId="8547"/>
    <cellStyle name="40% - Accent4 14 5" xfId="8548"/>
    <cellStyle name="40% - Accent4 2 6 4" xfId="8549"/>
    <cellStyle name="40% - Accent4 2 2 3 4" xfId="8550"/>
    <cellStyle name="40% - Accent4 2 3 3 4" xfId="8551"/>
    <cellStyle name="40% - Accent4 3 6 4" xfId="8552"/>
    <cellStyle name="40% - Accent4 3 2 3 4" xfId="8553"/>
    <cellStyle name="40% - Accent4 3 3 3 4" xfId="8554"/>
    <cellStyle name="40% - Accent4 4 5 4" xfId="8555"/>
    <cellStyle name="40% - Accent4 5 3 4" xfId="8556"/>
    <cellStyle name="40% - Accent4 6 5" xfId="8557"/>
    <cellStyle name="40% - Accent4 7 5" xfId="8558"/>
    <cellStyle name="40% - Accent4 8 5" xfId="8559"/>
    <cellStyle name="40% - Accent4 9 5" xfId="8560"/>
    <cellStyle name="40% - Accent5 10 5" xfId="8561"/>
    <cellStyle name="40% - Accent5 11 5" xfId="8562"/>
    <cellStyle name="40% - Accent5 12 5" xfId="8563"/>
    <cellStyle name="40% - Accent5 13 5" xfId="8564"/>
    <cellStyle name="40% - Accent5 14 5" xfId="8565"/>
    <cellStyle name="40% - Accent5 2 6 4" xfId="8566"/>
    <cellStyle name="40% - Accent5 2 2 3 4" xfId="8567"/>
    <cellStyle name="40% - Accent5 2 3 3 4" xfId="8568"/>
    <cellStyle name="40% - Accent5 3 6 4" xfId="8569"/>
    <cellStyle name="40% - Accent5 3 2 3 4" xfId="8570"/>
    <cellStyle name="40% - Accent5 3 3 3 4" xfId="8571"/>
    <cellStyle name="40% - Accent5 4 5 4" xfId="8572"/>
    <cellStyle name="40% - Accent5 5 3 4" xfId="8573"/>
    <cellStyle name="40% - Accent5 6 5" xfId="8574"/>
    <cellStyle name="40% - Accent5 7 5" xfId="8575"/>
    <cellStyle name="40% - Accent5 8 5" xfId="8576"/>
    <cellStyle name="40% - Accent5 9 5" xfId="8577"/>
    <cellStyle name="40% - Accent6 10 5" xfId="8578"/>
    <cellStyle name="40% - Accent6 11 5" xfId="8579"/>
    <cellStyle name="40% - Accent6 12 5" xfId="8580"/>
    <cellStyle name="40% - Accent6 13 5" xfId="8581"/>
    <cellStyle name="40% - Accent6 14 5" xfId="8582"/>
    <cellStyle name="40% - Accent6 2 6 4" xfId="8583"/>
    <cellStyle name="40% - Accent6 2 2 3 4" xfId="8584"/>
    <cellStyle name="40% - Accent6 2 3 3 4" xfId="8585"/>
    <cellStyle name="40% - Accent6 3 6 4" xfId="8586"/>
    <cellStyle name="40% - Accent6 3 2 3 4" xfId="8587"/>
    <cellStyle name="40% - Accent6 3 3 3 4" xfId="8588"/>
    <cellStyle name="40% - Accent6 4 5 4" xfId="8589"/>
    <cellStyle name="40% - Accent6 5 3 4" xfId="8590"/>
    <cellStyle name="40% - Accent6 6 5" xfId="8591"/>
    <cellStyle name="40% - Accent6 7 5" xfId="8592"/>
    <cellStyle name="40% - Accent6 8 5" xfId="8593"/>
    <cellStyle name="40% - Accent6 9 5" xfId="8594"/>
    <cellStyle name="Comma 10 5" xfId="8595"/>
    <cellStyle name="Comma 11 5" xfId="8596"/>
    <cellStyle name="Comma 12 5" xfId="8597"/>
    <cellStyle name="Comma 13 5" xfId="8598"/>
    <cellStyle name="Comma 2 6 4" xfId="8599"/>
    <cellStyle name="Comma 2 2 3 4" xfId="8600"/>
    <cellStyle name="Comma 2 3 3 4" xfId="8601"/>
    <cellStyle name="Comma 3 6 4" xfId="8602"/>
    <cellStyle name="Comma 3 2 3 4" xfId="8603"/>
    <cellStyle name="Comma 3 3 3 4" xfId="8604"/>
    <cellStyle name="Comma 4 5 4" xfId="8605"/>
    <cellStyle name="Comma 5 3 4" xfId="8606"/>
    <cellStyle name="Comma 6 5" xfId="8607"/>
    <cellStyle name="Comma 7 5" xfId="8608"/>
    <cellStyle name="Comma 8 5" xfId="8609"/>
    <cellStyle name="Comma 9 5" xfId="8610"/>
    <cellStyle name="Normal 10 14 4" xfId="8611"/>
    <cellStyle name="Normal 10 2 9 4" xfId="8612"/>
    <cellStyle name="Normal 10 2 2 3 4" xfId="8613"/>
    <cellStyle name="Normal 10 3 3 4" xfId="8614"/>
    <cellStyle name="Normal 10 4 3 4" xfId="8615"/>
    <cellStyle name="Normal 11 11 4" xfId="8616"/>
    <cellStyle name="Normal 11 2 9 4" xfId="8617"/>
    <cellStyle name="Normal 11 2 2 3 4" xfId="8618"/>
    <cellStyle name="Normal 11 3 3 4" xfId="8619"/>
    <cellStyle name="Normal 11 4 3 4" xfId="8620"/>
    <cellStyle name="Normal 12 11 4" xfId="8621"/>
    <cellStyle name="Normal 12 2 9 4" xfId="8622"/>
    <cellStyle name="Normal 12 2 2 3 4" xfId="8623"/>
    <cellStyle name="Normal 12 3 3 4" xfId="8624"/>
    <cellStyle name="Normal 12 4 3 4" xfId="8625"/>
    <cellStyle name="Normal 13 11 4" xfId="8626"/>
    <cellStyle name="Normal 13 2 9 4" xfId="8627"/>
    <cellStyle name="Normal 13 2 2 3 4" xfId="8628"/>
    <cellStyle name="Normal 13 3 3 4" xfId="8629"/>
    <cellStyle name="Normal 13 4 3 4" xfId="8630"/>
    <cellStyle name="Normal 14 11 4" xfId="8631"/>
    <cellStyle name="Normal 14 2 9 4" xfId="8632"/>
    <cellStyle name="Normal 14 2 2 3 4" xfId="8633"/>
    <cellStyle name="Normal 14 3 3 4" xfId="8634"/>
    <cellStyle name="Normal 14 4 3 4" xfId="8635"/>
    <cellStyle name="Normal 15 6 4" xfId="8636"/>
    <cellStyle name="Normal 15 2 3 4" xfId="8637"/>
    <cellStyle name="Normal 15 3 3 4" xfId="8638"/>
    <cellStyle name="Normal 16 5 4" xfId="8639"/>
    <cellStyle name="Normal 17 4 4" xfId="8640"/>
    <cellStyle name="Normal 18 3 4" xfId="8641"/>
    <cellStyle name="Normal 19 3 4" xfId="8642"/>
    <cellStyle name="Normal 2 3 3 4" xfId="8643"/>
    <cellStyle name="Normal 2 4 3 4" xfId="8644"/>
    <cellStyle name="Normal 20 3 4" xfId="8645"/>
    <cellStyle name="Normal 21 3 4" xfId="8646"/>
    <cellStyle name="Normal 22 3 4" xfId="8647"/>
    <cellStyle name="Normal 23 3 4" xfId="8648"/>
    <cellStyle name="Normal 24 3 4" xfId="8649"/>
    <cellStyle name="Normal 25 3 4" xfId="8650"/>
    <cellStyle name="Normal 26 5" xfId="8651"/>
    <cellStyle name="Normal 27 5" xfId="8652"/>
    <cellStyle name="Normal 28 5" xfId="8653"/>
    <cellStyle name="Normal 29 5" xfId="8654"/>
    <cellStyle name="Normal 3 12 4" xfId="8655"/>
    <cellStyle name="Normal 3 2 11 4" xfId="8656"/>
    <cellStyle name="Normal 3 2 2 8 4" xfId="8657"/>
    <cellStyle name="Normal 3 2 3 5" xfId="8658"/>
    <cellStyle name="Normal 3 3 11 4" xfId="8659"/>
    <cellStyle name="Normal 3 3 2 10" xfId="8660"/>
    <cellStyle name="Normal 3 3 3 5" xfId="8661"/>
    <cellStyle name="Normal 3 4 9 4" xfId="8662"/>
    <cellStyle name="Normal 3 4 2 10" xfId="8663"/>
    <cellStyle name="Normal 3 5 11" xfId="8664"/>
    <cellStyle name="Normal 3 5 2 10" xfId="8665"/>
    <cellStyle name="Normal 3 6 11" xfId="8666"/>
    <cellStyle name="Normal 3 6 2 10" xfId="8667"/>
    <cellStyle name="Normal 3 7 11" xfId="8668"/>
    <cellStyle name="Normal 3 7 2 10" xfId="8669"/>
    <cellStyle name="Normal 3 8 11" xfId="8670"/>
    <cellStyle name="Normal 3 8 2 10" xfId="8671"/>
    <cellStyle name="Normal 3 9 11" xfId="8672"/>
    <cellStyle name="Normal 3 9 2 10" xfId="8673"/>
    <cellStyle name="Normal 30 5" xfId="8674"/>
    <cellStyle name="Normal 31 5" xfId="8675"/>
    <cellStyle name="Normal 32 5" xfId="8676"/>
    <cellStyle name="Normal 33 5" xfId="8677"/>
    <cellStyle name="Normal 34 5" xfId="8678"/>
    <cellStyle name="Normal 35 5" xfId="8679"/>
    <cellStyle name="Normal 36 5" xfId="8680"/>
    <cellStyle name="Normal 37 5" xfId="8681"/>
    <cellStyle name="Normal 38 5" xfId="8682"/>
    <cellStyle name="Normal 39 5" xfId="8683"/>
    <cellStyle name="Normal 4 11 4" xfId="8684"/>
    <cellStyle name="Normal 4 2 10 4" xfId="8685"/>
    <cellStyle name="Normal 4 2 2 3 4" xfId="8686"/>
    <cellStyle name="Normal 4 3 3 4" xfId="8687"/>
    <cellStyle name="Normal 4 4 3 4" xfId="8688"/>
    <cellStyle name="Normal 40 5" xfId="8689"/>
    <cellStyle name="Normal 41 5" xfId="8690"/>
    <cellStyle name="Normal 42 5" xfId="8691"/>
    <cellStyle name="Normal 43 5" xfId="8692"/>
    <cellStyle name="Normal 44 5" xfId="8693"/>
    <cellStyle name="Normal 45 5" xfId="8694"/>
    <cellStyle name="Normal 46 5" xfId="8695"/>
    <cellStyle name="Normal 47 5" xfId="8696"/>
    <cellStyle name="Normal 48 5" xfId="8697"/>
    <cellStyle name="Normal 49 5" xfId="8698"/>
    <cellStyle name="Normal 5 11 4" xfId="8699"/>
    <cellStyle name="Normal 5 2 9 4" xfId="8700"/>
    <cellStyle name="Normal 5 2 2 3 4" xfId="8701"/>
    <cellStyle name="Normal 5 3 3 4" xfId="8702"/>
    <cellStyle name="Normal 5 4 3 4" xfId="8703"/>
    <cellStyle name="Normal 50 5" xfId="8704"/>
    <cellStyle name="Normal 51 5" xfId="8705"/>
    <cellStyle name="Normal 52 5" xfId="8706"/>
    <cellStyle name="Normal 53 5" xfId="8707"/>
    <cellStyle name="Normal 54 5" xfId="8708"/>
    <cellStyle name="Normal 6 11 4" xfId="8709"/>
    <cellStyle name="Normal 6 2 9 4" xfId="8710"/>
    <cellStyle name="Normal 6 2 2 3 4" xfId="8711"/>
    <cellStyle name="Normal 6 3 3 4" xfId="8712"/>
    <cellStyle name="Normal 6 4 3 4" xfId="8713"/>
    <cellStyle name="Normal 7 11 4" xfId="8714"/>
    <cellStyle name="Normal 7 2 9 4" xfId="8715"/>
    <cellStyle name="Normal 7 2 2 3 4" xfId="8716"/>
    <cellStyle name="Normal 7 3 3 4" xfId="8717"/>
    <cellStyle name="Normal 7 4 3 4" xfId="8718"/>
    <cellStyle name="Normal 8 11 4" xfId="8719"/>
    <cellStyle name="Normal 8 2 9 4" xfId="8720"/>
    <cellStyle name="Normal 8 2 2 3 4" xfId="8721"/>
    <cellStyle name="Normal 8 3 3 4" xfId="8722"/>
    <cellStyle name="Normal 8 4 3 4" xfId="8723"/>
    <cellStyle name="Normal 9 11 4" xfId="8724"/>
    <cellStyle name="Normal 9 2 9 4" xfId="8725"/>
    <cellStyle name="Normal 9 2 2 3 4" xfId="8726"/>
    <cellStyle name="Normal 9 3 3 4" xfId="8727"/>
    <cellStyle name="Normal 9 4 3 4" xfId="8728"/>
    <cellStyle name="Note 10 5" xfId="8729"/>
    <cellStyle name="Note 11 5" xfId="8730"/>
    <cellStyle name="Note 12 5" xfId="8731"/>
    <cellStyle name="Note 13 5" xfId="8732"/>
    <cellStyle name="Note 14 5" xfId="8733"/>
    <cellStyle name="Note 2 22 4" xfId="8734"/>
    <cellStyle name="Note 2 2 20 4" xfId="8735"/>
    <cellStyle name="Note 2 3 3 4" xfId="8736"/>
    <cellStyle name="Note 3 22 4" xfId="8737"/>
    <cellStyle name="Note 3 2 3 4" xfId="8738"/>
    <cellStyle name="Note 3 3 3 4" xfId="8739"/>
    <cellStyle name="Note 4 21 4" xfId="8740"/>
    <cellStyle name="Note 5 20 4" xfId="8741"/>
    <cellStyle name="Note 6 5" xfId="8742"/>
    <cellStyle name="Note 7 5" xfId="8743"/>
    <cellStyle name="Note 8 5" xfId="8744"/>
    <cellStyle name="Note 9 5" xfId="8745"/>
    <cellStyle name="Percent 2 4 4" xfId="8746"/>
    <cellStyle name="Percent 3 5" xfId="8747"/>
    <cellStyle name="Normal 2 6 5" xfId="8748"/>
    <cellStyle name="Normal 55 5" xfId="8749"/>
    <cellStyle name="Comma 14 5" xfId="8750"/>
    <cellStyle name="Normal 10 5 5" xfId="8751"/>
    <cellStyle name="Normal 56 5" xfId="8752"/>
    <cellStyle name="Comma 15 5" xfId="8753"/>
    <cellStyle name="Normal 10 6 5" xfId="8754"/>
    <cellStyle name="Normal 57 5" xfId="8755"/>
    <cellStyle name="Normal 58 5" xfId="8756"/>
    <cellStyle name="Comma 16 5" xfId="8757"/>
    <cellStyle name="Normal 10 7 5" xfId="8758"/>
    <cellStyle name="Normal 10 2 3 5" xfId="8759"/>
    <cellStyle name="Normal 11 5 5" xfId="8760"/>
    <cellStyle name="Normal 11 2 3 5" xfId="8761"/>
    <cellStyle name="Normal 12 5 5" xfId="8762"/>
    <cellStyle name="Normal 12 2 3 5" xfId="8763"/>
    <cellStyle name="Normal 13 5 5" xfId="8764"/>
    <cellStyle name="Normal 13 2 3 5" xfId="8765"/>
    <cellStyle name="Normal 14 5 5" xfId="8766"/>
    <cellStyle name="Normal 14 2 3 5" xfId="8767"/>
    <cellStyle name="Normal 3 2 4 5" xfId="8768"/>
    <cellStyle name="Normal 3 2 2 2 5" xfId="8769"/>
    <cellStyle name="Normal 3 3 4 5" xfId="8770"/>
    <cellStyle name="Normal 3 3 2 2 5" xfId="8771"/>
    <cellStyle name="Normal 3 4 3 5" xfId="8772"/>
    <cellStyle name="Normal 3 4 2 2 5" xfId="8773"/>
    <cellStyle name="Normal 3 5 3 5" xfId="8774"/>
    <cellStyle name="Normal 3 5 2 2 5" xfId="8775"/>
    <cellStyle name="Normal 3 6 3 5" xfId="8776"/>
    <cellStyle name="Normal 3 6 2 2 5" xfId="8777"/>
    <cellStyle name="Normal 3 7 3 5" xfId="8778"/>
    <cellStyle name="Normal 3 7 2 2 5" xfId="8779"/>
    <cellStyle name="Normal 3 8 3 5" xfId="8780"/>
    <cellStyle name="Normal 3 8 2 2 5" xfId="8781"/>
    <cellStyle name="Normal 3 9 3 5" xfId="8782"/>
    <cellStyle name="Normal 3 9 2 2 5" xfId="8783"/>
    <cellStyle name="Normal 4 5 5" xfId="8784"/>
    <cellStyle name="Normal 4 2 3 5" xfId="8785"/>
    <cellStyle name="Normal 5 5 5" xfId="8786"/>
    <cellStyle name="Normal 5 2 3 5" xfId="8787"/>
    <cellStyle name="Normal 6 5 5" xfId="8788"/>
    <cellStyle name="Normal 6 2 3 5" xfId="8789"/>
    <cellStyle name="Normal 7 5 5" xfId="8790"/>
    <cellStyle name="Normal 7 2 3 5" xfId="8791"/>
    <cellStyle name="Normal 8 5 5" xfId="8792"/>
    <cellStyle name="Normal 8 2 3 5" xfId="8793"/>
    <cellStyle name="Normal 9 5 5" xfId="8794"/>
    <cellStyle name="Normal 9 2 3 5" xfId="8795"/>
    <cellStyle name="Normal 59 5" xfId="8796"/>
    <cellStyle name="Comma 17 5" xfId="8797"/>
    <cellStyle name="Normal 10 8 5" xfId="8798"/>
    <cellStyle name="Normal 10 2 4 5" xfId="8799"/>
    <cellStyle name="Normal 11 6 5" xfId="8800"/>
    <cellStyle name="Normal 11 2 4 5" xfId="8801"/>
    <cellStyle name="Normal 12 6 5" xfId="8802"/>
    <cellStyle name="Normal 12 2 4 5" xfId="8803"/>
    <cellStyle name="Normal 13 6 5" xfId="8804"/>
    <cellStyle name="Normal 13 2 4 5" xfId="8805"/>
    <cellStyle name="Normal 14 6 5" xfId="8806"/>
    <cellStyle name="Normal 14 2 4 5" xfId="8807"/>
    <cellStyle name="Normal 3 2 5 5" xfId="8808"/>
    <cellStyle name="Normal 3 2 2 3 5" xfId="8809"/>
    <cellStyle name="Normal 3 3 5 5" xfId="8810"/>
    <cellStyle name="Normal 3 3 2 3 5" xfId="8811"/>
    <cellStyle name="Normal 3 4 4 5" xfId="8812"/>
    <cellStyle name="Normal 3 4 2 3 5" xfId="8813"/>
    <cellStyle name="Normal 3 5 4 5" xfId="8814"/>
    <cellStyle name="Normal 3 5 2 3 5" xfId="8815"/>
    <cellStyle name="Normal 3 6 4 5" xfId="8816"/>
    <cellStyle name="Normal 3 6 2 3 5" xfId="8817"/>
    <cellStyle name="Normal 3 7 4 5" xfId="8818"/>
    <cellStyle name="Normal 3 7 2 3 5" xfId="8819"/>
    <cellStyle name="Normal 3 8 4 5" xfId="8820"/>
    <cellStyle name="Normal 3 8 2 3 5" xfId="8821"/>
    <cellStyle name="Normal 3 9 4 5" xfId="8822"/>
    <cellStyle name="Normal 3 9 2 3 5" xfId="8823"/>
    <cellStyle name="Normal 4 6 5" xfId="8824"/>
    <cellStyle name="Normal 4 2 4 5" xfId="8825"/>
    <cellStyle name="Normal 5 6 5" xfId="8826"/>
    <cellStyle name="Normal 5 2 4 5" xfId="8827"/>
    <cellStyle name="Normal 6 6 5" xfId="8828"/>
    <cellStyle name="Normal 6 2 4 5" xfId="8829"/>
    <cellStyle name="Normal 7 6 5" xfId="8830"/>
    <cellStyle name="Normal 7 2 4 5" xfId="8831"/>
    <cellStyle name="Normal 8 6 5" xfId="8832"/>
    <cellStyle name="Normal 8 2 4 5" xfId="8833"/>
    <cellStyle name="Normal 9 6 5" xfId="8834"/>
    <cellStyle name="Normal 9 2 4 5" xfId="8835"/>
    <cellStyle name="Normal 60 4" xfId="8836"/>
    <cellStyle name="Comma 18 4" xfId="8837"/>
    <cellStyle name="Normal 10 9 4" xfId="8838"/>
    <cellStyle name="Normal 10 2 5 4" xfId="8839"/>
    <cellStyle name="Normal 11 7 4" xfId="8840"/>
    <cellStyle name="Normal 11 2 5 4" xfId="8841"/>
    <cellStyle name="Normal 12 7 4" xfId="8842"/>
    <cellStyle name="Normal 12 2 5 4" xfId="8843"/>
    <cellStyle name="Normal 13 7 4" xfId="8844"/>
    <cellStyle name="Normal 13 2 5 4" xfId="8845"/>
    <cellStyle name="Normal 14 7 4" xfId="8846"/>
    <cellStyle name="Normal 14 2 5 4" xfId="8847"/>
    <cellStyle name="Normal 3 2 6 4" xfId="8848"/>
    <cellStyle name="Normal 3 2 2 4 4" xfId="8849"/>
    <cellStyle name="Normal 3 3 6 4" xfId="8850"/>
    <cellStyle name="Normal 3 3 2 4 4" xfId="8851"/>
    <cellStyle name="Normal 3 4 5 4" xfId="8852"/>
    <cellStyle name="Normal 3 4 2 4 4" xfId="8853"/>
    <cellStyle name="Normal 3 5 5 4" xfId="8854"/>
    <cellStyle name="Normal 3 5 2 4 4" xfId="8855"/>
    <cellStyle name="Normal 3 6 5 4" xfId="8856"/>
    <cellStyle name="Normal 3 6 2 4 4" xfId="8857"/>
    <cellStyle name="Normal 3 7 5 4" xfId="8858"/>
    <cellStyle name="Normal 3 7 2 4 4" xfId="8859"/>
    <cellStyle name="Normal 3 8 5 4" xfId="8860"/>
    <cellStyle name="Normal 3 8 2 4 4" xfId="8861"/>
    <cellStyle name="Normal 3 9 5 4" xfId="8862"/>
    <cellStyle name="Normal 3 9 2 4 4" xfId="8863"/>
    <cellStyle name="Normal 4 7 4" xfId="8864"/>
    <cellStyle name="Normal 4 2 5 4" xfId="8865"/>
    <cellStyle name="Normal 5 7 4" xfId="8866"/>
    <cellStyle name="Normal 5 2 5 4" xfId="8867"/>
    <cellStyle name="Normal 6 7 4" xfId="8868"/>
    <cellStyle name="Normal 6 2 5 4" xfId="8869"/>
    <cellStyle name="Normal 7 7 4" xfId="8870"/>
    <cellStyle name="Normal 7 2 5 4" xfId="8871"/>
    <cellStyle name="Normal 8 7 4" xfId="8872"/>
    <cellStyle name="Normal 8 2 5 4" xfId="8873"/>
    <cellStyle name="Normal 9 7 4" xfId="8874"/>
    <cellStyle name="Normal 9 2 5 4" xfId="8875"/>
    <cellStyle name="Normal 2 7 4" xfId="8876"/>
    <cellStyle name="20% - Accent1 10 2 4" xfId="8877"/>
    <cellStyle name="20% - Accent1 11 2 4" xfId="8878"/>
    <cellStyle name="20% - Accent1 12 2 4" xfId="8879"/>
    <cellStyle name="20% - Accent1 13 2 4" xfId="8880"/>
    <cellStyle name="20% - Accent1 14 2 4" xfId="8881"/>
    <cellStyle name="20% - Accent1 2 5 4" xfId="8882"/>
    <cellStyle name="20% - Accent1 2 2 2 2 4" xfId="8883"/>
    <cellStyle name="20% - Accent1 2 3 2 4" xfId="8884"/>
    <cellStyle name="20% - Accent1 3 5 4" xfId="8885"/>
    <cellStyle name="20% - Accent1 3 2 2 2 4" xfId="8886"/>
    <cellStyle name="20% - Accent1 3 3 2 4" xfId="8887"/>
    <cellStyle name="20% - Accent1 4 4 4" xfId="8888"/>
    <cellStyle name="20% - Accent1 5 2 2 4" xfId="8889"/>
    <cellStyle name="20% - Accent1 6 2 4" xfId="8890"/>
    <cellStyle name="20% - Accent1 7 2 4" xfId="8891"/>
    <cellStyle name="20% - Accent1 8 2 4" xfId="8892"/>
    <cellStyle name="20% - Accent1 9 2 4" xfId="8893"/>
    <cellStyle name="20% - Accent2 10 2 4" xfId="8894"/>
    <cellStyle name="20% - Accent2 11 2 4" xfId="8895"/>
    <cellStyle name="20% - Accent2 12 2 4" xfId="8896"/>
    <cellStyle name="20% - Accent2 13 2 4" xfId="8897"/>
    <cellStyle name="20% - Accent2 14 2 4" xfId="8898"/>
    <cellStyle name="20% - Accent2 2 5 4" xfId="8899"/>
    <cellStyle name="20% - Accent2 2 2 2 2 4" xfId="8900"/>
    <cellStyle name="20% - Accent2 2 3 2 4" xfId="8901"/>
    <cellStyle name="20% - Accent2 3 5 4" xfId="8902"/>
    <cellStyle name="20% - Accent2 3 2 2 2 4" xfId="8903"/>
    <cellStyle name="20% - Accent2 3 3 2 4" xfId="8904"/>
    <cellStyle name="20% - Accent2 4 4 4" xfId="8905"/>
    <cellStyle name="20% - Accent2 5 2 2 4" xfId="8906"/>
    <cellStyle name="20% - Accent2 6 2 4" xfId="8907"/>
    <cellStyle name="20% - Accent2 7 2 4" xfId="8908"/>
    <cellStyle name="20% - Accent2 8 2 4" xfId="8909"/>
    <cellStyle name="20% - Accent2 9 2 4" xfId="8910"/>
    <cellStyle name="20% - Accent3 10 2 4" xfId="8911"/>
    <cellStyle name="20% - Accent3 11 2 4" xfId="8912"/>
    <cellStyle name="20% - Accent3 12 2 4" xfId="8913"/>
    <cellStyle name="20% - Accent3 13 2 4" xfId="8914"/>
    <cellStyle name="20% - Accent3 14 2 4" xfId="8915"/>
    <cellStyle name="20% - Accent3 2 5 4" xfId="8916"/>
    <cellStyle name="20% - Accent3 2 2 2 2 4" xfId="8917"/>
    <cellStyle name="20% - Accent3 2 3 2 4" xfId="8918"/>
    <cellStyle name="20% - Accent3 3 5 4" xfId="8919"/>
    <cellStyle name="20% - Accent3 3 2 2 2 4" xfId="8920"/>
    <cellStyle name="20% - Accent3 3 3 2 4" xfId="8921"/>
    <cellStyle name="20% - Accent3 4 4 4" xfId="8922"/>
    <cellStyle name="20% - Accent3 5 2 2 4" xfId="8923"/>
    <cellStyle name="20% - Accent3 6 2 4" xfId="8924"/>
    <cellStyle name="20% - Accent3 7 2 4" xfId="8925"/>
    <cellStyle name="20% - Accent3 8 2 4" xfId="8926"/>
    <cellStyle name="20% - Accent3 9 2 4" xfId="8927"/>
    <cellStyle name="20% - Accent4 10 2 4" xfId="8928"/>
    <cellStyle name="20% - Accent4 11 2 4" xfId="8929"/>
    <cellStyle name="20% - Accent4 12 2 4" xfId="8930"/>
    <cellStyle name="20% - Accent4 13 2 4" xfId="8931"/>
    <cellStyle name="20% - Accent4 14 2 4" xfId="8932"/>
    <cellStyle name="20% - Accent4 2 5 4" xfId="8933"/>
    <cellStyle name="20% - Accent4 2 2 2 2 4" xfId="8934"/>
    <cellStyle name="20% - Accent4 2 3 2 4" xfId="8935"/>
    <cellStyle name="20% - Accent4 3 5 4" xfId="8936"/>
    <cellStyle name="20% - Accent4 3 2 2 2 4" xfId="8937"/>
    <cellStyle name="20% - Accent4 3 3 2 4" xfId="8938"/>
    <cellStyle name="20% - Accent4 4 4 4" xfId="8939"/>
    <cellStyle name="20% - Accent4 5 2 2 4" xfId="8940"/>
    <cellStyle name="20% - Accent4 6 2 4" xfId="8941"/>
    <cellStyle name="20% - Accent4 7 2 4" xfId="8942"/>
    <cellStyle name="20% - Accent4 8 2 4" xfId="8943"/>
    <cellStyle name="20% - Accent4 9 2 4" xfId="8944"/>
    <cellStyle name="20% - Accent5 10 2 4" xfId="8945"/>
    <cellStyle name="20% - Accent5 11 2 4" xfId="8946"/>
    <cellStyle name="20% - Accent5 12 2 4" xfId="8947"/>
    <cellStyle name="20% - Accent5 13 2 4" xfId="8948"/>
    <cellStyle name="20% - Accent5 14 2 4" xfId="8949"/>
    <cellStyle name="20% - Accent5 2 5 4" xfId="8950"/>
    <cellStyle name="20% - Accent5 2 2 2 2 4" xfId="8951"/>
    <cellStyle name="20% - Accent5 2 3 2 4" xfId="8952"/>
    <cellStyle name="20% - Accent5 3 5 4" xfId="8953"/>
    <cellStyle name="20% - Accent5 3 2 2 2 4" xfId="8954"/>
    <cellStyle name="20% - Accent5 3 3 2 4" xfId="8955"/>
    <cellStyle name="20% - Accent5 4 4 4" xfId="8956"/>
    <cellStyle name="20% - Accent5 5 2 2 4" xfId="8957"/>
    <cellStyle name="20% - Accent5 6 2 4" xfId="8958"/>
    <cellStyle name="20% - Accent5 7 2 4" xfId="8959"/>
    <cellStyle name="20% - Accent5 8 2 4" xfId="8960"/>
    <cellStyle name="20% - Accent5 9 2 4" xfId="8961"/>
    <cellStyle name="20% - Accent6 10 2 4" xfId="8962"/>
    <cellStyle name="20% - Accent6 11 2 4" xfId="8963"/>
    <cellStyle name="20% - Accent6 12 2 4" xfId="8964"/>
    <cellStyle name="20% - Accent6 13 2 4" xfId="8965"/>
    <cellStyle name="20% - Accent6 14 2 4" xfId="8966"/>
    <cellStyle name="20% - Accent6 2 5 4" xfId="8967"/>
    <cellStyle name="20% - Accent6 2 2 2 2 4" xfId="8968"/>
    <cellStyle name="20% - Accent6 2 3 2 4" xfId="8969"/>
    <cellStyle name="20% - Accent6 3 5 4" xfId="8970"/>
    <cellStyle name="20% - Accent6 3 2 2 2 4" xfId="8971"/>
    <cellStyle name="20% - Accent6 3 3 2 4" xfId="8972"/>
    <cellStyle name="20% - Accent6 4 4 4" xfId="8973"/>
    <cellStyle name="20% - Accent6 5 2 2 4" xfId="8974"/>
    <cellStyle name="20% - Accent6 6 2 4" xfId="8975"/>
    <cellStyle name="20% - Accent6 7 2 4" xfId="8976"/>
    <cellStyle name="20% - Accent6 8 2 4" xfId="8977"/>
    <cellStyle name="20% - Accent6 9 2 4" xfId="8978"/>
    <cellStyle name="40% - Accent1 10 2 4" xfId="8979"/>
    <cellStyle name="40% - Accent1 11 2 4" xfId="8980"/>
    <cellStyle name="40% - Accent1 12 2 4" xfId="8981"/>
    <cellStyle name="40% - Accent1 13 2 4" xfId="8982"/>
    <cellStyle name="40% - Accent1 14 2 4" xfId="8983"/>
    <cellStyle name="40% - Accent1 2 5 4" xfId="8984"/>
    <cellStyle name="40% - Accent1 2 2 2 2 4" xfId="8985"/>
    <cellStyle name="40% - Accent1 2 3 2 4" xfId="8986"/>
    <cellStyle name="40% - Accent1 3 5 4" xfId="8987"/>
    <cellStyle name="40% - Accent1 3 2 2 2 4" xfId="8988"/>
    <cellStyle name="40% - Accent1 3 3 2 4" xfId="8989"/>
    <cellStyle name="40% - Accent1 4 4 4" xfId="8990"/>
    <cellStyle name="40% - Accent1 5 2 2 4" xfId="8991"/>
    <cellStyle name="40% - Accent1 6 2 4" xfId="8992"/>
    <cellStyle name="40% - Accent1 7 2 4" xfId="8993"/>
    <cellStyle name="40% - Accent1 8 2 4" xfId="8994"/>
    <cellStyle name="40% - Accent1 9 2 4" xfId="8995"/>
    <cellStyle name="40% - Accent2 10 2 4" xfId="8996"/>
    <cellStyle name="40% - Accent2 11 2 4" xfId="8997"/>
    <cellStyle name="40% - Accent2 12 2 4" xfId="8998"/>
    <cellStyle name="40% - Accent2 13 2 4" xfId="8999"/>
    <cellStyle name="40% - Accent2 14 2 4" xfId="9000"/>
    <cellStyle name="40% - Accent2 2 5 4" xfId="9001"/>
    <cellStyle name="40% - Accent2 2 2 2 2 4" xfId="9002"/>
    <cellStyle name="40% - Accent2 2 3 2 4" xfId="9003"/>
    <cellStyle name="40% - Accent2 3 5 4" xfId="9004"/>
    <cellStyle name="40% - Accent2 3 2 2 2 4" xfId="9005"/>
    <cellStyle name="40% - Accent2 3 3 2 4" xfId="9006"/>
    <cellStyle name="40% - Accent2 4 4 4" xfId="9007"/>
    <cellStyle name="40% - Accent2 5 2 2 4" xfId="9008"/>
    <cellStyle name="40% - Accent2 6 2 4" xfId="9009"/>
    <cellStyle name="40% - Accent2 7 2 4" xfId="9010"/>
    <cellStyle name="40% - Accent2 8 2 4" xfId="9011"/>
    <cellStyle name="40% - Accent2 9 2 4" xfId="9012"/>
    <cellStyle name="40% - Accent3 10 2 4" xfId="9013"/>
    <cellStyle name="40% - Accent3 11 2 4" xfId="9014"/>
    <cellStyle name="40% - Accent3 12 2 4" xfId="9015"/>
    <cellStyle name="40% - Accent3 13 2 4" xfId="9016"/>
    <cellStyle name="40% - Accent3 14 2 4" xfId="9017"/>
    <cellStyle name="40% - Accent3 2 5 4" xfId="9018"/>
    <cellStyle name="40% - Accent3 2 2 2 2 4" xfId="9019"/>
    <cellStyle name="40% - Accent3 2 3 2 4" xfId="9020"/>
    <cellStyle name="40% - Accent3 3 5 4" xfId="9021"/>
    <cellStyle name="40% - Accent3 3 2 2 2 4" xfId="9022"/>
    <cellStyle name="40% - Accent3 3 3 2 4" xfId="9023"/>
    <cellStyle name="40% - Accent3 4 4 4" xfId="9024"/>
    <cellStyle name="40% - Accent3 5 2 2 4" xfId="9025"/>
    <cellStyle name="40% - Accent3 6 2 4" xfId="9026"/>
    <cellStyle name="40% - Accent3 7 2 4" xfId="9027"/>
    <cellStyle name="40% - Accent3 8 2 4" xfId="9028"/>
    <cellStyle name="40% - Accent3 9 2 4" xfId="9029"/>
    <cellStyle name="40% - Accent4 10 2 4" xfId="9030"/>
    <cellStyle name="40% - Accent4 11 2 4" xfId="9031"/>
    <cellStyle name="40% - Accent4 12 2 4" xfId="9032"/>
    <cellStyle name="40% - Accent4 13 2 4" xfId="9033"/>
    <cellStyle name="40% - Accent4 14 2 4" xfId="9034"/>
    <cellStyle name="40% - Accent4 2 5 4" xfId="9035"/>
    <cellStyle name="40% - Accent4 2 2 2 2 4" xfId="9036"/>
    <cellStyle name="40% - Accent4 2 3 2 4" xfId="9037"/>
    <cellStyle name="40% - Accent4 3 5 4" xfId="9038"/>
    <cellStyle name="40% - Accent4 3 2 2 2 4" xfId="9039"/>
    <cellStyle name="40% - Accent4 3 3 2 4" xfId="9040"/>
    <cellStyle name="40% - Accent4 4 4 4" xfId="9041"/>
    <cellStyle name="40% - Accent4 5 2 2 4" xfId="9042"/>
    <cellStyle name="40% - Accent4 6 2 4" xfId="9043"/>
    <cellStyle name="40% - Accent4 7 2 4" xfId="9044"/>
    <cellStyle name="40% - Accent4 8 2 4" xfId="9045"/>
    <cellStyle name="40% - Accent4 9 2 4" xfId="9046"/>
    <cellStyle name="40% - Accent5 10 2 4" xfId="9047"/>
    <cellStyle name="40% - Accent5 11 2 4" xfId="9048"/>
    <cellStyle name="40% - Accent5 12 2 4" xfId="9049"/>
    <cellStyle name="40% - Accent5 13 2 4" xfId="9050"/>
    <cellStyle name="40% - Accent5 14 2 4" xfId="9051"/>
    <cellStyle name="40% - Accent5 2 5 4" xfId="9052"/>
    <cellStyle name="40% - Accent5 2 2 2 2 4" xfId="9053"/>
    <cellStyle name="40% - Accent5 2 3 2 4" xfId="9054"/>
    <cellStyle name="40% - Accent5 3 5 4" xfId="9055"/>
    <cellStyle name="40% - Accent5 3 2 2 2 4" xfId="9056"/>
    <cellStyle name="40% - Accent5 3 3 2 4" xfId="9057"/>
    <cellStyle name="40% - Accent5 4 4 4" xfId="9058"/>
    <cellStyle name="40% - Accent5 5 2 2 4" xfId="9059"/>
    <cellStyle name="40% - Accent5 6 2 4" xfId="9060"/>
    <cellStyle name="40% - Accent5 7 2 4" xfId="9061"/>
    <cellStyle name="40% - Accent5 8 2 4" xfId="9062"/>
    <cellStyle name="40% - Accent5 9 2 4" xfId="9063"/>
    <cellStyle name="40% - Accent6 10 2 4" xfId="9064"/>
    <cellStyle name="40% - Accent6 11 2 4" xfId="9065"/>
    <cellStyle name="40% - Accent6 12 2 4" xfId="9066"/>
    <cellStyle name="40% - Accent6 13 2 4" xfId="9067"/>
    <cellStyle name="40% - Accent6 14 2 4" xfId="9068"/>
    <cellStyle name="40% - Accent6 2 5 4" xfId="9069"/>
    <cellStyle name="40% - Accent6 2 2 2 2 4" xfId="9070"/>
    <cellStyle name="40% - Accent6 2 3 2 4" xfId="9071"/>
    <cellStyle name="40% - Accent6 3 5 4" xfId="9072"/>
    <cellStyle name="40% - Accent6 3 2 2 2 4" xfId="9073"/>
    <cellStyle name="40% - Accent6 3 3 2 4" xfId="9074"/>
    <cellStyle name="40% - Accent6 4 4 4" xfId="9075"/>
    <cellStyle name="40% - Accent6 5 2 2 4" xfId="9076"/>
    <cellStyle name="40% - Accent6 6 2 4" xfId="9077"/>
    <cellStyle name="40% - Accent6 7 2 4" xfId="9078"/>
    <cellStyle name="40% - Accent6 8 2 4" xfId="9079"/>
    <cellStyle name="40% - Accent6 9 2 4" xfId="9080"/>
    <cellStyle name="Comma 10 2 4" xfId="9081"/>
    <cellStyle name="Comma 11 2 4" xfId="9082"/>
    <cellStyle name="Comma 12 2 4" xfId="9083"/>
    <cellStyle name="Comma 13 2 4" xfId="9084"/>
    <cellStyle name="Comma 2 5 4" xfId="9085"/>
    <cellStyle name="Comma 2 2 2 2 4" xfId="9086"/>
    <cellStyle name="Comma 2 3 2 4" xfId="9087"/>
    <cellStyle name="Comma 3 5 4" xfId="9088"/>
    <cellStyle name="Comma 3 2 2 2 4" xfId="9089"/>
    <cellStyle name="Comma 3 3 2 4" xfId="9090"/>
    <cellStyle name="Comma 4 4 4" xfId="9091"/>
    <cellStyle name="Comma 5 2 4" xfId="9092"/>
    <cellStyle name="Comma 6 2 4" xfId="9093"/>
    <cellStyle name="Comma 7 2 4" xfId="9094"/>
    <cellStyle name="Comma 8 2 4" xfId="9095"/>
    <cellStyle name="Comma 9 2 4" xfId="9096"/>
    <cellStyle name="Normal 10 2 2 2 4" xfId="9097"/>
    <cellStyle name="Normal 10 3 2 4" xfId="9098"/>
    <cellStyle name="Normal 10 4 2 4" xfId="9099"/>
    <cellStyle name="Normal 11 2 2 2 4" xfId="9100"/>
    <cellStyle name="Normal 11 3 2 4" xfId="9101"/>
    <cellStyle name="Normal 11 4 2 4" xfId="9102"/>
    <cellStyle name="Normal 12 2 2 2 4" xfId="9103"/>
    <cellStyle name="Normal 12 3 2 4" xfId="9104"/>
    <cellStyle name="Normal 12 4 2 4" xfId="9105"/>
    <cellStyle name="Normal 13 2 2 2 4" xfId="9106"/>
    <cellStyle name="Normal 13 3 2 4" xfId="9107"/>
    <cellStyle name="Normal 13 4 2 4" xfId="9108"/>
    <cellStyle name="Normal 14 2 2 2 4" xfId="9109"/>
    <cellStyle name="Normal 14 3 2 4" xfId="9110"/>
    <cellStyle name="Normal 14 4 2 4" xfId="9111"/>
    <cellStyle name="Normal 15 5 4" xfId="9112"/>
    <cellStyle name="Normal 15 2 2 2 4" xfId="9113"/>
    <cellStyle name="Normal 15 3 2 4" xfId="9114"/>
    <cellStyle name="Normal 16 4 4" xfId="9115"/>
    <cellStyle name="Normal 17 3 4" xfId="9116"/>
    <cellStyle name="Normal 18 2 2 4" xfId="9117"/>
    <cellStyle name="Normal 19 2 2 4" xfId="9118"/>
    <cellStyle name="Normal 2 3 2 2 4" xfId="9119"/>
    <cellStyle name="Normal 2 4 2 4" xfId="9120"/>
    <cellStyle name="Normal 20 2 2 4" xfId="9121"/>
    <cellStyle name="Normal 21 2 2 4" xfId="9122"/>
    <cellStyle name="Normal 22 2 2 4" xfId="9123"/>
    <cellStyle name="Normal 23 2 2 4" xfId="9124"/>
    <cellStyle name="Normal 24 2 2 4" xfId="9125"/>
    <cellStyle name="Normal 25 2 2 4" xfId="9126"/>
    <cellStyle name="Normal 26 2 4" xfId="9127"/>
    <cellStyle name="Normal 27 2 4" xfId="9128"/>
    <cellStyle name="Normal 28 2 4" xfId="9129"/>
    <cellStyle name="Normal 29 2 4" xfId="9130"/>
    <cellStyle name="Normal 3 2 7 4" xfId="9131"/>
    <cellStyle name="Normal 3 2 3 2 4" xfId="9132"/>
    <cellStyle name="Normal 3 3 7 4" xfId="9133"/>
    <cellStyle name="Normal 3 3 3 2 4" xfId="9134"/>
    <cellStyle name="Normal 30 2 4" xfId="9135"/>
    <cellStyle name="Normal 31 2 4" xfId="9136"/>
    <cellStyle name="Normal 32 2 4" xfId="9137"/>
    <cellStyle name="Normal 33 2 4" xfId="9138"/>
    <cellStyle name="Normal 34 2 4" xfId="9139"/>
    <cellStyle name="Normal 35 2 4" xfId="9140"/>
    <cellStyle name="Normal 36 2 4" xfId="9141"/>
    <cellStyle name="Normal 37 2 4" xfId="9142"/>
    <cellStyle name="Normal 38 2 4" xfId="9143"/>
    <cellStyle name="Normal 39 2 4" xfId="9144"/>
    <cellStyle name="Normal 4 2 6 4" xfId="9145"/>
    <cellStyle name="Normal 4 2 2 2 4" xfId="9146"/>
    <cellStyle name="Normal 4 3 2 4" xfId="9147"/>
    <cellStyle name="Normal 4 4 2 4" xfId="9148"/>
    <cellStyle name="Normal 40 2 4" xfId="9149"/>
    <cellStyle name="Normal 41 2 4" xfId="9150"/>
    <cellStyle name="Normal 42 2 4" xfId="9151"/>
    <cellStyle name="Normal 43 2 4" xfId="9152"/>
    <cellStyle name="Normal 44 2 4" xfId="9153"/>
    <cellStyle name="Normal 45 2 4" xfId="9154"/>
    <cellStyle name="Normal 46 2 4" xfId="9155"/>
    <cellStyle name="Normal 47 2 4" xfId="9156"/>
    <cellStyle name="Normal 48 2 4" xfId="9157"/>
    <cellStyle name="Normal 49 2 4" xfId="9158"/>
    <cellStyle name="Normal 5 2 2 2 4" xfId="9159"/>
    <cellStyle name="Normal 5 3 2 4" xfId="9160"/>
    <cellStyle name="Normal 5 4 2 4" xfId="9161"/>
    <cellStyle name="Normal 50 2 4" xfId="9162"/>
    <cellStyle name="Normal 51 2 4" xfId="9163"/>
    <cellStyle name="Normal 52 2 4" xfId="9164"/>
    <cellStyle name="Normal 53 2 4" xfId="9165"/>
    <cellStyle name="Normal 54 2 4" xfId="9166"/>
    <cellStyle name="Normal 6 2 2 2 4" xfId="9167"/>
    <cellStyle name="Normal 6 3 2 4" xfId="9168"/>
    <cellStyle name="Normal 6 4 2 4" xfId="9169"/>
    <cellStyle name="Normal 7 2 2 2 4" xfId="9170"/>
    <cellStyle name="Normal 7 3 2 4" xfId="9171"/>
    <cellStyle name="Normal 7 4 2 4" xfId="9172"/>
    <cellStyle name="Normal 8 2 2 2 4" xfId="9173"/>
    <cellStyle name="Normal 8 3 2 4" xfId="9174"/>
    <cellStyle name="Normal 8 4 2 4" xfId="9175"/>
    <cellStyle name="Normal 9 2 2 2 4" xfId="9176"/>
    <cellStyle name="Normal 9 3 2 4" xfId="9177"/>
    <cellStyle name="Normal 9 4 2 4" xfId="9178"/>
    <cellStyle name="Note 10 2 4" xfId="9179"/>
    <cellStyle name="Note 11 2 4" xfId="9180"/>
    <cellStyle name="Note 12 2 4" xfId="9181"/>
    <cellStyle name="Note 13 2 4" xfId="9182"/>
    <cellStyle name="Note 14 2 4" xfId="9183"/>
    <cellStyle name="Note 2 16 4" xfId="9184"/>
    <cellStyle name="Note 2 2 14 4" xfId="9185"/>
    <cellStyle name="Note 2 3 2 4" xfId="9186"/>
    <cellStyle name="Note 3 16 4" xfId="9187"/>
    <cellStyle name="Note 3 2 2 2 4" xfId="9188"/>
    <cellStyle name="Note 3 3 2 4" xfId="9189"/>
    <cellStyle name="Note 4 15 4" xfId="9190"/>
    <cellStyle name="Note 5 14 4" xfId="9191"/>
    <cellStyle name="Note 6 2 4" xfId="9192"/>
    <cellStyle name="Note 7 2 4" xfId="9193"/>
    <cellStyle name="Note 8 2 4" xfId="9194"/>
    <cellStyle name="Note 9 2 4" xfId="9195"/>
    <cellStyle name="Percent 2 3 4" xfId="9196"/>
    <cellStyle name="Percent 3 2 4" xfId="9197"/>
    <cellStyle name="Normal 2 6 2 4" xfId="9198"/>
    <cellStyle name="Normal 55 2 4" xfId="9199"/>
    <cellStyle name="Comma 14 2 4" xfId="9200"/>
    <cellStyle name="Normal 10 5 2 4" xfId="9201"/>
    <cellStyle name="Normal 56 2 4" xfId="9202"/>
    <cellStyle name="Comma 15 2 4" xfId="9203"/>
    <cellStyle name="Normal 10 6 2 4" xfId="9204"/>
    <cellStyle name="Normal 57 2 4" xfId="9205"/>
    <cellStyle name="Normal 58 2 4" xfId="9206"/>
    <cellStyle name="Comma 16 2 4" xfId="9207"/>
    <cellStyle name="Normal 10 7 2 4" xfId="9208"/>
    <cellStyle name="Normal 10 2 3 2 4" xfId="9209"/>
    <cellStyle name="Normal 11 5 2 4" xfId="9210"/>
    <cellStyle name="Normal 11 2 3 2 4" xfId="9211"/>
    <cellStyle name="Normal 12 5 2 4" xfId="9212"/>
    <cellStyle name="Normal 12 2 3 2 4" xfId="9213"/>
    <cellStyle name="Normal 13 5 2 4" xfId="9214"/>
    <cellStyle name="Normal 13 2 3 2 4" xfId="9215"/>
    <cellStyle name="Normal 14 5 2 4" xfId="9216"/>
    <cellStyle name="Normal 14 2 3 2 4" xfId="9217"/>
    <cellStyle name="Normal 3 2 4 2 4" xfId="9218"/>
    <cellStyle name="Normal 3 2 2 2 2 4" xfId="9219"/>
    <cellStyle name="Normal 3 3 4 2 4" xfId="9220"/>
    <cellStyle name="Normal 3 3 2 2 2 4" xfId="9221"/>
    <cellStyle name="Normal 3 4 3 2 4" xfId="9222"/>
    <cellStyle name="Normal 3 4 2 2 2 4" xfId="9223"/>
    <cellStyle name="Normal 3 5 3 2 4" xfId="9224"/>
    <cellStyle name="Normal 3 5 2 2 2 4" xfId="9225"/>
    <cellStyle name="Normal 3 6 3 2 4" xfId="9226"/>
    <cellStyle name="Normal 3 6 2 2 2 4" xfId="9227"/>
    <cellStyle name="Normal 3 7 3 2 4" xfId="9228"/>
    <cellStyle name="Normal 3 7 2 2 2 4" xfId="9229"/>
    <cellStyle name="Normal 3 8 3 2 4" xfId="9230"/>
    <cellStyle name="Normal 3 8 2 2 2 4" xfId="9231"/>
    <cellStyle name="Normal 3 9 3 2 4" xfId="9232"/>
    <cellStyle name="Normal 3 9 2 2 2 4" xfId="9233"/>
    <cellStyle name="Normal 4 5 2 4" xfId="9234"/>
    <cellStyle name="Normal 4 2 3 2 4" xfId="9235"/>
    <cellStyle name="Normal 5 5 2 4" xfId="9236"/>
    <cellStyle name="Normal 5 2 3 2 4" xfId="9237"/>
    <cellStyle name="Normal 6 5 2 4" xfId="9238"/>
    <cellStyle name="Normal 6 2 3 2 4" xfId="9239"/>
    <cellStyle name="Normal 7 5 2 4" xfId="9240"/>
    <cellStyle name="Normal 7 2 3 2 4" xfId="9241"/>
    <cellStyle name="Normal 8 5 2 4" xfId="9242"/>
    <cellStyle name="Normal 8 2 3 2 4" xfId="9243"/>
    <cellStyle name="Normal 9 5 2 4" xfId="9244"/>
    <cellStyle name="Normal 9 2 3 2 4" xfId="9245"/>
    <cellStyle name="Normal 59 2 4" xfId="9246"/>
    <cellStyle name="Comma 17 2 4" xfId="9247"/>
    <cellStyle name="Normal 10 8 2 4" xfId="9248"/>
    <cellStyle name="Normal 10 2 4 2 4" xfId="9249"/>
    <cellStyle name="Normal 11 6 2 4" xfId="9250"/>
    <cellStyle name="Normal 11 2 4 2 4" xfId="9251"/>
    <cellStyle name="Normal 12 6 2 4" xfId="9252"/>
    <cellStyle name="Normal 12 2 4 2 4" xfId="9253"/>
    <cellStyle name="Normal 13 6 2 4" xfId="9254"/>
    <cellStyle name="Normal 13 2 4 2 4" xfId="9255"/>
    <cellStyle name="Normal 14 6 2 4" xfId="9256"/>
    <cellStyle name="Normal 14 2 4 2 4" xfId="9257"/>
    <cellStyle name="Normal 3 2 5 2 4" xfId="9258"/>
    <cellStyle name="Normal 3 2 2 3 2 4" xfId="9259"/>
    <cellStyle name="Normal 3 3 5 2 4" xfId="9260"/>
    <cellStyle name="Normal 3 3 2 3 2 4" xfId="9261"/>
    <cellStyle name="Normal 3 4 4 2 4" xfId="9262"/>
    <cellStyle name="Normal 3 4 2 3 2 4" xfId="9263"/>
    <cellStyle name="Normal 3 5 4 2 4" xfId="9264"/>
    <cellStyle name="Normal 3 5 2 3 2 4" xfId="9265"/>
    <cellStyle name="Normal 3 6 4 2 4" xfId="9266"/>
    <cellStyle name="Normal 3 6 2 3 2 4" xfId="9267"/>
    <cellStyle name="Normal 3 7 4 2 4" xfId="9268"/>
    <cellStyle name="Normal 3 7 2 3 2 4" xfId="9269"/>
    <cellStyle name="Normal 3 8 4 2 4" xfId="9270"/>
    <cellStyle name="Normal 3 8 2 3 2 4" xfId="9271"/>
    <cellStyle name="Normal 3 9 4 2 4" xfId="9272"/>
    <cellStyle name="Normal 3 9 2 3 2 4" xfId="9273"/>
    <cellStyle name="Normal 4 6 2 4" xfId="9274"/>
    <cellStyle name="Normal 4 2 4 2 4" xfId="9275"/>
    <cellStyle name="Normal 5 6 2 4" xfId="9276"/>
    <cellStyle name="Normal 5 2 4 2 4" xfId="9277"/>
    <cellStyle name="Normal 6 6 2 4" xfId="9278"/>
    <cellStyle name="Normal 6 2 4 2 4" xfId="9279"/>
    <cellStyle name="Normal 7 6 2 4" xfId="9280"/>
    <cellStyle name="Normal 7 2 4 2 4" xfId="9281"/>
    <cellStyle name="Normal 8 6 2 4" xfId="9282"/>
    <cellStyle name="Normal 8 2 4 2 4" xfId="9283"/>
    <cellStyle name="Normal 9 6 2 4" xfId="9284"/>
    <cellStyle name="Normal 9 2 4 2 4" xfId="9285"/>
    <cellStyle name="Normal 62 4" xfId="9286"/>
    <cellStyle name="Comma 20 4" xfId="9287"/>
    <cellStyle name="Note 16 4" xfId="9288"/>
    <cellStyle name="Normal 10 10 4" xfId="9289"/>
    <cellStyle name="Normal 10 2 6 4" xfId="9290"/>
    <cellStyle name="Normal 11 8 4" xfId="9291"/>
    <cellStyle name="Normal 11 2 6 4" xfId="9292"/>
    <cellStyle name="Normal 12 8 4" xfId="9293"/>
    <cellStyle name="Normal 12 2 6 4" xfId="9294"/>
    <cellStyle name="Normal 13 8 4" xfId="9295"/>
    <cellStyle name="Normal 13 2 6 4" xfId="9296"/>
    <cellStyle name="Normal 14 8 4" xfId="9297"/>
    <cellStyle name="Normal 14 2 6 4" xfId="9298"/>
    <cellStyle name="Normal 3 2 8 4" xfId="9299"/>
    <cellStyle name="Normal 3 2 2 5 4" xfId="9300"/>
    <cellStyle name="Normal 3 3 8 4" xfId="9301"/>
    <cellStyle name="Normal 3 3 2 5 4" xfId="9302"/>
    <cellStyle name="Normal 3 4 6 4" xfId="9303"/>
    <cellStyle name="Normal 3 4 2 5 4" xfId="9304"/>
    <cellStyle name="Normal 3 5 6 4" xfId="9305"/>
    <cellStyle name="Normal 3 5 2 5 4" xfId="9306"/>
    <cellStyle name="Normal 3 6 6 4" xfId="9307"/>
    <cellStyle name="Normal 3 6 2 5 4" xfId="9308"/>
    <cellStyle name="Normal 3 7 6 4" xfId="9309"/>
    <cellStyle name="Normal 3 7 2 5 4" xfId="9310"/>
    <cellStyle name="Normal 3 8 6 4" xfId="9311"/>
    <cellStyle name="Normal 3 8 2 5 4" xfId="9312"/>
    <cellStyle name="Normal 3 9 6 4" xfId="9313"/>
    <cellStyle name="Normal 3 9 2 5 4" xfId="9314"/>
    <cellStyle name="Normal 4 8 4" xfId="9315"/>
    <cellStyle name="Normal 4 2 7 4" xfId="9316"/>
    <cellStyle name="Normal 5 8 4" xfId="9317"/>
    <cellStyle name="Normal 5 2 6 4" xfId="9318"/>
    <cellStyle name="Normal 6 8 4" xfId="9319"/>
    <cellStyle name="Normal 6 2 6 4" xfId="9320"/>
    <cellStyle name="Normal 7 8 4" xfId="9321"/>
    <cellStyle name="Normal 7 2 6 4" xfId="9322"/>
    <cellStyle name="Normal 8 8 4" xfId="9323"/>
    <cellStyle name="Normal 8 2 6 4" xfId="9324"/>
    <cellStyle name="Normal 9 8 4" xfId="9325"/>
    <cellStyle name="Normal 9 2 6 4" xfId="9326"/>
    <cellStyle name="Normal 63 4" xfId="9327"/>
    <cellStyle name="Comma 21 4" xfId="9328"/>
    <cellStyle name="Note 17 4" xfId="9329"/>
    <cellStyle name="20% - Accent1 16 4" xfId="9330"/>
    <cellStyle name="40% - Accent1 16 4" xfId="9331"/>
    <cellStyle name="20% - Accent2 16 4" xfId="9332"/>
    <cellStyle name="40% - Accent2 16 4" xfId="9333"/>
    <cellStyle name="20% - Accent3 16 4" xfId="9334"/>
    <cellStyle name="40% - Accent3 16 4" xfId="9335"/>
    <cellStyle name="20% - Accent4 16 4" xfId="9336"/>
    <cellStyle name="40% - Accent4 16 4" xfId="9337"/>
    <cellStyle name="20% - Accent5 16 4" xfId="9338"/>
    <cellStyle name="40% - Accent5 16 4" xfId="9339"/>
    <cellStyle name="20% - Accent6 16 4" xfId="9340"/>
    <cellStyle name="40% - Accent6 16 4" xfId="9341"/>
    <cellStyle name="Normal 64 4" xfId="9342"/>
    <cellStyle name="Comma 22 4" xfId="9343"/>
    <cellStyle name="Note 18 4" xfId="9344"/>
    <cellStyle name="20% - Accent1 17 4" xfId="9345"/>
    <cellStyle name="40% - Accent1 17 4" xfId="9346"/>
    <cellStyle name="20% - Accent2 17 4" xfId="9347"/>
    <cellStyle name="40% - Accent2 17 4" xfId="9348"/>
    <cellStyle name="20% - Accent3 17 4" xfId="9349"/>
    <cellStyle name="40% - Accent3 17 4" xfId="9350"/>
    <cellStyle name="20% - Accent4 17 4" xfId="9351"/>
    <cellStyle name="40% - Accent4 17 4" xfId="9352"/>
    <cellStyle name="20% - Accent5 17 4" xfId="9353"/>
    <cellStyle name="40% - Accent5 17 4" xfId="9354"/>
    <cellStyle name="20% - Accent6 17 4" xfId="9355"/>
    <cellStyle name="40% - Accent6 17 4" xfId="9356"/>
    <cellStyle name="Normal 65 4" xfId="9357"/>
    <cellStyle name="Comma 23 4" xfId="9358"/>
    <cellStyle name="Normal 10 11 4" xfId="9359"/>
    <cellStyle name="Normal 10 2 7 4" xfId="9360"/>
    <cellStyle name="Normal 11 9 4" xfId="9361"/>
    <cellStyle name="Normal 11 2 7 4" xfId="9362"/>
    <cellStyle name="Normal 12 9 4" xfId="9363"/>
    <cellStyle name="Normal 12 2 7 4" xfId="9364"/>
    <cellStyle name="Normal 13 9 4" xfId="9365"/>
    <cellStyle name="Normal 13 2 7 4" xfId="9366"/>
    <cellStyle name="Normal 14 9 4" xfId="9367"/>
    <cellStyle name="Normal 14 2 7 4" xfId="9368"/>
    <cellStyle name="Normal 3 2 9 4" xfId="9369"/>
    <cellStyle name="Normal 3 2 2 6 4" xfId="9370"/>
    <cellStyle name="Normal 3 3 9 4" xfId="9371"/>
    <cellStyle name="Normal 3 3 2 6 4" xfId="9372"/>
    <cellStyle name="Normal 3 4 7 4" xfId="9373"/>
    <cellStyle name="Normal 3 4 2 6 4" xfId="9374"/>
    <cellStyle name="Normal 3 5 7 4" xfId="9375"/>
    <cellStyle name="Normal 3 5 2 6 4" xfId="9376"/>
    <cellStyle name="Normal 3 6 7 4" xfId="9377"/>
    <cellStyle name="Normal 3 6 2 6 4" xfId="9378"/>
    <cellStyle name="Normal 3 7 7 4" xfId="9379"/>
    <cellStyle name="Normal 3 7 2 6 4" xfId="9380"/>
    <cellStyle name="Normal 3 8 7 4" xfId="9381"/>
    <cellStyle name="Normal 3 8 2 6 4" xfId="9382"/>
    <cellStyle name="Normal 3 9 7 4" xfId="9383"/>
    <cellStyle name="Normal 3 9 2 6 4" xfId="9384"/>
    <cellStyle name="Normal 4 9 4" xfId="9385"/>
    <cellStyle name="Normal 4 2 8 4" xfId="9386"/>
    <cellStyle name="Normal 5 9 4" xfId="9387"/>
    <cellStyle name="Normal 5 2 7 4" xfId="9388"/>
    <cellStyle name="Normal 6 9 4" xfId="9389"/>
    <cellStyle name="Normal 6 2 7 4" xfId="9390"/>
    <cellStyle name="Normal 7 9 4" xfId="9391"/>
    <cellStyle name="Normal 7 2 7 4" xfId="9392"/>
    <cellStyle name="Normal 8 9 4" xfId="9393"/>
    <cellStyle name="Normal 8 2 7 4" xfId="9394"/>
    <cellStyle name="Normal 9 9 4" xfId="9395"/>
    <cellStyle name="Normal 9 2 7 4" xfId="9396"/>
    <cellStyle name="Normal 66 4" xfId="9397"/>
    <cellStyle name="Comma 24 4" xfId="9398"/>
    <cellStyle name="Normal 10 12 4" xfId="9399"/>
    <cellStyle name="Normal 67 6" xfId="9400"/>
    <cellStyle name="Comma 25 6" xfId="9401"/>
    <cellStyle name="Normal 10 13 4" xfId="9402"/>
    <cellStyle name="Normal 10 2 8 4" xfId="9403"/>
    <cellStyle name="Normal 11 10 4" xfId="9404"/>
    <cellStyle name="Normal 11 2 8 4" xfId="9405"/>
    <cellStyle name="Normal 12 10 4" xfId="9406"/>
    <cellStyle name="Normal 12 2 8 4" xfId="9407"/>
    <cellStyle name="Normal 13 10 4" xfId="9408"/>
    <cellStyle name="Normal 13 2 8 4" xfId="9409"/>
    <cellStyle name="Normal 14 10 4" xfId="9410"/>
    <cellStyle name="Normal 14 2 8 4" xfId="9411"/>
    <cellStyle name="Normal 3 2 10 4" xfId="9412"/>
    <cellStyle name="Normal 3 2 2 7 4" xfId="9413"/>
    <cellStyle name="Normal 3 3 10 4" xfId="9414"/>
    <cellStyle name="Normal 3 3 2 7 4" xfId="9415"/>
    <cellStyle name="Normal 3 4 8 4" xfId="9416"/>
    <cellStyle name="Normal 3 4 2 7 4" xfId="9417"/>
    <cellStyle name="Normal 3 5 8 4" xfId="9418"/>
    <cellStyle name="Normal 3 5 2 7 4" xfId="9419"/>
    <cellStyle name="Normal 3 6 8 4" xfId="9420"/>
    <cellStyle name="Normal 3 6 2 7 4" xfId="9421"/>
    <cellStyle name="Normal 3 7 8 4" xfId="9422"/>
    <cellStyle name="Normal 3 7 2 7 4" xfId="9423"/>
    <cellStyle name="Normal 3 8 8 4" xfId="9424"/>
    <cellStyle name="Normal 3 8 2 7 4" xfId="9425"/>
    <cellStyle name="Normal 3 9 8 4" xfId="9426"/>
    <cellStyle name="Normal 3 9 2 7 4" xfId="9427"/>
    <cellStyle name="Normal 4 10 4" xfId="9428"/>
    <cellStyle name="Normal 4 2 9 4" xfId="9429"/>
    <cellStyle name="Normal 5 10 4" xfId="9430"/>
    <cellStyle name="Normal 5 2 8 4" xfId="9431"/>
    <cellStyle name="Normal 6 10 4" xfId="9432"/>
    <cellStyle name="Normal 6 2 8 4" xfId="9433"/>
    <cellStyle name="Normal 7 10 4" xfId="9434"/>
    <cellStyle name="Normal 7 2 8 4" xfId="9435"/>
    <cellStyle name="Normal 8 10 4" xfId="9436"/>
    <cellStyle name="Normal 8 2 8 4" xfId="9437"/>
    <cellStyle name="Normal 9 10 4" xfId="9438"/>
    <cellStyle name="Normal 9 2 8 4" xfId="9439"/>
    <cellStyle name="Normal 67 2 4" xfId="9440"/>
    <cellStyle name="Comma 25 2 4" xfId="9441"/>
    <cellStyle name="Normal 70 4" xfId="9442"/>
    <cellStyle name="Normal 2 9 3" xfId="9443"/>
    <cellStyle name="Normal 3 13 3" xfId="9444"/>
    <cellStyle name="Comma 2 7 3" xfId="9445"/>
    <cellStyle name="Normal 4 12 3" xfId="9446"/>
    <cellStyle name="Note 2 23 3" xfId="9447"/>
    <cellStyle name="20% - Accent1 2 7 3" xfId="9448"/>
    <cellStyle name="40% - Accent1 2 7 3" xfId="9449"/>
    <cellStyle name="20% - Accent2 2 7 3" xfId="9450"/>
    <cellStyle name="40% - Accent2 2 7 3" xfId="9451"/>
    <cellStyle name="20% - Accent3 2 7 3" xfId="9452"/>
    <cellStyle name="40% - Accent3 2 7 3" xfId="9453"/>
    <cellStyle name="20% - Accent4 2 7 3" xfId="9454"/>
    <cellStyle name="40% - Accent4 2 7 3" xfId="9455"/>
    <cellStyle name="20% - Accent5 2 7 3" xfId="9456"/>
    <cellStyle name="40% - Accent5 2 7 3" xfId="9457"/>
    <cellStyle name="20% - Accent6 2 7 3" xfId="9458"/>
    <cellStyle name="40% - Accent6 2 7 3" xfId="9459"/>
    <cellStyle name="Comma 3 7 3" xfId="9460"/>
    <cellStyle name="Normal 5 12 3" xfId="9461"/>
    <cellStyle name="Note 3 23 3" xfId="9462"/>
    <cellStyle name="20% - Accent1 3 7 3" xfId="9463"/>
    <cellStyle name="40% - Accent1 3 7 3" xfId="9464"/>
    <cellStyle name="20% - Accent2 3 7 3" xfId="9465"/>
    <cellStyle name="40% - Accent2 3 7 3" xfId="9466"/>
    <cellStyle name="20% - Accent3 3 7 3" xfId="9467"/>
    <cellStyle name="40% - Accent3 3 7 3" xfId="9468"/>
    <cellStyle name="20% - Accent4 3 7 3" xfId="9469"/>
    <cellStyle name="40% - Accent4 3 7 3" xfId="9470"/>
    <cellStyle name="20% - Accent5 3 7 3" xfId="9471"/>
    <cellStyle name="40% - Accent5 3 7 3" xfId="9472"/>
    <cellStyle name="20% - Accent6 3 7 3" xfId="9473"/>
    <cellStyle name="40% - Accent6 3 7 3" xfId="9474"/>
    <cellStyle name="Normal 6 12 3" xfId="9475"/>
    <cellStyle name="Normal 7 12 3" xfId="9476"/>
    <cellStyle name="Normal 8 12 3" xfId="9477"/>
    <cellStyle name="Normal 9 12 3" xfId="9478"/>
    <cellStyle name="Normal 10 15 3" xfId="9479"/>
    <cellStyle name="Normal 11 12 3" xfId="9480"/>
    <cellStyle name="Normal 12 12 3" xfId="9481"/>
    <cellStyle name="Normal 13 12 3" xfId="9482"/>
    <cellStyle name="Normal 2 4 4 3" xfId="9483"/>
    <cellStyle name="Normal 3 3 12 3" xfId="9484"/>
    <cellStyle name="Comma 2 3 4 3" xfId="9485"/>
    <cellStyle name="Normal 4 3 4 3" xfId="9486"/>
    <cellStyle name="Note 2 3 4 3" xfId="9487"/>
    <cellStyle name="20% - Accent1 2 3 4 3" xfId="9488"/>
    <cellStyle name="40% - Accent1 2 3 4 3" xfId="9489"/>
    <cellStyle name="20% - Accent2 2 3 4 3" xfId="9490"/>
    <cellStyle name="40% - Accent2 2 3 4 3" xfId="9491"/>
    <cellStyle name="20% - Accent3 2 3 4 3" xfId="9492"/>
    <cellStyle name="40% - Accent3 2 3 4 3" xfId="9493"/>
    <cellStyle name="20% - Accent4 2 3 4 3" xfId="9494"/>
    <cellStyle name="40% - Accent4 2 3 4 3" xfId="9495"/>
    <cellStyle name="20% - Accent5 2 3 4 3" xfId="9496"/>
    <cellStyle name="40% - Accent5 2 3 4 3" xfId="9497"/>
    <cellStyle name="20% - Accent6 2 3 4 3" xfId="9498"/>
    <cellStyle name="40% - Accent6 2 3 4 3" xfId="9499"/>
    <cellStyle name="Comma 3 3 4 3" xfId="9500"/>
    <cellStyle name="Normal 5 3 4 3" xfId="9501"/>
    <cellStyle name="Note 3 3 4 3" xfId="9502"/>
    <cellStyle name="20% - Accent1 3 3 4 3" xfId="9503"/>
    <cellStyle name="40% - Accent1 3 3 4 3" xfId="9504"/>
    <cellStyle name="20% - Accent2 3 3 4 3" xfId="9505"/>
    <cellStyle name="40% - Accent2 3 3 4 3" xfId="9506"/>
    <cellStyle name="20% - Accent3 3 3 4 3" xfId="9507"/>
    <cellStyle name="40% - Accent3 3 3 4 3" xfId="9508"/>
    <cellStyle name="20% - Accent4 3 3 4 3" xfId="9509"/>
    <cellStyle name="40% - Accent4 3 3 4 3" xfId="9510"/>
    <cellStyle name="20% - Accent5 3 3 4 3" xfId="9511"/>
    <cellStyle name="40% - Accent5 3 3 4 3" xfId="9512"/>
    <cellStyle name="20% - Accent6 3 3 4 3" xfId="9513"/>
    <cellStyle name="40% - Accent6 3 3 4 3" xfId="9514"/>
    <cellStyle name="Normal 6 3 4 3" xfId="9515"/>
    <cellStyle name="Normal 7 3 4 3" xfId="9516"/>
    <cellStyle name="Normal 8 3 4 3" xfId="9517"/>
    <cellStyle name="Normal 9 3 4 3" xfId="9518"/>
    <cellStyle name="Normal 10 3 4 3" xfId="9519"/>
    <cellStyle name="Normal 11 3 4 3" xfId="9520"/>
    <cellStyle name="Normal 12 3 4 3" xfId="9521"/>
    <cellStyle name="Normal 13 3 4 3" xfId="9522"/>
    <cellStyle name="Normal 14 3 4 3" xfId="9523"/>
    <cellStyle name="Normal 15 7 3" xfId="9524"/>
    <cellStyle name="Normal 16 6 3" xfId="9525"/>
    <cellStyle name="Normal 17 5 3" xfId="9526"/>
    <cellStyle name="Normal 18 4 3" xfId="9527"/>
    <cellStyle name="Percent 2 5 3" xfId="9528"/>
    <cellStyle name="Note 5 21 3" xfId="9529"/>
    <cellStyle name="20% - Accent1 5 4 3" xfId="9530"/>
    <cellStyle name="40% - Accent1 5 4 3" xfId="9531"/>
    <cellStyle name="20% - Accent2 5 4 3" xfId="9532"/>
    <cellStyle name="40% - Accent2 5 4 3" xfId="9533"/>
    <cellStyle name="20% - Accent3 5 4 3" xfId="9534"/>
    <cellStyle name="40% - Accent3 5 4 3" xfId="9535"/>
    <cellStyle name="20% - Accent4 5 4 3" xfId="9536"/>
    <cellStyle name="40% - Accent4 5 4 3" xfId="9537"/>
    <cellStyle name="20% - Accent5 5 4 3" xfId="9538"/>
    <cellStyle name="40% - Accent5 5 4 3" xfId="9539"/>
    <cellStyle name="20% - Accent6 5 4 3" xfId="9540"/>
    <cellStyle name="40% - Accent6 5 4 3" xfId="9541"/>
    <cellStyle name="Normal 2 3 4 3" xfId="9542"/>
    <cellStyle name="Normal 3 2 12 3" xfId="9543"/>
    <cellStyle name="Comma 2 2 4 3" xfId="9544"/>
    <cellStyle name="Normal 4 2 11 3" xfId="9545"/>
    <cellStyle name="Note 2 2 21 3" xfId="9546"/>
    <cellStyle name="20% - Accent1 2 2 4 3" xfId="9547"/>
    <cellStyle name="40% - Accent1 2 2 4 3" xfId="9548"/>
    <cellStyle name="20% - Accent2 2 2 4 3" xfId="9549"/>
    <cellStyle name="40% - Accent2 2 2 4 3" xfId="9550"/>
    <cellStyle name="20% - Accent3 2 2 4 3" xfId="9551"/>
    <cellStyle name="40% - Accent3 2 2 4 3" xfId="9552"/>
    <cellStyle name="20% - Accent4 2 2 4 3" xfId="9553"/>
    <cellStyle name="40% - Accent4 2 2 4 3" xfId="9554"/>
    <cellStyle name="20% - Accent5 2 2 4 3" xfId="9555"/>
    <cellStyle name="40% - Accent5 2 2 4 3" xfId="9556"/>
    <cellStyle name="20% - Accent6 2 2 4 3" xfId="9557"/>
    <cellStyle name="40% - Accent6 2 2 4 3" xfId="9558"/>
    <cellStyle name="Comma 3 2 4 3" xfId="9559"/>
    <cellStyle name="Normal 5 2 10 3" xfId="9560"/>
    <cellStyle name="Note 3 2 4 3" xfId="9561"/>
    <cellStyle name="20% - Accent1 3 2 4 3" xfId="9562"/>
    <cellStyle name="40% - Accent1 3 2 4 3" xfId="9563"/>
    <cellStyle name="20% - Accent2 3 2 4 3" xfId="9564"/>
    <cellStyle name="40% - Accent2 3 2 4 3" xfId="9565"/>
    <cellStyle name="20% - Accent3 3 2 4 3" xfId="9566"/>
    <cellStyle name="40% - Accent3 3 2 4 3" xfId="9567"/>
    <cellStyle name="20% - Accent4 3 2 4 3" xfId="9568"/>
    <cellStyle name="40% - Accent4 3 2 4 3" xfId="9569"/>
    <cellStyle name="20% - Accent5 3 2 4 3" xfId="9570"/>
    <cellStyle name="40% - Accent5 3 2 4 3" xfId="9571"/>
    <cellStyle name="20% - Accent6 3 2 4 3" xfId="9572"/>
    <cellStyle name="40% - Accent6 3 2 4 3" xfId="9573"/>
    <cellStyle name="Normal 6 2 10 3" xfId="9574"/>
    <cellStyle name="Normal 7 2 10 3" xfId="9575"/>
    <cellStyle name="Normal 8 2 10 3" xfId="9576"/>
    <cellStyle name="Normal 9 2 10 3" xfId="9577"/>
    <cellStyle name="Normal 10 2 10 3" xfId="9578"/>
    <cellStyle name="Normal 11 2 10 3" xfId="9579"/>
    <cellStyle name="Normal 12 2 10 3" xfId="9580"/>
    <cellStyle name="Normal 13 2 10 3" xfId="9581"/>
    <cellStyle name="Normal 14 2 10 3" xfId="9582"/>
    <cellStyle name="Normal 15 2 4 3" xfId="9583"/>
    <cellStyle name="Normal 19 4 3" xfId="9584"/>
    <cellStyle name="Normal 20 4 3" xfId="9585"/>
    <cellStyle name="Normal 21 4 3" xfId="9586"/>
    <cellStyle name="Normal 22 4 3" xfId="9587"/>
    <cellStyle name="Normal 23 4 3" xfId="9588"/>
    <cellStyle name="Normal 24 4 3" xfId="9589"/>
    <cellStyle name="Normal 25 4 3" xfId="9590"/>
    <cellStyle name="Normal 2 5 3 3" xfId="9591"/>
    <cellStyle name="Normal 3 4 10 3" xfId="9592"/>
    <cellStyle name="Comma 2 4 3 3" xfId="9593"/>
    <cellStyle name="Normal 4 4 4 3" xfId="9594"/>
    <cellStyle name="Note 2 4 5 3" xfId="9595"/>
    <cellStyle name="20% - Accent1 2 4 3 3" xfId="9596"/>
    <cellStyle name="40% - Accent1 2 4 3 3" xfId="9597"/>
    <cellStyle name="20% - Accent2 2 4 3 3" xfId="9598"/>
    <cellStyle name="40% - Accent2 2 4 3 3" xfId="9599"/>
    <cellStyle name="20% - Accent3 2 4 3 3" xfId="9600"/>
    <cellStyle name="40% - Accent3 2 4 3 3" xfId="9601"/>
    <cellStyle name="20% - Accent4 2 4 3 3" xfId="9602"/>
    <cellStyle name="40% - Accent4 2 4 3 3" xfId="9603"/>
    <cellStyle name="20% - Accent5 2 4 3 3" xfId="9604"/>
    <cellStyle name="40% - Accent5 2 4 3 3" xfId="9605"/>
    <cellStyle name="20% - Accent6 2 4 3 3" xfId="9606"/>
    <cellStyle name="40% - Accent6 2 4 3 3" xfId="9607"/>
    <cellStyle name="Comma 3 4 3 3" xfId="9608"/>
    <cellStyle name="Normal 5 4 4 3" xfId="9609"/>
    <cellStyle name="Note 3 4 5 3" xfId="9610"/>
    <cellStyle name="20% - Accent1 3 4 3 3" xfId="9611"/>
    <cellStyle name="40% - Accent1 3 4 3 3" xfId="9612"/>
    <cellStyle name="20% - Accent2 3 4 3 3" xfId="9613"/>
    <cellStyle name="40% - Accent2 3 4 3 3" xfId="9614"/>
    <cellStyle name="20% - Accent3 3 4 3 3" xfId="9615"/>
    <cellStyle name="40% - Accent3 3 4 3 3" xfId="9616"/>
    <cellStyle name="20% - Accent4 3 4 3 3" xfId="9617"/>
    <cellStyle name="40% - Accent4 3 4 3 3" xfId="9618"/>
    <cellStyle name="20% - Accent5 3 4 3 3" xfId="9619"/>
    <cellStyle name="40% - Accent5 3 4 3 3" xfId="9620"/>
    <cellStyle name="20% - Accent6 3 4 3 3" xfId="9621"/>
    <cellStyle name="40% - Accent6 3 4 3 3" xfId="9622"/>
    <cellStyle name="Normal 6 4 4 3" xfId="9623"/>
    <cellStyle name="Normal 7 4 4 3" xfId="9624"/>
    <cellStyle name="Normal 8 4 4 3" xfId="9625"/>
    <cellStyle name="Normal 9 4 4 3" xfId="9626"/>
    <cellStyle name="Normal 10 4 4 3" xfId="9627"/>
    <cellStyle name="Normal 11 4 4 3" xfId="9628"/>
    <cellStyle name="Normal 12 4 4 3" xfId="9629"/>
    <cellStyle name="Normal 13 4 4 3" xfId="9630"/>
    <cellStyle name="Normal 14 4 4 3" xfId="9631"/>
    <cellStyle name="Normal 15 3 4 3" xfId="9632"/>
    <cellStyle name="Normal 16 3 3 3" xfId="9633"/>
    <cellStyle name="Normal 17 2 3 3" xfId="9634"/>
    <cellStyle name="Normal 18 2 3 3" xfId="9635"/>
    <cellStyle name="Percent 2 2 3 3" xfId="9636"/>
    <cellStyle name="Note 5 2 5 3" xfId="9637"/>
    <cellStyle name="20% - Accent1 5 2 3 3" xfId="9638"/>
    <cellStyle name="40% - Accent1 5 2 3 3" xfId="9639"/>
    <cellStyle name="20% - Accent2 5 2 3 3" xfId="9640"/>
    <cellStyle name="40% - Accent2 5 2 3 3" xfId="9641"/>
    <cellStyle name="20% - Accent3 5 2 3 3" xfId="9642"/>
    <cellStyle name="40% - Accent3 5 2 3 3" xfId="9643"/>
    <cellStyle name="20% - Accent4 5 2 3 3" xfId="9644"/>
    <cellStyle name="40% - Accent4 5 2 3 3" xfId="9645"/>
    <cellStyle name="20% - Accent5 5 2 3 3" xfId="9646"/>
    <cellStyle name="40% - Accent5 5 2 3 3" xfId="9647"/>
    <cellStyle name="20% - Accent6 5 2 3 3" xfId="9648"/>
    <cellStyle name="40% - Accent6 5 2 3 3" xfId="9649"/>
    <cellStyle name="Normal 2 3 2 3 3" xfId="9650"/>
    <cellStyle name="Normal 3 2 2 9 3" xfId="9651"/>
    <cellStyle name="Comma 2 2 2 3 3" xfId="9652"/>
    <cellStyle name="Normal 4 2 2 4 3" xfId="9653"/>
    <cellStyle name="Note 2 2 2 5 3" xfId="9654"/>
    <cellStyle name="20% - Accent1 2 2 2 3 3" xfId="9655"/>
    <cellStyle name="40% - Accent1 2 2 2 3 3" xfId="9656"/>
    <cellStyle name="20% - Accent2 2 2 2 3 3" xfId="9657"/>
    <cellStyle name="40% - Accent2 2 2 2 3 3" xfId="9658"/>
    <cellStyle name="20% - Accent3 2 2 2 3 3" xfId="9659"/>
    <cellStyle name="40% - Accent3 2 2 2 3 3" xfId="9660"/>
    <cellStyle name="20% - Accent4 2 2 2 3 3" xfId="9661"/>
    <cellStyle name="40% - Accent4 2 2 2 3 3" xfId="9662"/>
    <cellStyle name="20% - Accent5 2 2 2 3 3" xfId="9663"/>
    <cellStyle name="40% - Accent5 2 2 2 3 3" xfId="9664"/>
    <cellStyle name="20% - Accent6 2 2 2 3 3" xfId="9665"/>
    <cellStyle name="40% - Accent6 2 2 2 3 3" xfId="9666"/>
    <cellStyle name="Comma 3 2 2 3 3" xfId="9667"/>
    <cellStyle name="Normal 5 2 2 4 3" xfId="9668"/>
    <cellStyle name="Note 3 2 2 3 3" xfId="9669"/>
    <cellStyle name="20% - Accent1 3 2 2 3 3" xfId="9670"/>
    <cellStyle name="40% - Accent1 3 2 2 3 3" xfId="9671"/>
    <cellStyle name="20% - Accent2 3 2 2 3 3" xfId="9672"/>
    <cellStyle name="40% - Accent2 3 2 2 3 3" xfId="9673"/>
    <cellStyle name="20% - Accent3 3 2 2 3 3" xfId="9674"/>
    <cellStyle name="40% - Accent3 3 2 2 3 3" xfId="9675"/>
    <cellStyle name="20% - Accent4 3 2 2 3 3" xfId="9676"/>
    <cellStyle name="40% - Accent4 3 2 2 3 3" xfId="9677"/>
    <cellStyle name="20% - Accent5 3 2 2 3 3" xfId="9678"/>
    <cellStyle name="40% - Accent5 3 2 2 3 3" xfId="9679"/>
    <cellStyle name="20% - Accent6 3 2 2 3 3" xfId="9680"/>
    <cellStyle name="40% - Accent6 3 2 2 3 3" xfId="9681"/>
    <cellStyle name="Normal 6 2 2 4 3" xfId="9682"/>
    <cellStyle name="Normal 7 2 2 4 3" xfId="9683"/>
    <cellStyle name="Normal 8 2 2 4 3" xfId="9684"/>
    <cellStyle name="Normal 9 2 2 4 3" xfId="9685"/>
    <cellStyle name="Normal 10 2 2 4 3" xfId="9686"/>
    <cellStyle name="Normal 11 2 2 4 3" xfId="9687"/>
    <cellStyle name="Normal 12 2 2 4 3" xfId="9688"/>
    <cellStyle name="Normal 13 2 2 4 3" xfId="9689"/>
    <cellStyle name="Normal 14 2 2 4 3" xfId="9690"/>
    <cellStyle name="Normal 15 2 2 3 3" xfId="9691"/>
    <cellStyle name="Normal 19 2 3 3" xfId="9692"/>
    <cellStyle name="Normal 20 2 3 3" xfId="9693"/>
    <cellStyle name="Normal 21 2 3 3" xfId="9694"/>
    <cellStyle name="Normal 22 2 3 3" xfId="9695"/>
    <cellStyle name="Normal 23 2 3 3" xfId="9696"/>
    <cellStyle name="Normal 24 2 3 3" xfId="9697"/>
    <cellStyle name="Normal 25 2 3 3" xfId="9698"/>
    <cellStyle name="20% - Accent1 18 3" xfId="9699"/>
    <cellStyle name="40% - Accent1 18 3" xfId="9700"/>
    <cellStyle name="20% - Accent2 18 3" xfId="9701"/>
    <cellStyle name="40% - Accent2 18 3" xfId="9702"/>
    <cellStyle name="20% - Accent3 18 3" xfId="9703"/>
    <cellStyle name="40% - Accent3 18 3" xfId="9704"/>
    <cellStyle name="20% - Accent4 18 3" xfId="9705"/>
    <cellStyle name="40% - Accent4 18 3" xfId="9706"/>
    <cellStyle name="20% - Accent5 18 3" xfId="9707"/>
    <cellStyle name="40% - Accent5 18 3" xfId="9708"/>
    <cellStyle name="20% - Accent6 18 3" xfId="9709"/>
    <cellStyle name="40% - Accent6 18 3" xfId="9710"/>
    <cellStyle name="Normal 69 2 3" xfId="9711"/>
    <cellStyle name="Normal 2 8 2 3" xfId="9712"/>
    <cellStyle name="20% - Accent1 10 3 3" xfId="9713"/>
    <cellStyle name="20% - Accent1 11 3 3" xfId="9714"/>
    <cellStyle name="20% - Accent1 12 3 3" xfId="9715"/>
    <cellStyle name="20% - Accent1 13 3 3" xfId="9716"/>
    <cellStyle name="20% - Accent1 14 3 3" xfId="9717"/>
    <cellStyle name="20% - Accent1 2 6 2 3" xfId="9718"/>
    <cellStyle name="20% - Accent1 2 2 3 2 3" xfId="9719"/>
    <cellStyle name="20% - Accent1 2 3 3 2 3" xfId="9720"/>
    <cellStyle name="20% - Accent1 3 6 2 3" xfId="9721"/>
    <cellStyle name="20% - Accent1 3 2 3 2 3" xfId="9722"/>
    <cellStyle name="20% - Accent1 3 3 3 2 3" xfId="9723"/>
    <cellStyle name="20% - Accent1 4 5 2 3" xfId="9724"/>
    <cellStyle name="20% - Accent1 5 3 2 3" xfId="9725"/>
    <cellStyle name="20% - Accent1 6 3 3" xfId="9726"/>
    <cellStyle name="20% - Accent1 7 3 3" xfId="9727"/>
    <cellStyle name="20% - Accent1 8 3 3" xfId="9728"/>
    <cellStyle name="20% - Accent1 9 3 3" xfId="9729"/>
    <cellStyle name="20% - Accent2 10 3 3" xfId="9730"/>
    <cellStyle name="20% - Accent2 11 3 3" xfId="9731"/>
    <cellStyle name="20% - Accent2 12 3 3" xfId="9732"/>
    <cellStyle name="20% - Accent2 13 3 3" xfId="9733"/>
    <cellStyle name="20% - Accent2 14 3 3" xfId="9734"/>
    <cellStyle name="20% - Accent2 2 6 2 3" xfId="9735"/>
    <cellStyle name="20% - Accent2 2 2 3 2 3" xfId="9736"/>
    <cellStyle name="20% - Accent2 2 3 3 2 3" xfId="9737"/>
    <cellStyle name="20% - Accent2 3 6 2 3" xfId="9738"/>
    <cellStyle name="20% - Accent2 3 2 3 2 3" xfId="9739"/>
    <cellStyle name="20% - Accent2 3 3 3 2 3" xfId="9740"/>
    <cellStyle name="20% - Accent2 4 5 2 3" xfId="9741"/>
    <cellStyle name="20% - Accent2 5 3 2 3" xfId="9742"/>
    <cellStyle name="20% - Accent2 6 3 3" xfId="9743"/>
    <cellStyle name="20% - Accent2 7 3 3" xfId="9744"/>
    <cellStyle name="20% - Accent2 8 3 3" xfId="9745"/>
    <cellStyle name="20% - Accent2 9 3 3" xfId="9746"/>
    <cellStyle name="20% - Accent3 10 3 3" xfId="9747"/>
    <cellStyle name="20% - Accent3 11 3 3" xfId="9748"/>
    <cellStyle name="20% - Accent3 12 3 3" xfId="9749"/>
    <cellStyle name="20% - Accent3 13 3 3" xfId="9750"/>
    <cellStyle name="20% - Accent3 14 3 3" xfId="9751"/>
    <cellStyle name="20% - Accent3 2 6 2 3" xfId="9752"/>
    <cellStyle name="20% - Accent3 2 2 3 2 3" xfId="9753"/>
    <cellStyle name="20% - Accent3 2 3 3 2 3" xfId="9754"/>
    <cellStyle name="20% - Accent3 3 6 2 3" xfId="9755"/>
    <cellStyle name="20% - Accent3 3 2 3 2 3" xfId="9756"/>
    <cellStyle name="20% - Accent3 3 3 3 2 3" xfId="9757"/>
    <cellStyle name="20% - Accent3 4 5 2 3" xfId="9758"/>
    <cellStyle name="20% - Accent3 5 3 2 3" xfId="9759"/>
    <cellStyle name="20% - Accent3 6 3 3" xfId="9760"/>
    <cellStyle name="20% - Accent3 7 3 3" xfId="9761"/>
    <cellStyle name="20% - Accent3 8 3 3" xfId="9762"/>
    <cellStyle name="20% - Accent3 9 3 3" xfId="9763"/>
    <cellStyle name="20% - Accent4 10 3 3" xfId="9764"/>
    <cellStyle name="20% - Accent4 11 3 3" xfId="9765"/>
    <cellStyle name="20% - Accent4 12 3 3" xfId="9766"/>
    <cellStyle name="20% - Accent4 13 3 3" xfId="9767"/>
    <cellStyle name="20% - Accent4 14 3 3" xfId="9768"/>
    <cellStyle name="20% - Accent4 2 6 2 3" xfId="9769"/>
    <cellStyle name="20% - Accent4 2 2 3 2 3" xfId="9770"/>
    <cellStyle name="20% - Accent4 2 3 3 2 3" xfId="9771"/>
    <cellStyle name="20% - Accent4 3 6 2 3" xfId="9772"/>
    <cellStyle name="20% - Accent4 3 2 3 2 3" xfId="9773"/>
    <cellStyle name="20% - Accent4 3 3 3 2 3" xfId="9774"/>
    <cellStyle name="20% - Accent4 4 5 2 3" xfId="9775"/>
    <cellStyle name="20% - Accent4 5 3 2 3" xfId="9776"/>
    <cellStyle name="20% - Accent4 6 3 3" xfId="9777"/>
    <cellStyle name="20% - Accent4 7 3 3" xfId="9778"/>
    <cellStyle name="20% - Accent4 8 3 3" xfId="9779"/>
    <cellStyle name="20% - Accent4 9 3 3" xfId="9780"/>
    <cellStyle name="20% - Accent5 10 3 3" xfId="9781"/>
    <cellStyle name="20% - Accent5 11 3 3" xfId="9782"/>
    <cellStyle name="20% - Accent5 12 3 3" xfId="9783"/>
    <cellStyle name="20% - Accent5 13 3 3" xfId="9784"/>
    <cellStyle name="20% - Accent5 14 3 3" xfId="9785"/>
    <cellStyle name="20% - Accent5 2 6 2 3" xfId="9786"/>
    <cellStyle name="20% - Accent5 2 2 3 2 3" xfId="9787"/>
    <cellStyle name="20% - Accent5 2 3 3 2 3" xfId="9788"/>
    <cellStyle name="20% - Accent5 3 6 2 3" xfId="9789"/>
    <cellStyle name="20% - Accent5 3 2 3 2 3" xfId="9790"/>
    <cellStyle name="20% - Accent5 3 3 3 2 3" xfId="9791"/>
    <cellStyle name="20% - Accent5 4 5 2 3" xfId="9792"/>
    <cellStyle name="20% - Accent5 5 3 2 3" xfId="9793"/>
    <cellStyle name="20% - Accent5 6 3 3" xfId="9794"/>
    <cellStyle name="20% - Accent5 7 3 3" xfId="9795"/>
    <cellStyle name="20% - Accent5 8 3 3" xfId="9796"/>
    <cellStyle name="20% - Accent5 9 3 3" xfId="9797"/>
    <cellStyle name="20% - Accent6 10 3 3" xfId="9798"/>
    <cellStyle name="20% - Accent6 11 3 3" xfId="9799"/>
    <cellStyle name="20% - Accent6 12 3 3" xfId="9800"/>
    <cellStyle name="20% - Accent6 13 3 3" xfId="9801"/>
    <cellStyle name="20% - Accent6 14 3 3" xfId="9802"/>
    <cellStyle name="20% - Accent6 2 6 2 3" xfId="9803"/>
    <cellStyle name="20% - Accent6 2 2 3 2 3" xfId="9804"/>
    <cellStyle name="20% - Accent6 2 3 3 2 3" xfId="9805"/>
    <cellStyle name="20% - Accent6 3 6 2 3" xfId="9806"/>
    <cellStyle name="20% - Accent6 3 2 3 2 3" xfId="9807"/>
    <cellStyle name="20% - Accent6 3 3 3 2 3" xfId="9808"/>
    <cellStyle name="20% - Accent6 4 5 2 3" xfId="9809"/>
    <cellStyle name="20% - Accent6 5 3 2 3" xfId="9810"/>
    <cellStyle name="20% - Accent6 6 3 3" xfId="9811"/>
    <cellStyle name="20% - Accent6 7 3 3" xfId="9812"/>
    <cellStyle name="20% - Accent6 8 3 3" xfId="9813"/>
    <cellStyle name="20% - Accent6 9 3 3" xfId="9814"/>
    <cellStyle name="40% - Accent1 10 3 3" xfId="9815"/>
    <cellStyle name="40% - Accent1 11 3 3" xfId="9816"/>
    <cellStyle name="40% - Accent1 12 3 3" xfId="9817"/>
    <cellStyle name="40% - Accent1 13 3 3" xfId="9818"/>
    <cellStyle name="40% - Accent1 14 3 3" xfId="9819"/>
    <cellStyle name="40% - Accent1 2 6 2 3" xfId="9820"/>
    <cellStyle name="40% - Accent1 2 2 3 2 3" xfId="9821"/>
    <cellStyle name="40% - Accent1 2 3 3 2 3" xfId="9822"/>
    <cellStyle name="40% - Accent1 3 6 2 3" xfId="9823"/>
    <cellStyle name="40% - Accent1 3 2 3 2 3" xfId="9824"/>
    <cellStyle name="40% - Accent1 3 3 3 2 3" xfId="9825"/>
    <cellStyle name="40% - Accent1 4 5 2 3" xfId="9826"/>
    <cellStyle name="40% - Accent1 5 3 2 3" xfId="9827"/>
    <cellStyle name="40% - Accent1 6 3 3" xfId="9828"/>
    <cellStyle name="40% - Accent1 7 3 3" xfId="9829"/>
    <cellStyle name="40% - Accent1 8 3 3" xfId="9830"/>
    <cellStyle name="40% - Accent1 9 3 3" xfId="9831"/>
    <cellStyle name="40% - Accent2 10 3 3" xfId="9832"/>
    <cellStyle name="40% - Accent2 11 3 3" xfId="9833"/>
    <cellStyle name="40% - Accent2 12 3 3" xfId="9834"/>
    <cellStyle name="40% - Accent2 13 3 3" xfId="9835"/>
    <cellStyle name="40% - Accent2 14 3 3" xfId="9836"/>
    <cellStyle name="40% - Accent2 2 6 2 3" xfId="9837"/>
    <cellStyle name="40% - Accent2 2 2 3 2 3" xfId="9838"/>
    <cellStyle name="40% - Accent2 2 3 3 2 3" xfId="9839"/>
    <cellStyle name="40% - Accent2 3 6 2 3" xfId="9840"/>
    <cellStyle name="40% - Accent2 3 2 3 2 3" xfId="9841"/>
    <cellStyle name="40% - Accent2 3 3 3 2 3" xfId="9842"/>
    <cellStyle name="40% - Accent2 4 5 2 3" xfId="9843"/>
    <cellStyle name="40% - Accent2 5 3 2 3" xfId="9844"/>
    <cellStyle name="40% - Accent2 6 3 3" xfId="9845"/>
    <cellStyle name="40% - Accent2 7 3 3" xfId="9846"/>
    <cellStyle name="40% - Accent2 8 3 3" xfId="9847"/>
    <cellStyle name="40% - Accent2 9 3 3" xfId="9848"/>
    <cellStyle name="40% - Accent3 10 3 3" xfId="9849"/>
    <cellStyle name="40% - Accent3 11 3 3" xfId="9850"/>
    <cellStyle name="40% - Accent3 12 3 3" xfId="9851"/>
    <cellStyle name="40% - Accent3 13 3 3" xfId="9852"/>
    <cellStyle name="40% - Accent3 14 3 3" xfId="9853"/>
    <cellStyle name="40% - Accent3 2 6 2 3" xfId="9854"/>
    <cellStyle name="40% - Accent3 2 2 3 2 3" xfId="9855"/>
    <cellStyle name="40% - Accent3 2 3 3 2 3" xfId="9856"/>
    <cellStyle name="40% - Accent3 3 6 2 3" xfId="9857"/>
    <cellStyle name="40% - Accent3 3 2 3 2 3" xfId="9858"/>
    <cellStyle name="40% - Accent3 3 3 3 2 3" xfId="9859"/>
    <cellStyle name="40% - Accent3 4 5 2 3" xfId="9860"/>
    <cellStyle name="40% - Accent3 5 3 2 3" xfId="9861"/>
    <cellStyle name="40% - Accent3 6 3 3" xfId="9862"/>
    <cellStyle name="40% - Accent3 7 3 3" xfId="9863"/>
    <cellStyle name="40% - Accent3 8 3 3" xfId="9864"/>
    <cellStyle name="40% - Accent3 9 3 3" xfId="9865"/>
    <cellStyle name="40% - Accent4 10 3 3" xfId="9866"/>
    <cellStyle name="40% - Accent4 11 3 3" xfId="9867"/>
    <cellStyle name="40% - Accent4 12 3 3" xfId="9868"/>
    <cellStyle name="40% - Accent4 13 3 3" xfId="9869"/>
    <cellStyle name="40% - Accent4 14 3 3" xfId="9870"/>
    <cellStyle name="40% - Accent4 2 6 2 3" xfId="9871"/>
    <cellStyle name="40% - Accent4 2 2 3 2 3" xfId="9872"/>
    <cellStyle name="40% - Accent4 2 3 3 2 3" xfId="9873"/>
    <cellStyle name="40% - Accent4 3 6 2 3" xfId="9874"/>
    <cellStyle name="40% - Accent4 3 2 3 2 3" xfId="9875"/>
    <cellStyle name="40% - Accent4 3 3 3 2 3" xfId="9876"/>
    <cellStyle name="40% - Accent4 4 5 2 3" xfId="9877"/>
    <cellStyle name="40% - Accent4 5 3 2 3" xfId="9878"/>
    <cellStyle name="40% - Accent4 6 3 3" xfId="9879"/>
    <cellStyle name="40% - Accent4 7 3 3" xfId="9880"/>
    <cellStyle name="40% - Accent4 8 3 3" xfId="9881"/>
    <cellStyle name="40% - Accent4 9 3 3" xfId="9882"/>
    <cellStyle name="40% - Accent5 10 3 3" xfId="9883"/>
    <cellStyle name="40% - Accent5 11 3 3" xfId="9884"/>
    <cellStyle name="40% - Accent5 12 3 3" xfId="9885"/>
    <cellStyle name="40% - Accent5 13 3 3" xfId="9886"/>
    <cellStyle name="40% - Accent5 14 3 3" xfId="9887"/>
    <cellStyle name="40% - Accent5 2 6 2 3" xfId="9888"/>
    <cellStyle name="40% - Accent5 2 2 3 2 3" xfId="9889"/>
    <cellStyle name="40% - Accent5 2 3 3 2 3" xfId="9890"/>
    <cellStyle name="40% - Accent5 3 6 2 3" xfId="9891"/>
    <cellStyle name="40% - Accent5 3 2 3 2 3" xfId="9892"/>
    <cellStyle name="40% - Accent5 3 3 3 2 3" xfId="9893"/>
    <cellStyle name="40% - Accent5 4 5 2 3" xfId="9894"/>
    <cellStyle name="40% - Accent5 5 3 2 3" xfId="9895"/>
    <cellStyle name="40% - Accent5 6 3 3" xfId="9896"/>
    <cellStyle name="40% - Accent5 7 3 3" xfId="9897"/>
    <cellStyle name="40% - Accent5 8 3 3" xfId="9898"/>
    <cellStyle name="40% - Accent5 9 3 3" xfId="9899"/>
    <cellStyle name="40% - Accent6 10 3 3" xfId="9900"/>
    <cellStyle name="40% - Accent6 11 3 3" xfId="9901"/>
    <cellStyle name="40% - Accent6 12 3 3" xfId="9902"/>
    <cellStyle name="40% - Accent6 13 3 3" xfId="9903"/>
    <cellStyle name="40% - Accent6 14 3 3" xfId="9904"/>
    <cellStyle name="40% - Accent6 2 6 2 3" xfId="9905"/>
    <cellStyle name="40% - Accent6 2 2 3 2 3" xfId="9906"/>
    <cellStyle name="40% - Accent6 2 3 3 2 3" xfId="9907"/>
    <cellStyle name="40% - Accent6 3 6 2 3" xfId="9908"/>
    <cellStyle name="40% - Accent6 3 2 3 2 3" xfId="9909"/>
    <cellStyle name="40% - Accent6 3 3 3 2 3" xfId="9910"/>
    <cellStyle name="40% - Accent6 4 5 2 3" xfId="9911"/>
    <cellStyle name="40% - Accent6 5 3 2 3" xfId="9912"/>
    <cellStyle name="40% - Accent6 6 3 3" xfId="9913"/>
    <cellStyle name="40% - Accent6 7 3 3" xfId="9914"/>
    <cellStyle name="40% - Accent6 8 3 3" xfId="9915"/>
    <cellStyle name="40% - Accent6 9 3 3" xfId="9916"/>
    <cellStyle name="Comma 10 3 3" xfId="9917"/>
    <cellStyle name="Comma 11 3 3" xfId="9918"/>
    <cellStyle name="Comma 12 3 3" xfId="9919"/>
    <cellStyle name="Comma 13 3 3" xfId="9920"/>
    <cellStyle name="Comma 2 6 2 3" xfId="9921"/>
    <cellStyle name="Comma 2 2 3 2 3" xfId="9922"/>
    <cellStyle name="Comma 2 3 3 2 3" xfId="9923"/>
    <cellStyle name="Comma 3 6 2 3" xfId="9924"/>
    <cellStyle name="Comma 3 2 3 2 3" xfId="9925"/>
    <cellStyle name="Comma 3 3 3 2 3" xfId="9926"/>
    <cellStyle name="Comma 4 5 2 3" xfId="9927"/>
    <cellStyle name="Comma 5 3 2 3" xfId="9928"/>
    <cellStyle name="Comma 6 3 3" xfId="9929"/>
    <cellStyle name="Comma 7 3 3" xfId="9930"/>
    <cellStyle name="Comma 8 3 3" xfId="9931"/>
    <cellStyle name="Comma 9 3 3" xfId="9932"/>
    <cellStyle name="Normal 10 14 2 3" xfId="9933"/>
    <cellStyle name="Normal 10 2 9 2 3" xfId="9934"/>
    <cellStyle name="Normal 10 2 2 3 2 3" xfId="9935"/>
    <cellStyle name="Normal 10 3 3 2 3" xfId="9936"/>
    <cellStyle name="Normal 10 4 3 2 3" xfId="9937"/>
    <cellStyle name="Normal 11 11 2 3" xfId="9938"/>
    <cellStyle name="Normal 11 2 9 2 3" xfId="9939"/>
    <cellStyle name="Normal 11 2 2 3 2 3" xfId="9940"/>
    <cellStyle name="Normal 11 3 3 2 3" xfId="9941"/>
    <cellStyle name="Normal 11 4 3 2 3" xfId="9942"/>
    <cellStyle name="Normal 12 11 2 3" xfId="9943"/>
    <cellStyle name="Normal 12 2 9 2 3" xfId="9944"/>
    <cellStyle name="Normal 12 2 2 3 2 3" xfId="9945"/>
    <cellStyle name="Normal 12 3 3 2 3" xfId="9946"/>
    <cellStyle name="Normal 12 4 3 2 3" xfId="9947"/>
    <cellStyle name="Normal 13 11 2 3" xfId="9948"/>
    <cellStyle name="Normal 13 2 9 2 3" xfId="9949"/>
    <cellStyle name="Normal 13 2 2 3 2 3" xfId="9950"/>
    <cellStyle name="Normal 13 3 3 2 3" xfId="9951"/>
    <cellStyle name="Normal 13 4 3 2 3" xfId="9952"/>
    <cellStyle name="Normal 14 11 2 3" xfId="9953"/>
    <cellStyle name="Normal 14 2 9 2 3" xfId="9954"/>
    <cellStyle name="Normal 14 2 2 3 2 3" xfId="9955"/>
    <cellStyle name="Normal 14 3 3 2 3" xfId="9956"/>
    <cellStyle name="Normal 14 4 3 2 3" xfId="9957"/>
    <cellStyle name="Normal 15 6 2 3" xfId="9958"/>
    <cellStyle name="Normal 15 2 3 2 3" xfId="9959"/>
    <cellStyle name="Normal 15 3 3 2 3" xfId="9960"/>
    <cellStyle name="Normal 16 5 2 3" xfId="9961"/>
    <cellStyle name="Normal 17 4 2 3" xfId="9962"/>
    <cellStyle name="Normal 18 3 2 3" xfId="9963"/>
    <cellStyle name="Normal 19 3 2 3" xfId="9964"/>
    <cellStyle name="Normal 2 3 3 2 3" xfId="9965"/>
    <cellStyle name="Normal 2 4 3 2 3" xfId="9966"/>
    <cellStyle name="Normal 20 3 2 3" xfId="9967"/>
    <cellStyle name="Normal 21 3 2 3" xfId="9968"/>
    <cellStyle name="Normal 22 3 2 3" xfId="9969"/>
    <cellStyle name="Normal 23 3 2 3" xfId="9970"/>
    <cellStyle name="Normal 24 3 2 3" xfId="9971"/>
    <cellStyle name="Normal 25 3 2 3" xfId="9972"/>
    <cellStyle name="Normal 26 3 3" xfId="9973"/>
    <cellStyle name="Normal 27 3 3" xfId="9974"/>
    <cellStyle name="Normal 28 3 3" xfId="9975"/>
    <cellStyle name="Normal 29 3 3" xfId="9976"/>
    <cellStyle name="Normal 3 12 2 3" xfId="9977"/>
    <cellStyle name="Normal 3 2 11 2 3" xfId="9978"/>
    <cellStyle name="Normal 3 2 2 8 2 3" xfId="9979"/>
    <cellStyle name="Normal 3 2 3 3 3" xfId="9980"/>
    <cellStyle name="Normal 3 3 11 2 3" xfId="9981"/>
    <cellStyle name="Normal 3 3 2 8 3" xfId="9982"/>
    <cellStyle name="Normal 3 3 3 3 3" xfId="9983"/>
    <cellStyle name="Normal 3 4 9 2 3" xfId="9984"/>
    <cellStyle name="Normal 3 4 2 8 3" xfId="9985"/>
    <cellStyle name="Normal 3 5 9 3" xfId="9986"/>
    <cellStyle name="Normal 3 5 2 8 3" xfId="9987"/>
    <cellStyle name="Normal 3 6 9 3" xfId="9988"/>
    <cellStyle name="Normal 3 6 2 8 3" xfId="9989"/>
    <cellStyle name="Normal 3 7 9 3" xfId="9990"/>
    <cellStyle name="Normal 3 7 2 8 3" xfId="9991"/>
    <cellStyle name="Normal 3 8 9 3" xfId="9992"/>
    <cellStyle name="Normal 3 8 2 8 3" xfId="9993"/>
    <cellStyle name="Normal 3 9 9 3" xfId="9994"/>
    <cellStyle name="Normal 3 9 2 8 3" xfId="9995"/>
    <cellStyle name="Normal 30 3 3" xfId="9996"/>
    <cellStyle name="Normal 31 3 3" xfId="9997"/>
    <cellStyle name="Normal 32 3 3" xfId="9998"/>
    <cellStyle name="Normal 33 3 3" xfId="9999"/>
    <cellStyle name="Normal 34 3 3" xfId="10000"/>
    <cellStyle name="Normal 35 3 3" xfId="10001"/>
    <cellStyle name="Normal 36 3 3" xfId="10002"/>
    <cellStyle name="Normal 37 3 3" xfId="10003"/>
    <cellStyle name="Normal 38 3 3" xfId="10004"/>
    <cellStyle name="Normal 39 3 3" xfId="10005"/>
    <cellStyle name="Normal 4 11 2 3" xfId="10006"/>
    <cellStyle name="Normal 4 2 10 2 3" xfId="10007"/>
    <cellStyle name="Normal 4 2 2 3 2 3" xfId="10008"/>
    <cellStyle name="Normal 4 3 3 2 3" xfId="10009"/>
    <cellStyle name="Normal 4 4 3 2 3" xfId="10010"/>
    <cellStyle name="Normal 40 3 3" xfId="10011"/>
    <cellStyle name="Normal 41 3 3" xfId="10012"/>
    <cellStyle name="Normal 42 3 3" xfId="10013"/>
    <cellStyle name="Normal 43 3 3" xfId="10014"/>
    <cellStyle name="Normal 44 3 3" xfId="10015"/>
    <cellStyle name="Normal 45 3 3" xfId="10016"/>
    <cellStyle name="Normal 46 3 3" xfId="10017"/>
    <cellStyle name="Normal 47 3 3" xfId="10018"/>
    <cellStyle name="Normal 48 3 3" xfId="10019"/>
    <cellStyle name="Normal 49 3 3" xfId="10020"/>
    <cellStyle name="Normal 5 11 2 3" xfId="10021"/>
    <cellStyle name="Normal 5 2 9 2 3" xfId="10022"/>
    <cellStyle name="Normal 5 2 2 3 2 3" xfId="10023"/>
    <cellStyle name="Normal 5 3 3 2 3" xfId="10024"/>
    <cellStyle name="Normal 5 4 3 2 3" xfId="10025"/>
    <cellStyle name="Normal 50 3 3" xfId="10026"/>
    <cellStyle name="Normal 51 3 3" xfId="10027"/>
    <cellStyle name="Normal 52 3 3" xfId="10028"/>
    <cellStyle name="Normal 53 3 3" xfId="10029"/>
    <cellStyle name="Normal 54 3 3" xfId="10030"/>
    <cellStyle name="Normal 6 11 2 3" xfId="10031"/>
    <cellStyle name="Normal 6 2 9 2 3" xfId="10032"/>
    <cellStyle name="Normal 6 2 2 3 2 3" xfId="10033"/>
    <cellStyle name="Normal 6 3 3 2 3" xfId="10034"/>
    <cellStyle name="Normal 6 4 3 2 3" xfId="10035"/>
    <cellStyle name="Normal 7 11 2 3" xfId="10036"/>
    <cellStyle name="Normal 7 2 9 2 3" xfId="10037"/>
    <cellStyle name="Normal 7 2 2 3 2 3" xfId="10038"/>
    <cellStyle name="Normal 7 3 3 2 3" xfId="10039"/>
    <cellStyle name="Normal 7 4 3 2 3" xfId="10040"/>
    <cellStyle name="Normal 8 11 2 3" xfId="10041"/>
    <cellStyle name="Normal 8 2 9 2 3" xfId="10042"/>
    <cellStyle name="Normal 8 2 2 3 2 3" xfId="10043"/>
    <cellStyle name="Normal 8 3 3 2 3" xfId="10044"/>
    <cellStyle name="Normal 8 4 3 2 3" xfId="10045"/>
    <cellStyle name="Normal 9 11 2 3" xfId="10046"/>
    <cellStyle name="Normal 9 2 9 2 3" xfId="10047"/>
    <cellStyle name="Normal 9 2 2 3 2 3" xfId="10048"/>
    <cellStyle name="Normal 9 3 3 2 3" xfId="10049"/>
    <cellStyle name="Normal 9 4 3 2 3" xfId="10050"/>
    <cellStyle name="Note 10 3 3" xfId="10051"/>
    <cellStyle name="Note 11 3 3" xfId="10052"/>
    <cellStyle name="Note 12 3 3" xfId="10053"/>
    <cellStyle name="Note 13 3 3" xfId="10054"/>
    <cellStyle name="Note 14 3 3" xfId="10055"/>
    <cellStyle name="Note 2 22 2 3" xfId="10056"/>
    <cellStyle name="Note 2 2 20 2 3" xfId="10057"/>
    <cellStyle name="Note 2 3 3 2 3" xfId="10058"/>
    <cellStyle name="Note 3 22 2 3" xfId="10059"/>
    <cellStyle name="Note 3 2 3 2 3" xfId="10060"/>
    <cellStyle name="Note 3 3 3 2 3" xfId="10061"/>
    <cellStyle name="Note 4 21 2 3" xfId="10062"/>
    <cellStyle name="Note 5 20 2 3" xfId="10063"/>
    <cellStyle name="Note 6 3 3" xfId="10064"/>
    <cellStyle name="Note 7 3 3" xfId="10065"/>
    <cellStyle name="Note 8 3 3" xfId="10066"/>
    <cellStyle name="Note 9 3 3" xfId="10067"/>
    <cellStyle name="Percent 2 4 2 3" xfId="10068"/>
    <cellStyle name="Percent 3 3 3" xfId="10069"/>
    <cellStyle name="Normal 2 6 3 3" xfId="10070"/>
    <cellStyle name="Normal 55 3 3" xfId="10071"/>
    <cellStyle name="Comma 14 3 3" xfId="10072"/>
    <cellStyle name="Normal 10 5 3 3" xfId="10073"/>
    <cellStyle name="Normal 56 3 3" xfId="10074"/>
    <cellStyle name="Comma 15 3 3" xfId="10075"/>
    <cellStyle name="Normal 10 6 3 3" xfId="10076"/>
    <cellStyle name="Normal 57 3 3" xfId="10077"/>
    <cellStyle name="Normal 58 3 3" xfId="10078"/>
    <cellStyle name="Comma 16 3 3" xfId="10079"/>
    <cellStyle name="Normal 10 7 3 3" xfId="10080"/>
    <cellStyle name="Normal 10 2 3 3 3" xfId="10081"/>
    <cellStyle name="Normal 11 5 3 3" xfId="10082"/>
    <cellStyle name="Normal 11 2 3 3 3" xfId="10083"/>
    <cellStyle name="Normal 12 5 3 3" xfId="10084"/>
    <cellStyle name="Normal 12 2 3 3 3" xfId="10085"/>
    <cellStyle name="Normal 13 5 3 3" xfId="10086"/>
    <cellStyle name="Normal 13 2 3 3 3" xfId="10087"/>
    <cellStyle name="Normal 14 5 3 3" xfId="10088"/>
    <cellStyle name="Normal 14 2 3 3 3" xfId="10089"/>
    <cellStyle name="Normal 3 2 4 3 3" xfId="10090"/>
    <cellStyle name="Normal 3 2 2 2 3 3" xfId="10091"/>
    <cellStyle name="Normal 3 3 4 3 3" xfId="10092"/>
    <cellStyle name="Normal 3 3 2 2 3 3" xfId="10093"/>
    <cellStyle name="Normal 3 4 3 3 3" xfId="10094"/>
    <cellStyle name="Normal 3 4 2 2 3 3" xfId="10095"/>
    <cellStyle name="Normal 3 5 3 3 3" xfId="10096"/>
    <cellStyle name="Normal 3 5 2 2 3 3" xfId="10097"/>
    <cellStyle name="Normal 3 6 3 3 3" xfId="10098"/>
    <cellStyle name="Normal 3 6 2 2 3 3" xfId="10099"/>
    <cellStyle name="Normal 3 7 3 3 3" xfId="10100"/>
    <cellStyle name="Normal 3 7 2 2 3 3" xfId="10101"/>
    <cellStyle name="Normal 3 8 3 3 3" xfId="10102"/>
    <cellStyle name="Normal 3 8 2 2 3 3" xfId="10103"/>
    <cellStyle name="Normal 3 9 3 3 3" xfId="10104"/>
    <cellStyle name="Normal 3 9 2 2 3 3" xfId="10105"/>
    <cellStyle name="Normal 4 5 3 3" xfId="10106"/>
    <cellStyle name="Normal 4 2 3 3 3" xfId="10107"/>
    <cellStyle name="Normal 5 5 3 3" xfId="10108"/>
    <cellStyle name="Normal 5 2 3 3 3" xfId="10109"/>
    <cellStyle name="Normal 6 5 3 3" xfId="10110"/>
    <cellStyle name="Normal 6 2 3 3 3" xfId="10111"/>
    <cellStyle name="Normal 7 5 3 3" xfId="10112"/>
    <cellStyle name="Normal 7 2 3 3 3" xfId="10113"/>
    <cellStyle name="Normal 8 5 3 3" xfId="10114"/>
    <cellStyle name="Normal 8 2 3 3 3" xfId="10115"/>
    <cellStyle name="Normal 9 5 3 3" xfId="10116"/>
    <cellStyle name="Normal 9 2 3 3 3" xfId="10117"/>
    <cellStyle name="Normal 59 3 3" xfId="10118"/>
    <cellStyle name="Comma 17 3 3" xfId="10119"/>
    <cellStyle name="Normal 10 8 3 3" xfId="10120"/>
    <cellStyle name="Normal 10 2 4 3 3" xfId="10121"/>
    <cellStyle name="Normal 11 6 3 3" xfId="10122"/>
    <cellStyle name="Normal 11 2 4 3 3" xfId="10123"/>
    <cellStyle name="Normal 12 6 3 3" xfId="10124"/>
    <cellStyle name="Normal 12 2 4 3 3" xfId="10125"/>
    <cellStyle name="Normal 13 6 3 3" xfId="10126"/>
    <cellStyle name="Normal 13 2 4 3 3" xfId="10127"/>
    <cellStyle name="Normal 14 6 3 3" xfId="10128"/>
    <cellStyle name="Normal 14 2 4 3 3" xfId="10129"/>
    <cellStyle name="Normal 3 2 5 3 3" xfId="10130"/>
    <cellStyle name="Normal 3 2 2 3 3 3" xfId="10131"/>
    <cellStyle name="Normal 3 3 5 3 3" xfId="10132"/>
    <cellStyle name="Normal 3 3 2 3 3 3" xfId="10133"/>
    <cellStyle name="Normal 3 4 4 3 3" xfId="10134"/>
    <cellStyle name="Normal 3 4 2 3 3 3" xfId="10135"/>
    <cellStyle name="Normal 3 5 4 3 3" xfId="10136"/>
    <cellStyle name="Normal 3 5 2 3 3 3" xfId="10137"/>
    <cellStyle name="Normal 3 6 4 3 3" xfId="10138"/>
    <cellStyle name="Normal 3 6 2 3 3 3" xfId="10139"/>
    <cellStyle name="Normal 3 7 4 3 3" xfId="10140"/>
    <cellStyle name="Normal 3 7 2 3 3 3" xfId="10141"/>
    <cellStyle name="Normal 3 8 4 3 3" xfId="10142"/>
    <cellStyle name="Normal 3 8 2 3 3 3" xfId="10143"/>
    <cellStyle name="Normal 3 9 4 3 3" xfId="10144"/>
    <cellStyle name="Normal 3 9 2 3 3 3" xfId="10145"/>
    <cellStyle name="Normal 4 6 3 3" xfId="10146"/>
    <cellStyle name="Normal 4 2 4 3 3" xfId="10147"/>
    <cellStyle name="Normal 5 6 3 3" xfId="10148"/>
    <cellStyle name="Normal 5 2 4 3 3" xfId="10149"/>
    <cellStyle name="Normal 6 6 3 3" xfId="10150"/>
    <cellStyle name="Normal 6 2 4 3 3" xfId="10151"/>
    <cellStyle name="Normal 7 6 3 3" xfId="10152"/>
    <cellStyle name="Normal 7 2 4 3 3" xfId="10153"/>
    <cellStyle name="Normal 8 6 3 3" xfId="10154"/>
    <cellStyle name="Normal 8 2 4 3 3" xfId="10155"/>
    <cellStyle name="Normal 9 6 3 3" xfId="10156"/>
    <cellStyle name="Normal 9 2 4 3 3" xfId="10157"/>
    <cellStyle name="Normal 60 2 3" xfId="10158"/>
    <cellStyle name="Comma 18 2 3" xfId="10159"/>
    <cellStyle name="Normal 10 9 2 3" xfId="10160"/>
    <cellStyle name="Normal 10 2 5 2 3" xfId="10161"/>
    <cellStyle name="Normal 11 7 2 3" xfId="10162"/>
    <cellStyle name="Normal 11 2 5 2 3" xfId="10163"/>
    <cellStyle name="Normal 12 7 2 3" xfId="10164"/>
    <cellStyle name="Normal 12 2 5 2 3" xfId="10165"/>
    <cellStyle name="Normal 13 7 2 3" xfId="10166"/>
    <cellStyle name="Normal 13 2 5 2 3" xfId="10167"/>
    <cellStyle name="Normal 14 7 2 3" xfId="10168"/>
    <cellStyle name="Normal 14 2 5 2 3" xfId="10169"/>
    <cellStyle name="Normal 3 2 6 2 3" xfId="10170"/>
    <cellStyle name="Normal 3 2 2 4 2 3" xfId="10171"/>
    <cellStyle name="Normal 3 3 6 2 3" xfId="10172"/>
    <cellStyle name="Normal 3 3 2 4 2 3" xfId="10173"/>
    <cellStyle name="Normal 3 4 5 2 3" xfId="10174"/>
    <cellStyle name="Normal 3 4 2 4 2 3" xfId="10175"/>
    <cellStyle name="Normal 3 5 5 2 3" xfId="10176"/>
    <cellStyle name="Normal 3 5 2 4 2 3" xfId="10177"/>
    <cellStyle name="Normal 3 6 5 2 3" xfId="10178"/>
    <cellStyle name="Normal 3 6 2 4 2 3" xfId="10179"/>
    <cellStyle name="Normal 3 7 5 2 3" xfId="10180"/>
    <cellStyle name="Normal 3 7 2 4 2 3" xfId="10181"/>
    <cellStyle name="Normal 3 8 5 2 3" xfId="10182"/>
    <cellStyle name="Normal 3 8 2 4 2 3" xfId="10183"/>
    <cellStyle name="Normal 3 9 5 2 3" xfId="10184"/>
    <cellStyle name="Normal 3 9 2 4 2 3" xfId="10185"/>
    <cellStyle name="Normal 4 7 2 3" xfId="10186"/>
    <cellStyle name="Normal 4 2 5 2 3" xfId="10187"/>
    <cellStyle name="Normal 5 7 2 3" xfId="10188"/>
    <cellStyle name="Normal 5 2 5 2 3" xfId="10189"/>
    <cellStyle name="Normal 6 7 2 3" xfId="10190"/>
    <cellStyle name="Normal 6 2 5 2 3" xfId="10191"/>
    <cellStyle name="Normal 7 7 2 3" xfId="10192"/>
    <cellStyle name="Normal 7 2 5 2 3" xfId="10193"/>
    <cellStyle name="Normal 8 7 2 3" xfId="10194"/>
    <cellStyle name="Normal 8 2 5 2 3" xfId="10195"/>
    <cellStyle name="Normal 9 7 2 3" xfId="10196"/>
    <cellStyle name="Normal 9 2 5 2 3" xfId="10197"/>
    <cellStyle name="Normal 2 7 2 3" xfId="10198"/>
    <cellStyle name="20% - Accent1 10 2 2 3" xfId="10199"/>
    <cellStyle name="20% - Accent1 11 2 2 3" xfId="10200"/>
    <cellStyle name="20% - Accent1 12 2 2 3" xfId="10201"/>
    <cellStyle name="20% - Accent1 13 2 2 3" xfId="10202"/>
    <cellStyle name="20% - Accent1 14 2 2 3" xfId="10203"/>
    <cellStyle name="20% - Accent1 2 5 2 3" xfId="10204"/>
    <cellStyle name="20% - Accent1 2 2 2 2 2 3" xfId="10205"/>
    <cellStyle name="20% - Accent1 2 3 2 2 3" xfId="10206"/>
    <cellStyle name="20% - Accent1 3 5 2 3" xfId="10207"/>
    <cellStyle name="20% - Accent1 3 2 2 2 2 3" xfId="10208"/>
    <cellStyle name="20% - Accent1 3 3 2 2 3" xfId="10209"/>
    <cellStyle name="20% - Accent1 4 4 2 3" xfId="10210"/>
    <cellStyle name="20% - Accent1 5 2 2 2 3" xfId="10211"/>
    <cellStyle name="20% - Accent1 6 2 2 3" xfId="10212"/>
    <cellStyle name="20% - Accent1 7 2 2 3" xfId="10213"/>
    <cellStyle name="20% - Accent1 8 2 2 3" xfId="10214"/>
    <cellStyle name="20% - Accent1 9 2 2 3" xfId="10215"/>
    <cellStyle name="20% - Accent2 10 2 2 3" xfId="10216"/>
    <cellStyle name="20% - Accent2 11 2 2 3" xfId="10217"/>
    <cellStyle name="20% - Accent2 12 2 2 3" xfId="10218"/>
    <cellStyle name="20% - Accent2 13 2 2 3" xfId="10219"/>
    <cellStyle name="20% - Accent2 14 2 2 3" xfId="10220"/>
    <cellStyle name="20% - Accent2 2 5 2 3" xfId="10221"/>
    <cellStyle name="20% - Accent2 2 2 2 2 2 3" xfId="10222"/>
    <cellStyle name="20% - Accent2 2 3 2 2 3" xfId="10223"/>
    <cellStyle name="20% - Accent2 3 5 2 3" xfId="10224"/>
    <cellStyle name="20% - Accent2 3 2 2 2 2 3" xfId="10225"/>
    <cellStyle name="20% - Accent2 3 3 2 2 3" xfId="10226"/>
    <cellStyle name="20% - Accent2 4 4 2 3" xfId="10227"/>
    <cellStyle name="20% - Accent2 5 2 2 2 3" xfId="10228"/>
    <cellStyle name="20% - Accent2 6 2 2 3" xfId="10229"/>
    <cellStyle name="20% - Accent2 7 2 2 3" xfId="10230"/>
    <cellStyle name="20% - Accent2 8 2 2 3" xfId="10231"/>
    <cellStyle name="20% - Accent2 9 2 2 3" xfId="10232"/>
    <cellStyle name="20% - Accent3 10 2 2 3" xfId="10233"/>
    <cellStyle name="20% - Accent3 11 2 2 3" xfId="10234"/>
    <cellStyle name="20% - Accent3 12 2 2 3" xfId="10235"/>
    <cellStyle name="20% - Accent3 13 2 2 3" xfId="10236"/>
    <cellStyle name="20% - Accent3 14 2 2 3" xfId="10237"/>
    <cellStyle name="20% - Accent3 2 5 2 3" xfId="10238"/>
    <cellStyle name="20% - Accent3 2 2 2 2 2 3" xfId="10239"/>
    <cellStyle name="20% - Accent3 2 3 2 2 3" xfId="10240"/>
    <cellStyle name="20% - Accent3 3 5 2 3" xfId="10241"/>
    <cellStyle name="20% - Accent3 3 2 2 2 2 3" xfId="10242"/>
    <cellStyle name="20% - Accent3 3 3 2 2 3" xfId="10243"/>
    <cellStyle name="20% - Accent3 4 4 2 3" xfId="10244"/>
    <cellStyle name="20% - Accent3 5 2 2 2 3" xfId="10245"/>
    <cellStyle name="20% - Accent3 6 2 2 3" xfId="10246"/>
    <cellStyle name="20% - Accent3 7 2 2 3" xfId="10247"/>
    <cellStyle name="20% - Accent3 8 2 2 3" xfId="10248"/>
    <cellStyle name="20% - Accent3 9 2 2 3" xfId="10249"/>
    <cellStyle name="20% - Accent4 10 2 2 3" xfId="10250"/>
    <cellStyle name="20% - Accent4 11 2 2 3" xfId="10251"/>
    <cellStyle name="20% - Accent4 12 2 2 3" xfId="10252"/>
    <cellStyle name="20% - Accent4 13 2 2 3" xfId="10253"/>
    <cellStyle name="20% - Accent4 14 2 2 3" xfId="10254"/>
    <cellStyle name="20% - Accent4 2 5 2 3" xfId="10255"/>
    <cellStyle name="20% - Accent4 2 2 2 2 2 3" xfId="10256"/>
    <cellStyle name="20% - Accent4 2 3 2 2 3" xfId="10257"/>
    <cellStyle name="20% - Accent4 3 5 2 3" xfId="10258"/>
    <cellStyle name="20% - Accent4 3 2 2 2 2 3" xfId="10259"/>
    <cellStyle name="20% - Accent4 3 3 2 2 3" xfId="10260"/>
    <cellStyle name="20% - Accent4 4 4 2 3" xfId="10261"/>
    <cellStyle name="20% - Accent4 5 2 2 2 3" xfId="10262"/>
    <cellStyle name="20% - Accent4 6 2 2 3" xfId="10263"/>
    <cellStyle name="20% - Accent4 7 2 2 3" xfId="10264"/>
    <cellStyle name="20% - Accent4 8 2 2 3" xfId="10265"/>
    <cellStyle name="20% - Accent4 9 2 2 3" xfId="10266"/>
    <cellStyle name="20% - Accent5 10 2 2 3" xfId="10267"/>
    <cellStyle name="20% - Accent5 11 2 2 3" xfId="10268"/>
    <cellStyle name="20% - Accent5 12 2 2 3" xfId="10269"/>
    <cellStyle name="20% - Accent5 13 2 2 3" xfId="10270"/>
    <cellStyle name="20% - Accent5 14 2 2 3" xfId="10271"/>
    <cellStyle name="20% - Accent5 2 5 2 3" xfId="10272"/>
    <cellStyle name="20% - Accent5 2 2 2 2 2 3" xfId="10273"/>
    <cellStyle name="20% - Accent5 2 3 2 2 3" xfId="10274"/>
    <cellStyle name="20% - Accent5 3 5 2 3" xfId="10275"/>
    <cellStyle name="20% - Accent5 3 2 2 2 2 3" xfId="10276"/>
    <cellStyle name="20% - Accent5 3 3 2 2 3" xfId="10277"/>
    <cellStyle name="20% - Accent5 4 4 2 3" xfId="10278"/>
    <cellStyle name="20% - Accent5 5 2 2 2 3" xfId="10279"/>
    <cellStyle name="20% - Accent5 6 2 2 3" xfId="10280"/>
    <cellStyle name="20% - Accent5 7 2 2 3" xfId="10281"/>
    <cellStyle name="20% - Accent5 8 2 2 3" xfId="10282"/>
    <cellStyle name="20% - Accent5 9 2 2 3" xfId="10283"/>
    <cellStyle name="20% - Accent6 10 2 2 3" xfId="10284"/>
    <cellStyle name="20% - Accent6 11 2 2 3" xfId="10285"/>
    <cellStyle name="20% - Accent6 12 2 2 3" xfId="10286"/>
    <cellStyle name="20% - Accent6 13 2 2 3" xfId="10287"/>
    <cellStyle name="20% - Accent6 14 2 2 3" xfId="10288"/>
    <cellStyle name="20% - Accent6 2 5 2 3" xfId="10289"/>
    <cellStyle name="20% - Accent6 2 2 2 2 2 3" xfId="10290"/>
    <cellStyle name="20% - Accent6 2 3 2 2 3" xfId="10291"/>
    <cellStyle name="20% - Accent6 3 5 2 3" xfId="10292"/>
    <cellStyle name="20% - Accent6 3 2 2 2 2 3" xfId="10293"/>
    <cellStyle name="20% - Accent6 3 3 2 2 3" xfId="10294"/>
    <cellStyle name="20% - Accent6 4 4 2 3" xfId="10295"/>
    <cellStyle name="20% - Accent6 5 2 2 2 3" xfId="10296"/>
    <cellStyle name="20% - Accent6 6 2 2 3" xfId="10297"/>
    <cellStyle name="20% - Accent6 7 2 2 3" xfId="10298"/>
    <cellStyle name="20% - Accent6 8 2 2 3" xfId="10299"/>
    <cellStyle name="20% - Accent6 9 2 2 3" xfId="10300"/>
    <cellStyle name="40% - Accent1 10 2 2 3" xfId="10301"/>
    <cellStyle name="40% - Accent1 11 2 2 3" xfId="10302"/>
    <cellStyle name="40% - Accent1 12 2 2 3" xfId="10303"/>
    <cellStyle name="40% - Accent1 13 2 2 3" xfId="10304"/>
    <cellStyle name="40% - Accent1 14 2 2 3" xfId="10305"/>
    <cellStyle name="40% - Accent1 2 5 2 3" xfId="10306"/>
    <cellStyle name="40% - Accent1 2 2 2 2 2 3" xfId="10307"/>
    <cellStyle name="40% - Accent1 2 3 2 2 3" xfId="10308"/>
    <cellStyle name="40% - Accent1 3 5 2 3" xfId="10309"/>
    <cellStyle name="40% - Accent1 3 2 2 2 2 3" xfId="10310"/>
    <cellStyle name="40% - Accent1 3 3 2 2 3" xfId="10311"/>
    <cellStyle name="40% - Accent1 4 4 2 3" xfId="10312"/>
    <cellStyle name="40% - Accent1 5 2 2 2 3" xfId="10313"/>
    <cellStyle name="40% - Accent1 6 2 2 3" xfId="10314"/>
    <cellStyle name="40% - Accent1 7 2 2 3" xfId="10315"/>
    <cellStyle name="40% - Accent1 8 2 2 3" xfId="10316"/>
    <cellStyle name="40% - Accent1 9 2 2 3" xfId="10317"/>
    <cellStyle name="40% - Accent2 10 2 2 3" xfId="10318"/>
    <cellStyle name="40% - Accent2 11 2 2 3" xfId="10319"/>
    <cellStyle name="40% - Accent2 12 2 2 3" xfId="10320"/>
    <cellStyle name="40% - Accent2 13 2 2 3" xfId="10321"/>
    <cellStyle name="40% - Accent2 14 2 2 3" xfId="10322"/>
    <cellStyle name="40% - Accent2 2 5 2 3" xfId="10323"/>
    <cellStyle name="40% - Accent2 2 2 2 2 2 3" xfId="10324"/>
    <cellStyle name="40% - Accent2 2 3 2 2 3" xfId="10325"/>
    <cellStyle name="40% - Accent2 3 5 2 3" xfId="10326"/>
    <cellStyle name="40% - Accent2 3 2 2 2 2 3" xfId="10327"/>
    <cellStyle name="40% - Accent2 3 3 2 2 3" xfId="10328"/>
    <cellStyle name="40% - Accent2 4 4 2 3" xfId="10329"/>
    <cellStyle name="40% - Accent2 5 2 2 2 3" xfId="10330"/>
    <cellStyle name="40% - Accent2 6 2 2 3" xfId="10331"/>
    <cellStyle name="40% - Accent2 7 2 2 3" xfId="10332"/>
    <cellStyle name="40% - Accent2 8 2 2 3" xfId="10333"/>
    <cellStyle name="40% - Accent2 9 2 2 3" xfId="10334"/>
    <cellStyle name="40% - Accent3 10 2 2 3" xfId="10335"/>
    <cellStyle name="40% - Accent3 11 2 2 3" xfId="10336"/>
    <cellStyle name="40% - Accent3 12 2 2 3" xfId="10337"/>
    <cellStyle name="40% - Accent3 13 2 2 3" xfId="10338"/>
    <cellStyle name="40% - Accent3 14 2 2 3" xfId="10339"/>
    <cellStyle name="40% - Accent3 2 5 2 3" xfId="10340"/>
    <cellStyle name="40% - Accent3 2 2 2 2 2 3" xfId="10341"/>
    <cellStyle name="40% - Accent3 2 3 2 2 3" xfId="10342"/>
    <cellStyle name="40% - Accent3 3 5 2 3" xfId="10343"/>
    <cellStyle name="40% - Accent3 3 2 2 2 2 3" xfId="10344"/>
    <cellStyle name="40% - Accent3 3 3 2 2 3" xfId="10345"/>
    <cellStyle name="40% - Accent3 4 4 2 3" xfId="10346"/>
    <cellStyle name="40% - Accent3 5 2 2 2 3" xfId="10347"/>
    <cellStyle name="40% - Accent3 6 2 2 3" xfId="10348"/>
    <cellStyle name="40% - Accent3 7 2 2 3" xfId="10349"/>
    <cellStyle name="40% - Accent3 8 2 2 3" xfId="10350"/>
    <cellStyle name="40% - Accent3 9 2 2 3" xfId="10351"/>
    <cellStyle name="40% - Accent4 10 2 2 3" xfId="10352"/>
    <cellStyle name="40% - Accent4 11 2 2 3" xfId="10353"/>
    <cellStyle name="40% - Accent4 12 2 2 3" xfId="10354"/>
    <cellStyle name="40% - Accent4 13 2 2 3" xfId="10355"/>
    <cellStyle name="40% - Accent4 14 2 2 3" xfId="10356"/>
    <cellStyle name="40% - Accent4 2 5 2 3" xfId="10357"/>
    <cellStyle name="40% - Accent4 2 2 2 2 2 3" xfId="10358"/>
    <cellStyle name="40% - Accent4 2 3 2 2 3" xfId="10359"/>
    <cellStyle name="40% - Accent4 3 5 2 3" xfId="10360"/>
    <cellStyle name="40% - Accent4 3 2 2 2 2 3" xfId="10361"/>
    <cellStyle name="40% - Accent4 3 3 2 2 3" xfId="10362"/>
    <cellStyle name="40% - Accent4 4 4 2 3" xfId="10363"/>
    <cellStyle name="40% - Accent4 5 2 2 2 3" xfId="10364"/>
    <cellStyle name="40% - Accent4 6 2 2 3" xfId="10365"/>
    <cellStyle name="40% - Accent4 7 2 2 3" xfId="10366"/>
    <cellStyle name="40% - Accent4 8 2 2 3" xfId="10367"/>
    <cellStyle name="40% - Accent4 9 2 2 3" xfId="10368"/>
    <cellStyle name="40% - Accent5 10 2 2 3" xfId="10369"/>
    <cellStyle name="40% - Accent5 11 2 2 3" xfId="10370"/>
    <cellStyle name="40% - Accent5 12 2 2 3" xfId="10371"/>
    <cellStyle name="40% - Accent5 13 2 2 3" xfId="10372"/>
    <cellStyle name="40% - Accent5 14 2 2 3" xfId="10373"/>
    <cellStyle name="40% - Accent5 2 5 2 3" xfId="10374"/>
    <cellStyle name="40% - Accent5 2 2 2 2 2 3" xfId="10375"/>
    <cellStyle name="40% - Accent5 2 3 2 2 3" xfId="10376"/>
    <cellStyle name="40% - Accent5 3 5 2 3" xfId="10377"/>
    <cellStyle name="40% - Accent5 3 2 2 2 2 3" xfId="10378"/>
    <cellStyle name="40% - Accent5 3 3 2 2 3" xfId="10379"/>
    <cellStyle name="40% - Accent5 4 4 2 3" xfId="10380"/>
    <cellStyle name="40% - Accent5 5 2 2 2 3" xfId="10381"/>
    <cellStyle name="40% - Accent5 6 2 2 3" xfId="10382"/>
    <cellStyle name="40% - Accent5 7 2 2 3" xfId="10383"/>
    <cellStyle name="40% - Accent5 8 2 2 3" xfId="10384"/>
    <cellStyle name="40% - Accent5 9 2 2 3" xfId="10385"/>
    <cellStyle name="40% - Accent6 10 2 2 3" xfId="10386"/>
    <cellStyle name="40% - Accent6 11 2 2 3" xfId="10387"/>
    <cellStyle name="40% - Accent6 12 2 2 3" xfId="10388"/>
    <cellStyle name="40% - Accent6 13 2 2 3" xfId="10389"/>
    <cellStyle name="40% - Accent6 14 2 2 3" xfId="10390"/>
    <cellStyle name="40% - Accent6 2 5 2 3" xfId="10391"/>
    <cellStyle name="40% - Accent6 2 2 2 2 2 3" xfId="10392"/>
    <cellStyle name="40% - Accent6 2 3 2 2 3" xfId="10393"/>
    <cellStyle name="40% - Accent6 3 5 2 3" xfId="10394"/>
    <cellStyle name="40% - Accent6 3 2 2 2 2 3" xfId="10395"/>
    <cellStyle name="40% - Accent6 3 3 2 2 3" xfId="10396"/>
    <cellStyle name="40% - Accent6 4 4 2 3" xfId="10397"/>
    <cellStyle name="40% - Accent6 5 2 2 2 3" xfId="10398"/>
    <cellStyle name="40% - Accent6 6 2 2 3" xfId="10399"/>
    <cellStyle name="40% - Accent6 7 2 2 3" xfId="10400"/>
    <cellStyle name="40% - Accent6 8 2 2 3" xfId="10401"/>
    <cellStyle name="40% - Accent6 9 2 2 3" xfId="10402"/>
    <cellStyle name="Comma 10 2 2 3" xfId="10403"/>
    <cellStyle name="Comma 11 2 2 3" xfId="10404"/>
    <cellStyle name="Comma 12 2 2 3" xfId="10405"/>
    <cellStyle name="Comma 13 2 2 3" xfId="10406"/>
    <cellStyle name="Comma 2 5 2 3" xfId="10407"/>
    <cellStyle name="Comma 2 2 2 2 2 3" xfId="10408"/>
    <cellStyle name="Comma 2 3 2 2 3" xfId="10409"/>
    <cellStyle name="Comma 3 5 2 3" xfId="10410"/>
    <cellStyle name="Comma 3 2 2 2 2 3" xfId="10411"/>
    <cellStyle name="Comma 3 3 2 2 3" xfId="10412"/>
    <cellStyle name="Comma 4 4 2 3" xfId="10413"/>
    <cellStyle name="Comma 5 2 2 3" xfId="10414"/>
    <cellStyle name="Comma 6 2 2 3" xfId="10415"/>
    <cellStyle name="Comma 7 2 2 3" xfId="10416"/>
    <cellStyle name="Comma 8 2 2 3" xfId="10417"/>
    <cellStyle name="Comma 9 2 2 3" xfId="10418"/>
    <cellStyle name="Normal 10 2 2 2 2 3" xfId="10419"/>
    <cellStyle name="Normal 10 3 2 2 3" xfId="10420"/>
    <cellStyle name="Normal 10 4 2 2 3" xfId="10421"/>
    <cellStyle name="Normal 11 2 2 2 2 3" xfId="10422"/>
    <cellStyle name="Normal 11 3 2 2 3" xfId="10423"/>
    <cellStyle name="Normal 11 4 2 2 3" xfId="10424"/>
    <cellStyle name="Normal 12 2 2 2 2 3" xfId="10425"/>
    <cellStyle name="Normal 12 3 2 2 3" xfId="10426"/>
    <cellStyle name="Normal 12 4 2 2 3" xfId="10427"/>
    <cellStyle name="Normal 13 2 2 2 2 3" xfId="10428"/>
    <cellStyle name="Normal 13 3 2 2 3" xfId="10429"/>
    <cellStyle name="Normal 13 4 2 2 3" xfId="10430"/>
    <cellStyle name="Normal 14 2 2 2 2 3" xfId="10431"/>
    <cellStyle name="Normal 14 3 2 2 3" xfId="10432"/>
    <cellStyle name="Normal 14 4 2 2 3" xfId="10433"/>
    <cellStyle name="Normal 15 5 2 3" xfId="10434"/>
    <cellStyle name="Normal 15 2 2 2 2 3" xfId="10435"/>
    <cellStyle name="Normal 15 3 2 2 3" xfId="10436"/>
    <cellStyle name="Normal 16 4 2 3" xfId="10437"/>
    <cellStyle name="Normal 17 3 2 3" xfId="10438"/>
    <cellStyle name="Normal 18 2 2 2 3" xfId="10439"/>
    <cellStyle name="Normal 19 2 2 2 3" xfId="10440"/>
    <cellStyle name="Normal 2 3 2 2 2 3" xfId="10441"/>
    <cellStyle name="Normal 2 4 2 2 3" xfId="10442"/>
    <cellStyle name="Normal 20 2 2 2 3" xfId="10443"/>
    <cellStyle name="Normal 21 2 2 2 3" xfId="10444"/>
    <cellStyle name="Normal 22 2 2 2 3" xfId="10445"/>
    <cellStyle name="Normal 23 2 2 2 3" xfId="10446"/>
    <cellStyle name="Normal 24 2 2 2 3" xfId="10447"/>
    <cellStyle name="Normal 25 2 2 2 3" xfId="10448"/>
    <cellStyle name="Normal 26 2 2 3" xfId="10449"/>
    <cellStyle name="Normal 27 2 2 3" xfId="10450"/>
    <cellStyle name="Normal 28 2 2 3" xfId="10451"/>
    <cellStyle name="Normal 29 2 2 3" xfId="10452"/>
    <cellStyle name="Normal 3 2 7 2 3" xfId="10453"/>
    <cellStyle name="Normal 3 2 3 2 2 3" xfId="10454"/>
    <cellStyle name="Normal 3 3 7 2 3" xfId="10455"/>
    <cellStyle name="Normal 3 3 3 2 2 3" xfId="10456"/>
    <cellStyle name="Normal 30 2 2 3" xfId="10457"/>
    <cellStyle name="Normal 31 2 2 3" xfId="10458"/>
    <cellStyle name="Normal 32 2 2 3" xfId="10459"/>
    <cellStyle name="Normal 33 2 2 3" xfId="10460"/>
    <cellStyle name="Normal 34 2 2 3" xfId="10461"/>
    <cellStyle name="Normal 35 2 2 3" xfId="10462"/>
    <cellStyle name="Normal 36 2 2 3" xfId="10463"/>
    <cellStyle name="Normal 37 2 2 3" xfId="10464"/>
    <cellStyle name="Normal 38 2 2 3" xfId="10465"/>
    <cellStyle name="Normal 39 2 2 3" xfId="10466"/>
    <cellStyle name="Normal 4 2 6 2 3" xfId="10467"/>
    <cellStyle name="Normal 4 2 2 2 2 3" xfId="10468"/>
    <cellStyle name="Normal 4 3 2 2 3" xfId="10469"/>
    <cellStyle name="Normal 4 4 2 2 3" xfId="10470"/>
    <cellStyle name="Normal 40 2 2 3" xfId="10471"/>
    <cellStyle name="Normal 41 2 2 3" xfId="10472"/>
    <cellStyle name="Normal 42 2 2 3" xfId="10473"/>
    <cellStyle name="Normal 43 2 2 3" xfId="10474"/>
    <cellStyle name="Normal 44 2 2 3" xfId="10475"/>
    <cellStyle name="Normal 45 2 2 3" xfId="10476"/>
    <cellStyle name="Normal 46 2 2 3" xfId="10477"/>
    <cellStyle name="Normal 47 2 2 3" xfId="10478"/>
    <cellStyle name="Normal 48 2 2 3" xfId="10479"/>
    <cellStyle name="Normal 49 2 2 3" xfId="10480"/>
    <cellStyle name="Normal 5 2 2 2 2 3" xfId="10481"/>
    <cellStyle name="Normal 5 3 2 2 3" xfId="10482"/>
    <cellStyle name="Normal 5 4 2 2 3" xfId="10483"/>
    <cellStyle name="Normal 50 2 2 3" xfId="10484"/>
    <cellStyle name="Normal 51 2 2 3" xfId="10485"/>
    <cellStyle name="Normal 52 2 2 3" xfId="10486"/>
    <cellStyle name="Normal 53 2 2 3" xfId="10487"/>
    <cellStyle name="Normal 54 2 2 3" xfId="10488"/>
    <cellStyle name="Normal 6 2 2 2 2 3" xfId="10489"/>
    <cellStyle name="Normal 6 3 2 2 3" xfId="10490"/>
    <cellStyle name="Normal 6 4 2 2 3" xfId="10491"/>
    <cellStyle name="Normal 7 2 2 2 2 3" xfId="10492"/>
    <cellStyle name="Normal 7 3 2 2 3" xfId="10493"/>
    <cellStyle name="Normal 7 4 2 2 3" xfId="10494"/>
    <cellStyle name="Normal 8 2 2 2 2 3" xfId="10495"/>
    <cellStyle name="Normal 8 3 2 2 3" xfId="10496"/>
    <cellStyle name="Normal 8 4 2 2 3" xfId="10497"/>
    <cellStyle name="Normal 9 2 2 2 2 3" xfId="10498"/>
    <cellStyle name="Normal 9 3 2 2 3" xfId="10499"/>
    <cellStyle name="Normal 9 4 2 2 3" xfId="10500"/>
    <cellStyle name="Note 10 2 2 3" xfId="10501"/>
    <cellStyle name="Note 11 2 2 3" xfId="10502"/>
    <cellStyle name="Note 12 2 2 3" xfId="10503"/>
    <cellStyle name="Note 13 2 2 3" xfId="10504"/>
    <cellStyle name="Note 14 2 2 3" xfId="10505"/>
    <cellStyle name="Note 2 16 2 3" xfId="10506"/>
    <cellStyle name="Note 2 2 14 2 3" xfId="10507"/>
    <cellStyle name="Note 2 3 2 2 3" xfId="10508"/>
    <cellStyle name="Note 3 16 2 3" xfId="10509"/>
    <cellStyle name="Note 3 2 2 2 2 3" xfId="10510"/>
    <cellStyle name="Note 3 3 2 2 3" xfId="10511"/>
    <cellStyle name="Note 4 15 2 3" xfId="10512"/>
    <cellStyle name="Note 5 14 2 3" xfId="10513"/>
    <cellStyle name="Note 6 2 2 3" xfId="10514"/>
    <cellStyle name="Note 7 2 2 3" xfId="10515"/>
    <cellStyle name="Note 8 2 2 3" xfId="10516"/>
    <cellStyle name="Note 9 2 2 3" xfId="10517"/>
    <cellStyle name="Percent 2 3 2 3" xfId="10518"/>
    <cellStyle name="Percent 3 2 2 3" xfId="10519"/>
    <cellStyle name="Normal 2 6 2 2 3" xfId="10520"/>
    <cellStyle name="Normal 55 2 2 3" xfId="10521"/>
    <cellStyle name="Comma 14 2 2 3" xfId="10522"/>
    <cellStyle name="Normal 10 5 2 2 3" xfId="10523"/>
    <cellStyle name="Normal 56 2 2 3" xfId="10524"/>
    <cellStyle name="Comma 15 2 2 3" xfId="10525"/>
    <cellStyle name="Normal 10 6 2 2 3" xfId="10526"/>
    <cellStyle name="Normal 57 2 2 3" xfId="10527"/>
    <cellStyle name="Normal 58 2 2 3" xfId="10528"/>
    <cellStyle name="Comma 16 2 2 3" xfId="10529"/>
    <cellStyle name="Normal 10 7 2 2 3" xfId="10530"/>
    <cellStyle name="Normal 10 2 3 2 2 3" xfId="10531"/>
    <cellStyle name="Normal 11 5 2 2 3" xfId="10532"/>
    <cellStyle name="Normal 11 2 3 2 2 3" xfId="10533"/>
    <cellStyle name="Normal 12 5 2 2 3" xfId="10534"/>
    <cellStyle name="Normal 12 2 3 2 2 3" xfId="10535"/>
    <cellStyle name="Normal 13 5 2 2 3" xfId="10536"/>
    <cellStyle name="Normal 13 2 3 2 2 3" xfId="10537"/>
    <cellStyle name="Normal 14 5 2 2 3" xfId="10538"/>
    <cellStyle name="Normal 14 2 3 2 2 3" xfId="10539"/>
    <cellStyle name="Normal 3 2 4 2 2 3" xfId="10540"/>
    <cellStyle name="Normal 3 2 2 2 2 2 3" xfId="10541"/>
    <cellStyle name="Normal 3 3 4 2 2 3" xfId="10542"/>
    <cellStyle name="Normal 3 3 2 2 2 2 3" xfId="10543"/>
    <cellStyle name="Normal 3 4 3 2 2 3" xfId="10544"/>
    <cellStyle name="Normal 3 4 2 2 2 2 3" xfId="10545"/>
    <cellStyle name="Normal 3 5 3 2 2 3" xfId="10546"/>
    <cellStyle name="Normal 3 5 2 2 2 2 3" xfId="10547"/>
    <cellStyle name="Normal 3 6 3 2 2 3" xfId="10548"/>
    <cellStyle name="Normal 3 6 2 2 2 2 3" xfId="10549"/>
    <cellStyle name="Normal 3 7 3 2 2 3" xfId="10550"/>
    <cellStyle name="Normal 3 7 2 2 2 2 3" xfId="10551"/>
    <cellStyle name="Normal 3 8 3 2 2 3" xfId="10552"/>
    <cellStyle name="Normal 3 8 2 2 2 2 3" xfId="10553"/>
    <cellStyle name="Normal 3 9 3 2 2 3" xfId="10554"/>
    <cellStyle name="Normal 3 9 2 2 2 2 3" xfId="10555"/>
    <cellStyle name="Normal 4 5 2 2 3" xfId="10556"/>
    <cellStyle name="Normal 4 2 3 2 2 3" xfId="10557"/>
    <cellStyle name="Normal 5 5 2 2 3" xfId="10558"/>
    <cellStyle name="Normal 5 2 3 2 2 3" xfId="10559"/>
    <cellStyle name="Normal 6 5 2 2 3" xfId="10560"/>
    <cellStyle name="Normal 6 2 3 2 2 3" xfId="10561"/>
    <cellStyle name="Normal 7 5 2 2 3" xfId="10562"/>
    <cellStyle name="Normal 7 2 3 2 2 3" xfId="10563"/>
    <cellStyle name="Normal 8 5 2 2 3" xfId="10564"/>
    <cellStyle name="Normal 8 2 3 2 2 3" xfId="10565"/>
    <cellStyle name="Normal 9 5 2 2 3" xfId="10566"/>
    <cellStyle name="Normal 9 2 3 2 2 3" xfId="10567"/>
    <cellStyle name="Normal 59 2 2 3" xfId="10568"/>
    <cellStyle name="Comma 17 2 2 3" xfId="10569"/>
    <cellStyle name="Normal 10 8 2 2 3" xfId="10570"/>
    <cellStyle name="Normal 10 2 4 2 2 3" xfId="10571"/>
    <cellStyle name="Normal 11 6 2 2 3" xfId="10572"/>
    <cellStyle name="Normal 11 2 4 2 2 3" xfId="10573"/>
    <cellStyle name="Normal 12 6 2 2 3" xfId="10574"/>
    <cellStyle name="Normal 12 2 4 2 2 3" xfId="10575"/>
    <cellStyle name="Normal 13 6 2 2 3" xfId="10576"/>
    <cellStyle name="Normal 13 2 4 2 2 3" xfId="10577"/>
    <cellStyle name="Normal 14 6 2 2 3" xfId="10578"/>
    <cellStyle name="Normal 14 2 4 2 2 3" xfId="10579"/>
    <cellStyle name="Normal 3 2 5 2 2 3" xfId="10580"/>
    <cellStyle name="Normal 3 2 2 3 2 2 3" xfId="10581"/>
    <cellStyle name="Normal 3 3 5 2 2 3" xfId="10582"/>
    <cellStyle name="Normal 3 3 2 3 2 2 3" xfId="10583"/>
    <cellStyle name="Normal 3 4 4 2 2 3" xfId="10584"/>
    <cellStyle name="Normal 3 4 2 3 2 2 3" xfId="10585"/>
    <cellStyle name="Normal 3 5 4 2 2 3" xfId="10586"/>
    <cellStyle name="Normal 3 5 2 3 2 2 3" xfId="10587"/>
    <cellStyle name="Normal 3 6 4 2 2 3" xfId="10588"/>
    <cellStyle name="Normal 3 6 2 3 2 2 3" xfId="10589"/>
    <cellStyle name="Normal 3 7 4 2 2 3" xfId="10590"/>
    <cellStyle name="Normal 3 7 2 3 2 2 3" xfId="10591"/>
    <cellStyle name="Normal 3 8 4 2 2 3" xfId="10592"/>
    <cellStyle name="Normal 3 8 2 3 2 2 3" xfId="10593"/>
    <cellStyle name="Normal 3 9 4 2 2 3" xfId="10594"/>
    <cellStyle name="Normal 3 9 2 3 2 2 3" xfId="10595"/>
    <cellStyle name="Normal 4 6 2 2 3" xfId="10596"/>
    <cellStyle name="Normal 4 2 4 2 2 3" xfId="10597"/>
    <cellStyle name="Normal 5 6 2 2 3" xfId="10598"/>
    <cellStyle name="Normal 5 2 4 2 2 3" xfId="10599"/>
    <cellStyle name="Normal 6 6 2 2 3" xfId="10600"/>
    <cellStyle name="Normal 6 2 4 2 2 3" xfId="10601"/>
    <cellStyle name="Normal 7 6 2 2 3" xfId="10602"/>
    <cellStyle name="Normal 7 2 4 2 2 3" xfId="10603"/>
    <cellStyle name="Normal 8 6 2 2 3" xfId="10604"/>
    <cellStyle name="Normal 8 2 4 2 2 3" xfId="10605"/>
    <cellStyle name="Normal 9 6 2 2 3" xfId="10606"/>
    <cellStyle name="Normal 9 2 4 2 2 3" xfId="10607"/>
    <cellStyle name="Normal 62 2 3" xfId="10608"/>
    <cellStyle name="Comma 20 2 3" xfId="10609"/>
    <cellStyle name="Note 16 2 3" xfId="10610"/>
    <cellStyle name="Normal 10 10 2 3" xfId="10611"/>
    <cellStyle name="Normal 10 2 6 2 3" xfId="10612"/>
    <cellStyle name="Normal 11 8 2 3" xfId="10613"/>
    <cellStyle name="Normal 11 2 6 2 3" xfId="10614"/>
    <cellStyle name="Normal 12 8 2 3" xfId="10615"/>
    <cellStyle name="Normal 12 2 6 2 3" xfId="10616"/>
    <cellStyle name="Normal 13 8 2 3" xfId="10617"/>
    <cellStyle name="Normal 13 2 6 2 3" xfId="10618"/>
    <cellStyle name="Normal 14 8 2 3" xfId="10619"/>
    <cellStyle name="Normal 14 2 6 2 3" xfId="10620"/>
    <cellStyle name="Normal 3 2 8 2 3" xfId="10621"/>
    <cellStyle name="Normal 3 2 2 5 2 3" xfId="10622"/>
    <cellStyle name="Normal 3 3 8 2 3" xfId="10623"/>
    <cellStyle name="Normal 3 3 2 5 2 3" xfId="10624"/>
    <cellStyle name="Normal 3 4 6 2 3" xfId="10625"/>
    <cellStyle name="Normal 3 4 2 5 2 3" xfId="10626"/>
    <cellStyle name="Normal 3 5 6 2 3" xfId="10627"/>
    <cellStyle name="Normal 3 5 2 5 2 3" xfId="10628"/>
    <cellStyle name="Normal 3 6 6 2 3" xfId="10629"/>
    <cellStyle name="Normal 3 6 2 5 2 3" xfId="10630"/>
    <cellStyle name="Normal 3 7 6 2 3" xfId="10631"/>
    <cellStyle name="Normal 3 7 2 5 2 3" xfId="10632"/>
    <cellStyle name="Normal 3 8 6 2 3" xfId="10633"/>
    <cellStyle name="Normal 3 8 2 5 2 3" xfId="10634"/>
    <cellStyle name="Normal 3 9 6 2 3" xfId="10635"/>
    <cellStyle name="Normal 3 9 2 5 2 3" xfId="10636"/>
    <cellStyle name="Normal 4 8 2 3" xfId="10637"/>
    <cellStyle name="Normal 4 2 7 2 3" xfId="10638"/>
    <cellStyle name="Normal 5 8 2 3" xfId="10639"/>
    <cellStyle name="Normal 5 2 6 2 3" xfId="10640"/>
    <cellStyle name="Normal 6 8 2 3" xfId="10641"/>
    <cellStyle name="Normal 6 2 6 2 3" xfId="10642"/>
    <cellStyle name="Normal 7 8 2 3" xfId="10643"/>
    <cellStyle name="Normal 7 2 6 2 3" xfId="10644"/>
    <cellStyle name="Normal 8 8 2 3" xfId="10645"/>
    <cellStyle name="Normal 8 2 6 2 3" xfId="10646"/>
    <cellStyle name="Normal 9 8 2 3" xfId="10647"/>
    <cellStyle name="Normal 9 2 6 2 3" xfId="10648"/>
    <cellStyle name="Normal 63 2 3" xfId="10649"/>
    <cellStyle name="Comma 21 2 3" xfId="10650"/>
    <cellStyle name="Note 17 2 3" xfId="10651"/>
    <cellStyle name="20% - Accent1 16 2 3" xfId="10652"/>
    <cellStyle name="40% - Accent1 16 2 3" xfId="10653"/>
    <cellStyle name="20% - Accent2 16 2 3" xfId="10654"/>
    <cellStyle name="40% - Accent2 16 2 3" xfId="10655"/>
    <cellStyle name="20% - Accent3 16 2 3" xfId="10656"/>
    <cellStyle name="40% - Accent3 16 2 3" xfId="10657"/>
    <cellStyle name="20% - Accent4 16 2 3" xfId="10658"/>
    <cellStyle name="40% - Accent4 16 2 3" xfId="10659"/>
    <cellStyle name="20% - Accent5 16 2 3" xfId="10660"/>
    <cellStyle name="40% - Accent5 16 2 3" xfId="10661"/>
    <cellStyle name="20% - Accent6 16 2 3" xfId="10662"/>
    <cellStyle name="40% - Accent6 16 2 3" xfId="10663"/>
    <cellStyle name="Normal 64 2 3" xfId="10664"/>
    <cellStyle name="Comma 22 2 3" xfId="10665"/>
    <cellStyle name="Note 18 2 3" xfId="10666"/>
    <cellStyle name="20% - Accent1 17 2 3" xfId="10667"/>
    <cellStyle name="40% - Accent1 17 2 3" xfId="10668"/>
    <cellStyle name="20% - Accent2 17 2 3" xfId="10669"/>
    <cellStyle name="40% - Accent2 17 2 3" xfId="10670"/>
    <cellStyle name="20% - Accent3 17 2 3" xfId="10671"/>
    <cellStyle name="40% - Accent3 17 2 3" xfId="10672"/>
    <cellStyle name="20% - Accent4 17 2 3" xfId="10673"/>
    <cellStyle name="40% - Accent4 17 2 3" xfId="10674"/>
    <cellStyle name="20% - Accent5 17 2 3" xfId="10675"/>
    <cellStyle name="40% - Accent5 17 2 3" xfId="10676"/>
    <cellStyle name="20% - Accent6 17 2 3" xfId="10677"/>
    <cellStyle name="40% - Accent6 17 2 3" xfId="10678"/>
    <cellStyle name="Normal 65 2 3" xfId="10679"/>
    <cellStyle name="Comma 23 2 3" xfId="10680"/>
    <cellStyle name="Normal 10 11 2 3" xfId="10681"/>
    <cellStyle name="Normal 10 2 7 2 3" xfId="10682"/>
    <cellStyle name="Normal 11 9 2 3" xfId="10683"/>
    <cellStyle name="Normal 11 2 7 2 3" xfId="10684"/>
    <cellStyle name="Normal 12 9 2 3" xfId="10685"/>
    <cellStyle name="Normal 12 2 7 2 3" xfId="10686"/>
    <cellStyle name="Normal 13 9 2 3" xfId="10687"/>
    <cellStyle name="Normal 13 2 7 2 3" xfId="10688"/>
    <cellStyle name="Normal 14 9 2 3" xfId="10689"/>
    <cellStyle name="Normal 14 2 7 2 3" xfId="10690"/>
    <cellStyle name="Normal 3 2 9 2 3" xfId="10691"/>
    <cellStyle name="Normal 3 2 2 6 2 3" xfId="10692"/>
    <cellStyle name="Normal 3 3 9 2 3" xfId="10693"/>
    <cellStyle name="Normal 3 3 2 6 2 3" xfId="10694"/>
    <cellStyle name="Normal 3 4 7 2 3" xfId="10695"/>
    <cellStyle name="Normal 3 4 2 6 2 3" xfId="10696"/>
    <cellStyle name="Normal 3 5 7 2 3" xfId="10697"/>
    <cellStyle name="Normal 3 5 2 6 2 3" xfId="10698"/>
    <cellStyle name="Normal 3 6 7 2 3" xfId="10699"/>
    <cellStyle name="Normal 3 6 2 6 2 3" xfId="10700"/>
    <cellStyle name="Normal 3 7 7 2 3" xfId="10701"/>
    <cellStyle name="Normal 3 7 2 6 2 3" xfId="10702"/>
    <cellStyle name="Normal 3 8 7 2 3" xfId="10703"/>
    <cellStyle name="Normal 3 8 2 6 2 3" xfId="10704"/>
    <cellStyle name="Normal 3 9 7 2 3" xfId="10705"/>
    <cellStyle name="Normal 3 9 2 6 2 3" xfId="10706"/>
    <cellStyle name="Normal 4 9 2 3" xfId="10707"/>
    <cellStyle name="Normal 4 2 8 2 3" xfId="10708"/>
    <cellStyle name="Normal 5 9 2 3" xfId="10709"/>
    <cellStyle name="Normal 5 2 7 2 3" xfId="10710"/>
    <cellStyle name="Normal 6 9 2 3" xfId="10711"/>
    <cellStyle name="Normal 6 2 7 2 3" xfId="10712"/>
    <cellStyle name="Normal 7 9 2 3" xfId="10713"/>
    <cellStyle name="Normal 7 2 7 2 3" xfId="10714"/>
    <cellStyle name="Normal 8 9 2 3" xfId="10715"/>
    <cellStyle name="Normal 8 2 7 2 3" xfId="10716"/>
    <cellStyle name="Normal 9 9 2 3" xfId="10717"/>
    <cellStyle name="Normal 9 2 7 2 3" xfId="10718"/>
    <cellStyle name="Normal 66 2 3" xfId="10719"/>
    <cellStyle name="Comma 24 2 3" xfId="10720"/>
    <cellStyle name="Normal 10 12 2 3" xfId="10721"/>
    <cellStyle name="Normal 67 4 3" xfId="10722"/>
    <cellStyle name="Comma 25 4 3" xfId="10723"/>
    <cellStyle name="Normal 10 13 2 3" xfId="10724"/>
    <cellStyle name="Normal 10 2 8 2 3" xfId="10725"/>
    <cellStyle name="Normal 11 10 2 3" xfId="10726"/>
    <cellStyle name="Normal 11 2 8 2 3" xfId="10727"/>
    <cellStyle name="Normal 12 10 2 3" xfId="10728"/>
    <cellStyle name="Normal 12 2 8 2 3" xfId="10729"/>
    <cellStyle name="Normal 13 10 2 3" xfId="10730"/>
    <cellStyle name="Normal 13 2 8 2 3" xfId="10731"/>
    <cellStyle name="Normal 14 10 2 3" xfId="10732"/>
    <cellStyle name="Normal 14 2 8 2 3" xfId="10733"/>
    <cellStyle name="Normal 3 2 10 2 3" xfId="10734"/>
    <cellStyle name="Normal 3 2 2 7 2 3" xfId="10735"/>
    <cellStyle name="Normal 3 3 10 2 3" xfId="10736"/>
    <cellStyle name="Normal 3 3 2 7 2 3" xfId="10737"/>
    <cellStyle name="Normal 3 4 8 2 3" xfId="10738"/>
    <cellStyle name="Normal 3 4 2 7 2 3" xfId="10739"/>
    <cellStyle name="Normal 3 5 8 2 3" xfId="10740"/>
    <cellStyle name="Normal 3 5 2 7 2 3" xfId="10741"/>
    <cellStyle name="Normal 3 6 8 2 3" xfId="10742"/>
    <cellStyle name="Normal 3 6 2 7 2 3" xfId="10743"/>
    <cellStyle name="Normal 3 7 8 2 3" xfId="10744"/>
    <cellStyle name="Normal 3 7 2 7 2 3" xfId="10745"/>
    <cellStyle name="Normal 3 8 8 2 3" xfId="10746"/>
    <cellStyle name="Normal 3 8 2 7 2 3" xfId="10747"/>
    <cellStyle name="Normal 3 9 8 2 3" xfId="10748"/>
    <cellStyle name="Normal 3 9 2 7 2 3" xfId="10749"/>
    <cellStyle name="Normal 4 10 2 3" xfId="10750"/>
    <cellStyle name="Normal 4 2 9 2 3" xfId="10751"/>
    <cellStyle name="Normal 5 10 2 3" xfId="10752"/>
    <cellStyle name="Normal 5 2 8 2 3" xfId="10753"/>
    <cellStyle name="Normal 6 10 2 3" xfId="10754"/>
    <cellStyle name="Normal 6 2 8 2 3" xfId="10755"/>
    <cellStyle name="Normal 7 10 2 3" xfId="10756"/>
    <cellStyle name="Normal 7 2 8 2 3" xfId="10757"/>
    <cellStyle name="Normal 8 10 2 3" xfId="10758"/>
    <cellStyle name="Normal 8 2 8 2 3" xfId="10759"/>
    <cellStyle name="Normal 9 10 2 3" xfId="10760"/>
    <cellStyle name="Normal 9 2 8 2 3" xfId="10761"/>
    <cellStyle name="Normal 67 2 2 3" xfId="10762"/>
    <cellStyle name="Comma 25 2 2 3" xfId="10763"/>
    <cellStyle name="Normal 70 2 3" xfId="10764"/>
    <cellStyle name="Normal 71 3" xfId="10765"/>
    <cellStyle name="Normal 2 10 2" xfId="10766"/>
    <cellStyle name="Normal 3 14 2" xfId="10767"/>
    <cellStyle name="Comma 2 8 2" xfId="10768"/>
    <cellStyle name="Normal 4 13 2" xfId="10769"/>
    <cellStyle name="Note 2 24 2" xfId="10770"/>
    <cellStyle name="20% - Accent1 2 8 2" xfId="10771"/>
    <cellStyle name="40% - Accent1 2 8 2" xfId="10772"/>
    <cellStyle name="20% - Accent2 2 8 2" xfId="10773"/>
    <cellStyle name="40% - Accent2 2 8 2" xfId="10774"/>
    <cellStyle name="20% - Accent3 2 8 2" xfId="10775"/>
    <cellStyle name="40% - Accent3 2 8 2" xfId="10776"/>
    <cellStyle name="20% - Accent4 2 8 2" xfId="10777"/>
    <cellStyle name="40% - Accent4 2 8 2" xfId="10778"/>
    <cellStyle name="20% - Accent5 2 8 2" xfId="10779"/>
    <cellStyle name="40% - Accent5 2 8 2" xfId="10780"/>
    <cellStyle name="20% - Accent6 2 8 2" xfId="10781"/>
    <cellStyle name="40% - Accent6 2 8 2" xfId="10782"/>
    <cellStyle name="Comma 3 8 2" xfId="10783"/>
    <cellStyle name="Normal 5 13 2" xfId="10784"/>
    <cellStyle name="Note 3 24 2" xfId="10785"/>
    <cellStyle name="20% - Accent1 3 8 2" xfId="10786"/>
    <cellStyle name="40% - Accent1 3 8 2" xfId="10787"/>
    <cellStyle name="20% - Accent2 3 8 2" xfId="10788"/>
    <cellStyle name="40% - Accent2 3 8 2" xfId="10789"/>
    <cellStyle name="20% - Accent3 3 8 2" xfId="10790"/>
    <cellStyle name="40% - Accent3 3 8 2" xfId="10791"/>
    <cellStyle name="20% - Accent4 3 8 2" xfId="10792"/>
    <cellStyle name="40% - Accent4 3 8 2" xfId="10793"/>
    <cellStyle name="20% - Accent5 3 8 2" xfId="10794"/>
    <cellStyle name="40% - Accent5 3 8 2" xfId="10795"/>
    <cellStyle name="20% - Accent6 3 8 2" xfId="10796"/>
    <cellStyle name="40% - Accent6 3 8 2" xfId="10797"/>
    <cellStyle name="Normal 6 13 2" xfId="10798"/>
    <cellStyle name="Normal 7 13 2" xfId="10799"/>
    <cellStyle name="Normal 8 13 2" xfId="10800"/>
    <cellStyle name="Normal 9 13 2" xfId="10801"/>
    <cellStyle name="Normal 10 16 2" xfId="10802"/>
    <cellStyle name="Normal 11 13 2" xfId="10803"/>
    <cellStyle name="Normal 12 13 2" xfId="10804"/>
    <cellStyle name="Normal 13 13 2" xfId="10805"/>
    <cellStyle name="Normal 2 4 5 2" xfId="10806"/>
    <cellStyle name="Normal 3 3 13 2" xfId="10807"/>
    <cellStyle name="Comma 2 3 5 2" xfId="10808"/>
    <cellStyle name="Normal 4 3 5 2" xfId="10809"/>
    <cellStyle name="Note 2 3 5 2" xfId="10810"/>
    <cellStyle name="20% - Accent1 2 3 5 2" xfId="10811"/>
    <cellStyle name="40% - Accent1 2 3 5 2" xfId="10812"/>
    <cellStyle name="20% - Accent2 2 3 5 2" xfId="10813"/>
    <cellStyle name="40% - Accent2 2 3 5 2" xfId="10814"/>
    <cellStyle name="20% - Accent3 2 3 5 2" xfId="10815"/>
    <cellStyle name="40% - Accent3 2 3 5 2" xfId="10816"/>
    <cellStyle name="20% - Accent4 2 3 5 2" xfId="10817"/>
    <cellStyle name="40% - Accent4 2 3 5 2" xfId="10818"/>
    <cellStyle name="20% - Accent5 2 3 5 2" xfId="10819"/>
    <cellStyle name="40% - Accent5 2 3 5 2" xfId="10820"/>
    <cellStyle name="20% - Accent6 2 3 5 2" xfId="10821"/>
    <cellStyle name="40% - Accent6 2 3 5 2" xfId="10822"/>
    <cellStyle name="Comma 3 3 5 2" xfId="10823"/>
    <cellStyle name="Normal 5 3 5 2" xfId="10824"/>
    <cellStyle name="Note 3 3 5 2" xfId="10825"/>
    <cellStyle name="20% - Accent1 3 3 5 2" xfId="10826"/>
    <cellStyle name="40% - Accent1 3 3 5 2" xfId="10827"/>
    <cellStyle name="20% - Accent2 3 3 5 2" xfId="10828"/>
    <cellStyle name="40% - Accent2 3 3 5 2" xfId="10829"/>
    <cellStyle name="20% - Accent3 3 3 5 2" xfId="10830"/>
    <cellStyle name="40% - Accent3 3 3 5 2" xfId="10831"/>
    <cellStyle name="20% - Accent4 3 3 5 2" xfId="10832"/>
    <cellStyle name="40% - Accent4 3 3 5 2" xfId="10833"/>
    <cellStyle name="20% - Accent5 3 3 5 2" xfId="10834"/>
    <cellStyle name="40% - Accent5 3 3 5 2" xfId="10835"/>
    <cellStyle name="20% - Accent6 3 3 5 2" xfId="10836"/>
    <cellStyle name="40% - Accent6 3 3 5 2" xfId="10837"/>
    <cellStyle name="Normal 6 3 5 2" xfId="10838"/>
    <cellStyle name="Normal 7 3 5 2" xfId="10839"/>
    <cellStyle name="Normal 8 3 5 2" xfId="10840"/>
    <cellStyle name="Normal 9 3 5 2" xfId="10841"/>
    <cellStyle name="Normal 10 3 5 2" xfId="10842"/>
    <cellStyle name="Normal 11 3 5 2" xfId="10843"/>
    <cellStyle name="Normal 12 3 5 2" xfId="10844"/>
    <cellStyle name="Normal 13 3 5 2" xfId="10845"/>
    <cellStyle name="Normal 14 3 5 2" xfId="10846"/>
    <cellStyle name="Normal 15 8 2" xfId="10847"/>
    <cellStyle name="Normal 16 7 2" xfId="10848"/>
    <cellStyle name="Normal 17 6 2" xfId="10849"/>
    <cellStyle name="Normal 18 5 2" xfId="10850"/>
    <cellStyle name="Percent 2 6 2" xfId="10851"/>
    <cellStyle name="Note 5 22 2" xfId="10852"/>
    <cellStyle name="20% - Accent1 5 5 2" xfId="10853"/>
    <cellStyle name="40% - Accent1 5 5 2" xfId="10854"/>
    <cellStyle name="20% - Accent2 5 5 2" xfId="10855"/>
    <cellStyle name="40% - Accent2 5 5 2" xfId="10856"/>
    <cellStyle name="20% - Accent3 5 5 2" xfId="10857"/>
    <cellStyle name="40% - Accent3 5 5 2" xfId="10858"/>
    <cellStyle name="20% - Accent4 5 5 2" xfId="10859"/>
    <cellStyle name="40% - Accent4 5 5 2" xfId="10860"/>
    <cellStyle name="20% - Accent5 5 5 2" xfId="10861"/>
    <cellStyle name="40% - Accent5 5 5 2" xfId="10862"/>
    <cellStyle name="20% - Accent6 5 5 2" xfId="10863"/>
    <cellStyle name="40% - Accent6 5 5 2" xfId="10864"/>
    <cellStyle name="Normal 2 3 5 2" xfId="10865"/>
    <cellStyle name="Normal 3 2 13 2" xfId="10866"/>
    <cellStyle name="Comma 2 2 5 2" xfId="10867"/>
    <cellStyle name="Normal 4 2 12 2" xfId="10868"/>
    <cellStyle name="Note 2 2 22 2" xfId="10869"/>
    <cellStyle name="20% - Accent1 2 2 5 2" xfId="10870"/>
    <cellStyle name="40% - Accent1 2 2 5 2" xfId="10871"/>
    <cellStyle name="20% - Accent2 2 2 5 2" xfId="10872"/>
    <cellStyle name="40% - Accent2 2 2 5 2" xfId="10873"/>
    <cellStyle name="20% - Accent3 2 2 5 2" xfId="10874"/>
    <cellStyle name="40% - Accent3 2 2 5 2" xfId="10875"/>
    <cellStyle name="20% - Accent4 2 2 5 2" xfId="10876"/>
    <cellStyle name="40% - Accent4 2 2 5 2" xfId="10877"/>
    <cellStyle name="20% - Accent5 2 2 5 2" xfId="10878"/>
    <cellStyle name="40% - Accent5 2 2 5 2" xfId="10879"/>
    <cellStyle name="20% - Accent6 2 2 5 2" xfId="10880"/>
    <cellStyle name="40% - Accent6 2 2 5 2" xfId="10881"/>
    <cellStyle name="Comma 3 2 5 2" xfId="10882"/>
    <cellStyle name="Normal 5 2 11 2" xfId="10883"/>
    <cellStyle name="Note 3 2 5 2" xfId="10884"/>
    <cellStyle name="20% - Accent1 3 2 5 2" xfId="10885"/>
    <cellStyle name="40% - Accent1 3 2 5 2" xfId="10886"/>
    <cellStyle name="20% - Accent2 3 2 5 2" xfId="10887"/>
    <cellStyle name="40% - Accent2 3 2 5 2" xfId="10888"/>
    <cellStyle name="20% - Accent3 3 2 5 2" xfId="10889"/>
    <cellStyle name="40% - Accent3 3 2 5 2" xfId="10890"/>
    <cellStyle name="20% - Accent4 3 2 5 2" xfId="10891"/>
    <cellStyle name="40% - Accent4 3 2 5 2" xfId="10892"/>
    <cellStyle name="20% - Accent5 3 2 5 2" xfId="10893"/>
    <cellStyle name="40% - Accent5 3 2 5 2" xfId="10894"/>
    <cellStyle name="20% - Accent6 3 2 5 2" xfId="10895"/>
    <cellStyle name="40% - Accent6 3 2 5 2" xfId="10896"/>
    <cellStyle name="Normal 6 2 11 2" xfId="10897"/>
    <cellStyle name="Normal 7 2 11 2" xfId="10898"/>
    <cellStyle name="Normal 8 2 11 2" xfId="10899"/>
    <cellStyle name="Normal 9 2 11 2" xfId="10900"/>
    <cellStyle name="Normal 10 2 11 2" xfId="10901"/>
    <cellStyle name="Normal 11 2 11 2" xfId="10902"/>
    <cellStyle name="Normal 12 2 11 2" xfId="10903"/>
    <cellStyle name="Normal 13 2 11 2" xfId="10904"/>
    <cellStyle name="Normal 14 2 11 2" xfId="10905"/>
    <cellStyle name="Normal 15 2 5 2" xfId="10906"/>
    <cellStyle name="Normal 19 5 2" xfId="10907"/>
    <cellStyle name="Normal 20 5 2" xfId="10908"/>
    <cellStyle name="Normal 21 5 2" xfId="10909"/>
    <cellStyle name="Normal 22 5 2" xfId="10910"/>
    <cellStyle name="Normal 23 5 2" xfId="10911"/>
    <cellStyle name="Normal 24 5 2" xfId="10912"/>
    <cellStyle name="Normal 25 5 2" xfId="10913"/>
    <cellStyle name="Normal 2 5 4 2" xfId="10914"/>
    <cellStyle name="Normal 3 4 11 2" xfId="10915"/>
    <cellStyle name="Comma 2 4 4 2" xfId="10916"/>
    <cellStyle name="Normal 4 4 5 2" xfId="10917"/>
    <cellStyle name="Note 2 4 6 2" xfId="10918"/>
    <cellStyle name="20% - Accent1 2 4 4 2" xfId="10919"/>
    <cellStyle name="40% - Accent1 2 4 4 2" xfId="10920"/>
    <cellStyle name="20% - Accent2 2 4 4 2" xfId="10921"/>
    <cellStyle name="40% - Accent2 2 4 4 2" xfId="10922"/>
    <cellStyle name="20% - Accent3 2 4 4 2" xfId="10923"/>
    <cellStyle name="40% - Accent3 2 4 4 2" xfId="10924"/>
    <cellStyle name="20% - Accent4 2 4 4 2" xfId="10925"/>
    <cellStyle name="40% - Accent4 2 4 4 2" xfId="10926"/>
    <cellStyle name="20% - Accent5 2 4 4 2" xfId="10927"/>
    <cellStyle name="40% - Accent5 2 4 4 2" xfId="10928"/>
    <cellStyle name="20% - Accent6 2 4 4 2" xfId="10929"/>
    <cellStyle name="40% - Accent6 2 4 4 2" xfId="10930"/>
    <cellStyle name="Comma 3 4 4 2" xfId="10931"/>
    <cellStyle name="Normal 5 4 5 2" xfId="10932"/>
    <cellStyle name="Note 3 4 6 2" xfId="10933"/>
    <cellStyle name="20% - Accent1 3 4 4 2" xfId="10934"/>
    <cellStyle name="40% - Accent1 3 4 4 2" xfId="10935"/>
    <cellStyle name="20% - Accent2 3 4 4 2" xfId="10936"/>
    <cellStyle name="40% - Accent2 3 4 4 2" xfId="10937"/>
    <cellStyle name="20% - Accent3 3 4 4 2" xfId="10938"/>
    <cellStyle name="40% - Accent3 3 4 4 2" xfId="10939"/>
    <cellStyle name="20% - Accent4 3 4 4 2" xfId="10940"/>
    <cellStyle name="40% - Accent4 3 4 4 2" xfId="10941"/>
    <cellStyle name="20% - Accent5 3 4 4 2" xfId="10942"/>
    <cellStyle name="40% - Accent5 3 4 4 2" xfId="10943"/>
    <cellStyle name="20% - Accent6 3 4 4 2" xfId="10944"/>
    <cellStyle name="40% - Accent6 3 4 4 2" xfId="10945"/>
    <cellStyle name="Normal 6 4 5 2" xfId="10946"/>
    <cellStyle name="Normal 7 4 5 2" xfId="10947"/>
    <cellStyle name="Normal 8 4 5 2" xfId="10948"/>
    <cellStyle name="Normal 9 4 5 2" xfId="10949"/>
    <cellStyle name="Normal 10 4 5 2" xfId="10950"/>
    <cellStyle name="Normal 11 4 5 2" xfId="10951"/>
    <cellStyle name="Normal 12 4 5 2" xfId="10952"/>
    <cellStyle name="Normal 13 4 5 2" xfId="10953"/>
    <cellStyle name="Normal 14 4 5 2" xfId="10954"/>
    <cellStyle name="Normal 15 3 5 2" xfId="10955"/>
    <cellStyle name="Normal 16 3 4 2" xfId="10956"/>
    <cellStyle name="Normal 17 2 4 2" xfId="10957"/>
    <cellStyle name="Normal 18 2 4 2" xfId="10958"/>
    <cellStyle name="Percent 2 2 4 2" xfId="10959"/>
    <cellStyle name="Note 5 2 6 2" xfId="10960"/>
    <cellStyle name="20% - Accent1 5 2 4 2" xfId="10961"/>
    <cellStyle name="40% - Accent1 5 2 4 2" xfId="10962"/>
    <cellStyle name="20% - Accent2 5 2 4 2" xfId="10963"/>
    <cellStyle name="40% - Accent2 5 2 4 2" xfId="10964"/>
    <cellStyle name="20% - Accent3 5 2 4 2" xfId="10965"/>
    <cellStyle name="40% - Accent3 5 2 4 2" xfId="10966"/>
    <cellStyle name="20% - Accent4 5 2 4 2" xfId="10967"/>
    <cellStyle name="40% - Accent4 5 2 4 2" xfId="10968"/>
    <cellStyle name="20% - Accent5 5 2 4 2" xfId="10969"/>
    <cellStyle name="40% - Accent5 5 2 4 2" xfId="10970"/>
    <cellStyle name="20% - Accent6 5 2 4 2" xfId="10971"/>
    <cellStyle name="40% - Accent6 5 2 4 2" xfId="10972"/>
    <cellStyle name="Normal 2 3 2 4 2" xfId="10973"/>
    <cellStyle name="Normal 3 2 2 10 2" xfId="10974"/>
    <cellStyle name="Comma 2 2 2 4 2" xfId="10975"/>
    <cellStyle name="Normal 4 2 2 5 2" xfId="10976"/>
    <cellStyle name="Note 2 2 2 6 2" xfId="10977"/>
    <cellStyle name="20% - Accent1 2 2 2 4 2" xfId="10978"/>
    <cellStyle name="40% - Accent1 2 2 2 4 2" xfId="10979"/>
    <cellStyle name="20% - Accent2 2 2 2 4 2" xfId="10980"/>
    <cellStyle name="40% - Accent2 2 2 2 4 2" xfId="10981"/>
    <cellStyle name="20% - Accent3 2 2 2 4 2" xfId="10982"/>
    <cellStyle name="40% - Accent3 2 2 2 4 2" xfId="10983"/>
    <cellStyle name="20% - Accent4 2 2 2 4 2" xfId="10984"/>
    <cellStyle name="40% - Accent4 2 2 2 4 2" xfId="10985"/>
    <cellStyle name="20% - Accent5 2 2 2 4 2" xfId="10986"/>
    <cellStyle name="40% - Accent5 2 2 2 4 2" xfId="10987"/>
    <cellStyle name="20% - Accent6 2 2 2 4 2" xfId="10988"/>
    <cellStyle name="40% - Accent6 2 2 2 4 2" xfId="10989"/>
    <cellStyle name="Comma 3 2 2 4 2" xfId="10990"/>
    <cellStyle name="Normal 5 2 2 5 2" xfId="10991"/>
    <cellStyle name="Note 3 2 2 4 2" xfId="10992"/>
    <cellStyle name="20% - Accent1 3 2 2 4 2" xfId="10993"/>
    <cellStyle name="40% - Accent1 3 2 2 4 2" xfId="10994"/>
    <cellStyle name="20% - Accent2 3 2 2 4 2" xfId="10995"/>
    <cellStyle name="40% - Accent2 3 2 2 4 2" xfId="10996"/>
    <cellStyle name="20% - Accent3 3 2 2 4 2" xfId="10997"/>
    <cellStyle name="40% - Accent3 3 2 2 4 2" xfId="10998"/>
    <cellStyle name="20% - Accent4 3 2 2 4 2" xfId="10999"/>
    <cellStyle name="40% - Accent4 3 2 2 4 2" xfId="11000"/>
    <cellStyle name="20% - Accent5 3 2 2 4 2" xfId="11001"/>
    <cellStyle name="40% - Accent5 3 2 2 4 2" xfId="11002"/>
    <cellStyle name="20% - Accent6 3 2 2 4 2" xfId="11003"/>
    <cellStyle name="40% - Accent6 3 2 2 4 2" xfId="11004"/>
    <cellStyle name="Normal 6 2 2 5 2" xfId="11005"/>
    <cellStyle name="Normal 7 2 2 5 2" xfId="11006"/>
    <cellStyle name="Normal 8 2 2 5 2" xfId="11007"/>
    <cellStyle name="Normal 9 2 2 5 2" xfId="11008"/>
    <cellStyle name="Normal 10 2 2 5 2" xfId="11009"/>
    <cellStyle name="Normal 11 2 2 5 2" xfId="11010"/>
    <cellStyle name="Normal 12 2 2 5 2" xfId="11011"/>
    <cellStyle name="Normal 13 2 2 5 2" xfId="11012"/>
    <cellStyle name="Normal 14 2 2 5 2" xfId="11013"/>
    <cellStyle name="Normal 15 2 2 4 2" xfId="11014"/>
    <cellStyle name="Normal 19 2 4 2" xfId="11015"/>
    <cellStyle name="Normal 20 2 4 2" xfId="11016"/>
    <cellStyle name="Normal 21 2 4 2" xfId="11017"/>
    <cellStyle name="Normal 22 2 4 2" xfId="11018"/>
    <cellStyle name="Normal 23 2 4 2" xfId="11019"/>
    <cellStyle name="Normal 24 2 4 2" xfId="11020"/>
    <cellStyle name="Normal 25 2 4 2" xfId="11021"/>
    <cellStyle name="20% - Accent1 19 2" xfId="11022"/>
    <cellStyle name="40% - Accent1 19 2" xfId="11023"/>
    <cellStyle name="20% - Accent2 19 2" xfId="11024"/>
    <cellStyle name="40% - Accent2 19 2" xfId="11025"/>
    <cellStyle name="20% - Accent3 19 2" xfId="11026"/>
    <cellStyle name="40% - Accent3 19 2" xfId="11027"/>
    <cellStyle name="20% - Accent4 19 2" xfId="11028"/>
    <cellStyle name="40% - Accent4 19 2" xfId="11029"/>
    <cellStyle name="20% - Accent5 19 2" xfId="11030"/>
    <cellStyle name="40% - Accent5 19 2" xfId="11031"/>
    <cellStyle name="20% - Accent6 19 2" xfId="11032"/>
    <cellStyle name="40% - Accent6 19 2" xfId="11033"/>
    <cellStyle name="Normal 69 3 2" xfId="11034"/>
    <cellStyle name="Normal 2 8 3 2" xfId="11035"/>
    <cellStyle name="20% - Accent1 10 4 2" xfId="11036"/>
    <cellStyle name="20% - Accent1 11 4 2" xfId="11037"/>
    <cellStyle name="20% - Accent1 12 4 2" xfId="11038"/>
    <cellStyle name="20% - Accent1 13 4 2" xfId="11039"/>
    <cellStyle name="20% - Accent1 14 4 2" xfId="11040"/>
    <cellStyle name="20% - Accent1 2 6 3 2" xfId="11041"/>
    <cellStyle name="20% - Accent1 2 2 3 3 2" xfId="11042"/>
    <cellStyle name="20% - Accent1 2 3 3 3 2" xfId="11043"/>
    <cellStyle name="20% - Accent1 3 6 3 2" xfId="11044"/>
    <cellStyle name="20% - Accent1 3 2 3 3 2" xfId="11045"/>
    <cellStyle name="20% - Accent1 3 3 3 3 2" xfId="11046"/>
    <cellStyle name="20% - Accent1 4 5 3 2" xfId="11047"/>
    <cellStyle name="20% - Accent1 5 3 3 2" xfId="11048"/>
    <cellStyle name="20% - Accent1 6 4 2" xfId="11049"/>
    <cellStyle name="20% - Accent1 7 4 2" xfId="11050"/>
    <cellStyle name="20% - Accent1 8 4 2" xfId="11051"/>
    <cellStyle name="20% - Accent1 9 4 2" xfId="11052"/>
    <cellStyle name="20% - Accent2 10 4 2" xfId="11053"/>
    <cellStyle name="20% - Accent2 11 4 2" xfId="11054"/>
    <cellStyle name="20% - Accent2 12 4 2" xfId="11055"/>
    <cellStyle name="20% - Accent2 13 4 2" xfId="11056"/>
    <cellStyle name="20% - Accent2 14 4 2" xfId="11057"/>
    <cellStyle name="20% - Accent2 2 6 3 2" xfId="11058"/>
    <cellStyle name="20% - Accent2 2 2 3 3 2" xfId="11059"/>
    <cellStyle name="20% - Accent2 2 3 3 3 2" xfId="11060"/>
    <cellStyle name="20% - Accent2 3 6 3 2" xfId="11061"/>
    <cellStyle name="20% - Accent2 3 2 3 3 2" xfId="11062"/>
    <cellStyle name="20% - Accent2 3 3 3 3 2" xfId="11063"/>
    <cellStyle name="20% - Accent2 4 5 3 2" xfId="11064"/>
    <cellStyle name="20% - Accent2 5 3 3 2" xfId="11065"/>
    <cellStyle name="20% - Accent2 6 4 2" xfId="11066"/>
    <cellStyle name="20% - Accent2 7 4 2" xfId="11067"/>
    <cellStyle name="20% - Accent2 8 4 2" xfId="11068"/>
    <cellStyle name="20% - Accent2 9 4 2" xfId="11069"/>
    <cellStyle name="20% - Accent3 10 4 2" xfId="11070"/>
    <cellStyle name="20% - Accent3 11 4 2" xfId="11071"/>
    <cellStyle name="20% - Accent3 12 4 2" xfId="11072"/>
    <cellStyle name="20% - Accent3 13 4 2" xfId="11073"/>
    <cellStyle name="20% - Accent3 14 4 2" xfId="11074"/>
    <cellStyle name="20% - Accent3 2 6 3 2" xfId="11075"/>
    <cellStyle name="20% - Accent3 2 2 3 3 2" xfId="11076"/>
    <cellStyle name="20% - Accent3 2 3 3 3 2" xfId="11077"/>
    <cellStyle name="20% - Accent3 3 6 3 2" xfId="11078"/>
    <cellStyle name="20% - Accent3 3 2 3 3 2" xfId="11079"/>
    <cellStyle name="20% - Accent3 3 3 3 3 2" xfId="11080"/>
    <cellStyle name="20% - Accent3 4 5 3 2" xfId="11081"/>
    <cellStyle name="20% - Accent3 5 3 3 2" xfId="11082"/>
    <cellStyle name="20% - Accent3 6 4 2" xfId="11083"/>
    <cellStyle name="20% - Accent3 7 4 2" xfId="11084"/>
    <cellStyle name="20% - Accent3 8 4 2" xfId="11085"/>
    <cellStyle name="20% - Accent3 9 4 2" xfId="11086"/>
    <cellStyle name="20% - Accent4 10 4 2" xfId="11087"/>
    <cellStyle name="20% - Accent4 11 4 2" xfId="11088"/>
    <cellStyle name="20% - Accent4 12 4 2" xfId="11089"/>
    <cellStyle name="20% - Accent4 13 4 2" xfId="11090"/>
    <cellStyle name="20% - Accent4 14 4 2" xfId="11091"/>
    <cellStyle name="20% - Accent4 2 6 3 2" xfId="11092"/>
    <cellStyle name="20% - Accent4 2 2 3 3 2" xfId="11093"/>
    <cellStyle name="20% - Accent4 2 3 3 3 2" xfId="11094"/>
    <cellStyle name="20% - Accent4 3 6 3 2" xfId="11095"/>
    <cellStyle name="20% - Accent4 3 2 3 3 2" xfId="11096"/>
    <cellStyle name="20% - Accent4 3 3 3 3 2" xfId="11097"/>
    <cellStyle name="20% - Accent4 4 5 3 2" xfId="11098"/>
    <cellStyle name="20% - Accent4 5 3 3 2" xfId="11099"/>
    <cellStyle name="20% - Accent4 6 4 2" xfId="11100"/>
    <cellStyle name="20% - Accent4 7 4 2" xfId="11101"/>
    <cellStyle name="20% - Accent4 8 4 2" xfId="11102"/>
    <cellStyle name="20% - Accent4 9 4 2" xfId="11103"/>
    <cellStyle name="20% - Accent5 10 4 2" xfId="11104"/>
    <cellStyle name="20% - Accent5 11 4 2" xfId="11105"/>
    <cellStyle name="20% - Accent5 12 4 2" xfId="11106"/>
    <cellStyle name="20% - Accent5 13 4 2" xfId="11107"/>
    <cellStyle name="20% - Accent5 14 4 2" xfId="11108"/>
    <cellStyle name="20% - Accent5 2 6 3 2" xfId="11109"/>
    <cellStyle name="20% - Accent5 2 2 3 3 2" xfId="11110"/>
    <cellStyle name="20% - Accent5 2 3 3 3 2" xfId="11111"/>
    <cellStyle name="20% - Accent5 3 6 3 2" xfId="11112"/>
    <cellStyle name="20% - Accent5 3 2 3 3 2" xfId="11113"/>
    <cellStyle name="20% - Accent5 3 3 3 3 2" xfId="11114"/>
    <cellStyle name="20% - Accent5 4 5 3 2" xfId="11115"/>
    <cellStyle name="20% - Accent5 5 3 3 2" xfId="11116"/>
    <cellStyle name="20% - Accent5 6 4 2" xfId="11117"/>
    <cellStyle name="20% - Accent5 7 4 2" xfId="11118"/>
    <cellStyle name="20% - Accent5 8 4 2" xfId="11119"/>
    <cellStyle name="20% - Accent5 9 4 2" xfId="11120"/>
    <cellStyle name="20% - Accent6 10 4 2" xfId="11121"/>
    <cellStyle name="20% - Accent6 11 4 2" xfId="11122"/>
    <cellStyle name="20% - Accent6 12 4 2" xfId="11123"/>
    <cellStyle name="20% - Accent6 13 4 2" xfId="11124"/>
    <cellStyle name="20% - Accent6 14 4 2" xfId="11125"/>
    <cellStyle name="20% - Accent6 2 6 3 2" xfId="11126"/>
    <cellStyle name="20% - Accent6 2 2 3 3 2" xfId="11127"/>
    <cellStyle name="20% - Accent6 2 3 3 3 2" xfId="11128"/>
    <cellStyle name="20% - Accent6 3 6 3 2" xfId="11129"/>
    <cellStyle name="20% - Accent6 3 2 3 3 2" xfId="11130"/>
    <cellStyle name="20% - Accent6 3 3 3 3 2" xfId="11131"/>
    <cellStyle name="20% - Accent6 4 5 3 2" xfId="11132"/>
    <cellStyle name="20% - Accent6 5 3 3 2" xfId="11133"/>
    <cellStyle name="20% - Accent6 6 4 2" xfId="11134"/>
    <cellStyle name="20% - Accent6 7 4 2" xfId="11135"/>
    <cellStyle name="20% - Accent6 8 4 2" xfId="11136"/>
    <cellStyle name="20% - Accent6 9 4 2" xfId="11137"/>
    <cellStyle name="40% - Accent1 10 4 2" xfId="11138"/>
    <cellStyle name="40% - Accent1 11 4 2" xfId="11139"/>
    <cellStyle name="40% - Accent1 12 4 2" xfId="11140"/>
    <cellStyle name="40% - Accent1 13 4 2" xfId="11141"/>
    <cellStyle name="40% - Accent1 14 4 2" xfId="11142"/>
    <cellStyle name="40% - Accent1 2 6 3 2" xfId="11143"/>
    <cellStyle name="40% - Accent1 2 2 3 3 2" xfId="11144"/>
    <cellStyle name="40% - Accent1 2 3 3 3 2" xfId="11145"/>
    <cellStyle name="40% - Accent1 3 6 3 2" xfId="11146"/>
    <cellStyle name="40% - Accent1 3 2 3 3 2" xfId="11147"/>
    <cellStyle name="40% - Accent1 3 3 3 3 2" xfId="11148"/>
    <cellStyle name="40% - Accent1 4 5 3 2" xfId="11149"/>
    <cellStyle name="40% - Accent1 5 3 3 2" xfId="11150"/>
    <cellStyle name="40% - Accent1 6 4 2" xfId="11151"/>
    <cellStyle name="40% - Accent1 7 4 2" xfId="11152"/>
    <cellStyle name="40% - Accent1 8 4 2" xfId="11153"/>
    <cellStyle name="40% - Accent1 9 4 2" xfId="11154"/>
    <cellStyle name="40% - Accent2 10 4 2" xfId="11155"/>
    <cellStyle name="40% - Accent2 11 4 2" xfId="11156"/>
    <cellStyle name="40% - Accent2 12 4 2" xfId="11157"/>
    <cellStyle name="40% - Accent2 13 4 2" xfId="11158"/>
    <cellStyle name="40% - Accent2 14 4 2" xfId="11159"/>
    <cellStyle name="40% - Accent2 2 6 3 2" xfId="11160"/>
    <cellStyle name="40% - Accent2 2 2 3 3 2" xfId="11161"/>
    <cellStyle name="40% - Accent2 2 3 3 3 2" xfId="11162"/>
    <cellStyle name="40% - Accent2 3 6 3 2" xfId="11163"/>
    <cellStyle name="40% - Accent2 3 2 3 3 2" xfId="11164"/>
    <cellStyle name="40% - Accent2 3 3 3 3 2" xfId="11165"/>
    <cellStyle name="40% - Accent2 4 5 3 2" xfId="11166"/>
    <cellStyle name="40% - Accent2 5 3 3 2" xfId="11167"/>
    <cellStyle name="40% - Accent2 6 4 2" xfId="11168"/>
    <cellStyle name="40% - Accent2 7 4 2" xfId="11169"/>
    <cellStyle name="40% - Accent2 8 4 2" xfId="11170"/>
    <cellStyle name="40% - Accent2 9 4 2" xfId="11171"/>
    <cellStyle name="40% - Accent3 10 4 2" xfId="11172"/>
    <cellStyle name="40% - Accent3 11 4 2" xfId="11173"/>
    <cellStyle name="40% - Accent3 12 4 2" xfId="11174"/>
    <cellStyle name="40% - Accent3 13 4 2" xfId="11175"/>
    <cellStyle name="40% - Accent3 14 4 2" xfId="11176"/>
    <cellStyle name="40% - Accent3 2 6 3 2" xfId="11177"/>
    <cellStyle name="40% - Accent3 2 2 3 3 2" xfId="11178"/>
    <cellStyle name="40% - Accent3 2 3 3 3 2" xfId="11179"/>
    <cellStyle name="40% - Accent3 3 6 3 2" xfId="11180"/>
    <cellStyle name="40% - Accent3 3 2 3 3 2" xfId="11181"/>
    <cellStyle name="40% - Accent3 3 3 3 3 2" xfId="11182"/>
    <cellStyle name="40% - Accent3 4 5 3 2" xfId="11183"/>
    <cellStyle name="40% - Accent3 5 3 3 2" xfId="11184"/>
    <cellStyle name="40% - Accent3 6 4 2" xfId="11185"/>
    <cellStyle name="40% - Accent3 7 4 2" xfId="11186"/>
    <cellStyle name="40% - Accent3 8 4 2" xfId="11187"/>
    <cellStyle name="40% - Accent3 9 4 2" xfId="11188"/>
    <cellStyle name="40% - Accent4 10 4 2" xfId="11189"/>
    <cellStyle name="40% - Accent4 11 4 2" xfId="11190"/>
    <cellStyle name="40% - Accent4 12 4 2" xfId="11191"/>
    <cellStyle name="40% - Accent4 13 4 2" xfId="11192"/>
    <cellStyle name="40% - Accent4 14 4 2" xfId="11193"/>
    <cellStyle name="40% - Accent4 2 6 3 2" xfId="11194"/>
    <cellStyle name="40% - Accent4 2 2 3 3 2" xfId="11195"/>
    <cellStyle name="40% - Accent4 2 3 3 3 2" xfId="11196"/>
    <cellStyle name="40% - Accent4 3 6 3 2" xfId="11197"/>
    <cellStyle name="40% - Accent4 3 2 3 3 2" xfId="11198"/>
    <cellStyle name="40% - Accent4 3 3 3 3 2" xfId="11199"/>
    <cellStyle name="40% - Accent4 4 5 3 2" xfId="11200"/>
    <cellStyle name="40% - Accent4 5 3 3 2" xfId="11201"/>
    <cellStyle name="40% - Accent4 6 4 2" xfId="11202"/>
    <cellStyle name="40% - Accent4 7 4 2" xfId="11203"/>
    <cellStyle name="40% - Accent4 8 4 2" xfId="11204"/>
    <cellStyle name="40% - Accent4 9 4 2" xfId="11205"/>
    <cellStyle name="40% - Accent5 10 4 2" xfId="11206"/>
    <cellStyle name="40% - Accent5 11 4 2" xfId="11207"/>
    <cellStyle name="40% - Accent5 12 4 2" xfId="11208"/>
    <cellStyle name="40% - Accent5 13 4 2" xfId="11209"/>
    <cellStyle name="40% - Accent5 14 4 2" xfId="11210"/>
    <cellStyle name="40% - Accent5 2 6 3 2" xfId="11211"/>
    <cellStyle name="40% - Accent5 2 2 3 3 2" xfId="11212"/>
    <cellStyle name="40% - Accent5 2 3 3 3 2" xfId="11213"/>
    <cellStyle name="40% - Accent5 3 6 3 2" xfId="11214"/>
    <cellStyle name="40% - Accent5 3 2 3 3 2" xfId="11215"/>
    <cellStyle name="40% - Accent5 3 3 3 3 2" xfId="11216"/>
    <cellStyle name="40% - Accent5 4 5 3 2" xfId="11217"/>
    <cellStyle name="40% - Accent5 5 3 3 2" xfId="11218"/>
    <cellStyle name="40% - Accent5 6 4 2" xfId="11219"/>
    <cellStyle name="40% - Accent5 7 4 2" xfId="11220"/>
    <cellStyle name="40% - Accent5 8 4 2" xfId="11221"/>
    <cellStyle name="40% - Accent5 9 4 2" xfId="11222"/>
    <cellStyle name="40% - Accent6 10 4 2" xfId="11223"/>
    <cellStyle name="40% - Accent6 11 4 2" xfId="11224"/>
    <cellStyle name="40% - Accent6 12 4 2" xfId="11225"/>
    <cellStyle name="40% - Accent6 13 4 2" xfId="11226"/>
    <cellStyle name="40% - Accent6 14 4 2" xfId="11227"/>
    <cellStyle name="40% - Accent6 2 6 3 2" xfId="11228"/>
    <cellStyle name="40% - Accent6 2 2 3 3 2" xfId="11229"/>
    <cellStyle name="40% - Accent6 2 3 3 3 2" xfId="11230"/>
    <cellStyle name="40% - Accent6 3 6 3 2" xfId="11231"/>
    <cellStyle name="40% - Accent6 3 2 3 3 2" xfId="11232"/>
    <cellStyle name="40% - Accent6 3 3 3 3 2" xfId="11233"/>
    <cellStyle name="40% - Accent6 4 5 3 2" xfId="11234"/>
    <cellStyle name="40% - Accent6 5 3 3 2" xfId="11235"/>
    <cellStyle name="40% - Accent6 6 4 2" xfId="11236"/>
    <cellStyle name="40% - Accent6 7 4 2" xfId="11237"/>
    <cellStyle name="40% - Accent6 8 4 2" xfId="11238"/>
    <cellStyle name="40% - Accent6 9 4 2" xfId="11239"/>
    <cellStyle name="Comma 10 4 2" xfId="11240"/>
    <cellStyle name="Comma 11 4 2" xfId="11241"/>
    <cellStyle name="Comma 12 4 2" xfId="11242"/>
    <cellStyle name="Comma 13 4 2" xfId="11243"/>
    <cellStyle name="Comma 2 6 3 2" xfId="11244"/>
    <cellStyle name="Comma 2 2 3 3 2" xfId="11245"/>
    <cellStyle name="Comma 2 3 3 3 2" xfId="11246"/>
    <cellStyle name="Comma 3 6 3 2" xfId="11247"/>
    <cellStyle name="Comma 3 2 3 3 2" xfId="11248"/>
    <cellStyle name="Comma 3 3 3 3 2" xfId="11249"/>
    <cellStyle name="Comma 4 5 3 2" xfId="11250"/>
    <cellStyle name="Comma 5 3 3 2" xfId="11251"/>
    <cellStyle name="Comma 6 4 2" xfId="11252"/>
    <cellStyle name="Comma 7 4 2" xfId="11253"/>
    <cellStyle name="Comma 8 4 2" xfId="11254"/>
    <cellStyle name="Comma 9 4 2" xfId="11255"/>
    <cellStyle name="Normal 10 14 3 2" xfId="11256"/>
    <cellStyle name="Normal 10 2 9 3 2" xfId="11257"/>
    <cellStyle name="Normal 10 2 2 3 3 2" xfId="11258"/>
    <cellStyle name="Normal 10 3 3 3 2" xfId="11259"/>
    <cellStyle name="Normal 10 4 3 3 2" xfId="11260"/>
    <cellStyle name="Normal 11 11 3 2" xfId="11261"/>
    <cellStyle name="Normal 11 2 9 3 2" xfId="11262"/>
    <cellStyle name="Normal 11 2 2 3 3 2" xfId="11263"/>
    <cellStyle name="Normal 11 3 3 3 2" xfId="11264"/>
    <cellStyle name="Normal 11 4 3 3 2" xfId="11265"/>
    <cellStyle name="Normal 12 11 3 2" xfId="11266"/>
    <cellStyle name="Normal 12 2 9 3 2" xfId="11267"/>
    <cellStyle name="Normal 12 2 2 3 3 2" xfId="11268"/>
    <cellStyle name="Normal 12 3 3 3 2" xfId="11269"/>
    <cellStyle name="Normal 12 4 3 3 2" xfId="11270"/>
    <cellStyle name="Normal 13 11 3 2" xfId="11271"/>
    <cellStyle name="Normal 13 2 9 3 2" xfId="11272"/>
    <cellStyle name="Normal 13 2 2 3 3 2" xfId="11273"/>
    <cellStyle name="Normal 13 3 3 3 2" xfId="11274"/>
    <cellStyle name="Normal 13 4 3 3 2" xfId="11275"/>
    <cellStyle name="Normal 14 11 3 2" xfId="11276"/>
    <cellStyle name="Normal 14 2 9 3 2" xfId="11277"/>
    <cellStyle name="Normal 14 2 2 3 3 2" xfId="11278"/>
    <cellStyle name="Normal 14 3 3 3 2" xfId="11279"/>
    <cellStyle name="Normal 14 4 3 3 2" xfId="11280"/>
    <cellStyle name="Normal 15 6 3 2" xfId="11281"/>
    <cellStyle name="Normal 15 2 3 3 2" xfId="11282"/>
    <cellStyle name="Normal 15 3 3 3 2" xfId="11283"/>
    <cellStyle name="Normal 16 5 3 2" xfId="11284"/>
    <cellStyle name="Normal 17 4 3 2" xfId="11285"/>
    <cellStyle name="Normal 18 3 3 2" xfId="11286"/>
    <cellStyle name="Normal 19 3 3 2" xfId="11287"/>
    <cellStyle name="Normal 2 3 3 3 2" xfId="11288"/>
    <cellStyle name="Normal 2 4 3 3 2" xfId="11289"/>
    <cellStyle name="Normal 20 3 3 2" xfId="11290"/>
    <cellStyle name="Normal 21 3 3 2" xfId="11291"/>
    <cellStyle name="Normal 22 3 3 2" xfId="11292"/>
    <cellStyle name="Normal 23 3 3 2" xfId="11293"/>
    <cellStyle name="Normal 24 3 3 2" xfId="11294"/>
    <cellStyle name="Normal 25 3 3 2" xfId="11295"/>
    <cellStyle name="Normal 26 4 2" xfId="11296"/>
    <cellStyle name="Normal 27 4 2" xfId="11297"/>
    <cellStyle name="Normal 28 4 2" xfId="11298"/>
    <cellStyle name="Normal 29 4 2" xfId="11299"/>
    <cellStyle name="Normal 3 12 3 2" xfId="11300"/>
    <cellStyle name="Normal 3 2 11 3 2" xfId="11301"/>
    <cellStyle name="Normal 3 2 2 8 3 2" xfId="11302"/>
    <cellStyle name="Normal 3 2 3 4 2" xfId="11303"/>
    <cellStyle name="Normal 3 3 11 3 2" xfId="11304"/>
    <cellStyle name="Normal 3 3 2 9 2" xfId="11305"/>
    <cellStyle name="Normal 3 3 3 4 2" xfId="11306"/>
    <cellStyle name="Normal 3 4 9 3 2" xfId="11307"/>
    <cellStyle name="Normal 3 4 2 9 2" xfId="11308"/>
    <cellStyle name="Normal 3 5 10 2" xfId="11309"/>
    <cellStyle name="Normal 3 5 2 9 2" xfId="11310"/>
    <cellStyle name="Normal 3 6 10 2" xfId="11311"/>
    <cellStyle name="Normal 3 6 2 9 2" xfId="11312"/>
    <cellStyle name="Normal 3 7 10 2" xfId="11313"/>
    <cellStyle name="Normal 3 7 2 9 2" xfId="11314"/>
    <cellStyle name="Normal 3 8 10 2" xfId="11315"/>
    <cellStyle name="Normal 3 8 2 9 2" xfId="11316"/>
    <cellStyle name="Normal 3 9 10 2" xfId="11317"/>
    <cellStyle name="Normal 3 9 2 9 2" xfId="11318"/>
    <cellStyle name="Normal 30 4 2" xfId="11319"/>
    <cellStyle name="Normal 31 4 2" xfId="11320"/>
    <cellStyle name="Normal 32 4 2" xfId="11321"/>
    <cellStyle name="Normal 33 4 2" xfId="11322"/>
    <cellStyle name="Normal 34 4 2" xfId="11323"/>
    <cellStyle name="Normal 35 4 2" xfId="11324"/>
    <cellStyle name="Normal 36 4 2" xfId="11325"/>
    <cellStyle name="Normal 37 4 2" xfId="11326"/>
    <cellStyle name="Normal 38 4 2" xfId="11327"/>
    <cellStyle name="Normal 39 4 2" xfId="11328"/>
    <cellStyle name="Normal 4 11 3 2" xfId="11329"/>
    <cellStyle name="Normal 4 2 10 3 2" xfId="11330"/>
    <cellStyle name="Normal 4 2 2 3 3 2" xfId="11331"/>
    <cellStyle name="Normal 4 3 3 3 2" xfId="11332"/>
    <cellStyle name="Normal 4 4 3 3 2" xfId="11333"/>
    <cellStyle name="Normal 40 4 2" xfId="11334"/>
    <cellStyle name="Normal 41 4 2" xfId="11335"/>
    <cellStyle name="Normal 42 4 2" xfId="11336"/>
    <cellStyle name="Normal 43 4 2" xfId="11337"/>
    <cellStyle name="Normal 44 4 2" xfId="11338"/>
    <cellStyle name="Normal 45 4 2" xfId="11339"/>
    <cellStyle name="Normal 46 4 2" xfId="11340"/>
    <cellStyle name="Normal 47 4 2" xfId="11341"/>
    <cellStyle name="Normal 48 4 2" xfId="11342"/>
    <cellStyle name="Normal 49 4 2" xfId="11343"/>
    <cellStyle name="Normal 5 11 3 2" xfId="11344"/>
    <cellStyle name="Normal 5 2 9 3 2" xfId="11345"/>
    <cellStyle name="Normal 5 2 2 3 3 2" xfId="11346"/>
    <cellStyle name="Normal 5 3 3 3 2" xfId="11347"/>
    <cellStyle name="Normal 5 4 3 3 2" xfId="11348"/>
    <cellStyle name="Normal 50 4 2" xfId="11349"/>
    <cellStyle name="Normal 51 4 2" xfId="11350"/>
    <cellStyle name="Normal 52 4 2" xfId="11351"/>
    <cellStyle name="Normal 53 4 2" xfId="11352"/>
    <cellStyle name="Normal 54 4 2" xfId="11353"/>
    <cellStyle name="Normal 6 11 3 2" xfId="11354"/>
    <cellStyle name="Normal 6 2 9 3 2" xfId="11355"/>
    <cellStyle name="Normal 6 2 2 3 3 2" xfId="11356"/>
    <cellStyle name="Normal 6 3 3 3 2" xfId="11357"/>
    <cellStyle name="Normal 6 4 3 3 2" xfId="11358"/>
    <cellStyle name="Normal 7 11 3 2" xfId="11359"/>
    <cellStyle name="Normal 7 2 9 3 2" xfId="11360"/>
    <cellStyle name="Normal 7 2 2 3 3 2" xfId="11361"/>
    <cellStyle name="Normal 7 3 3 3 2" xfId="11362"/>
    <cellStyle name="Normal 7 4 3 3 2" xfId="11363"/>
    <cellStyle name="Normal 8 11 3 2" xfId="11364"/>
    <cellStyle name="Normal 8 2 9 3 2" xfId="11365"/>
    <cellStyle name="Normal 8 2 2 3 3 2" xfId="11366"/>
    <cellStyle name="Normal 8 3 3 3 2" xfId="11367"/>
    <cellStyle name="Normal 8 4 3 3 2" xfId="11368"/>
    <cellStyle name="Normal 9 11 3 2" xfId="11369"/>
    <cellStyle name="Normal 9 2 9 3 2" xfId="11370"/>
    <cellStyle name="Normal 9 2 2 3 3 2" xfId="11371"/>
    <cellStyle name="Normal 9 3 3 3 2" xfId="11372"/>
    <cellStyle name="Normal 9 4 3 3 2" xfId="11373"/>
    <cellStyle name="Note 10 4 2" xfId="11374"/>
    <cellStyle name="Note 11 4 2" xfId="11375"/>
    <cellStyle name="Note 12 4 2" xfId="11376"/>
    <cellStyle name="Note 13 4 2" xfId="11377"/>
    <cellStyle name="Note 14 4 2" xfId="11378"/>
    <cellStyle name="Note 2 22 3 2" xfId="11379"/>
    <cellStyle name="Note 2 2 20 3 2" xfId="11380"/>
    <cellStyle name="Note 2 3 3 3 2" xfId="11381"/>
    <cellStyle name="Note 3 22 3 2" xfId="11382"/>
    <cellStyle name="Note 3 2 3 3 2" xfId="11383"/>
    <cellStyle name="Note 3 3 3 3 2" xfId="11384"/>
    <cellStyle name="Note 4 21 3 2" xfId="11385"/>
    <cellStyle name="Note 5 20 3 2" xfId="11386"/>
    <cellStyle name="Note 6 4 2" xfId="11387"/>
    <cellStyle name="Note 7 4 2" xfId="11388"/>
    <cellStyle name="Note 8 4 2" xfId="11389"/>
    <cellStyle name="Note 9 4 2" xfId="11390"/>
    <cellStyle name="Percent 2 4 3 2" xfId="11391"/>
    <cellStyle name="Percent 3 4 2" xfId="11392"/>
    <cellStyle name="Normal 2 6 4 2" xfId="11393"/>
    <cellStyle name="Normal 55 4 2" xfId="11394"/>
    <cellStyle name="Comma 14 4 2" xfId="11395"/>
    <cellStyle name="Normal 10 5 4 2" xfId="11396"/>
    <cellStyle name="Normal 56 4 2" xfId="11397"/>
    <cellStyle name="Comma 15 4 2" xfId="11398"/>
    <cellStyle name="Normal 10 6 4 2" xfId="11399"/>
    <cellStyle name="Normal 57 4 2" xfId="11400"/>
    <cellStyle name="Normal 58 4 2" xfId="11401"/>
    <cellStyle name="Comma 16 4 2" xfId="11402"/>
    <cellStyle name="Normal 10 7 4 2" xfId="11403"/>
    <cellStyle name="Normal 10 2 3 4 2" xfId="11404"/>
    <cellStyle name="Normal 11 5 4 2" xfId="11405"/>
    <cellStyle name="Normal 11 2 3 4 2" xfId="11406"/>
    <cellStyle name="Normal 12 5 4 2" xfId="11407"/>
    <cellStyle name="Normal 12 2 3 4 2" xfId="11408"/>
    <cellStyle name="Normal 13 5 4 2" xfId="11409"/>
    <cellStyle name="Normal 13 2 3 4 2" xfId="11410"/>
    <cellStyle name="Normal 14 5 4 2" xfId="11411"/>
    <cellStyle name="Normal 14 2 3 4 2" xfId="11412"/>
    <cellStyle name="Normal 3 2 4 4 2" xfId="11413"/>
    <cellStyle name="Normal 3 2 2 2 4 2" xfId="11414"/>
    <cellStyle name="Normal 3 3 4 4 2" xfId="11415"/>
    <cellStyle name="Normal 3 3 2 2 4 2" xfId="11416"/>
    <cellStyle name="Normal 3 4 3 4 2" xfId="11417"/>
    <cellStyle name="Normal 3 4 2 2 4 2" xfId="11418"/>
    <cellStyle name="Normal 3 5 3 4 2" xfId="11419"/>
    <cellStyle name="Normal 3 5 2 2 4 2" xfId="11420"/>
    <cellStyle name="Normal 3 6 3 4 2" xfId="11421"/>
    <cellStyle name="Normal 3 6 2 2 4 2" xfId="11422"/>
    <cellStyle name="Normal 3 7 3 4 2" xfId="11423"/>
    <cellStyle name="Normal 3 7 2 2 4 2" xfId="11424"/>
    <cellStyle name="Normal 3 8 3 4 2" xfId="11425"/>
    <cellStyle name="Normal 3 8 2 2 4 2" xfId="11426"/>
    <cellStyle name="Normal 3 9 3 4 2" xfId="11427"/>
    <cellStyle name="Normal 3 9 2 2 4 2" xfId="11428"/>
    <cellStyle name="Normal 4 5 4 2" xfId="11429"/>
    <cellStyle name="Normal 4 2 3 4 2" xfId="11430"/>
    <cellStyle name="Normal 5 5 4 2" xfId="11431"/>
    <cellStyle name="Normal 5 2 3 4 2" xfId="11432"/>
    <cellStyle name="Normal 6 5 4 2" xfId="11433"/>
    <cellStyle name="Normal 6 2 3 4 2" xfId="11434"/>
    <cellStyle name="Normal 7 5 4 2" xfId="11435"/>
    <cellStyle name="Normal 7 2 3 4 2" xfId="11436"/>
    <cellStyle name="Normal 8 5 4 2" xfId="11437"/>
    <cellStyle name="Normal 8 2 3 4 2" xfId="11438"/>
    <cellStyle name="Normal 9 5 4 2" xfId="11439"/>
    <cellStyle name="Normal 9 2 3 4 2" xfId="11440"/>
    <cellStyle name="Normal 59 4 2" xfId="11441"/>
    <cellStyle name="Comma 17 4 2" xfId="11442"/>
    <cellStyle name="Normal 10 8 4 2" xfId="11443"/>
    <cellStyle name="Normal 10 2 4 4 2" xfId="11444"/>
    <cellStyle name="Normal 11 6 4 2" xfId="11445"/>
    <cellStyle name="Normal 11 2 4 4 2" xfId="11446"/>
    <cellStyle name="Normal 12 6 4 2" xfId="11447"/>
    <cellStyle name="Normal 12 2 4 4 2" xfId="11448"/>
    <cellStyle name="Normal 13 6 4 2" xfId="11449"/>
    <cellStyle name="Normal 13 2 4 4 2" xfId="11450"/>
    <cellStyle name="Normal 14 6 4 2" xfId="11451"/>
    <cellStyle name="Normal 14 2 4 4 2" xfId="11452"/>
    <cellStyle name="Normal 3 2 5 4 2" xfId="11453"/>
    <cellStyle name="Normal 3 2 2 3 4 2" xfId="11454"/>
    <cellStyle name="Normal 3 3 5 4 2" xfId="11455"/>
    <cellStyle name="Normal 3 3 2 3 4 2" xfId="11456"/>
    <cellStyle name="Normal 3 4 4 4 2" xfId="11457"/>
    <cellStyle name="Normal 3 4 2 3 4 2" xfId="11458"/>
    <cellStyle name="Normal 3 5 4 4 2" xfId="11459"/>
    <cellStyle name="Normal 3 5 2 3 4 2" xfId="11460"/>
    <cellStyle name="Normal 3 6 4 4 2" xfId="11461"/>
    <cellStyle name="Normal 3 6 2 3 4 2" xfId="11462"/>
    <cellStyle name="Normal 3 7 4 4 2" xfId="11463"/>
    <cellStyle name="Normal 3 7 2 3 4 2" xfId="11464"/>
    <cellStyle name="Normal 3 8 4 4 2" xfId="11465"/>
    <cellStyle name="Normal 3 8 2 3 4 2" xfId="11466"/>
    <cellStyle name="Normal 3 9 4 4 2" xfId="11467"/>
    <cellStyle name="Normal 3 9 2 3 4 2" xfId="11468"/>
    <cellStyle name="Normal 4 6 4 2" xfId="11469"/>
    <cellStyle name="Normal 4 2 4 4 2" xfId="11470"/>
    <cellStyle name="Normal 5 6 4 2" xfId="11471"/>
    <cellStyle name="Normal 5 2 4 4 2" xfId="11472"/>
    <cellStyle name="Normal 6 6 4 2" xfId="11473"/>
    <cellStyle name="Normal 6 2 4 4 2" xfId="11474"/>
    <cellStyle name="Normal 7 6 4 2" xfId="11475"/>
    <cellStyle name="Normal 7 2 4 4 2" xfId="11476"/>
    <cellStyle name="Normal 8 6 4 2" xfId="11477"/>
    <cellStyle name="Normal 8 2 4 4 2" xfId="11478"/>
    <cellStyle name="Normal 9 6 4 2" xfId="11479"/>
    <cellStyle name="Normal 9 2 4 4 2" xfId="11480"/>
    <cellStyle name="Normal 60 3 2" xfId="11481"/>
    <cellStyle name="Comma 18 3 2" xfId="11482"/>
    <cellStyle name="Normal 10 9 3 2" xfId="11483"/>
    <cellStyle name="Normal 10 2 5 3 2" xfId="11484"/>
    <cellStyle name="Normal 11 7 3 2" xfId="11485"/>
    <cellStyle name="Normal 11 2 5 3 2" xfId="11486"/>
    <cellStyle name="Normal 12 7 3 2" xfId="11487"/>
    <cellStyle name="Normal 12 2 5 3 2" xfId="11488"/>
    <cellStyle name="Normal 13 7 3 2" xfId="11489"/>
    <cellStyle name="Normal 13 2 5 3 2" xfId="11490"/>
    <cellStyle name="Normal 14 7 3 2" xfId="11491"/>
    <cellStyle name="Normal 14 2 5 3 2" xfId="11492"/>
    <cellStyle name="Normal 3 2 6 3 2" xfId="11493"/>
    <cellStyle name="Normal 3 2 2 4 3 2" xfId="11494"/>
    <cellStyle name="Normal 3 3 6 3 2" xfId="11495"/>
    <cellStyle name="Normal 3 3 2 4 3 2" xfId="11496"/>
    <cellStyle name="Normal 3 4 5 3 2" xfId="11497"/>
    <cellStyle name="Normal 3 4 2 4 3 2" xfId="11498"/>
    <cellStyle name="Normal 3 5 5 3 2" xfId="11499"/>
    <cellStyle name="Normal 3 5 2 4 3 2" xfId="11500"/>
    <cellStyle name="Normal 3 6 5 3 2" xfId="11501"/>
    <cellStyle name="Normal 3 6 2 4 3 2" xfId="11502"/>
    <cellStyle name="Normal 3 7 5 3 2" xfId="11503"/>
    <cellStyle name="Normal 3 7 2 4 3 2" xfId="11504"/>
    <cellStyle name="Normal 3 8 5 3 2" xfId="11505"/>
    <cellStyle name="Normal 3 8 2 4 3 2" xfId="11506"/>
    <cellStyle name="Normal 3 9 5 3 2" xfId="11507"/>
    <cellStyle name="Normal 3 9 2 4 3 2" xfId="11508"/>
    <cellStyle name="Normal 4 7 3 2" xfId="11509"/>
    <cellStyle name="Normal 4 2 5 3 2" xfId="11510"/>
    <cellStyle name="Normal 5 7 3 2" xfId="11511"/>
    <cellStyle name="Normal 5 2 5 3 2" xfId="11512"/>
    <cellStyle name="Normal 6 7 3 2" xfId="11513"/>
    <cellStyle name="Normal 6 2 5 3 2" xfId="11514"/>
    <cellStyle name="Normal 7 7 3 2" xfId="11515"/>
    <cellStyle name="Normal 7 2 5 3 2" xfId="11516"/>
    <cellStyle name="Normal 8 7 3 2" xfId="11517"/>
    <cellStyle name="Normal 8 2 5 3 2" xfId="11518"/>
    <cellStyle name="Normal 9 7 3 2" xfId="11519"/>
    <cellStyle name="Normal 9 2 5 3 2" xfId="11520"/>
    <cellStyle name="Normal 2 7 3 2" xfId="11521"/>
    <cellStyle name="20% - Accent1 10 2 3 2" xfId="11522"/>
    <cellStyle name="20% - Accent1 11 2 3 2" xfId="11523"/>
    <cellStyle name="20% - Accent1 12 2 3 2" xfId="11524"/>
    <cellStyle name="20% - Accent1 13 2 3 2" xfId="11525"/>
    <cellStyle name="20% - Accent1 14 2 3 2" xfId="11526"/>
    <cellStyle name="20% - Accent1 2 5 3 2" xfId="11527"/>
    <cellStyle name="20% - Accent1 2 2 2 2 3 2" xfId="11528"/>
    <cellStyle name="20% - Accent1 2 3 2 3 2" xfId="11529"/>
    <cellStyle name="20% - Accent1 3 5 3 2" xfId="11530"/>
    <cellStyle name="20% - Accent1 3 2 2 2 3 2" xfId="11531"/>
    <cellStyle name="20% - Accent1 3 3 2 3 2" xfId="11532"/>
    <cellStyle name="20% - Accent1 4 4 3 2" xfId="11533"/>
    <cellStyle name="20% - Accent1 5 2 2 3 2" xfId="11534"/>
    <cellStyle name="20% - Accent1 6 2 3 2" xfId="11535"/>
    <cellStyle name="20% - Accent1 7 2 3 2" xfId="11536"/>
    <cellStyle name="20% - Accent1 8 2 3 2" xfId="11537"/>
    <cellStyle name="20% - Accent1 9 2 3 2" xfId="11538"/>
    <cellStyle name="20% - Accent2 10 2 3 2" xfId="11539"/>
    <cellStyle name="20% - Accent2 11 2 3 2" xfId="11540"/>
    <cellStyle name="20% - Accent2 12 2 3 2" xfId="11541"/>
    <cellStyle name="20% - Accent2 13 2 3 2" xfId="11542"/>
    <cellStyle name="20% - Accent2 14 2 3 2" xfId="11543"/>
    <cellStyle name="20% - Accent2 2 5 3 2" xfId="11544"/>
    <cellStyle name="20% - Accent2 2 2 2 2 3 2" xfId="11545"/>
    <cellStyle name="20% - Accent2 2 3 2 3 2" xfId="11546"/>
    <cellStyle name="20% - Accent2 3 5 3 2" xfId="11547"/>
    <cellStyle name="20% - Accent2 3 2 2 2 3 2" xfId="11548"/>
    <cellStyle name="20% - Accent2 3 3 2 3 2" xfId="11549"/>
    <cellStyle name="20% - Accent2 4 4 3 2" xfId="11550"/>
    <cellStyle name="20% - Accent2 5 2 2 3 2" xfId="11551"/>
    <cellStyle name="20% - Accent2 6 2 3 2" xfId="11552"/>
    <cellStyle name="20% - Accent2 7 2 3 2" xfId="11553"/>
    <cellStyle name="20% - Accent2 8 2 3 2" xfId="11554"/>
    <cellStyle name="20% - Accent2 9 2 3 2" xfId="11555"/>
    <cellStyle name="20% - Accent3 10 2 3 2" xfId="11556"/>
    <cellStyle name="20% - Accent3 11 2 3 2" xfId="11557"/>
    <cellStyle name="20% - Accent3 12 2 3 2" xfId="11558"/>
    <cellStyle name="20% - Accent3 13 2 3 2" xfId="11559"/>
    <cellStyle name="20% - Accent3 14 2 3 2" xfId="11560"/>
    <cellStyle name="20% - Accent3 2 5 3 2" xfId="11561"/>
    <cellStyle name="20% - Accent3 2 2 2 2 3 2" xfId="11562"/>
    <cellStyle name="20% - Accent3 2 3 2 3 2" xfId="11563"/>
    <cellStyle name="20% - Accent3 3 5 3 2" xfId="11564"/>
    <cellStyle name="20% - Accent3 3 2 2 2 3 2" xfId="11565"/>
    <cellStyle name="20% - Accent3 3 3 2 3 2" xfId="11566"/>
    <cellStyle name="20% - Accent3 4 4 3 2" xfId="11567"/>
    <cellStyle name="20% - Accent3 5 2 2 3 2" xfId="11568"/>
    <cellStyle name="20% - Accent3 6 2 3 2" xfId="11569"/>
    <cellStyle name="20% - Accent3 7 2 3 2" xfId="11570"/>
    <cellStyle name="20% - Accent3 8 2 3 2" xfId="11571"/>
    <cellStyle name="20% - Accent3 9 2 3 2" xfId="11572"/>
    <cellStyle name="20% - Accent4 10 2 3 2" xfId="11573"/>
    <cellStyle name="20% - Accent4 11 2 3 2" xfId="11574"/>
    <cellStyle name="20% - Accent4 12 2 3 2" xfId="11575"/>
    <cellStyle name="20% - Accent4 13 2 3 2" xfId="11576"/>
    <cellStyle name="20% - Accent4 14 2 3 2" xfId="11577"/>
    <cellStyle name="20% - Accent4 2 5 3 2" xfId="11578"/>
    <cellStyle name="20% - Accent4 2 2 2 2 3 2" xfId="11579"/>
    <cellStyle name="20% - Accent4 2 3 2 3 2" xfId="11580"/>
    <cellStyle name="20% - Accent4 3 5 3 2" xfId="11581"/>
    <cellStyle name="20% - Accent4 3 2 2 2 3 2" xfId="11582"/>
    <cellStyle name="20% - Accent4 3 3 2 3 2" xfId="11583"/>
    <cellStyle name="20% - Accent4 4 4 3 2" xfId="11584"/>
    <cellStyle name="20% - Accent4 5 2 2 3 2" xfId="11585"/>
    <cellStyle name="20% - Accent4 6 2 3 2" xfId="11586"/>
    <cellStyle name="20% - Accent4 7 2 3 2" xfId="11587"/>
    <cellStyle name="20% - Accent4 8 2 3 2" xfId="11588"/>
    <cellStyle name="20% - Accent4 9 2 3 2" xfId="11589"/>
    <cellStyle name="20% - Accent5 10 2 3 2" xfId="11590"/>
    <cellStyle name="20% - Accent5 11 2 3 2" xfId="11591"/>
    <cellStyle name="20% - Accent5 12 2 3 2" xfId="11592"/>
    <cellStyle name="20% - Accent5 13 2 3 2" xfId="11593"/>
    <cellStyle name="20% - Accent5 14 2 3 2" xfId="11594"/>
    <cellStyle name="20% - Accent5 2 5 3 2" xfId="11595"/>
    <cellStyle name="20% - Accent5 2 2 2 2 3 2" xfId="11596"/>
    <cellStyle name="20% - Accent5 2 3 2 3 2" xfId="11597"/>
    <cellStyle name="20% - Accent5 3 5 3 2" xfId="11598"/>
    <cellStyle name="20% - Accent5 3 2 2 2 3 2" xfId="11599"/>
    <cellStyle name="20% - Accent5 3 3 2 3 2" xfId="11600"/>
    <cellStyle name="20% - Accent5 4 4 3 2" xfId="11601"/>
    <cellStyle name="20% - Accent5 5 2 2 3 2" xfId="11602"/>
    <cellStyle name="20% - Accent5 6 2 3 2" xfId="11603"/>
    <cellStyle name="20% - Accent5 7 2 3 2" xfId="11604"/>
    <cellStyle name="20% - Accent5 8 2 3 2" xfId="11605"/>
    <cellStyle name="20% - Accent5 9 2 3 2" xfId="11606"/>
    <cellStyle name="20% - Accent6 10 2 3 2" xfId="11607"/>
    <cellStyle name="20% - Accent6 11 2 3 2" xfId="11608"/>
    <cellStyle name="20% - Accent6 12 2 3 2" xfId="11609"/>
    <cellStyle name="20% - Accent6 13 2 3 2" xfId="11610"/>
    <cellStyle name="20% - Accent6 14 2 3 2" xfId="11611"/>
    <cellStyle name="20% - Accent6 2 5 3 2" xfId="11612"/>
    <cellStyle name="20% - Accent6 2 2 2 2 3 2" xfId="11613"/>
    <cellStyle name="20% - Accent6 2 3 2 3 2" xfId="11614"/>
    <cellStyle name="20% - Accent6 3 5 3 2" xfId="11615"/>
    <cellStyle name="20% - Accent6 3 2 2 2 3 2" xfId="11616"/>
    <cellStyle name="20% - Accent6 3 3 2 3 2" xfId="11617"/>
    <cellStyle name="20% - Accent6 4 4 3 2" xfId="11618"/>
    <cellStyle name="20% - Accent6 5 2 2 3 2" xfId="11619"/>
    <cellStyle name="20% - Accent6 6 2 3 2" xfId="11620"/>
    <cellStyle name="20% - Accent6 7 2 3 2" xfId="11621"/>
    <cellStyle name="20% - Accent6 8 2 3 2" xfId="11622"/>
    <cellStyle name="20% - Accent6 9 2 3 2" xfId="11623"/>
    <cellStyle name="40% - Accent1 10 2 3 2" xfId="11624"/>
    <cellStyle name="40% - Accent1 11 2 3 2" xfId="11625"/>
    <cellStyle name="40% - Accent1 12 2 3 2" xfId="11626"/>
    <cellStyle name="40% - Accent1 13 2 3 2" xfId="11627"/>
    <cellStyle name="40% - Accent1 14 2 3 2" xfId="11628"/>
    <cellStyle name="40% - Accent1 2 5 3 2" xfId="11629"/>
    <cellStyle name="40% - Accent1 2 2 2 2 3 2" xfId="11630"/>
    <cellStyle name="40% - Accent1 2 3 2 3 2" xfId="11631"/>
    <cellStyle name="40% - Accent1 3 5 3 2" xfId="11632"/>
    <cellStyle name="40% - Accent1 3 2 2 2 3 2" xfId="11633"/>
    <cellStyle name="40% - Accent1 3 3 2 3 2" xfId="11634"/>
    <cellStyle name="40% - Accent1 4 4 3 2" xfId="11635"/>
    <cellStyle name="40% - Accent1 5 2 2 3 2" xfId="11636"/>
    <cellStyle name="40% - Accent1 6 2 3 2" xfId="11637"/>
    <cellStyle name="40% - Accent1 7 2 3 2" xfId="11638"/>
    <cellStyle name="40% - Accent1 8 2 3 2" xfId="11639"/>
    <cellStyle name="40% - Accent1 9 2 3 2" xfId="11640"/>
    <cellStyle name="40% - Accent2 10 2 3 2" xfId="11641"/>
    <cellStyle name="40% - Accent2 11 2 3 2" xfId="11642"/>
    <cellStyle name="40% - Accent2 12 2 3 2" xfId="11643"/>
    <cellStyle name="40% - Accent2 13 2 3 2" xfId="11644"/>
    <cellStyle name="40% - Accent2 14 2 3 2" xfId="11645"/>
    <cellStyle name="40% - Accent2 2 5 3 2" xfId="11646"/>
    <cellStyle name="40% - Accent2 2 2 2 2 3 2" xfId="11647"/>
    <cellStyle name="40% - Accent2 2 3 2 3 2" xfId="11648"/>
    <cellStyle name="40% - Accent2 3 5 3 2" xfId="11649"/>
    <cellStyle name="40% - Accent2 3 2 2 2 3 2" xfId="11650"/>
    <cellStyle name="40% - Accent2 3 3 2 3 2" xfId="11651"/>
    <cellStyle name="40% - Accent2 4 4 3 2" xfId="11652"/>
    <cellStyle name="40% - Accent2 5 2 2 3 2" xfId="11653"/>
    <cellStyle name="40% - Accent2 6 2 3 2" xfId="11654"/>
    <cellStyle name="40% - Accent2 7 2 3 2" xfId="11655"/>
    <cellStyle name="40% - Accent2 8 2 3 2" xfId="11656"/>
    <cellStyle name="40% - Accent2 9 2 3 2" xfId="11657"/>
    <cellStyle name="40% - Accent3 10 2 3 2" xfId="11658"/>
    <cellStyle name="40% - Accent3 11 2 3 2" xfId="11659"/>
    <cellStyle name="40% - Accent3 12 2 3 2" xfId="11660"/>
    <cellStyle name="40% - Accent3 13 2 3 2" xfId="11661"/>
    <cellStyle name="40% - Accent3 14 2 3 2" xfId="11662"/>
    <cellStyle name="40% - Accent3 2 5 3 2" xfId="11663"/>
    <cellStyle name="40% - Accent3 2 2 2 2 3 2" xfId="11664"/>
    <cellStyle name="40% - Accent3 2 3 2 3 2" xfId="11665"/>
    <cellStyle name="40% - Accent3 3 5 3 2" xfId="11666"/>
    <cellStyle name="40% - Accent3 3 2 2 2 3 2" xfId="11667"/>
    <cellStyle name="40% - Accent3 3 3 2 3 2" xfId="11668"/>
    <cellStyle name="40% - Accent3 4 4 3 2" xfId="11669"/>
    <cellStyle name="40% - Accent3 5 2 2 3 2" xfId="11670"/>
    <cellStyle name="40% - Accent3 6 2 3 2" xfId="11671"/>
    <cellStyle name="40% - Accent3 7 2 3 2" xfId="11672"/>
    <cellStyle name="40% - Accent3 8 2 3 2" xfId="11673"/>
    <cellStyle name="40% - Accent3 9 2 3 2" xfId="11674"/>
    <cellStyle name="40% - Accent4 10 2 3 2" xfId="11675"/>
    <cellStyle name="40% - Accent4 11 2 3 2" xfId="11676"/>
    <cellStyle name="40% - Accent4 12 2 3 2" xfId="11677"/>
    <cellStyle name="40% - Accent4 13 2 3 2" xfId="11678"/>
    <cellStyle name="40% - Accent4 14 2 3 2" xfId="11679"/>
    <cellStyle name="40% - Accent4 2 5 3 2" xfId="11680"/>
    <cellStyle name="40% - Accent4 2 2 2 2 3 2" xfId="11681"/>
    <cellStyle name="40% - Accent4 2 3 2 3 2" xfId="11682"/>
    <cellStyle name="40% - Accent4 3 5 3 2" xfId="11683"/>
    <cellStyle name="40% - Accent4 3 2 2 2 3 2" xfId="11684"/>
    <cellStyle name="40% - Accent4 3 3 2 3 2" xfId="11685"/>
    <cellStyle name="40% - Accent4 4 4 3 2" xfId="11686"/>
    <cellStyle name="40% - Accent4 5 2 2 3 2" xfId="11687"/>
    <cellStyle name="40% - Accent4 6 2 3 2" xfId="11688"/>
    <cellStyle name="40% - Accent4 7 2 3 2" xfId="11689"/>
    <cellStyle name="40% - Accent4 8 2 3 2" xfId="11690"/>
    <cellStyle name="40% - Accent4 9 2 3 2" xfId="11691"/>
    <cellStyle name="40% - Accent5 10 2 3 2" xfId="11692"/>
    <cellStyle name="40% - Accent5 11 2 3 2" xfId="11693"/>
    <cellStyle name="40% - Accent5 12 2 3 2" xfId="11694"/>
    <cellStyle name="40% - Accent5 13 2 3 2" xfId="11695"/>
    <cellStyle name="40% - Accent5 14 2 3 2" xfId="11696"/>
    <cellStyle name="40% - Accent5 2 5 3 2" xfId="11697"/>
    <cellStyle name="40% - Accent5 2 2 2 2 3 2" xfId="11698"/>
    <cellStyle name="40% - Accent5 2 3 2 3 2" xfId="11699"/>
    <cellStyle name="40% - Accent5 3 5 3 2" xfId="11700"/>
    <cellStyle name="40% - Accent5 3 2 2 2 3 2" xfId="11701"/>
    <cellStyle name="40% - Accent5 3 3 2 3 2" xfId="11702"/>
    <cellStyle name="40% - Accent5 4 4 3 2" xfId="11703"/>
    <cellStyle name="40% - Accent5 5 2 2 3 2" xfId="11704"/>
    <cellStyle name="40% - Accent5 6 2 3 2" xfId="11705"/>
    <cellStyle name="40% - Accent5 7 2 3 2" xfId="11706"/>
    <cellStyle name="40% - Accent5 8 2 3 2" xfId="11707"/>
    <cellStyle name="40% - Accent5 9 2 3 2" xfId="11708"/>
    <cellStyle name="40% - Accent6 10 2 3 2" xfId="11709"/>
    <cellStyle name="40% - Accent6 11 2 3 2" xfId="11710"/>
    <cellStyle name="40% - Accent6 12 2 3 2" xfId="11711"/>
    <cellStyle name="40% - Accent6 13 2 3 2" xfId="11712"/>
    <cellStyle name="40% - Accent6 14 2 3 2" xfId="11713"/>
    <cellStyle name="40% - Accent6 2 5 3 2" xfId="11714"/>
    <cellStyle name="40% - Accent6 2 2 2 2 3 2" xfId="11715"/>
    <cellStyle name="40% - Accent6 2 3 2 3 2" xfId="11716"/>
    <cellStyle name="40% - Accent6 3 5 3 2" xfId="11717"/>
    <cellStyle name="40% - Accent6 3 2 2 2 3 2" xfId="11718"/>
    <cellStyle name="40% - Accent6 3 3 2 3 2" xfId="11719"/>
    <cellStyle name="40% - Accent6 4 4 3 2" xfId="11720"/>
    <cellStyle name="40% - Accent6 5 2 2 3 2" xfId="11721"/>
    <cellStyle name="40% - Accent6 6 2 3 2" xfId="11722"/>
    <cellStyle name="40% - Accent6 7 2 3 2" xfId="11723"/>
    <cellStyle name="40% - Accent6 8 2 3 2" xfId="11724"/>
    <cellStyle name="40% - Accent6 9 2 3 2" xfId="11725"/>
    <cellStyle name="Comma 10 2 3 2" xfId="11726"/>
    <cellStyle name="Comma 11 2 3 2" xfId="11727"/>
    <cellStyle name="Comma 12 2 3 2" xfId="11728"/>
    <cellStyle name="Comma 13 2 3 2" xfId="11729"/>
    <cellStyle name="Comma 2 5 3 2" xfId="11730"/>
    <cellStyle name="Comma 2 2 2 2 3 2" xfId="11731"/>
    <cellStyle name="Comma 2 3 2 3 2" xfId="11732"/>
    <cellStyle name="Comma 3 5 3 2" xfId="11733"/>
    <cellStyle name="Comma 3 2 2 2 3 2" xfId="11734"/>
    <cellStyle name="Comma 3 3 2 3 2" xfId="11735"/>
    <cellStyle name="Comma 4 4 3 2" xfId="11736"/>
    <cellStyle name="Comma 5 2 3 2" xfId="11737"/>
    <cellStyle name="Comma 6 2 3 2" xfId="11738"/>
    <cellStyle name="Comma 7 2 3 2" xfId="11739"/>
    <cellStyle name="Comma 8 2 3 2" xfId="11740"/>
    <cellStyle name="Comma 9 2 3 2" xfId="11741"/>
    <cellStyle name="Normal 10 2 2 2 3 2" xfId="11742"/>
    <cellStyle name="Normal 10 3 2 3 2" xfId="11743"/>
    <cellStyle name="Normal 10 4 2 3 2" xfId="11744"/>
    <cellStyle name="Normal 11 2 2 2 3 2" xfId="11745"/>
    <cellStyle name="Normal 11 3 2 3 2" xfId="11746"/>
    <cellStyle name="Normal 11 4 2 3 2" xfId="11747"/>
    <cellStyle name="Normal 12 2 2 2 3 2" xfId="11748"/>
    <cellStyle name="Normal 12 3 2 3 2" xfId="11749"/>
    <cellStyle name="Normal 12 4 2 3 2" xfId="11750"/>
    <cellStyle name="Normal 13 2 2 2 3 2" xfId="11751"/>
    <cellStyle name="Normal 13 3 2 3 2" xfId="11752"/>
    <cellStyle name="Normal 13 4 2 3 2" xfId="11753"/>
    <cellStyle name="Normal 14 2 2 2 3 2" xfId="11754"/>
    <cellStyle name="Normal 14 3 2 3 2" xfId="11755"/>
    <cellStyle name="Normal 14 4 2 3 2" xfId="11756"/>
    <cellStyle name="Normal 15 5 3 2" xfId="11757"/>
    <cellStyle name="Normal 15 2 2 2 3 2" xfId="11758"/>
    <cellStyle name="Normal 15 3 2 3 2" xfId="11759"/>
    <cellStyle name="Normal 16 4 3 2" xfId="11760"/>
    <cellStyle name="Normal 17 3 3 2" xfId="11761"/>
    <cellStyle name="Normal 18 2 2 3 2" xfId="11762"/>
    <cellStyle name="Normal 19 2 2 3 2" xfId="11763"/>
    <cellStyle name="Normal 2 3 2 2 3 2" xfId="11764"/>
    <cellStyle name="Normal 2 4 2 3 2" xfId="11765"/>
    <cellStyle name="Normal 20 2 2 3 2" xfId="11766"/>
    <cellStyle name="Normal 21 2 2 3 2" xfId="11767"/>
    <cellStyle name="Normal 22 2 2 3 2" xfId="11768"/>
    <cellStyle name="Normal 23 2 2 3 2" xfId="11769"/>
    <cellStyle name="Normal 24 2 2 3 2" xfId="11770"/>
    <cellStyle name="Normal 25 2 2 3 2" xfId="11771"/>
    <cellStyle name="Normal 26 2 3 2" xfId="11772"/>
    <cellStyle name="Normal 27 2 3 2" xfId="11773"/>
    <cellStyle name="Normal 28 2 3 2" xfId="11774"/>
    <cellStyle name="Normal 29 2 3 2" xfId="11775"/>
    <cellStyle name="Normal 3 2 7 3 2" xfId="11776"/>
    <cellStyle name="Normal 3 2 3 2 3 2" xfId="11777"/>
    <cellStyle name="Normal 3 3 7 3 2" xfId="11778"/>
    <cellStyle name="Normal 3 3 3 2 3 2" xfId="11779"/>
    <cellStyle name="Normal 30 2 3 2" xfId="11780"/>
    <cellStyle name="Normal 31 2 3 2" xfId="11781"/>
    <cellStyle name="Normal 32 2 3 2" xfId="11782"/>
    <cellStyle name="Normal 33 2 3 2" xfId="11783"/>
    <cellStyle name="Normal 34 2 3 2" xfId="11784"/>
    <cellStyle name="Normal 35 2 3 2" xfId="11785"/>
    <cellStyle name="Normal 36 2 3 2" xfId="11786"/>
    <cellStyle name="Normal 37 2 3 2" xfId="11787"/>
    <cellStyle name="Normal 38 2 3 2" xfId="11788"/>
    <cellStyle name="Normal 39 2 3 2" xfId="11789"/>
    <cellStyle name="Normal 4 2 6 3 2" xfId="11790"/>
    <cellStyle name="Normal 4 2 2 2 3 2" xfId="11791"/>
    <cellStyle name="Normal 4 3 2 3 2" xfId="11792"/>
    <cellStyle name="Normal 4 4 2 3 2" xfId="11793"/>
    <cellStyle name="Normal 40 2 3 2" xfId="11794"/>
    <cellStyle name="Normal 41 2 3 2" xfId="11795"/>
    <cellStyle name="Normal 42 2 3 2" xfId="11796"/>
    <cellStyle name="Normal 43 2 3 2" xfId="11797"/>
    <cellStyle name="Normal 44 2 3 2" xfId="11798"/>
    <cellStyle name="Normal 45 2 3 2" xfId="11799"/>
    <cellStyle name="Normal 46 2 3 2" xfId="11800"/>
    <cellStyle name="Normal 47 2 3 2" xfId="11801"/>
    <cellStyle name="Normal 48 2 3 2" xfId="11802"/>
    <cellStyle name="Normal 49 2 3 2" xfId="11803"/>
    <cellStyle name="Normal 5 2 2 2 3 2" xfId="11804"/>
    <cellStyle name="Normal 5 3 2 3 2" xfId="11805"/>
    <cellStyle name="Normal 5 4 2 3 2" xfId="11806"/>
    <cellStyle name="Normal 50 2 3 2" xfId="11807"/>
    <cellStyle name="Normal 51 2 3 2" xfId="11808"/>
    <cellStyle name="Normal 52 2 3 2" xfId="11809"/>
    <cellStyle name="Normal 53 2 3 2" xfId="11810"/>
    <cellStyle name="Normal 54 2 3 2" xfId="11811"/>
    <cellStyle name="Normal 6 2 2 2 3 2" xfId="11812"/>
    <cellStyle name="Normal 6 3 2 3 2" xfId="11813"/>
    <cellStyle name="Normal 6 4 2 3 2" xfId="11814"/>
    <cellStyle name="Normal 7 2 2 2 3 2" xfId="11815"/>
    <cellStyle name="Normal 7 3 2 3 2" xfId="11816"/>
    <cellStyle name="Normal 7 4 2 3 2" xfId="11817"/>
    <cellStyle name="Normal 8 2 2 2 3 2" xfId="11818"/>
    <cellStyle name="Normal 8 3 2 3 2" xfId="11819"/>
    <cellStyle name="Normal 8 4 2 3 2" xfId="11820"/>
    <cellStyle name="Normal 9 2 2 2 3 2" xfId="11821"/>
    <cellStyle name="Normal 9 3 2 3 2" xfId="11822"/>
    <cellStyle name="Normal 9 4 2 3 2" xfId="11823"/>
    <cellStyle name="Note 10 2 3 2" xfId="11824"/>
    <cellStyle name="Note 11 2 3 2" xfId="11825"/>
    <cellStyle name="Note 12 2 3 2" xfId="11826"/>
    <cellStyle name="Note 13 2 3 2" xfId="11827"/>
    <cellStyle name="Note 14 2 3 2" xfId="11828"/>
    <cellStyle name="Note 2 16 3 2" xfId="11829"/>
    <cellStyle name="Note 2 2 14 3 2" xfId="11830"/>
    <cellStyle name="Note 2 3 2 3 2" xfId="11831"/>
    <cellStyle name="Note 3 16 3 2" xfId="11832"/>
    <cellStyle name="Note 3 2 2 2 3 2" xfId="11833"/>
    <cellStyle name="Note 3 3 2 3 2" xfId="11834"/>
    <cellStyle name="Note 4 15 3 2" xfId="11835"/>
    <cellStyle name="Note 5 14 3 2" xfId="11836"/>
    <cellStyle name="Note 6 2 3 2" xfId="11837"/>
    <cellStyle name="Note 7 2 3 2" xfId="11838"/>
    <cellStyle name="Note 8 2 3 2" xfId="11839"/>
    <cellStyle name="Note 9 2 3 2" xfId="11840"/>
    <cellStyle name="Percent 2 3 3 2" xfId="11841"/>
    <cellStyle name="Percent 3 2 3 2" xfId="11842"/>
    <cellStyle name="Normal 2 6 2 3 2" xfId="11843"/>
    <cellStyle name="Normal 55 2 3 2" xfId="11844"/>
    <cellStyle name="Comma 14 2 3 2" xfId="11845"/>
    <cellStyle name="Normal 10 5 2 3 2" xfId="11846"/>
    <cellStyle name="Normal 56 2 3 2" xfId="11847"/>
    <cellStyle name="Comma 15 2 3 2" xfId="11848"/>
    <cellStyle name="Normal 10 6 2 3 2" xfId="11849"/>
    <cellStyle name="Normal 57 2 3 2" xfId="11850"/>
    <cellStyle name="Normal 58 2 3 2" xfId="11851"/>
    <cellStyle name="Comma 16 2 3 2" xfId="11852"/>
    <cellStyle name="Normal 10 7 2 3 2" xfId="11853"/>
    <cellStyle name="Normal 10 2 3 2 3 2" xfId="11854"/>
    <cellStyle name="Normal 11 5 2 3 2" xfId="11855"/>
    <cellStyle name="Normal 11 2 3 2 3 2" xfId="11856"/>
    <cellStyle name="Normal 12 5 2 3 2" xfId="11857"/>
    <cellStyle name="Normal 12 2 3 2 3 2" xfId="11858"/>
    <cellStyle name="Normal 13 5 2 3 2" xfId="11859"/>
    <cellStyle name="Normal 13 2 3 2 3 2" xfId="11860"/>
    <cellStyle name="Normal 14 5 2 3 2" xfId="11861"/>
    <cellStyle name="Normal 14 2 3 2 3 2" xfId="11862"/>
    <cellStyle name="Normal 3 2 4 2 3 2" xfId="11863"/>
    <cellStyle name="Normal 3 2 2 2 2 3 2" xfId="11864"/>
    <cellStyle name="Normal 3 3 4 2 3 2" xfId="11865"/>
    <cellStyle name="Normal 3 3 2 2 2 3 2" xfId="11866"/>
    <cellStyle name="Normal 3 4 3 2 3 2" xfId="11867"/>
    <cellStyle name="Normal 3 4 2 2 2 3 2" xfId="11868"/>
    <cellStyle name="Normal 3 5 3 2 3 2" xfId="11869"/>
    <cellStyle name="Normal 3 5 2 2 2 3 2" xfId="11870"/>
    <cellStyle name="Normal 3 6 3 2 3 2" xfId="11871"/>
    <cellStyle name="Normal 3 6 2 2 2 3 2" xfId="11872"/>
    <cellStyle name="Normal 3 7 3 2 3 2" xfId="11873"/>
    <cellStyle name="Normal 3 7 2 2 2 3 2" xfId="11874"/>
    <cellStyle name="Normal 3 8 3 2 3 2" xfId="11875"/>
    <cellStyle name="Normal 3 8 2 2 2 3 2" xfId="11876"/>
    <cellStyle name="Normal 3 9 3 2 3 2" xfId="11877"/>
    <cellStyle name="Normal 3 9 2 2 2 3 2" xfId="11878"/>
    <cellStyle name="Normal 4 5 2 3 2" xfId="11879"/>
    <cellStyle name="Normal 4 2 3 2 3 2" xfId="11880"/>
    <cellStyle name="Normal 5 5 2 3 2" xfId="11881"/>
    <cellStyle name="Normal 5 2 3 2 3 2" xfId="11882"/>
    <cellStyle name="Normal 6 5 2 3 2" xfId="11883"/>
    <cellStyle name="Normal 6 2 3 2 3 2" xfId="11884"/>
    <cellStyle name="Normal 7 5 2 3 2" xfId="11885"/>
    <cellStyle name="Normal 7 2 3 2 3 2" xfId="11886"/>
    <cellStyle name="Normal 8 5 2 3 2" xfId="11887"/>
    <cellStyle name="Normal 8 2 3 2 3 2" xfId="11888"/>
    <cellStyle name="Normal 9 5 2 3 2" xfId="11889"/>
    <cellStyle name="Normal 9 2 3 2 3 2" xfId="11890"/>
    <cellStyle name="Normal 59 2 3 2" xfId="11891"/>
    <cellStyle name="Comma 17 2 3 2" xfId="11892"/>
    <cellStyle name="Normal 10 8 2 3 2" xfId="11893"/>
    <cellStyle name="Normal 10 2 4 2 3 2" xfId="11894"/>
    <cellStyle name="Normal 11 6 2 3 2" xfId="11895"/>
    <cellStyle name="Normal 11 2 4 2 3 2" xfId="11896"/>
    <cellStyle name="Normal 12 6 2 3 2" xfId="11897"/>
    <cellStyle name="Normal 12 2 4 2 3 2" xfId="11898"/>
    <cellStyle name="Normal 13 6 2 3 2" xfId="11899"/>
    <cellStyle name="Normal 13 2 4 2 3 2" xfId="11900"/>
    <cellStyle name="Normal 14 6 2 3 2" xfId="11901"/>
    <cellStyle name="Normal 14 2 4 2 3 2" xfId="11902"/>
    <cellStyle name="Normal 3 2 5 2 3 2" xfId="11903"/>
    <cellStyle name="Normal 3 2 2 3 2 3 2" xfId="11904"/>
    <cellStyle name="Normal 3 3 5 2 3 2" xfId="11905"/>
    <cellStyle name="Normal 3 3 2 3 2 3 2" xfId="11906"/>
    <cellStyle name="Normal 3 4 4 2 3 2" xfId="11907"/>
    <cellStyle name="Normal 3 4 2 3 2 3 2" xfId="11908"/>
    <cellStyle name="Normal 3 5 4 2 3 2" xfId="11909"/>
    <cellStyle name="Normal 3 5 2 3 2 3 2" xfId="11910"/>
    <cellStyle name="Normal 3 6 4 2 3 2" xfId="11911"/>
    <cellStyle name="Normal 3 6 2 3 2 3 2" xfId="11912"/>
    <cellStyle name="Normal 3 7 4 2 3 2" xfId="11913"/>
    <cellStyle name="Normal 3 7 2 3 2 3 2" xfId="11914"/>
    <cellStyle name="Normal 3 8 4 2 3 2" xfId="11915"/>
    <cellStyle name="Normal 3 8 2 3 2 3 2" xfId="11916"/>
    <cellStyle name="Normal 3 9 4 2 3 2" xfId="11917"/>
    <cellStyle name="Normal 3 9 2 3 2 3 2" xfId="11918"/>
    <cellStyle name="Normal 4 6 2 3 2" xfId="11919"/>
    <cellStyle name="Normal 4 2 4 2 3 2" xfId="11920"/>
    <cellStyle name="Normal 5 6 2 3 2" xfId="11921"/>
    <cellStyle name="Normal 5 2 4 2 3 2" xfId="11922"/>
    <cellStyle name="Normal 6 6 2 3 2" xfId="11923"/>
    <cellStyle name="Normal 6 2 4 2 3 2" xfId="11924"/>
    <cellStyle name="Normal 7 6 2 3 2" xfId="11925"/>
    <cellStyle name="Normal 7 2 4 2 3 2" xfId="11926"/>
    <cellStyle name="Normal 8 6 2 3 2" xfId="11927"/>
    <cellStyle name="Normal 8 2 4 2 3 2" xfId="11928"/>
    <cellStyle name="Normal 9 6 2 3 2" xfId="11929"/>
    <cellStyle name="Normal 9 2 4 2 3 2" xfId="11930"/>
    <cellStyle name="Normal 62 3 2" xfId="11931"/>
    <cellStyle name="Comma 20 3 2" xfId="11932"/>
    <cellStyle name="Note 16 3 2" xfId="11933"/>
    <cellStyle name="Normal 10 10 3 2" xfId="11934"/>
    <cellStyle name="Normal 10 2 6 3 2" xfId="11935"/>
    <cellStyle name="Normal 11 8 3 2" xfId="11936"/>
    <cellStyle name="Normal 11 2 6 3 2" xfId="11937"/>
    <cellStyle name="Normal 12 8 3 2" xfId="11938"/>
    <cellStyle name="Normal 12 2 6 3 2" xfId="11939"/>
    <cellStyle name="Normal 13 8 3 2" xfId="11940"/>
    <cellStyle name="Normal 13 2 6 3 2" xfId="11941"/>
    <cellStyle name="Normal 14 8 3 2" xfId="11942"/>
    <cellStyle name="Normal 14 2 6 3 2" xfId="11943"/>
    <cellStyle name="Normal 3 2 8 3 2" xfId="11944"/>
    <cellStyle name="Normal 3 2 2 5 3 2" xfId="11945"/>
    <cellStyle name="Normal 3 3 8 3 2" xfId="11946"/>
    <cellStyle name="Normal 3 3 2 5 3 2" xfId="11947"/>
    <cellStyle name="Normal 3 4 6 3 2" xfId="11948"/>
    <cellStyle name="Normal 3 4 2 5 3 2" xfId="11949"/>
    <cellStyle name="Normal 3 5 6 3 2" xfId="11950"/>
    <cellStyle name="Normal 3 5 2 5 3 2" xfId="11951"/>
    <cellStyle name="Normal 3 6 6 3 2" xfId="11952"/>
    <cellStyle name="Normal 3 6 2 5 3 2" xfId="11953"/>
    <cellStyle name="Normal 3 7 6 3 2" xfId="11954"/>
    <cellStyle name="Normal 3 7 2 5 3 2" xfId="11955"/>
    <cellStyle name="Normal 3 8 6 3 2" xfId="11956"/>
    <cellStyle name="Normal 3 8 2 5 3 2" xfId="11957"/>
    <cellStyle name="Normal 3 9 6 3 2" xfId="11958"/>
    <cellStyle name="Normal 3 9 2 5 3 2" xfId="11959"/>
    <cellStyle name="Normal 4 8 3 2" xfId="11960"/>
    <cellStyle name="Normal 4 2 7 3 2" xfId="11961"/>
    <cellStyle name="Normal 5 8 3 2" xfId="11962"/>
    <cellStyle name="Normal 5 2 6 3 2" xfId="11963"/>
    <cellStyle name="Normal 6 8 3 2" xfId="11964"/>
    <cellStyle name="Normal 6 2 6 3 2" xfId="11965"/>
    <cellStyle name="Normal 7 8 3 2" xfId="11966"/>
    <cellStyle name="Normal 7 2 6 3 2" xfId="11967"/>
    <cellStyle name="Normal 8 8 3 2" xfId="11968"/>
    <cellStyle name="Normal 8 2 6 3 2" xfId="11969"/>
    <cellStyle name="Normal 9 8 3 2" xfId="11970"/>
    <cellStyle name="Normal 9 2 6 3 2" xfId="11971"/>
    <cellStyle name="Normal 63 3 2" xfId="11972"/>
    <cellStyle name="Comma 21 3 2" xfId="11973"/>
    <cellStyle name="Note 17 3 2" xfId="11974"/>
    <cellStyle name="20% - Accent1 16 3 2" xfId="11975"/>
    <cellStyle name="40% - Accent1 16 3 2" xfId="11976"/>
    <cellStyle name="20% - Accent2 16 3 2" xfId="11977"/>
    <cellStyle name="40% - Accent2 16 3 2" xfId="11978"/>
    <cellStyle name="20% - Accent3 16 3 2" xfId="11979"/>
    <cellStyle name="40% - Accent3 16 3 2" xfId="11980"/>
    <cellStyle name="20% - Accent4 16 3 2" xfId="11981"/>
    <cellStyle name="40% - Accent4 16 3 2" xfId="11982"/>
    <cellStyle name="20% - Accent5 16 3 2" xfId="11983"/>
    <cellStyle name="40% - Accent5 16 3 2" xfId="11984"/>
    <cellStyle name="20% - Accent6 16 3 2" xfId="11985"/>
    <cellStyle name="40% - Accent6 16 3 2" xfId="11986"/>
    <cellStyle name="Normal 64 3 2" xfId="11987"/>
    <cellStyle name="Comma 22 3 2" xfId="11988"/>
    <cellStyle name="Note 18 3 2" xfId="11989"/>
    <cellStyle name="20% - Accent1 17 3 2" xfId="11990"/>
    <cellStyle name="40% - Accent1 17 3 2" xfId="11991"/>
    <cellStyle name="20% - Accent2 17 3 2" xfId="11992"/>
    <cellStyle name="40% - Accent2 17 3 2" xfId="11993"/>
    <cellStyle name="20% - Accent3 17 3 2" xfId="11994"/>
    <cellStyle name="40% - Accent3 17 3 2" xfId="11995"/>
    <cellStyle name="20% - Accent4 17 3 2" xfId="11996"/>
    <cellStyle name="40% - Accent4 17 3 2" xfId="11997"/>
    <cellStyle name="20% - Accent5 17 3 2" xfId="11998"/>
    <cellStyle name="40% - Accent5 17 3 2" xfId="11999"/>
    <cellStyle name="20% - Accent6 17 3 2" xfId="12000"/>
    <cellStyle name="40% - Accent6 17 3 2" xfId="12001"/>
    <cellStyle name="Normal 65 3 2" xfId="12002"/>
    <cellStyle name="Comma 23 3 2" xfId="12003"/>
    <cellStyle name="Normal 10 11 3 2" xfId="12004"/>
    <cellStyle name="Normal 10 2 7 3 2" xfId="12005"/>
    <cellStyle name="Normal 11 9 3 2" xfId="12006"/>
    <cellStyle name="Normal 11 2 7 3 2" xfId="12007"/>
    <cellStyle name="Normal 12 9 3 2" xfId="12008"/>
    <cellStyle name="Normal 12 2 7 3 2" xfId="12009"/>
    <cellStyle name="Normal 13 9 3 2" xfId="12010"/>
    <cellStyle name="Normal 13 2 7 3 2" xfId="12011"/>
    <cellStyle name="Normal 14 9 3 2" xfId="12012"/>
    <cellStyle name="Normal 14 2 7 3 2" xfId="12013"/>
    <cellStyle name="Normal 3 2 9 3 2" xfId="12014"/>
    <cellStyle name="Normal 3 2 2 6 3 2" xfId="12015"/>
    <cellStyle name="Normal 3 3 9 3 2" xfId="12016"/>
    <cellStyle name="Normal 3 3 2 6 3 2" xfId="12017"/>
    <cellStyle name="Normal 3 4 7 3 2" xfId="12018"/>
    <cellStyle name="Normal 3 4 2 6 3 2" xfId="12019"/>
    <cellStyle name="Normal 3 5 7 3 2" xfId="12020"/>
    <cellStyle name="Normal 3 5 2 6 3 2" xfId="12021"/>
    <cellStyle name="Normal 3 6 7 3 2" xfId="12022"/>
    <cellStyle name="Normal 3 6 2 6 3 2" xfId="12023"/>
    <cellStyle name="Normal 3 7 7 3 2" xfId="12024"/>
    <cellStyle name="Normal 3 7 2 6 3 2" xfId="12025"/>
    <cellStyle name="Normal 3 8 7 3 2" xfId="12026"/>
    <cellStyle name="Normal 3 8 2 6 3 2" xfId="12027"/>
    <cellStyle name="Normal 3 9 7 3 2" xfId="12028"/>
    <cellStyle name="Normal 3 9 2 6 3 2" xfId="12029"/>
    <cellStyle name="Normal 4 9 3 2" xfId="12030"/>
    <cellStyle name="Normal 4 2 8 3 2" xfId="12031"/>
    <cellStyle name="Normal 5 9 3 2" xfId="12032"/>
    <cellStyle name="Normal 5 2 7 3 2" xfId="12033"/>
    <cellStyle name="Normal 6 9 3 2" xfId="12034"/>
    <cellStyle name="Normal 6 2 7 3 2" xfId="12035"/>
    <cellStyle name="Normal 7 9 3 2" xfId="12036"/>
    <cellStyle name="Normal 7 2 7 3 2" xfId="12037"/>
    <cellStyle name="Normal 8 9 3 2" xfId="12038"/>
    <cellStyle name="Normal 8 2 7 3 2" xfId="12039"/>
    <cellStyle name="Normal 9 9 3 2" xfId="12040"/>
    <cellStyle name="Normal 9 2 7 3 2" xfId="12041"/>
    <cellStyle name="Normal 66 3 2" xfId="12042"/>
    <cellStyle name="Comma 24 3 2" xfId="12043"/>
    <cellStyle name="Normal 10 12 3 2" xfId="12044"/>
    <cellStyle name="Normal 67 5 2" xfId="12045"/>
    <cellStyle name="Comma 25 5 2" xfId="12046"/>
    <cellStyle name="Normal 10 13 3 2" xfId="12047"/>
    <cellStyle name="Normal 10 2 8 3 2" xfId="12048"/>
    <cellStyle name="Normal 11 10 3 2" xfId="12049"/>
    <cellStyle name="Normal 11 2 8 3 2" xfId="12050"/>
    <cellStyle name="Normal 12 10 3 2" xfId="12051"/>
    <cellStyle name="Normal 12 2 8 3 2" xfId="12052"/>
    <cellStyle name="Normal 13 10 3 2" xfId="12053"/>
    <cellStyle name="Normal 13 2 8 3 2" xfId="12054"/>
    <cellStyle name="Normal 14 10 3 2" xfId="12055"/>
    <cellStyle name="Normal 14 2 8 3 2" xfId="12056"/>
    <cellStyle name="Normal 3 2 10 3 2" xfId="12057"/>
    <cellStyle name="Normal 3 2 2 7 3 2" xfId="12058"/>
    <cellStyle name="Normal 3 3 10 3 2" xfId="12059"/>
    <cellStyle name="Normal 3 3 2 7 3 2" xfId="12060"/>
    <cellStyle name="Normal 3 4 8 3 2" xfId="12061"/>
    <cellStyle name="Normal 3 4 2 7 3 2" xfId="12062"/>
    <cellStyle name="Normal 3 5 8 3 2" xfId="12063"/>
    <cellStyle name="Normal 3 5 2 7 3 2" xfId="12064"/>
    <cellStyle name="Normal 3 6 8 3 2" xfId="12065"/>
    <cellStyle name="Normal 3 6 2 7 3 2" xfId="12066"/>
    <cellStyle name="Normal 3 7 8 3 2" xfId="12067"/>
    <cellStyle name="Normal 3 7 2 7 3 2" xfId="12068"/>
    <cellStyle name="Normal 3 8 8 3 2" xfId="12069"/>
    <cellStyle name="Normal 3 8 2 7 3 2" xfId="12070"/>
    <cellStyle name="Normal 3 9 8 3 2" xfId="12071"/>
    <cellStyle name="Normal 3 9 2 7 3 2" xfId="12072"/>
    <cellStyle name="Normal 4 10 3 2" xfId="12073"/>
    <cellStyle name="Normal 4 2 9 3 2" xfId="12074"/>
    <cellStyle name="Normal 5 10 3 2" xfId="12075"/>
    <cellStyle name="Normal 5 2 8 3 2" xfId="12076"/>
    <cellStyle name="Normal 6 10 3 2" xfId="12077"/>
    <cellStyle name="Normal 6 2 8 3 2" xfId="12078"/>
    <cellStyle name="Normal 7 10 3 2" xfId="12079"/>
    <cellStyle name="Normal 7 2 8 3 2" xfId="12080"/>
    <cellStyle name="Normal 8 10 3 2" xfId="12081"/>
    <cellStyle name="Normal 8 2 8 3 2" xfId="12082"/>
    <cellStyle name="Normal 9 10 3 2" xfId="12083"/>
    <cellStyle name="Normal 9 2 8 3 2" xfId="12084"/>
    <cellStyle name="Normal 67 2 3 2" xfId="12085"/>
    <cellStyle name="Comma 25 2 3 2" xfId="12086"/>
    <cellStyle name="Normal 70 3 2" xfId="12087"/>
    <cellStyle name="Normal 2 9 2 2" xfId="12088"/>
    <cellStyle name="Normal 3 13 2 2" xfId="12089"/>
    <cellStyle name="Comma 2 7 2 2" xfId="12090"/>
    <cellStyle name="Normal 4 12 2 2" xfId="12091"/>
    <cellStyle name="Note 2 23 2 2" xfId="12092"/>
    <cellStyle name="20% - Accent1 2 7 2 2" xfId="12093"/>
    <cellStyle name="40% - Accent1 2 7 2 2" xfId="12094"/>
    <cellStyle name="20% - Accent2 2 7 2 2" xfId="12095"/>
    <cellStyle name="40% - Accent2 2 7 2 2" xfId="12096"/>
    <cellStyle name="20% - Accent3 2 7 2 2" xfId="12097"/>
    <cellStyle name="40% - Accent3 2 7 2 2" xfId="12098"/>
    <cellStyle name="20% - Accent4 2 7 2 2" xfId="12099"/>
    <cellStyle name="40% - Accent4 2 7 2 2" xfId="12100"/>
    <cellStyle name="20% - Accent5 2 7 2 2" xfId="12101"/>
    <cellStyle name="40% - Accent5 2 7 2 2" xfId="12102"/>
    <cellStyle name="20% - Accent6 2 7 2 2" xfId="12103"/>
    <cellStyle name="40% - Accent6 2 7 2 2" xfId="12104"/>
    <cellStyle name="Comma 3 7 2 2" xfId="12105"/>
    <cellStyle name="Normal 5 12 2 2" xfId="12106"/>
    <cellStyle name="Note 3 23 2 2" xfId="12107"/>
    <cellStyle name="20% - Accent1 3 7 2 2" xfId="12108"/>
    <cellStyle name="40% - Accent1 3 7 2 2" xfId="12109"/>
    <cellStyle name="20% - Accent2 3 7 2 2" xfId="12110"/>
    <cellStyle name="40% - Accent2 3 7 2 2" xfId="12111"/>
    <cellStyle name="20% - Accent3 3 7 2 2" xfId="12112"/>
    <cellStyle name="40% - Accent3 3 7 2 2" xfId="12113"/>
    <cellStyle name="20% - Accent4 3 7 2 2" xfId="12114"/>
    <cellStyle name="40% - Accent4 3 7 2 2" xfId="12115"/>
    <cellStyle name="20% - Accent5 3 7 2 2" xfId="12116"/>
    <cellStyle name="40% - Accent5 3 7 2 2" xfId="12117"/>
    <cellStyle name="20% - Accent6 3 7 2 2" xfId="12118"/>
    <cellStyle name="40% - Accent6 3 7 2 2" xfId="12119"/>
    <cellStyle name="Normal 6 12 2 2" xfId="12120"/>
    <cellStyle name="Normal 7 12 2 2" xfId="12121"/>
    <cellStyle name="Normal 8 12 2 2" xfId="12122"/>
    <cellStyle name="Normal 9 12 2 2" xfId="12123"/>
    <cellStyle name="Normal 10 15 2 2" xfId="12124"/>
    <cellStyle name="Normal 11 12 2 2" xfId="12125"/>
    <cellStyle name="Normal 12 12 2 2" xfId="12126"/>
    <cellStyle name="Normal 13 12 2 2" xfId="12127"/>
    <cellStyle name="Normal 2 4 4 2 2" xfId="12128"/>
    <cellStyle name="Normal 3 3 12 2 2" xfId="12129"/>
    <cellStyle name="Comma 2 3 4 2 2" xfId="12130"/>
    <cellStyle name="Normal 4 3 4 2 2" xfId="12131"/>
    <cellStyle name="Note 2 3 4 2 2" xfId="12132"/>
    <cellStyle name="20% - Accent1 2 3 4 2 2" xfId="12133"/>
    <cellStyle name="40% - Accent1 2 3 4 2 2" xfId="12134"/>
    <cellStyle name="20% - Accent2 2 3 4 2 2" xfId="12135"/>
    <cellStyle name="40% - Accent2 2 3 4 2 2" xfId="12136"/>
    <cellStyle name="20% - Accent3 2 3 4 2 2" xfId="12137"/>
    <cellStyle name="40% - Accent3 2 3 4 2 2" xfId="12138"/>
    <cellStyle name="20% - Accent4 2 3 4 2 2" xfId="12139"/>
    <cellStyle name="40% - Accent4 2 3 4 2 2" xfId="12140"/>
    <cellStyle name="20% - Accent5 2 3 4 2 2" xfId="12141"/>
    <cellStyle name="40% - Accent5 2 3 4 2 2" xfId="12142"/>
    <cellStyle name="20% - Accent6 2 3 4 2 2" xfId="12143"/>
    <cellStyle name="40% - Accent6 2 3 4 2 2" xfId="12144"/>
    <cellStyle name="Comma 3 3 4 2 2" xfId="12145"/>
    <cellStyle name="Normal 5 3 4 2 2" xfId="12146"/>
    <cellStyle name="Note 3 3 4 2 2" xfId="12147"/>
    <cellStyle name="20% - Accent1 3 3 4 2 2" xfId="12148"/>
    <cellStyle name="40% - Accent1 3 3 4 2 2" xfId="12149"/>
    <cellStyle name="20% - Accent2 3 3 4 2 2" xfId="12150"/>
    <cellStyle name="40% - Accent2 3 3 4 2 2" xfId="12151"/>
    <cellStyle name="20% - Accent3 3 3 4 2 2" xfId="12152"/>
    <cellStyle name="40% - Accent3 3 3 4 2 2" xfId="12153"/>
    <cellStyle name="20% - Accent4 3 3 4 2 2" xfId="12154"/>
    <cellStyle name="40% - Accent4 3 3 4 2 2" xfId="12155"/>
    <cellStyle name="20% - Accent5 3 3 4 2 2" xfId="12156"/>
    <cellStyle name="40% - Accent5 3 3 4 2 2" xfId="12157"/>
    <cellStyle name="20% - Accent6 3 3 4 2 2" xfId="12158"/>
    <cellStyle name="40% - Accent6 3 3 4 2 2" xfId="12159"/>
    <cellStyle name="Normal 6 3 4 2 2" xfId="12160"/>
    <cellStyle name="Normal 7 3 4 2 2" xfId="12161"/>
    <cellStyle name="Normal 8 3 4 2 2" xfId="12162"/>
    <cellStyle name="Normal 9 3 4 2 2" xfId="12163"/>
    <cellStyle name="Normal 10 3 4 2 2" xfId="12164"/>
    <cellStyle name="Normal 11 3 4 2 2" xfId="12165"/>
    <cellStyle name="Normal 12 3 4 2 2" xfId="12166"/>
    <cellStyle name="Normal 13 3 4 2 2" xfId="12167"/>
    <cellStyle name="Normal 14 3 4 2 2" xfId="12168"/>
    <cellStyle name="Normal 15 7 2 2" xfId="12169"/>
    <cellStyle name="Normal 16 6 2 2" xfId="12170"/>
    <cellStyle name="Normal 17 5 2 2" xfId="12171"/>
    <cellStyle name="Normal 18 4 2 2" xfId="12172"/>
    <cellStyle name="Percent 2 5 2 2" xfId="12173"/>
    <cellStyle name="Note 5 21 2 2" xfId="12174"/>
    <cellStyle name="20% - Accent1 5 4 2 2" xfId="12175"/>
    <cellStyle name="40% - Accent1 5 4 2 2" xfId="12176"/>
    <cellStyle name="20% - Accent2 5 4 2 2" xfId="12177"/>
    <cellStyle name="40% - Accent2 5 4 2 2" xfId="12178"/>
    <cellStyle name="20% - Accent3 5 4 2 2" xfId="12179"/>
    <cellStyle name="40% - Accent3 5 4 2 2" xfId="12180"/>
    <cellStyle name="20% - Accent4 5 4 2 2" xfId="12181"/>
    <cellStyle name="40% - Accent4 5 4 2 2" xfId="12182"/>
    <cellStyle name="20% - Accent5 5 4 2 2" xfId="12183"/>
    <cellStyle name="40% - Accent5 5 4 2 2" xfId="12184"/>
    <cellStyle name="20% - Accent6 5 4 2 2" xfId="12185"/>
    <cellStyle name="40% - Accent6 5 4 2 2" xfId="12186"/>
    <cellStyle name="Normal 2 3 4 2 2" xfId="12187"/>
    <cellStyle name="Normal 3 2 12 2 2" xfId="12188"/>
    <cellStyle name="Comma 2 2 4 2 2" xfId="12189"/>
    <cellStyle name="Normal 4 2 11 2 2" xfId="12190"/>
    <cellStyle name="Note 2 2 21 2 2" xfId="12191"/>
    <cellStyle name="20% - Accent1 2 2 4 2 2" xfId="12192"/>
    <cellStyle name="40% - Accent1 2 2 4 2 2" xfId="12193"/>
    <cellStyle name="20% - Accent2 2 2 4 2 2" xfId="12194"/>
    <cellStyle name="40% - Accent2 2 2 4 2 2" xfId="12195"/>
    <cellStyle name="20% - Accent3 2 2 4 2 2" xfId="12196"/>
    <cellStyle name="40% - Accent3 2 2 4 2 2" xfId="12197"/>
    <cellStyle name="20% - Accent4 2 2 4 2 2" xfId="12198"/>
    <cellStyle name="40% - Accent4 2 2 4 2 2" xfId="12199"/>
    <cellStyle name="20% - Accent5 2 2 4 2 2" xfId="12200"/>
    <cellStyle name="40% - Accent5 2 2 4 2 2" xfId="12201"/>
    <cellStyle name="20% - Accent6 2 2 4 2 2" xfId="12202"/>
    <cellStyle name="40% - Accent6 2 2 4 2 2" xfId="12203"/>
    <cellStyle name="Comma 3 2 4 2 2" xfId="12204"/>
    <cellStyle name="Normal 5 2 10 2 2" xfId="12205"/>
    <cellStyle name="Note 3 2 4 2 2" xfId="12206"/>
    <cellStyle name="20% - Accent1 3 2 4 2 2" xfId="12207"/>
    <cellStyle name="40% - Accent1 3 2 4 2 2" xfId="12208"/>
    <cellStyle name="20% - Accent2 3 2 4 2 2" xfId="12209"/>
    <cellStyle name="40% - Accent2 3 2 4 2 2" xfId="12210"/>
    <cellStyle name="20% - Accent3 3 2 4 2 2" xfId="12211"/>
    <cellStyle name="40% - Accent3 3 2 4 2 2" xfId="12212"/>
    <cellStyle name="20% - Accent4 3 2 4 2 2" xfId="12213"/>
    <cellStyle name="40% - Accent4 3 2 4 2 2" xfId="12214"/>
    <cellStyle name="20% - Accent5 3 2 4 2 2" xfId="12215"/>
    <cellStyle name="40% - Accent5 3 2 4 2 2" xfId="12216"/>
    <cellStyle name="20% - Accent6 3 2 4 2 2" xfId="12217"/>
    <cellStyle name="40% - Accent6 3 2 4 2 2" xfId="12218"/>
    <cellStyle name="Normal 6 2 10 2 2" xfId="12219"/>
    <cellStyle name="Normal 7 2 10 2 2" xfId="12220"/>
    <cellStyle name="Normal 8 2 10 2 2" xfId="12221"/>
    <cellStyle name="Normal 9 2 10 2 2" xfId="12222"/>
    <cellStyle name="Normal 10 2 10 2 2" xfId="12223"/>
    <cellStyle name="Normal 11 2 10 2 2" xfId="12224"/>
    <cellStyle name="Normal 12 2 10 2 2" xfId="12225"/>
    <cellStyle name="Normal 13 2 10 2 2" xfId="12226"/>
    <cellStyle name="Normal 14 2 10 2 2" xfId="12227"/>
    <cellStyle name="Normal 15 2 4 2 2" xfId="12228"/>
    <cellStyle name="Normal 19 4 2 2" xfId="12229"/>
    <cellStyle name="Normal 20 4 2 2" xfId="12230"/>
    <cellStyle name="Normal 21 4 2 2" xfId="12231"/>
    <cellStyle name="Normal 22 4 2 2" xfId="12232"/>
    <cellStyle name="Normal 23 4 2 2" xfId="12233"/>
    <cellStyle name="Normal 24 4 2 2" xfId="12234"/>
    <cellStyle name="Normal 25 4 2 2" xfId="12235"/>
    <cellStyle name="Normal 2 5 3 2 2" xfId="12236"/>
    <cellStyle name="Normal 3 4 10 2 2" xfId="12237"/>
    <cellStyle name="Comma 2 4 3 2 2" xfId="12238"/>
    <cellStyle name="Normal 4 4 4 2 2" xfId="12239"/>
    <cellStyle name="Note 2 4 5 2 2" xfId="12240"/>
    <cellStyle name="20% - Accent1 2 4 3 2 2" xfId="12241"/>
    <cellStyle name="40% - Accent1 2 4 3 2 2" xfId="12242"/>
    <cellStyle name="20% - Accent2 2 4 3 2 2" xfId="12243"/>
    <cellStyle name="40% - Accent2 2 4 3 2 2" xfId="12244"/>
    <cellStyle name="20% - Accent3 2 4 3 2 2" xfId="12245"/>
    <cellStyle name="40% - Accent3 2 4 3 2 2" xfId="12246"/>
    <cellStyle name="20% - Accent4 2 4 3 2 2" xfId="12247"/>
    <cellStyle name="40% - Accent4 2 4 3 2 2" xfId="12248"/>
    <cellStyle name="20% - Accent5 2 4 3 2 2" xfId="12249"/>
    <cellStyle name="40% - Accent5 2 4 3 2 2" xfId="12250"/>
    <cellStyle name="20% - Accent6 2 4 3 2 2" xfId="12251"/>
    <cellStyle name="40% - Accent6 2 4 3 2 2" xfId="12252"/>
    <cellStyle name="Comma 3 4 3 2 2" xfId="12253"/>
    <cellStyle name="Normal 5 4 4 2 2" xfId="12254"/>
    <cellStyle name="Note 3 4 5 2 2" xfId="12255"/>
    <cellStyle name="20% - Accent1 3 4 3 2 2" xfId="12256"/>
    <cellStyle name="40% - Accent1 3 4 3 2 2" xfId="12257"/>
    <cellStyle name="20% - Accent2 3 4 3 2 2" xfId="12258"/>
    <cellStyle name="40% - Accent2 3 4 3 2 2" xfId="12259"/>
    <cellStyle name="20% - Accent3 3 4 3 2 2" xfId="12260"/>
    <cellStyle name="40% - Accent3 3 4 3 2 2" xfId="12261"/>
    <cellStyle name="20% - Accent4 3 4 3 2 2" xfId="12262"/>
    <cellStyle name="40% - Accent4 3 4 3 2 2" xfId="12263"/>
    <cellStyle name="20% - Accent5 3 4 3 2 2" xfId="12264"/>
    <cellStyle name="40% - Accent5 3 4 3 2 2" xfId="12265"/>
    <cellStyle name="20% - Accent6 3 4 3 2 2" xfId="12266"/>
    <cellStyle name="40% - Accent6 3 4 3 2 2" xfId="12267"/>
    <cellStyle name="Normal 6 4 4 2 2" xfId="12268"/>
    <cellStyle name="Normal 7 4 4 2 2" xfId="12269"/>
    <cellStyle name="Normal 8 4 4 2 2" xfId="12270"/>
    <cellStyle name="Normal 9 4 4 2 2" xfId="12271"/>
    <cellStyle name="Normal 10 4 4 2 2" xfId="12272"/>
    <cellStyle name="Normal 11 4 4 2 2" xfId="12273"/>
    <cellStyle name="Normal 12 4 4 2 2" xfId="12274"/>
    <cellStyle name="Normal 13 4 4 2 2" xfId="12275"/>
    <cellStyle name="Normal 14 4 4 2 2" xfId="12276"/>
    <cellStyle name="Normal 15 3 4 2 2" xfId="12277"/>
    <cellStyle name="Normal 16 3 3 2 2" xfId="12278"/>
    <cellStyle name="Normal 17 2 3 2 2" xfId="12279"/>
    <cellStyle name="Normal 18 2 3 2 2" xfId="12280"/>
    <cellStyle name="Percent 2 2 3 2 2" xfId="12281"/>
    <cellStyle name="Note 5 2 5 2 2" xfId="12282"/>
    <cellStyle name="20% - Accent1 5 2 3 2 2" xfId="12283"/>
    <cellStyle name="40% - Accent1 5 2 3 2 2" xfId="12284"/>
    <cellStyle name="20% - Accent2 5 2 3 2 2" xfId="12285"/>
    <cellStyle name="40% - Accent2 5 2 3 2 2" xfId="12286"/>
    <cellStyle name="20% - Accent3 5 2 3 2 2" xfId="12287"/>
    <cellStyle name="40% - Accent3 5 2 3 2 2" xfId="12288"/>
    <cellStyle name="20% - Accent4 5 2 3 2 2" xfId="12289"/>
    <cellStyle name="40% - Accent4 5 2 3 2 2" xfId="12290"/>
    <cellStyle name="20% - Accent5 5 2 3 2 2" xfId="12291"/>
    <cellStyle name="40% - Accent5 5 2 3 2 2" xfId="12292"/>
    <cellStyle name="20% - Accent6 5 2 3 2 2" xfId="12293"/>
    <cellStyle name="40% - Accent6 5 2 3 2 2" xfId="12294"/>
    <cellStyle name="Normal 2 3 2 3 2 2" xfId="12295"/>
    <cellStyle name="Normal 3 2 2 9 2 2" xfId="12296"/>
    <cellStyle name="Comma 2 2 2 3 2 2" xfId="12297"/>
    <cellStyle name="Normal 4 2 2 4 2 2" xfId="12298"/>
    <cellStyle name="Note 2 2 2 5 2 2" xfId="12299"/>
    <cellStyle name="20% - Accent1 2 2 2 3 2 2" xfId="12300"/>
    <cellStyle name="40% - Accent1 2 2 2 3 2 2" xfId="12301"/>
    <cellStyle name="20% - Accent2 2 2 2 3 2 2" xfId="12302"/>
    <cellStyle name="40% - Accent2 2 2 2 3 2 2" xfId="12303"/>
    <cellStyle name="20% - Accent3 2 2 2 3 2 2" xfId="12304"/>
    <cellStyle name="40% - Accent3 2 2 2 3 2 2" xfId="12305"/>
    <cellStyle name="20% - Accent4 2 2 2 3 2 2" xfId="12306"/>
    <cellStyle name="40% - Accent4 2 2 2 3 2 2" xfId="12307"/>
    <cellStyle name="20% - Accent5 2 2 2 3 2 2" xfId="12308"/>
    <cellStyle name="40% - Accent5 2 2 2 3 2 2" xfId="12309"/>
    <cellStyle name="20% - Accent6 2 2 2 3 2 2" xfId="12310"/>
    <cellStyle name="40% - Accent6 2 2 2 3 2 2" xfId="12311"/>
    <cellStyle name="Comma 3 2 2 3 2 2" xfId="12312"/>
    <cellStyle name="Normal 5 2 2 4 2 2" xfId="12313"/>
    <cellStyle name="Note 3 2 2 3 2 2" xfId="12314"/>
    <cellStyle name="20% - Accent1 3 2 2 3 2 2" xfId="12315"/>
    <cellStyle name="40% - Accent1 3 2 2 3 2 2" xfId="12316"/>
    <cellStyle name="20% - Accent2 3 2 2 3 2 2" xfId="12317"/>
    <cellStyle name="40% - Accent2 3 2 2 3 2 2" xfId="12318"/>
    <cellStyle name="20% - Accent3 3 2 2 3 2 2" xfId="12319"/>
    <cellStyle name="40% - Accent3 3 2 2 3 2 2" xfId="12320"/>
    <cellStyle name="20% - Accent4 3 2 2 3 2 2" xfId="12321"/>
    <cellStyle name="40% - Accent4 3 2 2 3 2 2" xfId="12322"/>
    <cellStyle name="20% - Accent5 3 2 2 3 2 2" xfId="12323"/>
    <cellStyle name="40% - Accent5 3 2 2 3 2 2" xfId="12324"/>
    <cellStyle name="20% - Accent6 3 2 2 3 2 2" xfId="12325"/>
    <cellStyle name="40% - Accent6 3 2 2 3 2 2" xfId="12326"/>
    <cellStyle name="Normal 6 2 2 4 2 2" xfId="12327"/>
    <cellStyle name="Normal 7 2 2 4 2 2" xfId="12328"/>
    <cellStyle name="Normal 8 2 2 4 2 2" xfId="12329"/>
    <cellStyle name="Normal 9 2 2 4 2 2" xfId="12330"/>
    <cellStyle name="Normal 10 2 2 4 2 2" xfId="12331"/>
    <cellStyle name="Normal 11 2 2 4 2 2" xfId="12332"/>
    <cellStyle name="Normal 12 2 2 4 2 2" xfId="12333"/>
    <cellStyle name="Normal 13 2 2 4 2 2" xfId="12334"/>
    <cellStyle name="Normal 14 2 2 4 2 2" xfId="12335"/>
    <cellStyle name="Normal 15 2 2 3 2 2" xfId="12336"/>
    <cellStyle name="Normal 19 2 3 2 2" xfId="12337"/>
    <cellStyle name="Normal 20 2 3 2 2" xfId="12338"/>
    <cellStyle name="Normal 21 2 3 2 2" xfId="12339"/>
    <cellStyle name="Normal 22 2 3 2 2" xfId="12340"/>
    <cellStyle name="Normal 23 2 3 2 2" xfId="12341"/>
    <cellStyle name="Normal 24 2 3 2 2" xfId="12342"/>
    <cellStyle name="Normal 25 2 3 2 2" xfId="12343"/>
    <cellStyle name="20% - Accent1 18 2 2" xfId="12344"/>
    <cellStyle name="40% - Accent1 18 2 2" xfId="12345"/>
    <cellStyle name="20% - Accent2 18 2 2" xfId="12346"/>
    <cellStyle name="40% - Accent2 18 2 2" xfId="12347"/>
    <cellStyle name="20% - Accent3 18 2 2" xfId="12348"/>
    <cellStyle name="40% - Accent3 18 2 2" xfId="12349"/>
    <cellStyle name="20% - Accent4 18 2 2" xfId="12350"/>
    <cellStyle name="40% - Accent4 18 2 2" xfId="12351"/>
    <cellStyle name="20% - Accent5 18 2 2" xfId="12352"/>
    <cellStyle name="40% - Accent5 18 2 2" xfId="12353"/>
    <cellStyle name="20% - Accent6 18 2 2" xfId="12354"/>
    <cellStyle name="40% - Accent6 18 2 2" xfId="12355"/>
    <cellStyle name="Normal 69 2 2 2" xfId="12356"/>
    <cellStyle name="Normal 2 8 2 2 2" xfId="12357"/>
    <cellStyle name="20% - Accent1 10 3 2 2" xfId="12358"/>
    <cellStyle name="20% - Accent1 11 3 2 2" xfId="12359"/>
    <cellStyle name="20% - Accent1 12 3 2 2" xfId="12360"/>
    <cellStyle name="20% - Accent1 13 3 2 2" xfId="12361"/>
    <cellStyle name="20% - Accent1 14 3 2 2" xfId="12362"/>
    <cellStyle name="20% - Accent1 2 6 2 2 2" xfId="12363"/>
    <cellStyle name="20% - Accent1 2 2 3 2 2 2" xfId="12364"/>
    <cellStyle name="20% - Accent1 2 3 3 2 2 2" xfId="12365"/>
    <cellStyle name="20% - Accent1 3 6 2 2 2" xfId="12366"/>
    <cellStyle name="20% - Accent1 3 2 3 2 2 2" xfId="12367"/>
    <cellStyle name="20% - Accent1 3 3 3 2 2 2" xfId="12368"/>
    <cellStyle name="20% - Accent1 4 5 2 2 2" xfId="12369"/>
    <cellStyle name="20% - Accent1 5 3 2 2 2" xfId="12370"/>
    <cellStyle name="20% - Accent1 6 3 2 2" xfId="12371"/>
    <cellStyle name="20% - Accent1 7 3 2 2" xfId="12372"/>
    <cellStyle name="20% - Accent1 8 3 2 2" xfId="12373"/>
    <cellStyle name="20% - Accent1 9 3 2 2" xfId="12374"/>
    <cellStyle name="20% - Accent2 10 3 2 2" xfId="12375"/>
    <cellStyle name="20% - Accent2 11 3 2 2" xfId="12376"/>
    <cellStyle name="20% - Accent2 12 3 2 2" xfId="12377"/>
    <cellStyle name="20% - Accent2 13 3 2 2" xfId="12378"/>
    <cellStyle name="20% - Accent2 14 3 2 2" xfId="12379"/>
    <cellStyle name="20% - Accent2 2 6 2 2 2" xfId="12380"/>
    <cellStyle name="20% - Accent2 2 2 3 2 2 2" xfId="12381"/>
    <cellStyle name="20% - Accent2 2 3 3 2 2 2" xfId="12382"/>
    <cellStyle name="20% - Accent2 3 6 2 2 2" xfId="12383"/>
    <cellStyle name="20% - Accent2 3 2 3 2 2 2" xfId="12384"/>
    <cellStyle name="20% - Accent2 3 3 3 2 2 2" xfId="12385"/>
    <cellStyle name="20% - Accent2 4 5 2 2 2" xfId="12386"/>
    <cellStyle name="20% - Accent2 5 3 2 2 2" xfId="12387"/>
    <cellStyle name="20% - Accent2 6 3 2 2" xfId="12388"/>
    <cellStyle name="20% - Accent2 7 3 2 2" xfId="12389"/>
    <cellStyle name="20% - Accent2 8 3 2 2" xfId="12390"/>
    <cellStyle name="20% - Accent2 9 3 2 2" xfId="12391"/>
    <cellStyle name="20% - Accent3 10 3 2 2" xfId="12392"/>
    <cellStyle name="20% - Accent3 11 3 2 2" xfId="12393"/>
    <cellStyle name="20% - Accent3 12 3 2 2" xfId="12394"/>
    <cellStyle name="20% - Accent3 13 3 2 2" xfId="12395"/>
    <cellStyle name="20% - Accent3 14 3 2 2" xfId="12396"/>
    <cellStyle name="20% - Accent3 2 6 2 2 2" xfId="12397"/>
    <cellStyle name="20% - Accent3 2 2 3 2 2 2" xfId="12398"/>
    <cellStyle name="20% - Accent3 2 3 3 2 2 2" xfId="12399"/>
    <cellStyle name="20% - Accent3 3 6 2 2 2" xfId="12400"/>
    <cellStyle name="20% - Accent3 3 2 3 2 2 2" xfId="12401"/>
    <cellStyle name="20% - Accent3 3 3 3 2 2 2" xfId="12402"/>
    <cellStyle name="20% - Accent3 4 5 2 2 2" xfId="12403"/>
    <cellStyle name="20% - Accent3 5 3 2 2 2" xfId="12404"/>
    <cellStyle name="20% - Accent3 6 3 2 2" xfId="12405"/>
    <cellStyle name="20% - Accent3 7 3 2 2" xfId="12406"/>
    <cellStyle name="20% - Accent3 8 3 2 2" xfId="12407"/>
    <cellStyle name="20% - Accent3 9 3 2 2" xfId="12408"/>
    <cellStyle name="20% - Accent4 10 3 2 2" xfId="12409"/>
    <cellStyle name="20% - Accent4 11 3 2 2" xfId="12410"/>
    <cellStyle name="20% - Accent4 12 3 2 2" xfId="12411"/>
    <cellStyle name="20% - Accent4 13 3 2 2" xfId="12412"/>
    <cellStyle name="20% - Accent4 14 3 2 2" xfId="12413"/>
    <cellStyle name="20% - Accent4 2 6 2 2 2" xfId="12414"/>
    <cellStyle name="20% - Accent4 2 2 3 2 2 2" xfId="12415"/>
    <cellStyle name="20% - Accent4 2 3 3 2 2 2" xfId="12416"/>
    <cellStyle name="20% - Accent4 3 6 2 2 2" xfId="12417"/>
    <cellStyle name="20% - Accent4 3 2 3 2 2 2" xfId="12418"/>
    <cellStyle name="20% - Accent4 3 3 3 2 2 2" xfId="12419"/>
    <cellStyle name="20% - Accent4 4 5 2 2 2" xfId="12420"/>
    <cellStyle name="20% - Accent4 5 3 2 2 2" xfId="12421"/>
    <cellStyle name="20% - Accent4 6 3 2 2" xfId="12422"/>
    <cellStyle name="20% - Accent4 7 3 2 2" xfId="12423"/>
    <cellStyle name="20% - Accent4 8 3 2 2" xfId="12424"/>
    <cellStyle name="20% - Accent4 9 3 2 2" xfId="12425"/>
    <cellStyle name="20% - Accent5 10 3 2 2" xfId="12426"/>
    <cellStyle name="20% - Accent5 11 3 2 2" xfId="12427"/>
    <cellStyle name="20% - Accent5 12 3 2 2" xfId="12428"/>
    <cellStyle name="20% - Accent5 13 3 2 2" xfId="12429"/>
    <cellStyle name="20% - Accent5 14 3 2 2" xfId="12430"/>
    <cellStyle name="20% - Accent5 2 6 2 2 2" xfId="12431"/>
    <cellStyle name="20% - Accent5 2 2 3 2 2 2" xfId="12432"/>
    <cellStyle name="20% - Accent5 2 3 3 2 2 2" xfId="12433"/>
    <cellStyle name="20% - Accent5 3 6 2 2 2" xfId="12434"/>
    <cellStyle name="20% - Accent5 3 2 3 2 2 2" xfId="12435"/>
    <cellStyle name="20% - Accent5 3 3 3 2 2 2" xfId="12436"/>
    <cellStyle name="20% - Accent5 4 5 2 2 2" xfId="12437"/>
    <cellStyle name="20% - Accent5 5 3 2 2 2" xfId="12438"/>
    <cellStyle name="20% - Accent5 6 3 2 2" xfId="12439"/>
    <cellStyle name="20% - Accent5 7 3 2 2" xfId="12440"/>
    <cellStyle name="20% - Accent5 8 3 2 2" xfId="12441"/>
    <cellStyle name="20% - Accent5 9 3 2 2" xfId="12442"/>
    <cellStyle name="20% - Accent6 10 3 2 2" xfId="12443"/>
    <cellStyle name="20% - Accent6 11 3 2 2" xfId="12444"/>
    <cellStyle name="20% - Accent6 12 3 2 2" xfId="12445"/>
    <cellStyle name="20% - Accent6 13 3 2 2" xfId="12446"/>
    <cellStyle name="20% - Accent6 14 3 2 2" xfId="12447"/>
    <cellStyle name="20% - Accent6 2 6 2 2 2" xfId="12448"/>
    <cellStyle name="20% - Accent6 2 2 3 2 2 2" xfId="12449"/>
    <cellStyle name="20% - Accent6 2 3 3 2 2 2" xfId="12450"/>
    <cellStyle name="20% - Accent6 3 6 2 2 2" xfId="12451"/>
    <cellStyle name="20% - Accent6 3 2 3 2 2 2" xfId="12452"/>
    <cellStyle name="20% - Accent6 3 3 3 2 2 2" xfId="12453"/>
    <cellStyle name="20% - Accent6 4 5 2 2 2" xfId="12454"/>
    <cellStyle name="20% - Accent6 5 3 2 2 2" xfId="12455"/>
    <cellStyle name="20% - Accent6 6 3 2 2" xfId="12456"/>
    <cellStyle name="20% - Accent6 7 3 2 2" xfId="12457"/>
    <cellStyle name="20% - Accent6 8 3 2 2" xfId="12458"/>
    <cellStyle name="20% - Accent6 9 3 2 2" xfId="12459"/>
    <cellStyle name="40% - Accent1 10 3 2 2" xfId="12460"/>
    <cellStyle name="40% - Accent1 11 3 2 2" xfId="12461"/>
    <cellStyle name="40% - Accent1 12 3 2 2" xfId="12462"/>
    <cellStyle name="40% - Accent1 13 3 2 2" xfId="12463"/>
    <cellStyle name="40% - Accent1 14 3 2 2" xfId="12464"/>
    <cellStyle name="40% - Accent1 2 6 2 2 2" xfId="12465"/>
    <cellStyle name="40% - Accent1 2 2 3 2 2 2" xfId="12466"/>
    <cellStyle name="40% - Accent1 2 3 3 2 2 2" xfId="12467"/>
    <cellStyle name="40% - Accent1 3 6 2 2 2" xfId="12468"/>
    <cellStyle name="40% - Accent1 3 2 3 2 2 2" xfId="12469"/>
    <cellStyle name="40% - Accent1 3 3 3 2 2 2" xfId="12470"/>
    <cellStyle name="40% - Accent1 4 5 2 2 2" xfId="12471"/>
    <cellStyle name="40% - Accent1 5 3 2 2 2" xfId="12472"/>
    <cellStyle name="40% - Accent1 6 3 2 2" xfId="12473"/>
    <cellStyle name="40% - Accent1 7 3 2 2" xfId="12474"/>
    <cellStyle name="40% - Accent1 8 3 2 2" xfId="12475"/>
    <cellStyle name="40% - Accent1 9 3 2 2" xfId="12476"/>
    <cellStyle name="40% - Accent2 10 3 2 2" xfId="12477"/>
    <cellStyle name="40% - Accent2 11 3 2 2" xfId="12478"/>
    <cellStyle name="40% - Accent2 12 3 2 2" xfId="12479"/>
    <cellStyle name="40% - Accent2 13 3 2 2" xfId="12480"/>
    <cellStyle name="40% - Accent2 14 3 2 2" xfId="12481"/>
    <cellStyle name="40% - Accent2 2 6 2 2 2" xfId="12482"/>
    <cellStyle name="40% - Accent2 2 2 3 2 2 2" xfId="12483"/>
    <cellStyle name="40% - Accent2 2 3 3 2 2 2" xfId="12484"/>
    <cellStyle name="40% - Accent2 3 6 2 2 2" xfId="12485"/>
    <cellStyle name="40% - Accent2 3 2 3 2 2 2" xfId="12486"/>
    <cellStyle name="40% - Accent2 3 3 3 2 2 2" xfId="12487"/>
    <cellStyle name="40% - Accent2 4 5 2 2 2" xfId="12488"/>
    <cellStyle name="40% - Accent2 5 3 2 2 2" xfId="12489"/>
    <cellStyle name="40% - Accent2 6 3 2 2" xfId="12490"/>
    <cellStyle name="40% - Accent2 7 3 2 2" xfId="12491"/>
    <cellStyle name="40% - Accent2 8 3 2 2" xfId="12492"/>
    <cellStyle name="40% - Accent2 9 3 2 2" xfId="12493"/>
    <cellStyle name="40% - Accent3 10 3 2 2" xfId="12494"/>
    <cellStyle name="40% - Accent3 11 3 2 2" xfId="12495"/>
    <cellStyle name="40% - Accent3 12 3 2 2" xfId="12496"/>
    <cellStyle name="40% - Accent3 13 3 2 2" xfId="12497"/>
    <cellStyle name="40% - Accent3 14 3 2 2" xfId="12498"/>
    <cellStyle name="40% - Accent3 2 6 2 2 2" xfId="12499"/>
    <cellStyle name="40% - Accent3 2 2 3 2 2 2" xfId="12500"/>
    <cellStyle name="40% - Accent3 2 3 3 2 2 2" xfId="12501"/>
    <cellStyle name="40% - Accent3 3 6 2 2 2" xfId="12502"/>
    <cellStyle name="40% - Accent3 3 2 3 2 2 2" xfId="12503"/>
    <cellStyle name="40% - Accent3 3 3 3 2 2 2" xfId="12504"/>
    <cellStyle name="40% - Accent3 4 5 2 2 2" xfId="12505"/>
    <cellStyle name="40% - Accent3 5 3 2 2 2" xfId="12506"/>
    <cellStyle name="40% - Accent3 6 3 2 2" xfId="12507"/>
    <cellStyle name="40% - Accent3 7 3 2 2" xfId="12508"/>
    <cellStyle name="40% - Accent3 8 3 2 2" xfId="12509"/>
    <cellStyle name="40% - Accent3 9 3 2 2" xfId="12510"/>
    <cellStyle name="40% - Accent4 10 3 2 2" xfId="12511"/>
    <cellStyle name="40% - Accent4 11 3 2 2" xfId="12512"/>
    <cellStyle name="40% - Accent4 12 3 2 2" xfId="12513"/>
    <cellStyle name="40% - Accent4 13 3 2 2" xfId="12514"/>
    <cellStyle name="40% - Accent4 14 3 2 2" xfId="12515"/>
    <cellStyle name="40% - Accent4 2 6 2 2 2" xfId="12516"/>
    <cellStyle name="40% - Accent4 2 2 3 2 2 2" xfId="12517"/>
    <cellStyle name="40% - Accent4 2 3 3 2 2 2" xfId="12518"/>
    <cellStyle name="40% - Accent4 3 6 2 2 2" xfId="12519"/>
    <cellStyle name="40% - Accent4 3 2 3 2 2 2" xfId="12520"/>
    <cellStyle name="40% - Accent4 3 3 3 2 2 2" xfId="12521"/>
    <cellStyle name="40% - Accent4 4 5 2 2 2" xfId="12522"/>
    <cellStyle name="40% - Accent4 5 3 2 2 2" xfId="12523"/>
    <cellStyle name="40% - Accent4 6 3 2 2" xfId="12524"/>
    <cellStyle name="40% - Accent4 7 3 2 2" xfId="12525"/>
    <cellStyle name="40% - Accent4 8 3 2 2" xfId="12526"/>
    <cellStyle name="40% - Accent4 9 3 2 2" xfId="12527"/>
    <cellStyle name="40% - Accent5 10 3 2 2" xfId="12528"/>
    <cellStyle name="40% - Accent5 11 3 2 2" xfId="12529"/>
    <cellStyle name="40% - Accent5 12 3 2 2" xfId="12530"/>
    <cellStyle name="40% - Accent5 13 3 2 2" xfId="12531"/>
    <cellStyle name="40% - Accent5 14 3 2 2" xfId="12532"/>
    <cellStyle name="40% - Accent5 2 6 2 2 2" xfId="12533"/>
    <cellStyle name="40% - Accent5 2 2 3 2 2 2" xfId="12534"/>
    <cellStyle name="40% - Accent5 2 3 3 2 2 2" xfId="12535"/>
    <cellStyle name="40% - Accent5 3 6 2 2 2" xfId="12536"/>
    <cellStyle name="40% - Accent5 3 2 3 2 2 2" xfId="12537"/>
    <cellStyle name="40% - Accent5 3 3 3 2 2 2" xfId="12538"/>
    <cellStyle name="40% - Accent5 4 5 2 2 2" xfId="12539"/>
    <cellStyle name="40% - Accent5 5 3 2 2 2" xfId="12540"/>
    <cellStyle name="40% - Accent5 6 3 2 2" xfId="12541"/>
    <cellStyle name="40% - Accent5 7 3 2 2" xfId="12542"/>
    <cellStyle name="40% - Accent5 8 3 2 2" xfId="12543"/>
    <cellStyle name="40% - Accent5 9 3 2 2" xfId="12544"/>
    <cellStyle name="40% - Accent6 10 3 2 2" xfId="12545"/>
    <cellStyle name="40% - Accent6 11 3 2 2" xfId="12546"/>
    <cellStyle name="40% - Accent6 12 3 2 2" xfId="12547"/>
    <cellStyle name="40% - Accent6 13 3 2 2" xfId="12548"/>
    <cellStyle name="40% - Accent6 14 3 2 2" xfId="12549"/>
    <cellStyle name="40% - Accent6 2 6 2 2 2" xfId="12550"/>
    <cellStyle name="40% - Accent6 2 2 3 2 2 2" xfId="12551"/>
    <cellStyle name="40% - Accent6 2 3 3 2 2 2" xfId="12552"/>
    <cellStyle name="40% - Accent6 3 6 2 2 2" xfId="12553"/>
    <cellStyle name="40% - Accent6 3 2 3 2 2 2" xfId="12554"/>
    <cellStyle name="40% - Accent6 3 3 3 2 2 2" xfId="12555"/>
    <cellStyle name="40% - Accent6 4 5 2 2 2" xfId="12556"/>
    <cellStyle name="40% - Accent6 5 3 2 2 2" xfId="12557"/>
    <cellStyle name="40% - Accent6 6 3 2 2" xfId="12558"/>
    <cellStyle name="40% - Accent6 7 3 2 2" xfId="12559"/>
    <cellStyle name="40% - Accent6 8 3 2 2" xfId="12560"/>
    <cellStyle name="40% - Accent6 9 3 2 2" xfId="12561"/>
    <cellStyle name="Comma 10 3 2 2" xfId="12562"/>
    <cellStyle name="Comma 11 3 2 2" xfId="12563"/>
    <cellStyle name="Comma 12 3 2 2" xfId="12564"/>
    <cellStyle name="Comma 13 3 2 2" xfId="12565"/>
    <cellStyle name="Comma 2 6 2 2 2" xfId="12566"/>
    <cellStyle name="Comma 2 2 3 2 2 2" xfId="12567"/>
    <cellStyle name="Comma 2 3 3 2 2 2" xfId="12568"/>
    <cellStyle name="Comma 3 6 2 2 2" xfId="12569"/>
    <cellStyle name="Comma 3 2 3 2 2 2" xfId="12570"/>
    <cellStyle name="Comma 3 3 3 2 2 2" xfId="12571"/>
    <cellStyle name="Comma 4 5 2 2 2" xfId="12572"/>
    <cellStyle name="Comma 5 3 2 2 2" xfId="12573"/>
    <cellStyle name="Comma 6 3 2 2" xfId="12574"/>
    <cellStyle name="Comma 7 3 2 2" xfId="12575"/>
    <cellStyle name="Comma 8 3 2 2" xfId="12576"/>
    <cellStyle name="Comma 9 3 2 2" xfId="12577"/>
    <cellStyle name="Normal 10 14 2 2 2" xfId="12578"/>
    <cellStyle name="Normal 10 2 9 2 2 2" xfId="12579"/>
    <cellStyle name="Normal 10 2 2 3 2 2 2" xfId="12580"/>
    <cellStyle name="Normal 10 3 3 2 2 2" xfId="12581"/>
    <cellStyle name="Normal 10 4 3 2 2 2" xfId="12582"/>
    <cellStyle name="Normal 11 11 2 2 2" xfId="12583"/>
    <cellStyle name="Normal 11 2 9 2 2 2" xfId="12584"/>
    <cellStyle name="Normal 11 2 2 3 2 2 2" xfId="12585"/>
    <cellStyle name="Normal 11 3 3 2 2 2" xfId="12586"/>
    <cellStyle name="Normal 11 4 3 2 2 2" xfId="12587"/>
    <cellStyle name="Normal 12 11 2 2 2" xfId="12588"/>
    <cellStyle name="Normal 12 2 9 2 2 2" xfId="12589"/>
    <cellStyle name="Normal 12 2 2 3 2 2 2" xfId="12590"/>
    <cellStyle name="Normal 12 3 3 2 2 2" xfId="12591"/>
    <cellStyle name="Normal 12 4 3 2 2 2" xfId="12592"/>
    <cellStyle name="Normal 13 11 2 2 2" xfId="12593"/>
    <cellStyle name="Normal 13 2 9 2 2 2" xfId="12594"/>
    <cellStyle name="Normal 13 2 2 3 2 2 2" xfId="12595"/>
    <cellStyle name="Normal 13 3 3 2 2 2" xfId="12596"/>
    <cellStyle name="Normal 13 4 3 2 2 2" xfId="12597"/>
    <cellStyle name="Normal 14 11 2 2 2" xfId="12598"/>
    <cellStyle name="Normal 14 2 9 2 2 2" xfId="12599"/>
    <cellStyle name="Normal 14 2 2 3 2 2 2" xfId="12600"/>
    <cellStyle name="Normal 14 3 3 2 2 2" xfId="12601"/>
    <cellStyle name="Normal 14 4 3 2 2 2" xfId="12602"/>
    <cellStyle name="Normal 15 6 2 2 2" xfId="12603"/>
    <cellStyle name="Normal 15 2 3 2 2 2" xfId="12604"/>
    <cellStyle name="Normal 15 3 3 2 2 2" xfId="12605"/>
    <cellStyle name="Normal 16 5 2 2 2" xfId="12606"/>
    <cellStyle name="Normal 17 4 2 2 2" xfId="12607"/>
    <cellStyle name="Normal 18 3 2 2 2" xfId="12608"/>
    <cellStyle name="Normal 19 3 2 2 2" xfId="12609"/>
    <cellStyle name="Normal 2 3 3 2 2 2" xfId="12610"/>
    <cellStyle name="Normal 2 4 3 2 2 2" xfId="12611"/>
    <cellStyle name="Normal 20 3 2 2 2" xfId="12612"/>
    <cellStyle name="Normal 21 3 2 2 2" xfId="12613"/>
    <cellStyle name="Normal 22 3 2 2 2" xfId="12614"/>
    <cellStyle name="Normal 23 3 2 2 2" xfId="12615"/>
    <cellStyle name="Normal 24 3 2 2 2" xfId="12616"/>
    <cellStyle name="Normal 25 3 2 2 2" xfId="12617"/>
    <cellStyle name="Normal 26 3 2 2" xfId="12618"/>
    <cellStyle name="Normal 27 3 2 2" xfId="12619"/>
    <cellStyle name="Normal 28 3 2 2" xfId="12620"/>
    <cellStyle name="Normal 29 3 2 2" xfId="12621"/>
    <cellStyle name="Normal 3 12 2 2 2" xfId="12622"/>
    <cellStyle name="Normal 3 2 11 2 2 2" xfId="12623"/>
    <cellStyle name="Normal 3 2 2 8 2 2 2" xfId="12624"/>
    <cellStyle name="Normal 3 2 3 3 2 2" xfId="12625"/>
    <cellStyle name="Normal 3 3 11 2 2 2" xfId="12626"/>
    <cellStyle name="Normal 3 3 2 8 2 2" xfId="12627"/>
    <cellStyle name="Normal 3 3 3 3 2 2" xfId="12628"/>
    <cellStyle name="Normal 3 4 9 2 2 2" xfId="12629"/>
    <cellStyle name="Normal 3 4 2 8 2 2" xfId="12630"/>
    <cellStyle name="Normal 3 5 9 2 2" xfId="12631"/>
    <cellStyle name="Normal 3 5 2 8 2 2" xfId="12632"/>
    <cellStyle name="Normal 3 6 9 2 2" xfId="12633"/>
    <cellStyle name="Normal 3 6 2 8 2 2" xfId="12634"/>
    <cellStyle name="Normal 3 7 9 2 2" xfId="12635"/>
    <cellStyle name="Normal 3 7 2 8 2 2" xfId="12636"/>
    <cellStyle name="Normal 3 8 9 2 2" xfId="12637"/>
    <cellStyle name="Normal 3 8 2 8 2 2" xfId="12638"/>
    <cellStyle name="Normal 3 9 9 2 2" xfId="12639"/>
    <cellStyle name="Normal 3 9 2 8 2 2" xfId="12640"/>
    <cellStyle name="Normal 30 3 2 2" xfId="12641"/>
    <cellStyle name="Normal 31 3 2 2" xfId="12642"/>
    <cellStyle name="Normal 32 3 2 2" xfId="12643"/>
    <cellStyle name="Normal 33 3 2 2" xfId="12644"/>
    <cellStyle name="Normal 34 3 2 2" xfId="12645"/>
    <cellStyle name="Normal 35 3 2 2" xfId="12646"/>
    <cellStyle name="Normal 36 3 2 2" xfId="12647"/>
    <cellStyle name="Normal 37 3 2 2" xfId="12648"/>
    <cellStyle name="Normal 38 3 2 2" xfId="12649"/>
    <cellStyle name="Normal 39 3 2 2" xfId="12650"/>
    <cellStyle name="Normal 4 11 2 2 2" xfId="12651"/>
    <cellStyle name="Normal 4 2 10 2 2 2" xfId="12652"/>
    <cellStyle name="Normal 4 2 2 3 2 2 2" xfId="12653"/>
    <cellStyle name="Normal 4 3 3 2 2 2" xfId="12654"/>
    <cellStyle name="Normal 4 4 3 2 2 2" xfId="12655"/>
    <cellStyle name="Normal 40 3 2 2" xfId="12656"/>
    <cellStyle name="Normal 41 3 2 2" xfId="12657"/>
    <cellStyle name="Normal 42 3 2 2" xfId="12658"/>
    <cellStyle name="Normal 43 3 2 2" xfId="12659"/>
    <cellStyle name="Normal 44 3 2 2" xfId="12660"/>
    <cellStyle name="Normal 45 3 2 2" xfId="12661"/>
    <cellStyle name="Normal 46 3 2 2" xfId="12662"/>
    <cellStyle name="Normal 47 3 2 2" xfId="12663"/>
    <cellStyle name="Normal 48 3 2 2" xfId="12664"/>
    <cellStyle name="Normal 49 3 2 2" xfId="12665"/>
    <cellStyle name="Normal 5 11 2 2 2" xfId="12666"/>
    <cellStyle name="Normal 5 2 9 2 2 2" xfId="12667"/>
    <cellStyle name="Normal 5 2 2 3 2 2 2" xfId="12668"/>
    <cellStyle name="Normal 5 3 3 2 2 2" xfId="12669"/>
    <cellStyle name="Normal 5 4 3 2 2 2" xfId="12670"/>
    <cellStyle name="Normal 50 3 2 2" xfId="12671"/>
    <cellStyle name="Normal 51 3 2 2" xfId="12672"/>
    <cellStyle name="Normal 52 3 2 2" xfId="12673"/>
    <cellStyle name="Normal 53 3 2 2" xfId="12674"/>
    <cellStyle name="Normal 54 3 2 2" xfId="12675"/>
    <cellStyle name="Normal 6 11 2 2 2" xfId="12676"/>
    <cellStyle name="Normal 6 2 9 2 2 2" xfId="12677"/>
    <cellStyle name="Normal 6 2 2 3 2 2 2" xfId="12678"/>
    <cellStyle name="Normal 6 3 3 2 2 2" xfId="12679"/>
    <cellStyle name="Normal 6 4 3 2 2 2" xfId="12680"/>
    <cellStyle name="Normal 7 11 2 2 2" xfId="12681"/>
    <cellStyle name="Normal 7 2 9 2 2 2" xfId="12682"/>
    <cellStyle name="Normal 7 2 2 3 2 2 2" xfId="12683"/>
    <cellStyle name="Normal 7 3 3 2 2 2" xfId="12684"/>
    <cellStyle name="Normal 7 4 3 2 2 2" xfId="12685"/>
    <cellStyle name="Normal 8 11 2 2 2" xfId="12686"/>
    <cellStyle name="Normal 8 2 9 2 2 2" xfId="12687"/>
    <cellStyle name="Normal 8 2 2 3 2 2 2" xfId="12688"/>
    <cellStyle name="Normal 8 3 3 2 2 2" xfId="12689"/>
    <cellStyle name="Normal 8 4 3 2 2 2" xfId="12690"/>
    <cellStyle name="Normal 9 11 2 2 2" xfId="12691"/>
    <cellStyle name="Normal 9 2 9 2 2 2" xfId="12692"/>
    <cellStyle name="Normal 9 2 2 3 2 2 2" xfId="12693"/>
    <cellStyle name="Normal 9 3 3 2 2 2" xfId="12694"/>
    <cellStyle name="Normal 9 4 3 2 2 2" xfId="12695"/>
    <cellStyle name="Note 10 3 2 2" xfId="12696"/>
    <cellStyle name="Note 11 3 2 2" xfId="12697"/>
    <cellStyle name="Note 12 3 2 2" xfId="12698"/>
    <cellStyle name="Note 13 3 2 2" xfId="12699"/>
    <cellStyle name="Note 14 3 2 2" xfId="12700"/>
    <cellStyle name="Note 2 22 2 2 2" xfId="12701"/>
    <cellStyle name="Note 2 2 20 2 2 2" xfId="12702"/>
    <cellStyle name="Note 2 3 3 2 2 2" xfId="12703"/>
    <cellStyle name="Note 3 22 2 2 2" xfId="12704"/>
    <cellStyle name="Note 3 2 3 2 2 2" xfId="12705"/>
    <cellStyle name="Note 3 3 3 2 2 2" xfId="12706"/>
    <cellStyle name="Note 4 21 2 2 2" xfId="12707"/>
    <cellStyle name="Note 5 20 2 2 2" xfId="12708"/>
    <cellStyle name="Note 6 3 2 2" xfId="12709"/>
    <cellStyle name="Note 7 3 2 2" xfId="12710"/>
    <cellStyle name="Note 8 3 2 2" xfId="12711"/>
    <cellStyle name="Note 9 3 2 2" xfId="12712"/>
    <cellStyle name="Percent 2 4 2 2 2" xfId="12713"/>
    <cellStyle name="Percent 3 3 2 2" xfId="12714"/>
    <cellStyle name="Normal 2 6 3 2 2" xfId="12715"/>
    <cellStyle name="Normal 55 3 2 2" xfId="12716"/>
    <cellStyle name="Comma 14 3 2 2" xfId="12717"/>
    <cellStyle name="Normal 10 5 3 2 2" xfId="12718"/>
    <cellStyle name="Normal 56 3 2 2" xfId="12719"/>
    <cellStyle name="Comma 15 3 2 2" xfId="12720"/>
    <cellStyle name="Normal 10 6 3 2 2" xfId="12721"/>
    <cellStyle name="Normal 57 3 2 2" xfId="12722"/>
    <cellStyle name="Normal 58 3 2 2" xfId="12723"/>
    <cellStyle name="Comma 16 3 2 2" xfId="12724"/>
    <cellStyle name="Normal 10 7 3 2 2" xfId="12725"/>
    <cellStyle name="Normal 10 2 3 3 2 2" xfId="12726"/>
    <cellStyle name="Normal 11 5 3 2 2" xfId="12727"/>
    <cellStyle name="Normal 11 2 3 3 2 2" xfId="12728"/>
    <cellStyle name="Normal 12 5 3 2 2" xfId="12729"/>
    <cellStyle name="Normal 12 2 3 3 2 2" xfId="12730"/>
    <cellStyle name="Normal 13 5 3 2 2" xfId="12731"/>
    <cellStyle name="Normal 13 2 3 3 2 2" xfId="12732"/>
    <cellStyle name="Normal 14 5 3 2 2" xfId="12733"/>
    <cellStyle name="Normal 14 2 3 3 2 2" xfId="12734"/>
    <cellStyle name="Normal 3 2 4 3 2 2" xfId="12735"/>
    <cellStyle name="Normal 3 2 2 2 3 2 2" xfId="12736"/>
    <cellStyle name="Normal 3 3 4 3 2 2" xfId="12737"/>
    <cellStyle name="Normal 3 3 2 2 3 2 2" xfId="12738"/>
    <cellStyle name="Normal 3 4 3 3 2 2" xfId="12739"/>
    <cellStyle name="Normal 3 4 2 2 3 2 2" xfId="12740"/>
    <cellStyle name="Normal 3 5 3 3 2 2" xfId="12741"/>
    <cellStyle name="Normal 3 5 2 2 3 2 2" xfId="12742"/>
    <cellStyle name="Normal 3 6 3 3 2 2" xfId="12743"/>
    <cellStyle name="Normal 3 6 2 2 3 2 2" xfId="12744"/>
    <cellStyle name="Normal 3 7 3 3 2 2" xfId="12745"/>
    <cellStyle name="Normal 3 7 2 2 3 2 2" xfId="12746"/>
    <cellStyle name="Normal 3 8 3 3 2 2" xfId="12747"/>
    <cellStyle name="Normal 3 8 2 2 3 2 2" xfId="12748"/>
    <cellStyle name="Normal 3 9 3 3 2 2" xfId="12749"/>
    <cellStyle name="Normal 3 9 2 2 3 2 2" xfId="12750"/>
    <cellStyle name="Normal 4 5 3 2 2" xfId="12751"/>
    <cellStyle name="Normal 4 2 3 3 2 2" xfId="12752"/>
    <cellStyle name="Normal 5 5 3 2 2" xfId="12753"/>
    <cellStyle name="Normal 5 2 3 3 2 2" xfId="12754"/>
    <cellStyle name="Normal 6 5 3 2 2" xfId="12755"/>
    <cellStyle name="Normal 6 2 3 3 2 2" xfId="12756"/>
    <cellStyle name="Normal 7 5 3 2 2" xfId="12757"/>
    <cellStyle name="Normal 7 2 3 3 2 2" xfId="12758"/>
    <cellStyle name="Normal 8 5 3 2 2" xfId="12759"/>
    <cellStyle name="Normal 8 2 3 3 2 2" xfId="12760"/>
    <cellStyle name="Normal 9 5 3 2 2" xfId="12761"/>
    <cellStyle name="Normal 9 2 3 3 2 2" xfId="12762"/>
    <cellStyle name="Normal 59 3 2 2" xfId="12763"/>
    <cellStyle name="Comma 17 3 2 2" xfId="12764"/>
    <cellStyle name="Normal 10 8 3 2 2" xfId="12765"/>
    <cellStyle name="Normal 10 2 4 3 2 2" xfId="12766"/>
    <cellStyle name="Normal 11 6 3 2 2" xfId="12767"/>
    <cellStyle name="Normal 11 2 4 3 2 2" xfId="12768"/>
    <cellStyle name="Normal 12 6 3 2 2" xfId="12769"/>
    <cellStyle name="Normal 12 2 4 3 2 2" xfId="12770"/>
    <cellStyle name="Normal 13 6 3 2 2" xfId="12771"/>
    <cellStyle name="Normal 13 2 4 3 2 2" xfId="12772"/>
    <cellStyle name="Normal 14 6 3 2 2" xfId="12773"/>
    <cellStyle name="Normal 14 2 4 3 2 2" xfId="12774"/>
    <cellStyle name="Normal 3 2 5 3 2 2" xfId="12775"/>
    <cellStyle name="Normal 3 2 2 3 3 2 2" xfId="12776"/>
    <cellStyle name="Normal 3 3 5 3 2 2" xfId="12777"/>
    <cellStyle name="Normal 3 3 2 3 3 2 2" xfId="12778"/>
    <cellStyle name="Normal 3 4 4 3 2 2" xfId="12779"/>
    <cellStyle name="Normal 3 4 2 3 3 2 2" xfId="12780"/>
    <cellStyle name="Normal 3 5 4 3 2 2" xfId="12781"/>
    <cellStyle name="Normal 3 5 2 3 3 2 2" xfId="12782"/>
    <cellStyle name="Normal 3 6 4 3 2 2" xfId="12783"/>
    <cellStyle name="Normal 3 6 2 3 3 2 2" xfId="12784"/>
    <cellStyle name="Normal 3 7 4 3 2 2" xfId="12785"/>
    <cellStyle name="Normal 3 7 2 3 3 2 2" xfId="12786"/>
    <cellStyle name="Normal 3 8 4 3 2 2" xfId="12787"/>
    <cellStyle name="Normal 3 8 2 3 3 2 2" xfId="12788"/>
    <cellStyle name="Normal 3 9 4 3 2 2" xfId="12789"/>
    <cellStyle name="Normal 3 9 2 3 3 2 2" xfId="12790"/>
    <cellStyle name="Normal 4 6 3 2 2" xfId="12791"/>
    <cellStyle name="Normal 4 2 4 3 2 2" xfId="12792"/>
    <cellStyle name="Normal 5 6 3 2 2" xfId="12793"/>
    <cellStyle name="Normal 5 2 4 3 2 2" xfId="12794"/>
    <cellStyle name="Normal 6 6 3 2 2" xfId="12795"/>
    <cellStyle name="Normal 6 2 4 3 2 2" xfId="12796"/>
    <cellStyle name="Normal 7 6 3 2 2" xfId="12797"/>
    <cellStyle name="Normal 7 2 4 3 2 2" xfId="12798"/>
    <cellStyle name="Normal 8 6 3 2 2" xfId="12799"/>
    <cellStyle name="Normal 8 2 4 3 2 2" xfId="12800"/>
    <cellStyle name="Normal 9 6 3 2 2" xfId="12801"/>
    <cellStyle name="Normal 9 2 4 3 2 2" xfId="12802"/>
    <cellStyle name="Normal 60 2 2 2" xfId="12803"/>
    <cellStyle name="Comma 18 2 2 2" xfId="12804"/>
    <cellStyle name="Normal 10 9 2 2 2" xfId="12805"/>
    <cellStyle name="Normal 10 2 5 2 2 2" xfId="12806"/>
    <cellStyle name="Normal 11 7 2 2 2" xfId="12807"/>
    <cellStyle name="Normal 11 2 5 2 2 2" xfId="12808"/>
    <cellStyle name="Normal 12 7 2 2 2" xfId="12809"/>
    <cellStyle name="Normal 12 2 5 2 2 2" xfId="12810"/>
    <cellStyle name="Normal 13 7 2 2 2" xfId="12811"/>
    <cellStyle name="Normal 13 2 5 2 2 2" xfId="12812"/>
    <cellStyle name="Normal 14 7 2 2 2" xfId="12813"/>
    <cellStyle name="Normal 14 2 5 2 2 2" xfId="12814"/>
    <cellStyle name="Normal 3 2 6 2 2 2" xfId="12815"/>
    <cellStyle name="Normal 3 2 2 4 2 2 2" xfId="12816"/>
    <cellStyle name="Normal 3 3 6 2 2 2" xfId="12817"/>
    <cellStyle name="Normal 3 3 2 4 2 2 2" xfId="12818"/>
    <cellStyle name="Normal 3 4 5 2 2 2" xfId="12819"/>
    <cellStyle name="Normal 3 4 2 4 2 2 2" xfId="12820"/>
    <cellStyle name="Normal 3 5 5 2 2 2" xfId="12821"/>
    <cellStyle name="Normal 3 5 2 4 2 2 2" xfId="12822"/>
    <cellStyle name="Normal 3 6 5 2 2 2" xfId="12823"/>
    <cellStyle name="Normal 3 6 2 4 2 2 2" xfId="12824"/>
    <cellStyle name="Normal 3 7 5 2 2 2" xfId="12825"/>
    <cellStyle name="Normal 3 7 2 4 2 2 2" xfId="12826"/>
    <cellStyle name="Normal 3 8 5 2 2 2" xfId="12827"/>
    <cellStyle name="Normal 3 8 2 4 2 2 2" xfId="12828"/>
    <cellStyle name="Normal 3 9 5 2 2 2" xfId="12829"/>
    <cellStyle name="Normal 3 9 2 4 2 2 2" xfId="12830"/>
    <cellStyle name="Normal 4 7 2 2 2" xfId="12831"/>
    <cellStyle name="Normal 4 2 5 2 2 2" xfId="12832"/>
    <cellStyle name="Normal 5 7 2 2 2" xfId="12833"/>
    <cellStyle name="Normal 5 2 5 2 2 2" xfId="12834"/>
    <cellStyle name="Normal 6 7 2 2 2" xfId="12835"/>
    <cellStyle name="Normal 6 2 5 2 2 2" xfId="12836"/>
    <cellStyle name="Normal 7 7 2 2 2" xfId="12837"/>
    <cellStyle name="Normal 7 2 5 2 2 2" xfId="12838"/>
    <cellStyle name="Normal 8 7 2 2 2" xfId="12839"/>
    <cellStyle name="Normal 8 2 5 2 2 2" xfId="12840"/>
    <cellStyle name="Normal 9 7 2 2 2" xfId="12841"/>
    <cellStyle name="Normal 9 2 5 2 2 2" xfId="12842"/>
    <cellStyle name="Normal 2 7 2 2 2" xfId="12843"/>
    <cellStyle name="20% - Accent1 10 2 2 2 2" xfId="12844"/>
    <cellStyle name="20% - Accent1 11 2 2 2 2" xfId="12845"/>
    <cellStyle name="20% - Accent1 12 2 2 2 2" xfId="12846"/>
    <cellStyle name="20% - Accent1 13 2 2 2 2" xfId="12847"/>
    <cellStyle name="20% - Accent1 14 2 2 2 2" xfId="12848"/>
    <cellStyle name="20% - Accent1 2 5 2 2 2" xfId="12849"/>
    <cellStyle name="20% - Accent1 2 2 2 2 2 2 2" xfId="12850"/>
    <cellStyle name="20% - Accent1 2 3 2 2 2 2" xfId="12851"/>
    <cellStyle name="20% - Accent1 3 5 2 2 2" xfId="12852"/>
    <cellStyle name="20% - Accent1 3 2 2 2 2 2 2" xfId="12853"/>
    <cellStyle name="20% - Accent1 3 3 2 2 2 2" xfId="12854"/>
    <cellStyle name="20% - Accent1 4 4 2 2 2" xfId="12855"/>
    <cellStyle name="20% - Accent1 5 2 2 2 2 2" xfId="12856"/>
    <cellStyle name="20% - Accent1 6 2 2 2 2" xfId="12857"/>
    <cellStyle name="20% - Accent1 7 2 2 2 2" xfId="12858"/>
    <cellStyle name="20% - Accent1 8 2 2 2 2" xfId="12859"/>
    <cellStyle name="20% - Accent1 9 2 2 2 2" xfId="12860"/>
    <cellStyle name="20% - Accent2 10 2 2 2 2" xfId="12861"/>
    <cellStyle name="20% - Accent2 11 2 2 2 2" xfId="12862"/>
    <cellStyle name="20% - Accent2 12 2 2 2 2" xfId="12863"/>
    <cellStyle name="20% - Accent2 13 2 2 2 2" xfId="12864"/>
    <cellStyle name="20% - Accent2 14 2 2 2 2" xfId="12865"/>
    <cellStyle name="20% - Accent2 2 5 2 2 2" xfId="12866"/>
    <cellStyle name="20% - Accent2 2 2 2 2 2 2 2" xfId="12867"/>
    <cellStyle name="20% - Accent2 2 3 2 2 2 2" xfId="12868"/>
    <cellStyle name="20% - Accent2 3 5 2 2 2" xfId="12869"/>
    <cellStyle name="20% - Accent2 3 2 2 2 2 2 2" xfId="12870"/>
    <cellStyle name="20% - Accent2 3 3 2 2 2 2" xfId="12871"/>
    <cellStyle name="20% - Accent2 4 4 2 2 2" xfId="12872"/>
    <cellStyle name="20% - Accent2 5 2 2 2 2 2" xfId="12873"/>
    <cellStyle name="20% - Accent2 6 2 2 2 2" xfId="12874"/>
    <cellStyle name="20% - Accent2 7 2 2 2 2" xfId="12875"/>
    <cellStyle name="20% - Accent2 8 2 2 2 2" xfId="12876"/>
    <cellStyle name="20% - Accent2 9 2 2 2 2" xfId="12877"/>
    <cellStyle name="20% - Accent3 10 2 2 2 2" xfId="12878"/>
    <cellStyle name="20% - Accent3 11 2 2 2 2" xfId="12879"/>
    <cellStyle name="20% - Accent3 12 2 2 2 2" xfId="12880"/>
    <cellStyle name="20% - Accent3 13 2 2 2 2" xfId="12881"/>
    <cellStyle name="20% - Accent3 14 2 2 2 2" xfId="12882"/>
    <cellStyle name="20% - Accent3 2 5 2 2 2" xfId="12883"/>
    <cellStyle name="20% - Accent3 2 2 2 2 2 2 2" xfId="12884"/>
    <cellStyle name="20% - Accent3 2 3 2 2 2 2" xfId="12885"/>
    <cellStyle name="20% - Accent3 3 5 2 2 2" xfId="12886"/>
    <cellStyle name="20% - Accent3 3 2 2 2 2 2 2" xfId="12887"/>
    <cellStyle name="20% - Accent3 3 3 2 2 2 2" xfId="12888"/>
    <cellStyle name="20% - Accent3 4 4 2 2 2" xfId="12889"/>
    <cellStyle name="20% - Accent3 5 2 2 2 2 2" xfId="12890"/>
    <cellStyle name="20% - Accent3 6 2 2 2 2" xfId="12891"/>
    <cellStyle name="20% - Accent3 7 2 2 2 2" xfId="12892"/>
    <cellStyle name="20% - Accent3 8 2 2 2 2" xfId="12893"/>
    <cellStyle name="20% - Accent3 9 2 2 2 2" xfId="12894"/>
    <cellStyle name="20% - Accent4 10 2 2 2 2" xfId="12895"/>
    <cellStyle name="20% - Accent4 11 2 2 2 2" xfId="12896"/>
    <cellStyle name="20% - Accent4 12 2 2 2 2" xfId="12897"/>
    <cellStyle name="20% - Accent4 13 2 2 2 2" xfId="12898"/>
    <cellStyle name="20% - Accent4 14 2 2 2 2" xfId="12899"/>
    <cellStyle name="20% - Accent4 2 5 2 2 2" xfId="12900"/>
    <cellStyle name="20% - Accent4 2 2 2 2 2 2 2" xfId="12901"/>
    <cellStyle name="20% - Accent4 2 3 2 2 2 2" xfId="12902"/>
    <cellStyle name="20% - Accent4 3 5 2 2 2" xfId="12903"/>
    <cellStyle name="20% - Accent4 3 2 2 2 2 2 2" xfId="12904"/>
    <cellStyle name="20% - Accent4 3 3 2 2 2 2" xfId="12905"/>
    <cellStyle name="20% - Accent4 4 4 2 2 2" xfId="12906"/>
    <cellStyle name="20% - Accent4 5 2 2 2 2 2" xfId="12907"/>
    <cellStyle name="20% - Accent4 6 2 2 2 2" xfId="12908"/>
    <cellStyle name="20% - Accent4 7 2 2 2 2" xfId="12909"/>
    <cellStyle name="20% - Accent4 8 2 2 2 2" xfId="12910"/>
    <cellStyle name="20% - Accent4 9 2 2 2 2" xfId="12911"/>
    <cellStyle name="20% - Accent5 10 2 2 2 2" xfId="12912"/>
    <cellStyle name="20% - Accent5 11 2 2 2 2" xfId="12913"/>
    <cellStyle name="20% - Accent5 12 2 2 2 2" xfId="12914"/>
    <cellStyle name="20% - Accent5 13 2 2 2 2" xfId="12915"/>
    <cellStyle name="20% - Accent5 14 2 2 2 2" xfId="12916"/>
    <cellStyle name="20% - Accent5 2 5 2 2 2" xfId="12917"/>
    <cellStyle name="20% - Accent5 2 2 2 2 2 2 2" xfId="12918"/>
    <cellStyle name="20% - Accent5 2 3 2 2 2 2" xfId="12919"/>
    <cellStyle name="20% - Accent5 3 5 2 2 2" xfId="12920"/>
    <cellStyle name="20% - Accent5 3 2 2 2 2 2 2" xfId="12921"/>
    <cellStyle name="20% - Accent5 3 3 2 2 2 2" xfId="12922"/>
    <cellStyle name="20% - Accent5 4 4 2 2 2" xfId="12923"/>
    <cellStyle name="20% - Accent5 5 2 2 2 2 2" xfId="12924"/>
    <cellStyle name="20% - Accent5 6 2 2 2 2" xfId="12925"/>
    <cellStyle name="20% - Accent5 7 2 2 2 2" xfId="12926"/>
    <cellStyle name="20% - Accent5 8 2 2 2 2" xfId="12927"/>
    <cellStyle name="20% - Accent5 9 2 2 2 2" xfId="12928"/>
    <cellStyle name="20% - Accent6 10 2 2 2 2" xfId="12929"/>
    <cellStyle name="20% - Accent6 11 2 2 2 2" xfId="12930"/>
    <cellStyle name="20% - Accent6 12 2 2 2 2" xfId="12931"/>
    <cellStyle name="20% - Accent6 13 2 2 2 2" xfId="12932"/>
    <cellStyle name="20% - Accent6 14 2 2 2 2" xfId="12933"/>
    <cellStyle name="20% - Accent6 2 5 2 2 2" xfId="12934"/>
    <cellStyle name="20% - Accent6 2 2 2 2 2 2 2" xfId="12935"/>
    <cellStyle name="20% - Accent6 2 3 2 2 2 2" xfId="12936"/>
    <cellStyle name="20% - Accent6 3 5 2 2 2" xfId="12937"/>
    <cellStyle name="20% - Accent6 3 2 2 2 2 2 2" xfId="12938"/>
    <cellStyle name="20% - Accent6 3 3 2 2 2 2" xfId="12939"/>
    <cellStyle name="20% - Accent6 4 4 2 2 2" xfId="12940"/>
    <cellStyle name="20% - Accent6 5 2 2 2 2 2" xfId="12941"/>
    <cellStyle name="20% - Accent6 6 2 2 2 2" xfId="12942"/>
    <cellStyle name="20% - Accent6 7 2 2 2 2" xfId="12943"/>
    <cellStyle name="20% - Accent6 8 2 2 2 2" xfId="12944"/>
    <cellStyle name="20% - Accent6 9 2 2 2 2" xfId="12945"/>
    <cellStyle name="40% - Accent1 10 2 2 2 2" xfId="12946"/>
    <cellStyle name="40% - Accent1 11 2 2 2 2" xfId="12947"/>
    <cellStyle name="40% - Accent1 12 2 2 2 2" xfId="12948"/>
    <cellStyle name="40% - Accent1 13 2 2 2 2" xfId="12949"/>
    <cellStyle name="40% - Accent1 14 2 2 2 2" xfId="12950"/>
    <cellStyle name="40% - Accent1 2 5 2 2 2" xfId="12951"/>
    <cellStyle name="40% - Accent1 2 2 2 2 2 2 2" xfId="12952"/>
    <cellStyle name="40% - Accent1 2 3 2 2 2 2" xfId="12953"/>
    <cellStyle name="40% - Accent1 3 5 2 2 2" xfId="12954"/>
    <cellStyle name="40% - Accent1 3 2 2 2 2 2 2" xfId="12955"/>
    <cellStyle name="40% - Accent1 3 3 2 2 2 2" xfId="12956"/>
    <cellStyle name="40% - Accent1 4 4 2 2 2" xfId="12957"/>
    <cellStyle name="40% - Accent1 5 2 2 2 2 2" xfId="12958"/>
    <cellStyle name="40% - Accent1 6 2 2 2 2" xfId="12959"/>
    <cellStyle name="40% - Accent1 7 2 2 2 2" xfId="12960"/>
    <cellStyle name="40% - Accent1 8 2 2 2 2" xfId="12961"/>
    <cellStyle name="40% - Accent1 9 2 2 2 2" xfId="12962"/>
    <cellStyle name="40% - Accent2 10 2 2 2 2" xfId="12963"/>
    <cellStyle name="40% - Accent2 11 2 2 2 2" xfId="12964"/>
    <cellStyle name="40% - Accent2 12 2 2 2 2" xfId="12965"/>
    <cellStyle name="40% - Accent2 13 2 2 2 2" xfId="12966"/>
    <cellStyle name="40% - Accent2 14 2 2 2 2" xfId="12967"/>
    <cellStyle name="40% - Accent2 2 5 2 2 2" xfId="12968"/>
    <cellStyle name="40% - Accent2 2 2 2 2 2 2 2" xfId="12969"/>
    <cellStyle name="40% - Accent2 2 3 2 2 2 2" xfId="12970"/>
    <cellStyle name="40% - Accent2 3 5 2 2 2" xfId="12971"/>
    <cellStyle name="40% - Accent2 3 2 2 2 2 2 2" xfId="12972"/>
    <cellStyle name="40% - Accent2 3 3 2 2 2 2" xfId="12973"/>
    <cellStyle name="40% - Accent2 4 4 2 2 2" xfId="12974"/>
    <cellStyle name="40% - Accent2 5 2 2 2 2 2" xfId="12975"/>
    <cellStyle name="40% - Accent2 6 2 2 2 2" xfId="12976"/>
    <cellStyle name="40% - Accent2 7 2 2 2 2" xfId="12977"/>
    <cellStyle name="40% - Accent2 8 2 2 2 2" xfId="12978"/>
    <cellStyle name="40% - Accent2 9 2 2 2 2" xfId="12979"/>
    <cellStyle name="40% - Accent3 10 2 2 2 2" xfId="12980"/>
    <cellStyle name="40% - Accent3 11 2 2 2 2" xfId="12981"/>
    <cellStyle name="40% - Accent3 12 2 2 2 2" xfId="12982"/>
    <cellStyle name="40% - Accent3 13 2 2 2 2" xfId="12983"/>
    <cellStyle name="40% - Accent3 14 2 2 2 2" xfId="12984"/>
    <cellStyle name="40% - Accent3 2 5 2 2 2" xfId="12985"/>
    <cellStyle name="40% - Accent3 2 2 2 2 2 2 2" xfId="12986"/>
    <cellStyle name="40% - Accent3 2 3 2 2 2 2" xfId="12987"/>
    <cellStyle name="40% - Accent3 3 5 2 2 2" xfId="12988"/>
    <cellStyle name="40% - Accent3 3 2 2 2 2 2 2" xfId="12989"/>
    <cellStyle name="40% - Accent3 3 3 2 2 2 2" xfId="12990"/>
    <cellStyle name="40% - Accent3 4 4 2 2 2" xfId="12991"/>
    <cellStyle name="40% - Accent3 5 2 2 2 2 2" xfId="12992"/>
    <cellStyle name="40% - Accent3 6 2 2 2 2" xfId="12993"/>
    <cellStyle name="40% - Accent3 7 2 2 2 2" xfId="12994"/>
    <cellStyle name="40% - Accent3 8 2 2 2 2" xfId="12995"/>
    <cellStyle name="40% - Accent3 9 2 2 2 2" xfId="12996"/>
    <cellStyle name="40% - Accent4 10 2 2 2 2" xfId="12997"/>
    <cellStyle name="40% - Accent4 11 2 2 2 2" xfId="12998"/>
    <cellStyle name="40% - Accent4 12 2 2 2 2" xfId="12999"/>
    <cellStyle name="40% - Accent4 13 2 2 2 2" xfId="13000"/>
    <cellStyle name="40% - Accent4 14 2 2 2 2" xfId="13001"/>
    <cellStyle name="40% - Accent4 2 5 2 2 2" xfId="13002"/>
    <cellStyle name="40% - Accent4 2 2 2 2 2 2 2" xfId="13003"/>
    <cellStyle name="40% - Accent4 2 3 2 2 2 2" xfId="13004"/>
    <cellStyle name="40% - Accent4 3 5 2 2 2" xfId="13005"/>
    <cellStyle name="40% - Accent4 3 2 2 2 2 2 2" xfId="13006"/>
    <cellStyle name="40% - Accent4 3 3 2 2 2 2" xfId="13007"/>
    <cellStyle name="40% - Accent4 4 4 2 2 2" xfId="13008"/>
    <cellStyle name="40% - Accent4 5 2 2 2 2 2" xfId="13009"/>
    <cellStyle name="40% - Accent4 6 2 2 2 2" xfId="13010"/>
    <cellStyle name="40% - Accent4 7 2 2 2 2" xfId="13011"/>
    <cellStyle name="40% - Accent4 8 2 2 2 2" xfId="13012"/>
    <cellStyle name="40% - Accent4 9 2 2 2 2" xfId="13013"/>
    <cellStyle name="40% - Accent5 10 2 2 2 2" xfId="13014"/>
    <cellStyle name="40% - Accent5 11 2 2 2 2" xfId="13015"/>
    <cellStyle name="40% - Accent5 12 2 2 2 2" xfId="13016"/>
    <cellStyle name="40% - Accent5 13 2 2 2 2" xfId="13017"/>
    <cellStyle name="40% - Accent5 14 2 2 2 2" xfId="13018"/>
    <cellStyle name="40% - Accent5 2 5 2 2 2" xfId="13019"/>
    <cellStyle name="40% - Accent5 2 2 2 2 2 2 2" xfId="13020"/>
    <cellStyle name="40% - Accent5 2 3 2 2 2 2" xfId="13021"/>
    <cellStyle name="40% - Accent5 3 5 2 2 2" xfId="13022"/>
    <cellStyle name="40% - Accent5 3 2 2 2 2 2 2" xfId="13023"/>
    <cellStyle name="40% - Accent5 3 3 2 2 2 2" xfId="13024"/>
    <cellStyle name="40% - Accent5 4 4 2 2 2" xfId="13025"/>
    <cellStyle name="40% - Accent5 5 2 2 2 2 2" xfId="13026"/>
    <cellStyle name="40% - Accent5 6 2 2 2 2" xfId="13027"/>
    <cellStyle name="40% - Accent5 7 2 2 2 2" xfId="13028"/>
    <cellStyle name="40% - Accent5 8 2 2 2 2" xfId="13029"/>
    <cellStyle name="40% - Accent5 9 2 2 2 2" xfId="13030"/>
    <cellStyle name="40% - Accent6 10 2 2 2 2" xfId="13031"/>
    <cellStyle name="40% - Accent6 11 2 2 2 2" xfId="13032"/>
    <cellStyle name="40% - Accent6 12 2 2 2 2" xfId="13033"/>
    <cellStyle name="40% - Accent6 13 2 2 2 2" xfId="13034"/>
    <cellStyle name="40% - Accent6 14 2 2 2 2" xfId="13035"/>
    <cellStyle name="40% - Accent6 2 5 2 2 2" xfId="13036"/>
    <cellStyle name="40% - Accent6 2 2 2 2 2 2 2" xfId="13037"/>
    <cellStyle name="40% - Accent6 2 3 2 2 2 2" xfId="13038"/>
    <cellStyle name="40% - Accent6 3 5 2 2 2" xfId="13039"/>
    <cellStyle name="40% - Accent6 3 2 2 2 2 2 2" xfId="13040"/>
    <cellStyle name="40% - Accent6 3 3 2 2 2 2" xfId="13041"/>
    <cellStyle name="40% - Accent6 4 4 2 2 2" xfId="13042"/>
    <cellStyle name="40% - Accent6 5 2 2 2 2 2" xfId="13043"/>
    <cellStyle name="40% - Accent6 6 2 2 2 2" xfId="13044"/>
    <cellStyle name="40% - Accent6 7 2 2 2 2" xfId="13045"/>
    <cellStyle name="40% - Accent6 8 2 2 2 2" xfId="13046"/>
    <cellStyle name="40% - Accent6 9 2 2 2 2" xfId="13047"/>
    <cellStyle name="Comma 10 2 2 2 2" xfId="13048"/>
    <cellStyle name="Comma 11 2 2 2 2" xfId="13049"/>
    <cellStyle name="Comma 12 2 2 2 2" xfId="13050"/>
    <cellStyle name="Comma 13 2 2 2 2" xfId="13051"/>
    <cellStyle name="Comma 2 5 2 2 2" xfId="13052"/>
    <cellStyle name="Comma 2 2 2 2 2 2 2" xfId="13053"/>
    <cellStyle name="Comma 2 3 2 2 2 2" xfId="13054"/>
    <cellStyle name="Comma 3 5 2 2 2" xfId="13055"/>
    <cellStyle name="Comma 3 2 2 2 2 2 2" xfId="13056"/>
    <cellStyle name="Comma 3 3 2 2 2 2" xfId="13057"/>
    <cellStyle name="Comma 4 4 2 2 2" xfId="13058"/>
    <cellStyle name="Comma 5 2 2 2 2" xfId="13059"/>
    <cellStyle name="Comma 6 2 2 2 2" xfId="13060"/>
    <cellStyle name="Comma 7 2 2 2 2" xfId="13061"/>
    <cellStyle name="Comma 8 2 2 2 2" xfId="13062"/>
    <cellStyle name="Comma 9 2 2 2 2" xfId="13063"/>
    <cellStyle name="Normal 10 2 2 2 2 2 2" xfId="13064"/>
    <cellStyle name="Normal 10 3 2 2 2 2" xfId="13065"/>
    <cellStyle name="Normal 10 4 2 2 2 2" xfId="13066"/>
    <cellStyle name="Normal 11 2 2 2 2 2 2" xfId="13067"/>
    <cellStyle name="Normal 11 3 2 2 2 2" xfId="13068"/>
    <cellStyle name="Normal 11 4 2 2 2 2" xfId="13069"/>
    <cellStyle name="Normal 12 2 2 2 2 2 2" xfId="13070"/>
    <cellStyle name="Normal 12 3 2 2 2 2" xfId="13071"/>
    <cellStyle name="Normal 12 4 2 2 2 2" xfId="13072"/>
    <cellStyle name="Normal 13 2 2 2 2 2 2" xfId="13073"/>
    <cellStyle name="Normal 13 3 2 2 2 2" xfId="13074"/>
    <cellStyle name="Normal 13 4 2 2 2 2" xfId="13075"/>
    <cellStyle name="Normal 14 2 2 2 2 2 2" xfId="13076"/>
    <cellStyle name="Normal 14 3 2 2 2 2" xfId="13077"/>
    <cellStyle name="Normal 14 4 2 2 2 2" xfId="13078"/>
    <cellStyle name="Normal 15 5 2 2 2" xfId="13079"/>
    <cellStyle name="Normal 15 2 2 2 2 2 2" xfId="13080"/>
    <cellStyle name="Normal 15 3 2 2 2 2" xfId="13081"/>
    <cellStyle name="Normal 16 4 2 2 2" xfId="13082"/>
    <cellStyle name="Normal 17 3 2 2 2" xfId="13083"/>
    <cellStyle name="Normal 18 2 2 2 2 2" xfId="13084"/>
    <cellStyle name="Normal 19 2 2 2 2 2" xfId="13085"/>
    <cellStyle name="Normal 2 3 2 2 2 2 2" xfId="13086"/>
    <cellStyle name="Normal 2 4 2 2 2 2" xfId="13087"/>
    <cellStyle name="Normal 20 2 2 2 2 2" xfId="13088"/>
    <cellStyle name="Normal 21 2 2 2 2 2" xfId="13089"/>
    <cellStyle name="Normal 22 2 2 2 2 2" xfId="13090"/>
    <cellStyle name="Normal 23 2 2 2 2 2" xfId="13091"/>
    <cellStyle name="Normal 24 2 2 2 2 2" xfId="13092"/>
    <cellStyle name="Normal 25 2 2 2 2 2" xfId="13093"/>
    <cellStyle name="Normal 26 2 2 2 2" xfId="13094"/>
    <cellStyle name="Normal 27 2 2 2 2" xfId="13095"/>
    <cellStyle name="Normal 28 2 2 2 2" xfId="13096"/>
    <cellStyle name="Normal 29 2 2 2 2" xfId="13097"/>
    <cellStyle name="Normal 3 2 7 2 2 2" xfId="13098"/>
    <cellStyle name="Normal 3 2 3 2 2 2 2" xfId="13099"/>
    <cellStyle name="Normal 3 3 7 2 2 2" xfId="13100"/>
    <cellStyle name="Normal 3 3 3 2 2 2 2" xfId="13101"/>
    <cellStyle name="Normal 30 2 2 2 2" xfId="13102"/>
    <cellStyle name="Normal 31 2 2 2 2" xfId="13103"/>
    <cellStyle name="Normal 32 2 2 2 2" xfId="13104"/>
    <cellStyle name="Normal 33 2 2 2 2" xfId="13105"/>
    <cellStyle name="Normal 34 2 2 2 2" xfId="13106"/>
    <cellStyle name="Normal 35 2 2 2 2" xfId="13107"/>
    <cellStyle name="Normal 36 2 2 2 2" xfId="13108"/>
    <cellStyle name="Normal 37 2 2 2 2" xfId="13109"/>
    <cellStyle name="Normal 38 2 2 2 2" xfId="13110"/>
    <cellStyle name="Normal 39 2 2 2 2" xfId="13111"/>
    <cellStyle name="Normal 4 2 6 2 2 2" xfId="13112"/>
    <cellStyle name="Normal 4 2 2 2 2 2 2" xfId="13113"/>
    <cellStyle name="Normal 4 3 2 2 2 2" xfId="13114"/>
    <cellStyle name="Normal 4 4 2 2 2 2" xfId="13115"/>
    <cellStyle name="Normal 40 2 2 2 2" xfId="13116"/>
    <cellStyle name="Normal 41 2 2 2 2" xfId="13117"/>
    <cellStyle name="Normal 42 2 2 2 2" xfId="13118"/>
    <cellStyle name="Normal 43 2 2 2 2" xfId="13119"/>
    <cellStyle name="Normal 44 2 2 2 2" xfId="13120"/>
    <cellStyle name="Normal 45 2 2 2 2" xfId="13121"/>
    <cellStyle name="Normal 46 2 2 2 2" xfId="13122"/>
    <cellStyle name="Normal 47 2 2 2 2" xfId="13123"/>
    <cellStyle name="Normal 48 2 2 2 2" xfId="13124"/>
    <cellStyle name="Normal 49 2 2 2 2" xfId="13125"/>
    <cellStyle name="Normal 5 2 2 2 2 2 2" xfId="13126"/>
    <cellStyle name="Normal 5 3 2 2 2 2" xfId="13127"/>
    <cellStyle name="Normal 5 4 2 2 2 2" xfId="13128"/>
    <cellStyle name="Normal 50 2 2 2 2" xfId="13129"/>
    <cellStyle name="Normal 51 2 2 2 2" xfId="13130"/>
    <cellStyle name="Normal 52 2 2 2 2" xfId="13131"/>
    <cellStyle name="Normal 53 2 2 2 2" xfId="13132"/>
    <cellStyle name="Normal 54 2 2 2 2" xfId="13133"/>
    <cellStyle name="Normal 6 2 2 2 2 2 2" xfId="13134"/>
    <cellStyle name="Normal 6 3 2 2 2 2" xfId="13135"/>
    <cellStyle name="Normal 6 4 2 2 2 2" xfId="13136"/>
    <cellStyle name="Normal 7 2 2 2 2 2 2" xfId="13137"/>
    <cellStyle name="Normal 7 3 2 2 2 2" xfId="13138"/>
    <cellStyle name="Normal 7 4 2 2 2 2" xfId="13139"/>
    <cellStyle name="Normal 8 2 2 2 2 2 2" xfId="13140"/>
    <cellStyle name="Normal 8 3 2 2 2 2" xfId="13141"/>
    <cellStyle name="Normal 8 4 2 2 2 2" xfId="13142"/>
    <cellStyle name="Normal 9 2 2 2 2 2 2" xfId="13143"/>
    <cellStyle name="Normal 9 3 2 2 2 2" xfId="13144"/>
    <cellStyle name="Normal 9 4 2 2 2 2" xfId="13145"/>
    <cellStyle name="Note 10 2 2 2 2" xfId="13146"/>
    <cellStyle name="Note 11 2 2 2 2" xfId="13147"/>
    <cellStyle name="Note 12 2 2 2 2" xfId="13148"/>
    <cellStyle name="Note 13 2 2 2 2" xfId="13149"/>
    <cellStyle name="Note 14 2 2 2 2" xfId="13150"/>
    <cellStyle name="Note 2 16 2 2 2" xfId="13151"/>
    <cellStyle name="Note 2 2 14 2 2 2" xfId="13152"/>
    <cellStyle name="Note 2 3 2 2 2 2" xfId="13153"/>
    <cellStyle name="Note 3 16 2 2 2" xfId="13154"/>
    <cellStyle name="Note 3 2 2 2 2 2 2" xfId="13155"/>
    <cellStyle name="Note 3 3 2 2 2 2" xfId="13156"/>
    <cellStyle name="Note 4 15 2 2 2" xfId="13157"/>
    <cellStyle name="Note 5 14 2 2 2" xfId="13158"/>
    <cellStyle name="Note 6 2 2 2 2" xfId="13159"/>
    <cellStyle name="Note 7 2 2 2 2" xfId="13160"/>
    <cellStyle name="Note 8 2 2 2 2" xfId="13161"/>
    <cellStyle name="Note 9 2 2 2 2" xfId="13162"/>
    <cellStyle name="Percent 2 3 2 2 2" xfId="13163"/>
    <cellStyle name="Percent 3 2 2 2 2" xfId="13164"/>
    <cellStyle name="Normal 2 6 2 2 2 2" xfId="13165"/>
    <cellStyle name="Normal 55 2 2 2 2" xfId="13166"/>
    <cellStyle name="Comma 14 2 2 2 2" xfId="13167"/>
    <cellStyle name="Normal 10 5 2 2 2 2" xfId="13168"/>
    <cellStyle name="Normal 56 2 2 2 2" xfId="13169"/>
    <cellStyle name="Comma 15 2 2 2 2" xfId="13170"/>
    <cellStyle name="Normal 10 6 2 2 2 2" xfId="13171"/>
    <cellStyle name="Normal 57 2 2 2 2" xfId="13172"/>
    <cellStyle name="Normal 58 2 2 2 2" xfId="13173"/>
    <cellStyle name="Comma 16 2 2 2 2" xfId="13174"/>
    <cellStyle name="Normal 10 7 2 2 2 2" xfId="13175"/>
    <cellStyle name="Normal 10 2 3 2 2 2 2" xfId="13176"/>
    <cellStyle name="Normal 11 5 2 2 2 2" xfId="13177"/>
    <cellStyle name="Normal 11 2 3 2 2 2 2" xfId="13178"/>
    <cellStyle name="Normal 12 5 2 2 2 2" xfId="13179"/>
    <cellStyle name="Normal 12 2 3 2 2 2 2" xfId="13180"/>
    <cellStyle name="Normal 13 5 2 2 2 2" xfId="13181"/>
    <cellStyle name="Normal 13 2 3 2 2 2 2" xfId="13182"/>
    <cellStyle name="Normal 14 5 2 2 2 2" xfId="13183"/>
    <cellStyle name="Normal 14 2 3 2 2 2 2" xfId="13184"/>
    <cellStyle name="Normal 3 2 4 2 2 2 2" xfId="13185"/>
    <cellStyle name="Normal 3 2 2 2 2 2 2 2" xfId="13186"/>
    <cellStyle name="Normal 3 3 4 2 2 2 2" xfId="13187"/>
    <cellStyle name="Normal 3 3 2 2 2 2 2 2" xfId="13188"/>
    <cellStyle name="Normal 3 4 3 2 2 2 2" xfId="13189"/>
    <cellStyle name="Normal 3 4 2 2 2 2 2 2" xfId="13190"/>
    <cellStyle name="Normal 3 5 3 2 2 2 2" xfId="13191"/>
    <cellStyle name="Normal 3 5 2 2 2 2 2 2" xfId="13192"/>
    <cellStyle name="Normal 3 6 3 2 2 2 2" xfId="13193"/>
    <cellStyle name="Normal 3 6 2 2 2 2 2 2" xfId="13194"/>
    <cellStyle name="Normal 3 7 3 2 2 2 2" xfId="13195"/>
    <cellStyle name="Normal 3 7 2 2 2 2 2 2" xfId="13196"/>
    <cellStyle name="Normal 3 8 3 2 2 2 2" xfId="13197"/>
    <cellStyle name="Normal 3 8 2 2 2 2 2 2" xfId="13198"/>
    <cellStyle name="Normal 3 9 3 2 2 2 2" xfId="13199"/>
    <cellStyle name="Normal 3 9 2 2 2 2 2 2" xfId="13200"/>
    <cellStyle name="Normal 4 5 2 2 2 2" xfId="13201"/>
    <cellStyle name="Normal 4 2 3 2 2 2 2" xfId="13202"/>
    <cellStyle name="Normal 5 5 2 2 2 2" xfId="13203"/>
    <cellStyle name="Normal 5 2 3 2 2 2 2" xfId="13204"/>
    <cellStyle name="Normal 6 5 2 2 2 2" xfId="13205"/>
    <cellStyle name="Normal 6 2 3 2 2 2 2" xfId="13206"/>
    <cellStyle name="Normal 7 5 2 2 2 2" xfId="13207"/>
    <cellStyle name="Normal 7 2 3 2 2 2 2" xfId="13208"/>
    <cellStyle name="Normal 8 5 2 2 2 2" xfId="13209"/>
    <cellStyle name="Normal 8 2 3 2 2 2 2" xfId="13210"/>
    <cellStyle name="Normal 9 5 2 2 2 2" xfId="13211"/>
    <cellStyle name="Normal 9 2 3 2 2 2 2" xfId="13212"/>
    <cellStyle name="Normal 59 2 2 2 2" xfId="13213"/>
    <cellStyle name="Comma 17 2 2 2 2" xfId="13214"/>
    <cellStyle name="Normal 10 8 2 2 2 2" xfId="13215"/>
    <cellStyle name="Normal 10 2 4 2 2 2 2" xfId="13216"/>
    <cellStyle name="Normal 11 6 2 2 2 2" xfId="13217"/>
    <cellStyle name="Normal 11 2 4 2 2 2 2" xfId="13218"/>
    <cellStyle name="Normal 12 6 2 2 2 2" xfId="13219"/>
    <cellStyle name="Normal 12 2 4 2 2 2 2" xfId="13220"/>
    <cellStyle name="Normal 13 6 2 2 2 2" xfId="13221"/>
    <cellStyle name="Normal 13 2 4 2 2 2 2" xfId="13222"/>
    <cellStyle name="Normal 14 6 2 2 2 2" xfId="13223"/>
    <cellStyle name="Normal 14 2 4 2 2 2 2" xfId="13224"/>
    <cellStyle name="Normal 3 2 5 2 2 2 2" xfId="13225"/>
    <cellStyle name="Normal 3 2 2 3 2 2 2 2" xfId="13226"/>
    <cellStyle name="Normal 3 3 5 2 2 2 2" xfId="13227"/>
    <cellStyle name="Normal 3 3 2 3 2 2 2 2" xfId="13228"/>
    <cellStyle name="Normal 3 4 4 2 2 2 2" xfId="13229"/>
    <cellStyle name="Normal 3 4 2 3 2 2 2 2" xfId="13230"/>
    <cellStyle name="Normal 3 5 4 2 2 2 2" xfId="13231"/>
    <cellStyle name="Normal 3 5 2 3 2 2 2 2" xfId="13232"/>
    <cellStyle name="Normal 3 6 4 2 2 2 2" xfId="13233"/>
    <cellStyle name="Normal 3 6 2 3 2 2 2 2" xfId="13234"/>
    <cellStyle name="Normal 3 7 4 2 2 2 2" xfId="13235"/>
    <cellStyle name="Normal 3 7 2 3 2 2 2 2" xfId="13236"/>
    <cellStyle name="Normal 3 8 4 2 2 2 2" xfId="13237"/>
    <cellStyle name="Normal 3 8 2 3 2 2 2 2" xfId="13238"/>
    <cellStyle name="Normal 3 9 4 2 2 2 2" xfId="13239"/>
    <cellStyle name="Normal 3 9 2 3 2 2 2 2" xfId="13240"/>
    <cellStyle name="Normal 4 6 2 2 2 2" xfId="13241"/>
    <cellStyle name="Normal 4 2 4 2 2 2 2" xfId="13242"/>
    <cellStyle name="Normal 5 6 2 2 2 2" xfId="13243"/>
    <cellStyle name="Normal 5 2 4 2 2 2 2" xfId="13244"/>
    <cellStyle name="Normal 6 6 2 2 2 2" xfId="13245"/>
    <cellStyle name="Normal 6 2 4 2 2 2 2" xfId="13246"/>
    <cellStyle name="Normal 7 6 2 2 2 2" xfId="13247"/>
    <cellStyle name="Normal 7 2 4 2 2 2 2" xfId="13248"/>
    <cellStyle name="Normal 8 6 2 2 2 2" xfId="13249"/>
    <cellStyle name="Normal 8 2 4 2 2 2 2" xfId="13250"/>
    <cellStyle name="Normal 9 6 2 2 2 2" xfId="13251"/>
    <cellStyle name="Normal 9 2 4 2 2 2 2" xfId="13252"/>
    <cellStyle name="Normal 62 2 2 2" xfId="13253"/>
    <cellStyle name="Comma 20 2 2 2" xfId="13254"/>
    <cellStyle name="Note 16 2 2 2" xfId="13255"/>
    <cellStyle name="Normal 10 10 2 2 2" xfId="13256"/>
    <cellStyle name="Normal 10 2 6 2 2 2" xfId="13257"/>
    <cellStyle name="Normal 11 8 2 2 2" xfId="13258"/>
    <cellStyle name="Normal 11 2 6 2 2 2" xfId="13259"/>
    <cellStyle name="Normal 12 8 2 2 2" xfId="13260"/>
    <cellStyle name="Normal 12 2 6 2 2 2" xfId="13261"/>
    <cellStyle name="Normal 13 8 2 2 2" xfId="13262"/>
    <cellStyle name="Normal 13 2 6 2 2 2" xfId="13263"/>
    <cellStyle name="Normal 14 8 2 2 2" xfId="13264"/>
    <cellStyle name="Normal 14 2 6 2 2 2" xfId="13265"/>
    <cellStyle name="Normal 3 2 8 2 2 2" xfId="13266"/>
    <cellStyle name="Normal 3 2 2 5 2 2 2" xfId="13267"/>
    <cellStyle name="Normal 3 3 8 2 2 2" xfId="13268"/>
    <cellStyle name="Normal 3 3 2 5 2 2 2" xfId="13269"/>
    <cellStyle name="Normal 3 4 6 2 2 2" xfId="13270"/>
    <cellStyle name="Normal 3 4 2 5 2 2 2" xfId="13271"/>
    <cellStyle name="Normal 3 5 6 2 2 2" xfId="13272"/>
    <cellStyle name="Normal 3 5 2 5 2 2 2" xfId="13273"/>
    <cellStyle name="Normal 3 6 6 2 2 2" xfId="13274"/>
    <cellStyle name="Normal 3 6 2 5 2 2 2" xfId="13275"/>
    <cellStyle name="Normal 3 7 6 2 2 2" xfId="13276"/>
    <cellStyle name="Normal 3 7 2 5 2 2 2" xfId="13277"/>
    <cellStyle name="Normal 3 8 6 2 2 2" xfId="13278"/>
    <cellStyle name="Normal 3 8 2 5 2 2 2" xfId="13279"/>
    <cellStyle name="Normal 3 9 6 2 2 2" xfId="13280"/>
    <cellStyle name="Normal 3 9 2 5 2 2 2" xfId="13281"/>
    <cellStyle name="Normal 4 8 2 2 2" xfId="13282"/>
    <cellStyle name="Normal 4 2 7 2 2 2" xfId="13283"/>
    <cellStyle name="Normal 5 8 2 2 2" xfId="13284"/>
    <cellStyle name="Normal 5 2 6 2 2 2" xfId="13285"/>
    <cellStyle name="Normal 6 8 2 2 2" xfId="13286"/>
    <cellStyle name="Normal 6 2 6 2 2 2" xfId="13287"/>
    <cellStyle name="Normal 7 8 2 2 2" xfId="13288"/>
    <cellStyle name="Normal 7 2 6 2 2 2" xfId="13289"/>
    <cellStyle name="Normal 8 8 2 2 2" xfId="13290"/>
    <cellStyle name="Normal 8 2 6 2 2 2" xfId="13291"/>
    <cellStyle name="Normal 9 8 2 2 2" xfId="13292"/>
    <cellStyle name="Normal 9 2 6 2 2 2" xfId="13293"/>
    <cellStyle name="Normal 63 2 2 2" xfId="13294"/>
    <cellStyle name="Comma 21 2 2 2" xfId="13295"/>
    <cellStyle name="Note 17 2 2 2" xfId="13296"/>
    <cellStyle name="20% - Accent1 16 2 2 2" xfId="13297"/>
    <cellStyle name="40% - Accent1 16 2 2 2" xfId="13298"/>
    <cellStyle name="20% - Accent2 16 2 2 2" xfId="13299"/>
    <cellStyle name="40% - Accent2 16 2 2 2" xfId="13300"/>
    <cellStyle name="20% - Accent3 16 2 2 2" xfId="13301"/>
    <cellStyle name="40% - Accent3 16 2 2 2" xfId="13302"/>
    <cellStyle name="20% - Accent4 16 2 2 2" xfId="13303"/>
    <cellStyle name="40% - Accent4 16 2 2 2" xfId="13304"/>
    <cellStyle name="20% - Accent5 16 2 2 2" xfId="13305"/>
    <cellStyle name="40% - Accent5 16 2 2 2" xfId="13306"/>
    <cellStyle name="20% - Accent6 16 2 2 2" xfId="13307"/>
    <cellStyle name="40% - Accent6 16 2 2 2" xfId="13308"/>
    <cellStyle name="Normal 64 2 2 2" xfId="13309"/>
    <cellStyle name="Comma 22 2 2 2" xfId="13310"/>
    <cellStyle name="Note 18 2 2 2" xfId="13311"/>
    <cellStyle name="20% - Accent1 17 2 2 2" xfId="13312"/>
    <cellStyle name="40% - Accent1 17 2 2 2" xfId="13313"/>
    <cellStyle name="20% - Accent2 17 2 2 2" xfId="13314"/>
    <cellStyle name="40% - Accent2 17 2 2 2" xfId="13315"/>
    <cellStyle name="20% - Accent3 17 2 2 2" xfId="13316"/>
    <cellStyle name="40% - Accent3 17 2 2 2" xfId="13317"/>
    <cellStyle name="20% - Accent4 17 2 2 2" xfId="13318"/>
    <cellStyle name="40% - Accent4 17 2 2 2" xfId="13319"/>
    <cellStyle name="20% - Accent5 17 2 2 2" xfId="13320"/>
    <cellStyle name="40% - Accent5 17 2 2 2" xfId="13321"/>
    <cellStyle name="20% - Accent6 17 2 2 2" xfId="13322"/>
    <cellStyle name="40% - Accent6 17 2 2 2" xfId="13323"/>
    <cellStyle name="Normal 65 2 2 2" xfId="13324"/>
    <cellStyle name="Comma 23 2 2 2" xfId="13325"/>
    <cellStyle name="Normal 10 11 2 2 2" xfId="13326"/>
    <cellStyle name="Normal 10 2 7 2 2 2" xfId="13327"/>
    <cellStyle name="Normal 11 9 2 2 2" xfId="13328"/>
    <cellStyle name="Normal 11 2 7 2 2 2" xfId="13329"/>
    <cellStyle name="Normal 12 9 2 2 2" xfId="13330"/>
    <cellStyle name="Normal 12 2 7 2 2 2" xfId="13331"/>
    <cellStyle name="Normal 13 9 2 2 2" xfId="13332"/>
    <cellStyle name="Normal 13 2 7 2 2 2" xfId="13333"/>
    <cellStyle name="Normal 14 9 2 2 2" xfId="13334"/>
    <cellStyle name="Normal 14 2 7 2 2 2" xfId="13335"/>
    <cellStyle name="Normal 3 2 9 2 2 2" xfId="13336"/>
    <cellStyle name="Normal 3 2 2 6 2 2 2" xfId="13337"/>
    <cellStyle name="Normal 3 3 9 2 2 2" xfId="13338"/>
    <cellStyle name="Normal 3 3 2 6 2 2 2" xfId="13339"/>
    <cellStyle name="Normal 3 4 7 2 2 2" xfId="13340"/>
    <cellStyle name="Normal 3 4 2 6 2 2 2" xfId="13341"/>
    <cellStyle name="Normal 3 5 7 2 2 2" xfId="13342"/>
    <cellStyle name="Normal 3 5 2 6 2 2 2" xfId="13343"/>
    <cellStyle name="Normal 3 6 7 2 2 2" xfId="13344"/>
    <cellStyle name="Normal 3 6 2 6 2 2 2" xfId="13345"/>
    <cellStyle name="Normal 3 7 7 2 2 2" xfId="13346"/>
    <cellStyle name="Normal 3 7 2 6 2 2 2" xfId="13347"/>
    <cellStyle name="Normal 3 8 7 2 2 2" xfId="13348"/>
    <cellStyle name="Normal 3 8 2 6 2 2 2" xfId="13349"/>
    <cellStyle name="Normal 3 9 7 2 2 2" xfId="13350"/>
    <cellStyle name="Normal 3 9 2 6 2 2 2" xfId="13351"/>
    <cellStyle name="Normal 4 9 2 2 2" xfId="13352"/>
    <cellStyle name="Normal 4 2 8 2 2 2" xfId="13353"/>
    <cellStyle name="Normal 5 9 2 2 2" xfId="13354"/>
    <cellStyle name="Normal 5 2 7 2 2 2" xfId="13355"/>
    <cellStyle name="Normal 6 9 2 2 2" xfId="13356"/>
    <cellStyle name="Normal 6 2 7 2 2 2" xfId="13357"/>
    <cellStyle name="Normal 7 9 2 2 2" xfId="13358"/>
    <cellStyle name="Normal 7 2 7 2 2 2" xfId="13359"/>
    <cellStyle name="Normal 8 9 2 2 2" xfId="13360"/>
    <cellStyle name="Normal 8 2 7 2 2 2" xfId="13361"/>
    <cellStyle name="Normal 9 9 2 2 2" xfId="13362"/>
    <cellStyle name="Normal 9 2 7 2 2 2" xfId="13363"/>
    <cellStyle name="Normal 66 2 2 2" xfId="13364"/>
    <cellStyle name="Comma 24 2 2 2" xfId="13365"/>
    <cellStyle name="Normal 10 12 2 2 2" xfId="13366"/>
    <cellStyle name="Normal 67 4 2 2" xfId="13367"/>
    <cellStyle name="Comma 25 4 2 2" xfId="13368"/>
    <cellStyle name="Normal 10 13 2 2 2" xfId="13369"/>
    <cellStyle name="Normal 10 2 8 2 2 2" xfId="13370"/>
    <cellStyle name="Normal 11 10 2 2 2" xfId="13371"/>
    <cellStyle name="Normal 11 2 8 2 2 2" xfId="13372"/>
    <cellStyle name="Normal 12 10 2 2 2" xfId="13373"/>
    <cellStyle name="Normal 12 2 8 2 2 2" xfId="13374"/>
    <cellStyle name="Normal 13 10 2 2 2" xfId="13375"/>
    <cellStyle name="Normal 13 2 8 2 2 2" xfId="13376"/>
    <cellStyle name="Normal 14 10 2 2 2" xfId="13377"/>
    <cellStyle name="Normal 14 2 8 2 2 2" xfId="13378"/>
    <cellStyle name="Normal 3 2 10 2 2 2" xfId="13379"/>
    <cellStyle name="Normal 3 2 2 7 2 2 2" xfId="13380"/>
    <cellStyle name="Normal 3 3 10 2 2 2" xfId="13381"/>
    <cellStyle name="Normal 3 3 2 7 2 2 2" xfId="13382"/>
    <cellStyle name="Normal 3 4 8 2 2 2" xfId="13383"/>
    <cellStyle name="Normal 3 4 2 7 2 2 2" xfId="13384"/>
    <cellStyle name="Normal 3 5 8 2 2 2" xfId="13385"/>
    <cellStyle name="Normal 3 5 2 7 2 2 2" xfId="13386"/>
    <cellStyle name="Normal 3 6 8 2 2 2" xfId="13387"/>
    <cellStyle name="Normal 3 6 2 7 2 2 2" xfId="13388"/>
    <cellStyle name="Normal 3 7 8 2 2 2" xfId="13389"/>
    <cellStyle name="Normal 3 7 2 7 2 2 2" xfId="13390"/>
    <cellStyle name="Normal 3 8 8 2 2 2" xfId="13391"/>
    <cellStyle name="Normal 3 8 2 7 2 2 2" xfId="13392"/>
    <cellStyle name="Normal 3 9 8 2 2 2" xfId="13393"/>
    <cellStyle name="Normal 3 9 2 7 2 2 2" xfId="13394"/>
    <cellStyle name="Normal 4 10 2 2 2" xfId="13395"/>
    <cellStyle name="Normal 4 2 9 2 2 2" xfId="13396"/>
    <cellStyle name="Normal 5 10 2 2 2" xfId="13397"/>
    <cellStyle name="Normal 5 2 8 2 2 2" xfId="13398"/>
    <cellStyle name="Normal 6 10 2 2 2" xfId="13399"/>
    <cellStyle name="Normal 6 2 8 2 2 2" xfId="13400"/>
    <cellStyle name="Normal 7 10 2 2 2" xfId="13401"/>
    <cellStyle name="Normal 7 2 8 2 2 2" xfId="13402"/>
    <cellStyle name="Normal 8 10 2 2 2" xfId="13403"/>
    <cellStyle name="Normal 8 2 8 2 2 2" xfId="13404"/>
    <cellStyle name="Normal 9 10 2 2 2" xfId="13405"/>
    <cellStyle name="Normal 9 2 8 2 2 2" xfId="13406"/>
    <cellStyle name="Normal 67 2 2 2 2" xfId="13407"/>
    <cellStyle name="Comma 25 2 2 2 2" xfId="13408"/>
    <cellStyle name="Normal 70 2 2 2" xfId="13409"/>
    <cellStyle name="Normal 15 4 2" xfId="13410"/>
    <cellStyle name="Normal 2 6 6" xfId="13411"/>
    <cellStyle name="20% - Accent1 10 6" xfId="13412"/>
    <cellStyle name="20% - Accent1 11 6" xfId="13413"/>
    <cellStyle name="20% - Accent1 2 5 5" xfId="13414"/>
    <cellStyle name="20% - Accent1 3 5 5" xfId="13415"/>
    <cellStyle name="20% - Accent1 3 2 3 5" xfId="13416"/>
    <cellStyle name="20% - Accent1 3 3 2 5" xfId="13417"/>
    <cellStyle name="20% - Accent1 4 2 2" xfId="13418"/>
    <cellStyle name="20% - Accent1 5 3 5" xfId="13419"/>
    <cellStyle name="20% - Accent1 6 6" xfId="13420"/>
    <cellStyle name="20% - Accent1 7 6" xfId="13421"/>
    <cellStyle name="20% - Accent1 8 6" xfId="13422"/>
    <cellStyle name="20% - Accent1 9 6" xfId="13423"/>
    <cellStyle name="20% - Accent2 10 6" xfId="13424"/>
    <cellStyle name="20% - Accent2 11 6" xfId="13425"/>
    <cellStyle name="20% - Accent2 2 5 5" xfId="13426"/>
    <cellStyle name="20% - Accent2 3 5 5" xfId="13427"/>
    <cellStyle name="20% - Accent2 3 2 3 5" xfId="13428"/>
    <cellStyle name="20% - Accent2 3 3 2 5" xfId="13429"/>
    <cellStyle name="20% - Accent2 4 2 2" xfId="13430"/>
    <cellStyle name="20% - Accent2 5 3 5" xfId="13431"/>
    <cellStyle name="20% - Accent2 6 6" xfId="13432"/>
    <cellStyle name="20% - Accent2 7 6" xfId="13433"/>
    <cellStyle name="20% - Accent2 8 6" xfId="13434"/>
    <cellStyle name="20% - Accent2 9 6" xfId="13435"/>
    <cellStyle name="20% - Accent3 10 6" xfId="13436"/>
    <cellStyle name="20% - Accent3 11 6" xfId="13437"/>
    <cellStyle name="20% - Accent3 2 5 5" xfId="13438"/>
    <cellStyle name="20% - Accent3 3 5 5" xfId="13439"/>
    <cellStyle name="20% - Accent3 3 2 3 5" xfId="13440"/>
    <cellStyle name="20% - Accent3 3 3 2 5" xfId="13441"/>
    <cellStyle name="20% - Accent3 4 2 2" xfId="13442"/>
    <cellStyle name="20% - Accent3 5 3 5" xfId="13443"/>
    <cellStyle name="20% - Accent3 6 6" xfId="13444"/>
    <cellStyle name="20% - Accent3 7 6" xfId="13445"/>
    <cellStyle name="20% - Accent3 8 6" xfId="13446"/>
    <cellStyle name="20% - Accent3 9 6" xfId="13447"/>
    <cellStyle name="20% - Accent4 10 6" xfId="13448"/>
    <cellStyle name="20% - Accent4 11 6" xfId="13449"/>
    <cellStyle name="20% - Accent4 2 5 5" xfId="13450"/>
    <cellStyle name="20% - Accent4 3 5 5" xfId="13451"/>
    <cellStyle name="20% - Accent4 3 2 3 5" xfId="13452"/>
    <cellStyle name="20% - Accent4 3 3 2 5" xfId="13453"/>
    <cellStyle name="20% - Accent4 4 2 2" xfId="13454"/>
    <cellStyle name="20% - Accent4 5 3 5" xfId="13455"/>
    <cellStyle name="20% - Accent4 6 6" xfId="13456"/>
    <cellStyle name="20% - Accent4 7 6" xfId="13457"/>
    <cellStyle name="20% - Accent4 8 6" xfId="13458"/>
    <cellStyle name="20% - Accent4 9 6" xfId="13459"/>
    <cellStyle name="20% - Accent5 10 6" xfId="13460"/>
    <cellStyle name="20% - Accent5 11 6" xfId="13461"/>
    <cellStyle name="20% - Accent5 2 5 5" xfId="13462"/>
    <cellStyle name="20% - Accent5 3 5 5" xfId="13463"/>
    <cellStyle name="20% - Accent5 3 2 3 5" xfId="13464"/>
    <cellStyle name="20% - Accent5 3 3 2 5" xfId="13465"/>
    <cellStyle name="20% - Accent5 4 2 2" xfId="13466"/>
    <cellStyle name="20% - Accent5 5 3 5" xfId="13467"/>
    <cellStyle name="20% - Accent5 6 6" xfId="13468"/>
    <cellStyle name="20% - Accent5 7 6" xfId="13469"/>
    <cellStyle name="20% - Accent5 8 6" xfId="13470"/>
    <cellStyle name="20% - Accent5 9 6" xfId="13471"/>
    <cellStyle name="20% - Accent6 10 6" xfId="13472"/>
    <cellStyle name="20% - Accent6 11 6" xfId="13473"/>
    <cellStyle name="20% - Accent6 2 5 5" xfId="13474"/>
    <cellStyle name="20% - Accent6 3 5 5" xfId="13475"/>
    <cellStyle name="20% - Accent6 3 2 3 5" xfId="13476"/>
    <cellStyle name="20% - Accent6 3 3 2 5" xfId="13477"/>
    <cellStyle name="20% - Accent6 4 2 2" xfId="13478"/>
    <cellStyle name="20% - Accent6 5 3 5" xfId="13479"/>
    <cellStyle name="20% - Accent6 6 6" xfId="13480"/>
    <cellStyle name="20% - Accent6 7 6" xfId="13481"/>
    <cellStyle name="20% - Accent6 8 6" xfId="13482"/>
    <cellStyle name="20% - Accent6 9 6" xfId="13483"/>
    <cellStyle name="40% - Accent1 10 6" xfId="13484"/>
    <cellStyle name="40% - Accent1 11 6" xfId="13485"/>
    <cellStyle name="40% - Accent1 2 5 5" xfId="13486"/>
    <cellStyle name="40% - Accent1 3 5 5" xfId="13487"/>
    <cellStyle name="40% - Accent1 3 2 3 5" xfId="13488"/>
    <cellStyle name="40% - Accent1 3 3 2 5" xfId="13489"/>
    <cellStyle name="40% - Accent1 4 2 2" xfId="13490"/>
    <cellStyle name="40% - Accent1 5 3 5" xfId="13491"/>
    <cellStyle name="40% - Accent1 6 6" xfId="13492"/>
    <cellStyle name="40% - Accent1 7 6" xfId="13493"/>
    <cellStyle name="40% - Accent1 8 6" xfId="13494"/>
    <cellStyle name="40% - Accent1 9 6" xfId="13495"/>
    <cellStyle name="40% - Accent2 10 6" xfId="13496"/>
    <cellStyle name="40% - Accent2 11 6" xfId="13497"/>
    <cellStyle name="40% - Accent2 2 5 5" xfId="13498"/>
    <cellStyle name="40% - Accent2 3 5 5" xfId="13499"/>
    <cellStyle name="40% - Accent2 3 2 3 5" xfId="13500"/>
    <cellStyle name="40% - Accent2 3 3 2 5" xfId="13501"/>
    <cellStyle name="40% - Accent2 4 2 2" xfId="13502"/>
    <cellStyle name="40% - Accent2 5 3 5" xfId="13503"/>
    <cellStyle name="40% - Accent2 6 6" xfId="13504"/>
    <cellStyle name="40% - Accent2 7 6" xfId="13505"/>
    <cellStyle name="40% - Accent2 8 6" xfId="13506"/>
    <cellStyle name="40% - Accent2 9 6" xfId="13507"/>
    <cellStyle name="40% - Accent3 10 6" xfId="13508"/>
    <cellStyle name="40% - Accent3 11 6" xfId="13509"/>
    <cellStyle name="40% - Accent3 2 5 5" xfId="13510"/>
    <cellStyle name="40% - Accent3 3 5 5" xfId="13511"/>
    <cellStyle name="40% - Accent3 3 2 3 5" xfId="13512"/>
    <cellStyle name="40% - Accent3 3 3 2 5" xfId="13513"/>
    <cellStyle name="40% - Accent3 4 2 2" xfId="13514"/>
    <cellStyle name="40% - Accent3 5 3 5" xfId="13515"/>
    <cellStyle name="40% - Accent3 6 6" xfId="13516"/>
    <cellStyle name="40% - Accent3 7 6" xfId="13517"/>
    <cellStyle name="40% - Accent3 8 6" xfId="13518"/>
    <cellStyle name="40% - Accent3 9 6" xfId="13519"/>
    <cellStyle name="40% - Accent4 10 6" xfId="13520"/>
    <cellStyle name="40% - Accent4 11 6" xfId="13521"/>
    <cellStyle name="40% - Accent4 2 5 5" xfId="13522"/>
    <cellStyle name="40% - Accent4 3 5 5" xfId="13523"/>
    <cellStyle name="40% - Accent4 3 2 3 5" xfId="13524"/>
    <cellStyle name="40% - Accent4 3 3 2 5" xfId="13525"/>
    <cellStyle name="40% - Accent4 4 2 2" xfId="13526"/>
    <cellStyle name="40% - Accent4 5 3 5" xfId="13527"/>
    <cellStyle name="40% - Accent4 6 6" xfId="13528"/>
    <cellStyle name="40% - Accent4 7 6" xfId="13529"/>
    <cellStyle name="40% - Accent4 8 6" xfId="13530"/>
    <cellStyle name="40% - Accent4 9 6" xfId="13531"/>
    <cellStyle name="40% - Accent5 10 6" xfId="13532"/>
    <cellStyle name="40% - Accent5 11 6" xfId="13533"/>
    <cellStyle name="40% - Accent5 2 5 5" xfId="13534"/>
    <cellStyle name="40% - Accent5 3 5 5" xfId="13535"/>
    <cellStyle name="40% - Accent5 3 2 3 5" xfId="13536"/>
    <cellStyle name="40% - Accent5 3 3 2 5" xfId="13537"/>
    <cellStyle name="40% - Accent5 4 2 2" xfId="13538"/>
    <cellStyle name="40% - Accent5 5 3 5" xfId="13539"/>
    <cellStyle name="40% - Accent5 6 6" xfId="13540"/>
    <cellStyle name="40% - Accent5 7 6" xfId="13541"/>
    <cellStyle name="40% - Accent5 8 6" xfId="13542"/>
    <cellStyle name="40% - Accent5 9 6" xfId="13543"/>
    <cellStyle name="40% - Accent6 10 6" xfId="13544"/>
    <cellStyle name="40% - Accent6 11 6" xfId="13545"/>
    <cellStyle name="40% - Accent6 2 5 5" xfId="13546"/>
    <cellStyle name="40% - Accent6 3 5 5" xfId="13547"/>
    <cellStyle name="40% - Accent6 3 2 3 5" xfId="13548"/>
    <cellStyle name="40% - Accent6 3 3 2 5" xfId="13549"/>
    <cellStyle name="40% - Accent6 4 2 2" xfId="13550"/>
    <cellStyle name="40% - Accent6 5 3 5" xfId="13551"/>
    <cellStyle name="40% - Accent6 6 6" xfId="13552"/>
    <cellStyle name="40% - Accent6 7 6" xfId="13553"/>
    <cellStyle name="40% - Accent6 8 6" xfId="13554"/>
    <cellStyle name="40% - Accent6 9 6" xfId="13555"/>
    <cellStyle name="60% - Accent1 3 3 2" xfId="13556"/>
    <cellStyle name="60% - Accent1 3 2 2" xfId="13557"/>
    <cellStyle name="60% - Accent2 3 3 2" xfId="13558"/>
    <cellStyle name="60% - Accent2 3 2 2" xfId="13559"/>
    <cellStyle name="60% - Accent3 3 3 2" xfId="13560"/>
    <cellStyle name="60% - Accent3 3 2 2" xfId="13561"/>
    <cellStyle name="60% - Accent4 3 3 2" xfId="13562"/>
    <cellStyle name="60% - Accent4 3 2 2" xfId="13563"/>
    <cellStyle name="60% - Accent5 3 3 2" xfId="13564"/>
    <cellStyle name="60% - Accent5 3 2 2" xfId="13565"/>
    <cellStyle name="60% - Accent6 3 3 2" xfId="13566"/>
    <cellStyle name="60% - Accent6 3 2 2" xfId="13567"/>
    <cellStyle name="Accent1 3 3 2" xfId="13568"/>
    <cellStyle name="Accent1 3 2 2" xfId="13569"/>
    <cellStyle name="Accent2 3 3 2" xfId="13570"/>
    <cellStyle name="Accent2 3 2 2" xfId="13571"/>
    <cellStyle name="Accent3 3 3 2" xfId="13572"/>
    <cellStyle name="Accent3 3 2 2" xfId="13573"/>
    <cellStyle name="Accent4 3 3 2" xfId="13574"/>
    <cellStyle name="Accent4 3 2 2" xfId="13575"/>
    <cellStyle name="Accent5 3 3 2" xfId="13576"/>
    <cellStyle name="Accent5 3 2 2" xfId="13577"/>
    <cellStyle name="Accent6 3 3 2" xfId="13578"/>
    <cellStyle name="Accent6 3 2 2" xfId="13579"/>
    <cellStyle name="Bad 3 3 2" xfId="13580"/>
    <cellStyle name="Bad 3 2 2" xfId="13581"/>
    <cellStyle name="Calculation 3 3 4" xfId="13582"/>
    <cellStyle name="Calculation 3 2 4" xfId="13583"/>
    <cellStyle name="Check Cell 3 3 2" xfId="13584"/>
    <cellStyle name="Check Cell 3 2 2" xfId="13585"/>
    <cellStyle name="Comma 4 2 2" xfId="13586"/>
    <cellStyle name="Explanatory Text 3 3 2" xfId="13587"/>
    <cellStyle name="Explanatory Text 3 2 2" xfId="13588"/>
    <cellStyle name="Good 3 3 2" xfId="13589"/>
    <cellStyle name="Good 3 2 2" xfId="13590"/>
    <cellStyle name="Heading 1 3 3 2" xfId="13591"/>
    <cellStyle name="Heading 1 3 2 2" xfId="13592"/>
    <cellStyle name="Heading 2 3 3 2" xfId="13593"/>
    <cellStyle name="Heading 2 3 2 2" xfId="13594"/>
    <cellStyle name="Heading 3 3 3 2" xfId="13595"/>
    <cellStyle name="Heading 3 3 2 2" xfId="13596"/>
    <cellStyle name="Heading 4 3 3 2" xfId="13597"/>
    <cellStyle name="Heading 4 3 2 2" xfId="13598"/>
    <cellStyle name="Input 3 3 4" xfId="13599"/>
    <cellStyle name="Input 3 2 4" xfId="13600"/>
    <cellStyle name="Linked Cell 3 3 2" xfId="13601"/>
    <cellStyle name="Linked Cell 3 2 2" xfId="13602"/>
    <cellStyle name="Neutral 3 3 2" xfId="13603"/>
    <cellStyle name="Neutral 3 2 2" xfId="13604"/>
    <cellStyle name="Normal 10 5 6" xfId="13605"/>
    <cellStyle name="Normal 11 5 6" xfId="13606"/>
    <cellStyle name="Normal 12 5 6" xfId="13607"/>
    <cellStyle name="Normal 2 5 2 2" xfId="13608"/>
    <cellStyle name="Normal 3 5 12" xfId="13609"/>
    <cellStyle name="Normal 3 2 3 6" xfId="13610"/>
    <cellStyle name="Normal 3 3 2 11" xfId="13611"/>
    <cellStyle name="Normal 4 5 6" xfId="13612"/>
    <cellStyle name="Normal 4 2 3 6" xfId="13613"/>
    <cellStyle name="Normal 5 5 6" xfId="13614"/>
    <cellStyle name="Normal 5 2 3 6" xfId="13615"/>
    <cellStyle name="Normal 5 3 2 5" xfId="13616"/>
    <cellStyle name="Normal 6 5 6" xfId="13617"/>
    <cellStyle name="Normal 7 5 6" xfId="13618"/>
    <cellStyle name="Normal 8 5 6" xfId="13619"/>
    <cellStyle name="Normal 9 5 6" xfId="13620"/>
    <cellStyle name="Note 10 6" xfId="13621"/>
    <cellStyle name="Note 11 6" xfId="13622"/>
    <cellStyle name="Note 2 5 4" xfId="13623"/>
    <cellStyle name="Note 2 2 3 4" xfId="13624"/>
    <cellStyle name="Note 3 5 4" xfId="13625"/>
    <cellStyle name="Note 3 2 3 5" xfId="13626"/>
    <cellStyle name="Note 3 3 2 5" xfId="13627"/>
    <cellStyle name="Note 4 2 2" xfId="13628"/>
    <cellStyle name="Note 5 3 4" xfId="13629"/>
    <cellStyle name="Note 6 6" xfId="13630"/>
    <cellStyle name="Note 7 6" xfId="13631"/>
    <cellStyle name="Note 8 6" xfId="13632"/>
    <cellStyle name="Note 9 6" xfId="13633"/>
    <cellStyle name="Output 3 3 4" xfId="13634"/>
    <cellStyle name="Output 3 2 4" xfId="13635"/>
    <cellStyle name="Title 2 3 2" xfId="13636"/>
    <cellStyle name="Title 2 2 2" xfId="13637"/>
    <cellStyle name="Hyperlink 35 2" xfId="13638"/>
    <cellStyle name="Total 3 3 4" xfId="13639"/>
    <cellStyle name="Total 3 2 4" xfId="13640"/>
    <cellStyle name="Normal 2 7 5" xfId="13641"/>
    <cellStyle name="Warning Text 3 3 2" xfId="13642"/>
    <cellStyle name="Warning Text 3 2 2" xfId="13643"/>
    <cellStyle name="Normal 16 4 5" xfId="13644"/>
    <cellStyle name="Normal 17 3 5" xfId="13645"/>
    <cellStyle name="Normal 78" xfId="13646"/>
    <cellStyle name="Normal 79" xfId="13647"/>
    <cellStyle name="Normal 80" xfId="13648"/>
    <cellStyle builtinId="3" name="Comma" xfId="1364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416123</colOff>
      <row>3</row>
      <rowOff>73465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2286198" cy="67671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invoices@canoeventures.com" TargetMode="External" Type="http://schemas.openxmlformats.org/officeDocument/2006/relationships/hyperlink" /><Relationship Id="rId2" Target="mailto:kelly.smith@viacom.com" TargetMode="External" Type="http://schemas.openxmlformats.org/officeDocument/2006/relationships/hyperlink" /><Relationship Id="rId3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T855"/>
  <sheetViews>
    <sheetView showGridLines="0" tabSelected="1" topLeftCell="A22" workbookViewId="0" zoomScale="70" zoomScaleNormal="70" zoomScalePageLayoutView="80">
      <selection activeCell="G37" sqref="G37"/>
    </sheetView>
  </sheetViews>
  <sheetFormatPr baseColWidth="8" defaultColWidth="8.7109375" defaultRowHeight="15.75"/>
  <cols>
    <col customWidth="1" max="1" min="1" style="67" width="1.42578125"/>
    <col customWidth="1" max="2" min="2" style="67" width="10.140625"/>
    <col customWidth="1" max="3" min="3" style="67" width="16.28515625"/>
    <col bestFit="1" customWidth="1" max="4" min="4" style="67" width="78.7109375"/>
    <col customWidth="1" max="5" min="5" style="67" width="20.7109375"/>
    <col bestFit="1" customWidth="1" max="6" min="6" style="67" width="13"/>
    <col bestFit="1" customWidth="1" max="8" min="7" style="67" width="24.42578125"/>
    <col bestFit="1" customWidth="1" max="9" min="9" style="67" width="18.42578125"/>
    <col customWidth="1" max="10" min="10" style="67" width="16.42578125"/>
    <col bestFit="1" customWidth="1" max="11" min="11" style="67" width="14.42578125"/>
    <col customWidth="1" max="12" min="12" style="67" width="3.7109375"/>
    <col bestFit="1" customWidth="1" max="13" min="13" style="67" width="15.140625"/>
    <col bestFit="1" customWidth="1" max="14" min="14" style="67" width="17.28515625"/>
    <col bestFit="1" customWidth="1" max="15" min="15" style="67" width="17"/>
    <col bestFit="1" customWidth="1" max="16" min="16" style="67" width="20.140625"/>
    <col bestFit="1" customWidth="1" max="17" min="17" style="67" width="15.7109375"/>
    <col bestFit="1" customWidth="1" max="18" min="18" style="67" width="13.7109375"/>
    <col customWidth="1" max="19" min="19" style="67" width="8.7109375"/>
    <col customWidth="1" max="21" min="20" style="67" width="8.7109375"/>
    <col customWidth="1" max="22" min="22" style="67" width="15.28515625"/>
    <col customWidth="1" max="16384" min="23" style="67" width="8.7109375"/>
  </cols>
  <sheetData>
    <row r="1">
      <c r="A1" s="67" t="n"/>
      <c r="B1" s="6" t="n"/>
      <c r="C1" s="6" t="n"/>
      <c r="D1" s="6" t="n"/>
      <c r="E1" s="6" t="n"/>
      <c r="F1" s="6" t="n"/>
      <c r="G1" s="8" t="n"/>
      <c r="H1" s="8" t="n"/>
      <c r="J1" s="9" t="inlineStr">
        <is>
          <t>Invoice Date:</t>
        </is>
      </c>
      <c r="K1" s="40" t="inlineStr">
        <is>
          <t>05/29/2019</t>
        </is>
      </c>
      <c r="Q1" s="67" t="n"/>
      <c r="S1" s="67" t="n"/>
    </row>
    <row r="2">
      <c r="A2" s="67" t="n"/>
      <c r="B2" s="6" t="n"/>
      <c r="C2" s="6" t="n"/>
      <c r="D2" s="6" t="n"/>
      <c r="E2" s="6" t="n"/>
      <c r="F2" s="6" t="n"/>
      <c r="G2" s="6" t="n"/>
      <c r="H2" s="6" t="n"/>
      <c r="J2" s="9" t="inlineStr">
        <is>
          <t>Invoice Number:</t>
        </is>
      </c>
      <c r="K2" s="55" t="n">
        <v>8491</v>
      </c>
      <c r="Q2" s="67" t="n"/>
      <c r="S2" s="67" t="n"/>
    </row>
    <row r="3">
      <c r="A3" s="67" t="n"/>
      <c r="B3" s="6" t="n"/>
      <c r="C3" s="6" t="n"/>
      <c r="D3" s="6" t="n"/>
      <c r="E3" s="6" t="n"/>
      <c r="F3" s="6" t="n"/>
      <c r="G3" s="11" t="n"/>
      <c r="H3" s="11" t="n"/>
      <c r="I3" s="11" t="n"/>
      <c r="J3" s="11" t="n"/>
      <c r="K3" s="11" t="n"/>
      <c r="Q3" s="67" t="n"/>
      <c r="S3" s="67" t="n"/>
    </row>
    <row r="4">
      <c r="A4" s="67" t="n"/>
      <c r="B4" s="6" t="n"/>
      <c r="C4" s="6" t="n"/>
      <c r="D4" s="6" t="n"/>
      <c r="E4" s="6" t="n"/>
      <c r="F4" s="6" t="n"/>
      <c r="G4" s="103" t="inlineStr">
        <is>
          <t>INVOICE</t>
        </is>
      </c>
      <c r="H4" s="113" t="n"/>
      <c r="I4" s="113" t="n"/>
      <c r="J4" s="113" t="n"/>
      <c r="K4" s="113" t="n"/>
      <c r="Q4" s="67" t="n"/>
      <c r="S4" s="67" t="n"/>
    </row>
    <row r="5">
      <c r="A5" s="67" t="n"/>
      <c r="C5" s="10" t="n"/>
      <c r="D5" s="10" t="n"/>
      <c r="E5" s="10" t="n"/>
      <c r="F5" s="6" t="n"/>
      <c r="G5" s="109" t="inlineStr">
        <is>
          <t>PLEASE REMIT TO:</t>
        </is>
      </c>
      <c r="H5" s="114" t="n"/>
      <c r="I5" s="114" t="n"/>
      <c r="J5" s="114" t="n"/>
      <c r="K5" s="114" t="n"/>
      <c r="Q5" s="67" t="n"/>
      <c r="S5" s="67" t="n"/>
    </row>
    <row r="6">
      <c r="A6" s="67" t="n"/>
      <c r="B6" s="3" t="inlineStr">
        <is>
          <t>Canoe Ventures, LLC</t>
        </is>
      </c>
      <c r="C6" s="6" t="n"/>
      <c r="D6" s="6" t="n"/>
      <c r="E6" s="6" t="n"/>
      <c r="F6" s="6" t="n"/>
      <c r="G6" s="105" t="inlineStr">
        <is>
          <t>Canoe Ventures, LLC</t>
        </is>
      </c>
      <c r="Q6" s="67" t="n"/>
      <c r="S6" s="67" t="n"/>
    </row>
    <row r="7">
      <c r="A7" s="67" t="n"/>
      <c r="B7" s="1" t="inlineStr">
        <is>
          <t>200 Union Boulevard, Suite 201</t>
        </is>
      </c>
      <c r="C7" s="6" t="n"/>
      <c r="D7" s="6" t="n"/>
      <c r="E7" s="6" t="n"/>
      <c r="F7" s="6" t="n"/>
      <c r="G7" s="110" t="inlineStr">
        <is>
          <t>Attention: Accounting Department</t>
        </is>
      </c>
      <c r="Q7" s="67" t="n"/>
      <c r="S7" s="67" t="n"/>
    </row>
    <row r="8">
      <c r="A8" s="67" t="n"/>
      <c r="B8" s="1" t="inlineStr">
        <is>
          <t>Lakewood, CO  80228</t>
        </is>
      </c>
      <c r="C8" s="6" t="n"/>
      <c r="D8" s="11" t="n"/>
      <c r="E8" s="11" t="n"/>
      <c r="F8" s="11" t="n"/>
      <c r="G8" s="105" t="inlineStr">
        <is>
          <t>200 Union Boulevard, Suite 201</t>
        </is>
      </c>
      <c r="Q8" s="67" t="n"/>
      <c r="S8" s="67" t="n"/>
    </row>
    <row r="9">
      <c r="A9" s="67" t="n"/>
      <c r="B9" s="2" t="inlineStr">
        <is>
          <t>303-224-3000</t>
        </is>
      </c>
      <c r="C9" s="11" t="n"/>
      <c r="D9" s="6" t="n"/>
      <c r="E9" s="6" t="n"/>
      <c r="F9" s="6" t="n"/>
      <c r="G9" s="105" t="inlineStr">
        <is>
          <t>Lakewood, CO  80228</t>
        </is>
      </c>
      <c r="Q9" s="67" t="n"/>
      <c r="S9" s="67" t="n"/>
    </row>
    <row r="10">
      <c r="A10" s="67" t="n"/>
      <c r="B10" s="4" t="inlineStr">
        <is>
          <t>invoices@canoeventures.com</t>
        </is>
      </c>
      <c r="C10" s="11" t="n"/>
      <c r="D10" s="6" t="n"/>
      <c r="E10" s="6" t="n"/>
      <c r="F10" s="6" t="n"/>
      <c r="G10" s="67" t="n"/>
      <c r="H10" s="67" t="n"/>
      <c r="I10" s="67" t="n"/>
      <c r="J10" s="67" t="n"/>
      <c r="K10" s="67" t="n"/>
      <c r="Q10" s="67" t="n"/>
      <c r="S10" s="67" t="n"/>
    </row>
    <row r="11">
      <c r="A11" s="67" t="n"/>
      <c r="C11" s="12" t="n"/>
      <c r="D11" s="13" t="n"/>
      <c r="E11" s="13" t="n"/>
      <c r="F11" s="13" t="n"/>
      <c r="G11" s="104" t="inlineStr">
        <is>
          <t xml:space="preserve">TERMS                 : NET 60 DAYS      </t>
        </is>
      </c>
      <c r="N11" s="79" t="n"/>
      <c r="O11" s="67" t="n"/>
      <c r="Q11" s="67" t="n"/>
      <c r="S11" s="67" t="n"/>
    </row>
    <row r="12">
      <c r="A12" s="67" t="n"/>
      <c r="B12" s="14" t="inlineStr">
        <is>
          <t>Bill To:</t>
        </is>
      </c>
      <c r="C12" s="13" t="n"/>
      <c r="D12" s="69" t="inlineStr">
        <is>
          <t>Viacom</t>
        </is>
      </c>
      <c r="E12" s="13" t="n"/>
      <c r="F12" s="13" t="n"/>
      <c r="G12" s="106" t="inlineStr">
        <is>
          <t>FEDERAL TAX ID : 26-2372059</t>
        </is>
      </c>
      <c r="N12" s="68" t="n"/>
      <c r="O12" s="67" t="n"/>
      <c r="Q12" s="67" t="n"/>
      <c r="S12" s="67" t="n"/>
    </row>
    <row r="13">
      <c r="A13" s="67" t="n"/>
      <c r="C13" s="13" t="n"/>
      <c r="D13" s="69" t="inlineStr">
        <is>
          <t>Attention: Kelly Smith</t>
        </is>
      </c>
      <c r="E13" s="13" t="n"/>
      <c r="F13" s="13" t="n"/>
      <c r="G13" s="111" t="inlineStr">
        <is>
          <t>Invoice # is required on all remittances</t>
        </is>
      </c>
      <c r="O13" s="67" t="n"/>
      <c r="Q13" s="67" t="n"/>
      <c r="S13" s="67" t="n"/>
    </row>
    <row r="14">
      <c r="A14" s="67" t="n"/>
      <c r="C14" s="13" t="n"/>
      <c r="D14" s="69" t="n"/>
      <c r="E14" s="8" t="n"/>
      <c r="F14" s="8" t="n"/>
      <c r="G14" s="11" t="n"/>
      <c r="H14" s="11" t="n"/>
      <c r="I14" s="11" t="n"/>
      <c r="J14" s="11" t="n"/>
      <c r="K14" s="11" t="n"/>
      <c r="M14" s="75" t="n"/>
      <c r="N14" s="115" t="n"/>
      <c r="O14" s="116" t="n"/>
      <c r="Q14" s="67" t="n"/>
      <c r="S14" s="67" t="n"/>
    </row>
    <row r="15">
      <c r="A15" s="67" t="inlineStr">
        <is>
          <t xml:space="preserve"> </t>
        </is>
      </c>
      <c r="C15" s="8" t="n"/>
      <c r="D15" s="69" t="inlineStr">
        <is>
          <t>PO: 4500011856</t>
        </is>
      </c>
      <c r="E15" s="8" t="n"/>
      <c r="F15" s="8" t="n"/>
      <c r="G15" s="112" t="inlineStr">
        <is>
          <t>RATE CARD (current Tier in yellow)</t>
        </is>
      </c>
      <c r="O15" s="67" t="n"/>
      <c r="Q15" s="67" t="n"/>
      <c r="S15" s="67" t="n"/>
    </row>
    <row r="16">
      <c r="A16" s="67" t="n"/>
      <c r="D16" s="71" t="inlineStr">
        <is>
          <t>kelly.smith@viacom.com</t>
        </is>
      </c>
      <c r="E16" s="8" t="n"/>
      <c r="F16" s="8" t="n"/>
      <c r="G16" s="19" t="n"/>
      <c r="H16" s="20" t="inlineStr">
        <is>
          <t>Tier</t>
        </is>
      </c>
      <c r="I16" s="20" t="inlineStr">
        <is>
          <t>CPM</t>
        </is>
      </c>
      <c r="J16" s="21" t="inlineStr">
        <is>
          <t>YTD Impressions</t>
        </is>
      </c>
      <c r="K16" s="20" t="n"/>
      <c r="M16" s="81" t="n"/>
      <c r="O16" s="67" t="n"/>
      <c r="Q16" s="67" t="n"/>
      <c r="S16" s="67" t="n"/>
    </row>
    <row r="17">
      <c r="A17" s="67" t="n"/>
      <c r="C17" s="8" t="n"/>
      <c r="E17" s="8" t="n"/>
      <c r="F17" s="8" t="n"/>
      <c r="G17" s="84" t="n"/>
      <c r="H17" s="82" t="inlineStr">
        <is>
          <t xml:space="preserve">    0M - 200M</t>
        </is>
      </c>
      <c r="I17" s="117" t="n">
        <v>1.28</v>
      </c>
      <c r="J17" s="118" t="n"/>
      <c r="K17" s="86" t="n"/>
      <c r="M17" s="81" t="n"/>
      <c r="N17" s="75" t="n"/>
      <c r="O17" s="67" t="n"/>
      <c r="Q17" s="67" t="n"/>
      <c r="S17" s="67" t="n"/>
    </row>
    <row r="18">
      <c r="A18" s="67" t="n"/>
      <c r="B18" s="15" t="inlineStr">
        <is>
          <t>Invoice Period Start:</t>
        </is>
      </c>
      <c r="D18" s="38" t="n">
        <v>43556</v>
      </c>
      <c r="E18" s="8" t="n"/>
      <c r="F18" s="8" t="n"/>
      <c r="G18" s="84" t="n"/>
      <c r="H18" s="82" t="inlineStr">
        <is>
          <t>200M - 400M</t>
        </is>
      </c>
      <c r="I18" s="117" t="n">
        <v>1.13</v>
      </c>
      <c r="J18" s="118" t="n"/>
      <c r="K18" s="86" t="n"/>
      <c r="O18" s="75" t="n"/>
      <c r="Q18" s="67" t="n"/>
      <c r="S18" s="67" t="n"/>
    </row>
    <row r="19">
      <c r="A19" s="67" t="n"/>
      <c r="B19" s="15" t="inlineStr">
        <is>
          <t>Invoice Period End:</t>
        </is>
      </c>
      <c r="D19" s="38" t="n">
        <v>43585</v>
      </c>
      <c r="E19" s="8" t="n"/>
      <c r="F19" s="8" t="n"/>
      <c r="G19" s="84" t="n"/>
      <c r="H19" s="82" t="inlineStr">
        <is>
          <t>400M - 600M</t>
        </is>
      </c>
      <c r="I19" s="117" t="n">
        <v>0.9900000000000001</v>
      </c>
      <c r="J19" s="118" t="n"/>
      <c r="K19" s="86" t="n"/>
      <c r="M19" s="81" t="n"/>
      <c r="N19" s="75" t="n"/>
      <c r="O19" s="68" t="n"/>
      <c r="P19" s="81" t="n"/>
      <c r="Q19" s="67" t="n"/>
      <c r="S19" s="67" t="n"/>
    </row>
    <row r="20">
      <c r="A20" s="67" t="n"/>
      <c r="B20" s="14" t="inlineStr">
        <is>
          <t>Programming Group:</t>
        </is>
      </c>
      <c r="D20" s="107" t="inlineStr">
        <is>
          <t>Viacom</t>
        </is>
      </c>
      <c r="E20" s="8" t="n"/>
      <c r="F20" s="8" t="n"/>
      <c r="G20" s="100" t="n"/>
      <c r="H20" s="45" t="inlineStr">
        <is>
          <t>600M - 800M</t>
        </is>
      </c>
      <c r="I20" s="119" t="n">
        <v>0.8500000000000001</v>
      </c>
      <c r="J20" s="120" t="n"/>
      <c r="K20" s="102" t="n"/>
      <c r="M20" s="68" t="n"/>
      <c r="N20" s="75" t="n"/>
      <c r="P20" s="68" t="n"/>
      <c r="Q20" s="67" t="n"/>
      <c r="S20" s="67" t="n"/>
    </row>
    <row r="21">
      <c r="A21" s="67" t="n"/>
      <c r="B21" s="14" t="inlineStr">
        <is>
          <t>Network(s):</t>
        </is>
      </c>
      <c r="D21" s="107" t="inlineStr">
        <is>
          <t>Nick Mom, Nick Jr, Nickelodeon, TeenNick, CMT, BET, Paramount, MTV, MTV2, Comedy Central, VH1 Classic</t>
        </is>
      </c>
      <c r="F21" s="8" t="n"/>
      <c r="G21" s="100" t="n"/>
      <c r="H21" s="45" t="inlineStr">
        <is>
          <t xml:space="preserve">  800M - 2B        </t>
        </is>
      </c>
      <c r="I21" s="119" t="n">
        <v>0.7100000000000001</v>
      </c>
      <c r="J21" s="120" t="n"/>
      <c r="K21" s="102" t="n"/>
      <c r="M21" s="81" t="n"/>
      <c r="N21" s="68" t="n"/>
      <c r="P21" s="68" t="n"/>
      <c r="Q21" s="67" t="n"/>
      <c r="S21" s="67" t="n"/>
    </row>
    <row r="22">
      <c r="A22" s="67" t="n"/>
      <c r="B22" s="84" t="inlineStr">
        <is>
          <t>Previous YTD Impressions:</t>
        </is>
      </c>
      <c r="D22" s="48" t="n">
        <v>716752172</v>
      </c>
      <c r="E22" s="8" t="n"/>
      <c r="F22" s="8" t="n"/>
      <c r="G22" s="84" t="n"/>
      <c r="H22" s="82" t="inlineStr">
        <is>
          <t>2B - 3B</t>
        </is>
      </c>
      <c r="I22" s="117" t="n">
        <v>0.6100000000000001</v>
      </c>
      <c r="J22" s="118" t="n"/>
      <c r="K22" s="86" t="n"/>
      <c r="M22" s="81" t="n"/>
      <c r="N22" s="75" t="n"/>
      <c r="Q22" s="67" t="n"/>
      <c r="S22" s="67" t="n"/>
    </row>
    <row r="23">
      <c r="A23" s="67" t="n"/>
      <c r="B23" s="84" t="n"/>
      <c r="D23" s="48" t="n"/>
      <c r="E23" s="8" t="n"/>
      <c r="F23" s="8" t="n"/>
      <c r="G23" s="44" t="n"/>
      <c r="H23" s="45" t="inlineStr">
        <is>
          <t>3B - 4B</t>
        </is>
      </c>
      <c r="I23" s="119" t="n">
        <v>0.5800000000000001</v>
      </c>
      <c r="J23" s="47" t="n"/>
      <c r="K23" s="37" t="n"/>
      <c r="M23" s="81" t="n"/>
      <c r="N23" s="121" t="n"/>
      <c r="O23" s="121" t="n"/>
      <c r="S23" s="67" t="n"/>
    </row>
    <row customFormat="1" r="24" s="67">
      <c r="A24" s="67" t="n"/>
      <c r="B24" s="84" t="n"/>
      <c r="D24" s="48" t="n"/>
      <c r="E24" s="8" t="n"/>
      <c r="F24" s="8" t="n"/>
      <c r="G24" s="44" t="n"/>
      <c r="H24" s="45" t="inlineStr">
        <is>
          <t>4B - 5B</t>
        </is>
      </c>
      <c r="I24" s="119" t="n">
        <v>0.55</v>
      </c>
      <c r="J24" s="47" t="n"/>
      <c r="K24" s="37" t="n"/>
      <c r="N24" s="76" t="n"/>
      <c r="P24" s="68" t="n"/>
      <c r="Q24" s="68" t="n"/>
    </row>
    <row r="25">
      <c r="A25" s="67" t="n"/>
      <c r="B25" s="8" t="n"/>
      <c r="C25" s="8" t="n"/>
      <c r="D25" s="8" t="n"/>
      <c r="E25" s="8" t="n"/>
      <c r="F25" s="8" t="n"/>
      <c r="G25" s="8" t="n"/>
      <c r="H25" s="45" t="inlineStr">
        <is>
          <t>5B +</t>
        </is>
      </c>
      <c r="I25" s="119" t="n">
        <v>0.5</v>
      </c>
      <c r="J25" s="11" t="n"/>
      <c r="K25" s="11" t="n"/>
      <c r="L25" s="11" t="n"/>
      <c r="M25" s="11" t="n"/>
      <c r="N25" s="77" t="n"/>
      <c r="Q25" s="48" t="n"/>
      <c r="S25" s="67" t="n"/>
    </row>
    <row customFormat="1" r="26" s="67">
      <c r="A26" s="67" t="n"/>
      <c r="B26" s="8" t="n"/>
      <c r="C26" s="8" t="n"/>
      <c r="D26" s="8" t="n"/>
      <c r="E26" s="8" t="n"/>
      <c r="F26" s="8" t="n"/>
      <c r="G26" s="8" t="n"/>
      <c r="H26" s="8" t="n"/>
      <c r="J26" s="11" t="n"/>
      <c r="K26" s="11" t="n"/>
      <c r="L26" s="11" t="n"/>
      <c r="M26" s="11" t="n"/>
      <c r="N26" s="77" t="n"/>
      <c r="Q26" s="48" t="n"/>
    </row>
    <row customHeight="1" ht="31.5" r="27" s="72">
      <c r="B27" s="18" t="inlineStr">
        <is>
          <t>Invoice Line #</t>
        </is>
      </c>
      <c r="C27" s="18" t="inlineStr">
        <is>
          <t>Campaign Reference ID</t>
        </is>
      </c>
      <c r="D27" s="18" t="inlineStr">
        <is>
          <t>Campaign Name</t>
        </is>
      </c>
      <c r="E27" s="18" t="inlineStr">
        <is>
          <t>Network</t>
        </is>
      </c>
      <c r="F27" s="22" t="inlineStr">
        <is>
          <t>Start Date</t>
        </is>
      </c>
      <c r="G27" s="22" t="inlineStr">
        <is>
          <t>End Date</t>
        </is>
      </c>
      <c r="H27" s="22" t="inlineStr">
        <is>
          <t>Total Impressions Delivered</t>
        </is>
      </c>
      <c r="I27" s="22" t="inlineStr">
        <is>
          <t>Current Billed Impressions</t>
        </is>
      </c>
      <c r="J27" s="22" t="inlineStr">
        <is>
          <t>CPM</t>
        </is>
      </c>
      <c r="K27" s="22" t="inlineStr">
        <is>
          <t>Total</t>
        </is>
      </c>
      <c r="O27" s="68" t="n"/>
      <c r="P27" s="115" t="n"/>
      <c r="Q27" s="116" t="n"/>
      <c r="R27" s="67" t="n"/>
      <c r="S27" s="67" t="n"/>
    </row>
    <row customFormat="1" r="28" s="67">
      <c r="B28" s="122" t="n">
        <v>1</v>
      </c>
      <c r="C28" s="123" t="n">
        <v>7228740</v>
      </c>
      <c r="D28" s="123" t="inlineStr">
        <is>
          <t>Nick VOD DAI PROMO Campaign</t>
        </is>
      </c>
      <c r="E28" s="123" t="inlineStr">
        <is>
          <t>Nickelodeon</t>
        </is>
      </c>
      <c r="F28" s="124" t="n">
        <v>43549</v>
      </c>
      <c r="G28" s="124" t="n">
        <v>43592</v>
      </c>
      <c r="H28" s="123" t="n">
        <v>307963194</v>
      </c>
      <c r="I28" s="123" t="n">
        <v>5287762</v>
      </c>
      <c r="J28" s="123" t="n">
        <v>0.71</v>
      </c>
      <c r="K28" s="123">
        <f>ROUND(I28*(J28/1000),2)</f>
        <v/>
      </c>
    </row>
    <row customFormat="1" customHeight="1" ht="16.5" r="29" s="67" thickBot="1">
      <c r="B29" s="122" t="n">
        <v>2</v>
      </c>
      <c r="C29" s="123" t="n">
        <v>16171827</v>
      </c>
      <c r="D29" s="123" t="inlineStr">
        <is>
          <t>Nick Jr. DAI VOD Promos</t>
        </is>
      </c>
      <c r="E29" s="123" t="inlineStr">
        <is>
          <t>Nick Jr (Noggin)</t>
        </is>
      </c>
      <c r="F29" s="124" t="n">
        <v>43554</v>
      </c>
      <c r="G29" s="124" t="n">
        <v>43586</v>
      </c>
      <c r="H29" s="123" t="n">
        <v>230420562</v>
      </c>
      <c r="I29" s="123" t="n">
        <v>11619012</v>
      </c>
      <c r="J29" s="123" t="n">
        <v>0.71</v>
      </c>
      <c r="K29" s="123">
        <f>ROUND(I29*(J29/1000),2)</f>
        <v/>
      </c>
    </row>
    <row customFormat="1" customHeight="1" ht="16.5" r="30" s="67" thickTop="1">
      <c r="B30" s="122" t="n">
        <v>3</v>
      </c>
      <c r="C30" s="123" t="n">
        <v>20692127</v>
      </c>
      <c r="D30" s="123" t="inlineStr">
        <is>
          <t>Nick VOD/DAI</t>
        </is>
      </c>
      <c r="E30" s="123" t="inlineStr">
        <is>
          <t>Nickelodeon</t>
        </is>
      </c>
      <c r="F30" s="124" t="n">
        <v>43508</v>
      </c>
      <c r="G30" s="124" t="inlineStr">
        <is>
          <t>(blank)</t>
        </is>
      </c>
      <c r="H30" s="123" t="n">
        <v>75312070</v>
      </c>
      <c r="I30" s="123" t="n">
        <v>562610</v>
      </c>
      <c r="J30" s="123" t="n">
        <v>0.71</v>
      </c>
      <c r="K30" s="123">
        <f>ROUND(I30*(J30/1000),2)</f>
        <v/>
      </c>
    </row>
    <row customFormat="1" r="31" s="67">
      <c r="B31" s="122" t="n">
        <v>4</v>
      </c>
      <c r="C31" s="123" t="n">
        <v>20692141</v>
      </c>
      <c r="D31" s="123" t="inlineStr">
        <is>
          <t>NickJr VOD/DAI</t>
        </is>
      </c>
      <c r="E31" s="123" t="inlineStr">
        <is>
          <t>Nick Jr (Noggin)</t>
        </is>
      </c>
      <c r="F31" s="124" t="n">
        <v>43531</v>
      </c>
      <c r="G31" s="124" t="inlineStr">
        <is>
          <t>(blank)</t>
        </is>
      </c>
      <c r="H31" s="123" t="n">
        <v>152437982</v>
      </c>
      <c r="I31" s="123" t="n">
        <v>5679767</v>
      </c>
      <c r="J31" s="123" t="n">
        <v>0.71</v>
      </c>
      <c r="K31" s="123">
        <f>ROUND(I31*(J31/1000),2)</f>
        <v/>
      </c>
    </row>
    <row customFormat="1" r="32" s="67">
      <c r="B32" s="122" t="n">
        <v>5</v>
      </c>
      <c r="C32" s="123" t="n">
        <v>25156592</v>
      </c>
      <c r="D32" s="123" t="inlineStr">
        <is>
          <t>#13480_NICKJR._AGE OF LEARNING_AGE OF LEARNING_2Q18_2Q19_VOD_DAI</t>
        </is>
      </c>
      <c r="E32" s="123" t="inlineStr">
        <is>
          <t>Nick Jr (Noggin)</t>
        </is>
      </c>
      <c r="F32" s="124" t="n">
        <v>43556</v>
      </c>
      <c r="G32" s="124" t="n">
        <v>43646</v>
      </c>
      <c r="H32" s="123" t="n">
        <v>22667812</v>
      </c>
      <c r="I32" s="123" t="n">
        <v>2955629</v>
      </c>
      <c r="J32" s="123" t="n">
        <v>0.71</v>
      </c>
      <c r="K32" s="123">
        <f>ROUND(I32*(J32/1000),2)</f>
        <v/>
      </c>
    </row>
    <row customFormat="1" r="33" s="67">
      <c r="B33" s="122" t="n">
        <v>6</v>
      </c>
      <c r="C33" s="123" t="n">
        <v>27365379</v>
      </c>
      <c r="D33" s="123" t="inlineStr">
        <is>
          <t>#14229_NICK_McDonalds_McDonalds_UF_3Q18_3Q19</t>
        </is>
      </c>
      <c r="E33" s="123" t="inlineStr">
        <is>
          <t>Nickelodeon</t>
        </is>
      </c>
      <c r="F33" s="124" t="n">
        <v>43550</v>
      </c>
      <c r="G33" s="124" t="n">
        <v>43577</v>
      </c>
      <c r="H33" s="123" t="n">
        <v>26381370</v>
      </c>
      <c r="I33" s="123" t="n">
        <v>1983113</v>
      </c>
      <c r="J33" s="123" t="n">
        <v>0.71</v>
      </c>
      <c r="K33" s="123">
        <f>ROUND(I33*(J33/1000),2)</f>
        <v/>
      </c>
    </row>
    <row customFormat="1" r="34" s="67">
      <c r="B34" s="122" t="n">
        <v>7</v>
      </c>
      <c r="C34" s="123" t="n">
        <v>27725198</v>
      </c>
      <c r="D34" s="123" t="inlineStr">
        <is>
          <t>13973_M&amp;E_CARMAX_4Q18-3Q19_Upfront</t>
        </is>
      </c>
      <c r="E34" s="123" t="inlineStr">
        <is>
          <t>CMT</t>
        </is>
      </c>
      <c r="F34" s="124" t="n">
        <v>43563</v>
      </c>
      <c r="G34" s="124" t="n">
        <v>43583</v>
      </c>
      <c r="H34" s="123" t="n">
        <v>13192</v>
      </c>
      <c r="I34" s="123" t="n">
        <v>13192</v>
      </c>
      <c r="J34" s="123" t="n">
        <v>0.71</v>
      </c>
      <c r="K34" s="123">
        <f>ROUND(I34*(J34/1000),2)</f>
        <v/>
      </c>
    </row>
    <row customFormat="1" r="35" s="67">
      <c r="B35" s="122" t="n">
        <v>8</v>
      </c>
      <c r="C35" s="123" t="n">
        <v>27725198</v>
      </c>
      <c r="D35" s="123" t="inlineStr">
        <is>
          <t>13973_M&amp;E_CARMAX_4Q18-3Q19_Upfront</t>
        </is>
      </c>
      <c r="E35" s="123" t="inlineStr">
        <is>
          <t>Comedy Central</t>
        </is>
      </c>
      <c r="F35" s="124" t="n">
        <v>43563</v>
      </c>
      <c r="G35" s="124" t="n">
        <v>43583</v>
      </c>
      <c r="H35" s="123" t="n">
        <v>3050063</v>
      </c>
      <c r="I35" s="123" t="n">
        <v>246910</v>
      </c>
      <c r="J35" s="123" t="n">
        <v>0.71</v>
      </c>
      <c r="K35" s="123">
        <f>ROUND(I35*(J35/1000),2)</f>
        <v/>
      </c>
    </row>
    <row customFormat="1" r="36" s="67">
      <c r="B36" s="122" t="n">
        <v>9</v>
      </c>
      <c r="C36" s="123" t="n">
        <v>27725198</v>
      </c>
      <c r="D36" s="123" t="inlineStr">
        <is>
          <t>13973_M&amp;E_CARMAX_4Q18-3Q19_Upfront</t>
        </is>
      </c>
      <c r="E36" s="123" t="inlineStr">
        <is>
          <t>MTV</t>
        </is>
      </c>
      <c r="F36" s="124" t="n">
        <v>43563</v>
      </c>
      <c r="G36" s="124" t="n">
        <v>43583</v>
      </c>
      <c r="H36" s="123" t="n">
        <v>6045761</v>
      </c>
      <c r="I36" s="123" t="n">
        <v>645236</v>
      </c>
      <c r="J36" s="123" t="n">
        <v>0.71</v>
      </c>
      <c r="K36" s="123">
        <f>ROUND(I36*(J36/1000),2)</f>
        <v/>
      </c>
    </row>
    <row customFormat="1" r="37" s="67">
      <c r="B37" s="122" t="n">
        <v>10</v>
      </c>
      <c r="C37" s="123" t="n">
        <v>27725198</v>
      </c>
      <c r="D37" s="123" t="inlineStr">
        <is>
          <t>13973_M&amp;E_CARMAX_4Q18-3Q19_Upfront</t>
        </is>
      </c>
      <c r="E37" s="123" t="inlineStr">
        <is>
          <t>Paramount</t>
        </is>
      </c>
      <c r="F37" s="124" t="n">
        <v>43563</v>
      </c>
      <c r="G37" s="124" t="n">
        <v>43583</v>
      </c>
      <c r="H37" s="123" t="n">
        <v>214132</v>
      </c>
      <c r="I37" s="123" t="n">
        <v>214132</v>
      </c>
      <c r="J37" s="123" t="n">
        <v>0.71</v>
      </c>
      <c r="K37" s="123">
        <f>ROUND(I37*(J37/1000),2)</f>
        <v/>
      </c>
    </row>
    <row customFormat="1" r="38" s="67">
      <c r="B38" s="122" t="n">
        <v>11</v>
      </c>
      <c r="C38" s="123" t="n">
        <v>27725198</v>
      </c>
      <c r="D38" s="123" t="inlineStr">
        <is>
          <t>13973_M&amp;E_CARMAX_4Q18-3Q19_Upfront</t>
        </is>
      </c>
      <c r="E38" s="123" t="inlineStr">
        <is>
          <t>TV Land</t>
        </is>
      </c>
      <c r="F38" s="124" t="n">
        <v>43563</v>
      </c>
      <c r="G38" s="124" t="n">
        <v>43583</v>
      </c>
      <c r="H38" s="123" t="n">
        <v>31949</v>
      </c>
      <c r="I38" s="123" t="n">
        <v>31949</v>
      </c>
      <c r="J38" s="123" t="n">
        <v>0.71</v>
      </c>
      <c r="K38" s="123">
        <f>ROUND(I38*(J38/1000),2)</f>
        <v/>
      </c>
    </row>
    <row customFormat="1" r="39" s="67">
      <c r="B39" s="122" t="n">
        <v>12</v>
      </c>
      <c r="C39" s="123" t="n">
        <v>27725198</v>
      </c>
      <c r="D39" s="123" t="inlineStr">
        <is>
          <t>13973_M&amp;E_CARMAX_4Q18-3Q19_Upfront</t>
        </is>
      </c>
      <c r="E39" s="123" t="inlineStr">
        <is>
          <t>VH1</t>
        </is>
      </c>
      <c r="F39" s="124" t="n">
        <v>43563</v>
      </c>
      <c r="G39" s="124" t="n">
        <v>43583</v>
      </c>
      <c r="H39" s="123" t="n">
        <v>3595391</v>
      </c>
      <c r="I39" s="123" t="n">
        <v>649349</v>
      </c>
      <c r="J39" s="123" t="n">
        <v>0.71</v>
      </c>
      <c r="K39" s="123">
        <f>ROUND(I39*(J39/1000),2)</f>
        <v/>
      </c>
    </row>
    <row customFormat="1" r="40" s="67">
      <c r="B40" s="122" t="n">
        <v>13</v>
      </c>
      <c r="C40" s="123" t="n">
        <v>27768987</v>
      </c>
      <c r="D40" s="123" t="inlineStr">
        <is>
          <t>13940_M&amp;E_SONIC INDUSTRIES_4Q18-3Q19_Upfront</t>
        </is>
      </c>
      <c r="E40" s="123" t="inlineStr">
        <is>
          <t>CMT</t>
        </is>
      </c>
      <c r="F40" s="124" t="n">
        <v>43566</v>
      </c>
      <c r="G40" s="124" t="n">
        <v>43646</v>
      </c>
      <c r="H40" s="123" t="n">
        <v>734</v>
      </c>
      <c r="I40" s="123" t="n">
        <v>734</v>
      </c>
      <c r="J40" s="123" t="n">
        <v>0.71</v>
      </c>
      <c r="K40" s="123">
        <f>ROUND(I40*(J40/1000),2)</f>
        <v/>
      </c>
    </row>
    <row customFormat="1" r="41" s="67">
      <c r="B41" s="122" t="n">
        <v>14</v>
      </c>
      <c r="C41" s="123" t="n">
        <v>27768987</v>
      </c>
      <c r="D41" s="123" t="inlineStr">
        <is>
          <t>13940_M&amp;E_SONIC INDUSTRIES_4Q18-3Q19_Upfront</t>
        </is>
      </c>
      <c r="E41" s="123" t="inlineStr">
        <is>
          <t>Comedy Central</t>
        </is>
      </c>
      <c r="F41" s="124" t="n">
        <v>43556</v>
      </c>
      <c r="G41" s="124" t="n">
        <v>43646</v>
      </c>
      <c r="H41" s="123" t="n">
        <v>445661</v>
      </c>
      <c r="I41" s="123" t="n">
        <v>71840</v>
      </c>
      <c r="J41" s="123" t="n">
        <v>0.71</v>
      </c>
      <c r="K41" s="123">
        <f>ROUND(I41*(J41/1000),2)</f>
        <v/>
      </c>
    </row>
    <row customFormat="1" r="42" s="67">
      <c r="B42" s="122" t="n">
        <v>15</v>
      </c>
      <c r="C42" s="123" t="n">
        <v>27768987</v>
      </c>
      <c r="D42" s="123" t="inlineStr">
        <is>
          <t>13940_M&amp;E_SONIC INDUSTRIES_4Q18-3Q19_Upfront</t>
        </is>
      </c>
      <c r="E42" s="123" t="inlineStr">
        <is>
          <t>MTV</t>
        </is>
      </c>
      <c r="F42" s="124" t="n">
        <v>43556</v>
      </c>
      <c r="G42" s="124" t="n">
        <v>43646</v>
      </c>
      <c r="H42" s="123" t="n">
        <v>1831251</v>
      </c>
      <c r="I42" s="123" t="n">
        <v>339037</v>
      </c>
      <c r="J42" s="123" t="n">
        <v>0.71</v>
      </c>
      <c r="K42" s="123">
        <f>ROUND(I42*(J42/1000),2)</f>
        <v/>
      </c>
    </row>
    <row customFormat="1" r="43" s="67">
      <c r="B43" s="122" t="n">
        <v>16</v>
      </c>
      <c r="C43" s="123" t="n">
        <v>27768987</v>
      </c>
      <c r="D43" s="123" t="inlineStr">
        <is>
          <t>13940_M&amp;E_SONIC INDUSTRIES_4Q18-3Q19_Upfront</t>
        </is>
      </c>
      <c r="E43" s="123" t="inlineStr">
        <is>
          <t>Paramount</t>
        </is>
      </c>
      <c r="F43" s="124" t="n">
        <v>43566</v>
      </c>
      <c r="G43" s="124" t="n">
        <v>43646</v>
      </c>
      <c r="H43" s="123" t="n">
        <v>33984</v>
      </c>
      <c r="I43" s="123" t="n">
        <v>33984</v>
      </c>
      <c r="J43" s="123" t="n">
        <v>0.71</v>
      </c>
      <c r="K43" s="123">
        <f>ROUND(I43*(J43/1000),2)</f>
        <v/>
      </c>
    </row>
    <row customFormat="1" r="44" s="67">
      <c r="B44" s="122" t="n">
        <v>17</v>
      </c>
      <c r="C44" s="123" t="n">
        <v>27768987</v>
      </c>
      <c r="D44" s="123" t="inlineStr">
        <is>
          <t>13940_M&amp;E_SONIC INDUSTRIES_4Q18-3Q19_Upfront</t>
        </is>
      </c>
      <c r="E44" s="123" t="inlineStr">
        <is>
          <t>TV Land</t>
        </is>
      </c>
      <c r="F44" s="124" t="n">
        <v>43566</v>
      </c>
      <c r="G44" s="124" t="n">
        <v>43646</v>
      </c>
      <c r="H44" s="123" t="n">
        <v>4809</v>
      </c>
      <c r="I44" s="123" t="n">
        <v>4809</v>
      </c>
      <c r="J44" s="123" t="n">
        <v>0.71</v>
      </c>
      <c r="K44" s="123">
        <f>ROUND(I44*(J44/1000),2)</f>
        <v/>
      </c>
    </row>
    <row customFormat="1" r="45" s="67">
      <c r="B45" s="122" t="n">
        <v>18</v>
      </c>
      <c r="C45" s="123" t="n">
        <v>27768987</v>
      </c>
      <c r="D45" s="123" t="inlineStr">
        <is>
          <t>13940_M&amp;E_SONIC INDUSTRIES_4Q18-3Q19_Upfront</t>
        </is>
      </c>
      <c r="E45" s="123" t="inlineStr">
        <is>
          <t>VH1</t>
        </is>
      </c>
      <c r="F45" s="124" t="n">
        <v>43556</v>
      </c>
      <c r="G45" s="124" t="n">
        <v>43646</v>
      </c>
      <c r="H45" s="123" t="n">
        <v>1333859</v>
      </c>
      <c r="I45" s="123" t="n">
        <v>306042</v>
      </c>
      <c r="J45" s="123" t="n">
        <v>0.71</v>
      </c>
      <c r="K45" s="123">
        <f>ROUND(I45*(J45/1000),2)</f>
        <v/>
      </c>
    </row>
    <row customFormat="1" r="46" s="67">
      <c r="B46" s="122" t="n">
        <v>19</v>
      </c>
      <c r="C46" s="123" t="n">
        <v>27965321</v>
      </c>
      <c r="D46" s="123" t="inlineStr">
        <is>
          <t>13812_M&amp;E_BOOST MOBILE_VOD UF_FY 19</t>
        </is>
      </c>
      <c r="E46" s="123" t="inlineStr">
        <is>
          <t>CMT</t>
        </is>
      </c>
      <c r="F46" s="124" t="n">
        <v>43556</v>
      </c>
      <c r="G46" s="124" t="n">
        <v>43646</v>
      </c>
      <c r="H46" s="123" t="n">
        <v>1462</v>
      </c>
      <c r="I46" s="123" t="n">
        <v>1462</v>
      </c>
      <c r="J46" s="123" t="n">
        <v>0.71</v>
      </c>
      <c r="K46" s="123">
        <f>ROUND(I46*(J46/1000),2)</f>
        <v/>
      </c>
    </row>
    <row customFormat="1" customHeight="1" ht="16.5" r="47" s="67" thickBot="1">
      <c r="B47" s="122" t="n">
        <v>20</v>
      </c>
      <c r="C47" s="123" t="n">
        <v>27965321</v>
      </c>
      <c r="D47" s="123" t="inlineStr">
        <is>
          <t>13812_M&amp;E_BOOST MOBILE_VOD UF_FY 19</t>
        </is>
      </c>
      <c r="E47" s="123" t="inlineStr">
        <is>
          <t>Comedy Central</t>
        </is>
      </c>
      <c r="F47" s="124" t="n">
        <v>43508</v>
      </c>
      <c r="G47" s="124" t="n">
        <v>43646</v>
      </c>
      <c r="H47" s="123" t="n">
        <v>235043</v>
      </c>
      <c r="I47" s="123" t="n">
        <v>20162</v>
      </c>
      <c r="J47" s="123" t="n">
        <v>0.71</v>
      </c>
      <c r="K47" s="123">
        <f>ROUND(I47*(J47/1000),2)</f>
        <v/>
      </c>
    </row>
    <row customFormat="1" customHeight="1" ht="16.5" r="48" s="67" thickTop="1">
      <c r="B48" s="122" t="n">
        <v>21</v>
      </c>
      <c r="C48" s="123" t="n">
        <v>27965321</v>
      </c>
      <c r="D48" s="123" t="inlineStr">
        <is>
          <t>13812_M&amp;E_BOOST MOBILE_VOD UF_FY 19</t>
        </is>
      </c>
      <c r="E48" s="123" t="inlineStr">
        <is>
          <t>MTV</t>
        </is>
      </c>
      <c r="F48" s="124" t="n">
        <v>43466</v>
      </c>
      <c r="G48" s="124" t="n">
        <v>43646</v>
      </c>
      <c r="H48" s="123" t="n">
        <v>1441279</v>
      </c>
      <c r="I48" s="123" t="n">
        <v>151597</v>
      </c>
      <c r="J48" s="123" t="n">
        <v>0.71</v>
      </c>
      <c r="K48" s="123">
        <f>ROUND(I48*(J48/1000),2)</f>
        <v/>
      </c>
    </row>
    <row customFormat="1" r="49" s="67">
      <c r="B49" s="122" t="n">
        <v>22</v>
      </c>
      <c r="C49" s="123" t="n">
        <v>27965321</v>
      </c>
      <c r="D49" s="123" t="inlineStr">
        <is>
          <t>13812_M&amp;E_BOOST MOBILE_VOD UF_FY 19</t>
        </is>
      </c>
      <c r="E49" s="123" t="inlineStr">
        <is>
          <t>MTV2</t>
        </is>
      </c>
      <c r="F49" s="124" t="n">
        <v>43556</v>
      </c>
      <c r="G49" s="124" t="n">
        <v>43646</v>
      </c>
      <c r="H49" s="123" t="n">
        <v>34</v>
      </c>
      <c r="I49" s="123" t="n">
        <v>34</v>
      </c>
      <c r="J49" s="123" t="n">
        <v>0.71</v>
      </c>
      <c r="K49" s="123">
        <f>ROUND(I49*(J49/1000),2)</f>
        <v/>
      </c>
    </row>
    <row customFormat="1" r="50" s="67">
      <c r="B50" s="122" t="n">
        <v>23</v>
      </c>
      <c r="C50" s="123" t="n">
        <v>27965321</v>
      </c>
      <c r="D50" s="123" t="inlineStr">
        <is>
          <t>13812_M&amp;E_BOOST MOBILE_VOD UF_FY 19</t>
        </is>
      </c>
      <c r="E50" s="123" t="inlineStr">
        <is>
          <t>Paramount</t>
        </is>
      </c>
      <c r="F50" s="124" t="n">
        <v>43508</v>
      </c>
      <c r="G50" s="124" t="n">
        <v>43646</v>
      </c>
      <c r="H50" s="123" t="n">
        <v>251916</v>
      </c>
      <c r="I50" s="123" t="n">
        <v>37599</v>
      </c>
      <c r="J50" s="123" t="n">
        <v>0.71</v>
      </c>
      <c r="K50" s="123">
        <f>ROUND(I50*(J50/1000),2)</f>
        <v/>
      </c>
    </row>
    <row customFormat="1" r="51" s="67">
      <c r="B51" s="122" t="n">
        <v>24</v>
      </c>
      <c r="C51" s="123" t="n">
        <v>27965321</v>
      </c>
      <c r="D51" s="123" t="inlineStr">
        <is>
          <t>13812_M&amp;E_BOOST MOBILE_VOD UF_FY 19</t>
        </is>
      </c>
      <c r="E51" s="123" t="inlineStr">
        <is>
          <t>TV Land</t>
        </is>
      </c>
      <c r="F51" s="124" t="n">
        <v>43556</v>
      </c>
      <c r="G51" s="124" t="n">
        <v>43646</v>
      </c>
      <c r="H51" s="123" t="n">
        <v>4070</v>
      </c>
      <c r="I51" s="123" t="n">
        <v>4070</v>
      </c>
      <c r="J51" s="123" t="n">
        <v>0.71</v>
      </c>
      <c r="K51" s="123">
        <f>ROUND(I51*(J51/1000),2)</f>
        <v/>
      </c>
    </row>
    <row customFormat="1" r="52" s="67">
      <c r="B52" s="122" t="n">
        <v>25</v>
      </c>
      <c r="C52" s="123" t="n">
        <v>27965321</v>
      </c>
      <c r="D52" s="123" t="inlineStr">
        <is>
          <t>13812_M&amp;E_BOOST MOBILE_VOD UF_FY 19</t>
        </is>
      </c>
      <c r="E52" s="123" t="inlineStr">
        <is>
          <t>VH1</t>
        </is>
      </c>
      <c r="F52" s="124" t="n">
        <v>43556</v>
      </c>
      <c r="G52" s="124" t="n">
        <v>43646</v>
      </c>
      <c r="H52" s="123" t="n">
        <v>1218892</v>
      </c>
      <c r="I52" s="123" t="n">
        <v>183360</v>
      </c>
      <c r="J52" s="123" t="n">
        <v>0.71</v>
      </c>
      <c r="K52" s="123">
        <f>ROUND(I52*(J52/1000),2)</f>
        <v/>
      </c>
    </row>
    <row customFormat="1" r="53" s="67">
      <c r="B53" s="122" t="n">
        <v>26</v>
      </c>
      <c r="C53" s="123" t="n">
        <v>28075081</v>
      </c>
      <c r="D53" s="123" t="inlineStr">
        <is>
          <t>14370_NICK_MILK PROCESSORS EDCT_MILK_4Q18-3Q19_VOD_DAI_Upfront</t>
        </is>
      </c>
      <c r="E53" s="123" t="inlineStr">
        <is>
          <t>Nickelodeon</t>
        </is>
      </c>
      <c r="F53" s="124" t="n">
        <v>43535</v>
      </c>
      <c r="G53" s="124" t="n">
        <v>43585</v>
      </c>
      <c r="H53" s="123" t="n">
        <v>3886993</v>
      </c>
      <c r="I53" s="123" t="n">
        <v>321148</v>
      </c>
      <c r="J53" s="123" t="n">
        <v>0.71</v>
      </c>
      <c r="K53" s="123">
        <f>ROUND(I53*(J53/1000),2)</f>
        <v/>
      </c>
    </row>
    <row customFormat="1" r="54" s="67">
      <c r="B54" s="122" t="n">
        <v>27</v>
      </c>
      <c r="C54" s="123" t="n">
        <v>28162076</v>
      </c>
      <c r="D54" s="123" t="inlineStr">
        <is>
          <t>14299_Zing_Glove A Bubble_Upfront 1Q19-2Q19</t>
        </is>
      </c>
      <c r="E54" s="123" t="inlineStr">
        <is>
          <t>Nickelodeon</t>
        </is>
      </c>
      <c r="F54" s="124" t="n">
        <v>43542</v>
      </c>
      <c r="G54" s="124" t="n">
        <v>43576</v>
      </c>
      <c r="H54" s="123" t="n">
        <v>161109</v>
      </c>
      <c r="I54" s="123" t="n">
        <v>9392</v>
      </c>
      <c r="J54" s="123" t="n">
        <v>0.71</v>
      </c>
      <c r="K54" s="123">
        <f>ROUND(I54*(J54/1000),2)</f>
        <v/>
      </c>
    </row>
    <row customFormat="1" customHeight="1" ht="16.5" r="55" s="67" thickBot="1">
      <c r="B55" s="122" t="n">
        <v>28</v>
      </c>
      <c r="C55" s="123" t="n">
        <v>28162101</v>
      </c>
      <c r="D55" s="123" t="inlineStr">
        <is>
          <t>14365_Zing_Glove A Bubble_Nick Jr_Upfront 1Q19-2Q19</t>
        </is>
      </c>
      <c r="E55" s="123" t="inlineStr">
        <is>
          <t>Nick Jr (Noggin)</t>
        </is>
      </c>
      <c r="F55" s="124" t="n">
        <v>43542</v>
      </c>
      <c r="G55" s="124" t="n">
        <v>43576</v>
      </c>
      <c r="H55" s="123" t="n">
        <v>835266</v>
      </c>
      <c r="I55" s="123" t="n">
        <v>116852</v>
      </c>
      <c r="J55" s="123" t="n">
        <v>0.71</v>
      </c>
      <c r="K55" s="123">
        <f>ROUND(I55*(J55/1000),2)</f>
        <v/>
      </c>
    </row>
    <row customFormat="1" r="56" s="67">
      <c r="B56" s="122" t="n">
        <v>29</v>
      </c>
      <c r="C56" s="123" t="n">
        <v>28390212</v>
      </c>
      <c r="D56" s="123" t="inlineStr">
        <is>
          <t>14369_Nick_Yulu_SnapStars_Upfront 1Q19</t>
        </is>
      </c>
      <c r="E56" s="123" t="inlineStr">
        <is>
          <t>Nickelodeon</t>
        </is>
      </c>
      <c r="F56" s="124" t="n">
        <v>43556</v>
      </c>
      <c r="G56" s="124" t="n">
        <v>43569</v>
      </c>
      <c r="H56" s="123" t="n">
        <v>393444</v>
      </c>
      <c r="I56" s="123" t="n">
        <v>235875</v>
      </c>
      <c r="J56" s="123" t="n">
        <v>0.71</v>
      </c>
      <c r="K56" s="123">
        <f>ROUND(I56*(J56/1000),2)</f>
        <v/>
      </c>
    </row>
    <row customFormat="1" r="57" s="67">
      <c r="B57" s="122" t="n">
        <v>30</v>
      </c>
      <c r="C57" s="123" t="n">
        <v>28411339</v>
      </c>
      <c r="D57" s="123" t="inlineStr">
        <is>
          <t>BET VOD</t>
        </is>
      </c>
      <c r="E57" s="123" t="inlineStr">
        <is>
          <t>BET</t>
        </is>
      </c>
      <c r="F57" s="124" t="n">
        <v>43395</v>
      </c>
      <c r="G57" s="124" t="n">
        <v>43646</v>
      </c>
      <c r="H57" s="123" t="n">
        <v>53630281</v>
      </c>
      <c r="I57" s="123" t="n">
        <v>2514361</v>
      </c>
      <c r="J57" s="123" t="n">
        <v>0.71</v>
      </c>
      <c r="K57" s="123">
        <f>ROUND(I57*(J57/1000),2)</f>
        <v/>
      </c>
    </row>
    <row customFormat="1" r="58" s="67">
      <c r="B58" s="122" t="n">
        <v>31</v>
      </c>
      <c r="C58" s="123" t="n">
        <v>28411339</v>
      </c>
      <c r="D58" s="123" t="inlineStr">
        <is>
          <t>BET VOD</t>
        </is>
      </c>
      <c r="E58" s="123" t="inlineStr">
        <is>
          <t>BET Her</t>
        </is>
      </c>
      <c r="F58" s="124" t="n">
        <v>43496</v>
      </c>
      <c r="G58" s="124" t="n">
        <v>43646</v>
      </c>
      <c r="H58" s="123" t="n">
        <v>844017</v>
      </c>
      <c r="I58" s="123" t="n">
        <v>206949</v>
      </c>
      <c r="J58" s="123" t="n">
        <v>0.71</v>
      </c>
      <c r="K58" s="123">
        <f>ROUND(I58*(J58/1000),2)</f>
        <v/>
      </c>
    </row>
    <row customFormat="1" r="59" s="67">
      <c r="B59" s="122" t="n">
        <v>32</v>
      </c>
      <c r="C59" s="123" t="n">
        <v>28418928</v>
      </c>
      <c r="D59" s="123" t="inlineStr">
        <is>
          <t>13630_Nick_DISNEY_4Q18-3Q19_DISNEY PARKS AND CRUISES-PRESCHOOL PARENTS</t>
        </is>
      </c>
      <c r="E59" s="123" t="inlineStr">
        <is>
          <t>Nick Jr (Noggin)</t>
        </is>
      </c>
      <c r="F59" s="124" t="n">
        <v>43571</v>
      </c>
      <c r="G59" s="124" t="n">
        <v>43646</v>
      </c>
      <c r="H59" s="123" t="n">
        <v>89200</v>
      </c>
      <c r="I59" s="123" t="n">
        <v>89200</v>
      </c>
      <c r="J59" s="123" t="n">
        <v>0.71</v>
      </c>
      <c r="K59" s="123">
        <f>ROUND(I59*(J59/1000),2)</f>
        <v/>
      </c>
    </row>
    <row r="60">
      <c r="B60" s="122" t="n">
        <v>33</v>
      </c>
      <c r="C60" s="123" t="n">
        <v>28418928</v>
      </c>
      <c r="D60" s="123" t="inlineStr">
        <is>
          <t>13630_Nick_DISNEY_4Q18-3Q19_DISNEY PARKS AND CRUISES-PRESCHOOL PARENTS</t>
        </is>
      </c>
      <c r="E60" s="123" t="inlineStr">
        <is>
          <t>Nickelodeon</t>
        </is>
      </c>
      <c r="F60" s="124" t="n">
        <v>43556</v>
      </c>
      <c r="G60" s="124" t="n">
        <v>43646</v>
      </c>
      <c r="H60" s="123" t="n">
        <v>2601836</v>
      </c>
      <c r="I60" s="123" t="n">
        <v>146833</v>
      </c>
      <c r="J60" s="123" t="n">
        <v>0.71</v>
      </c>
      <c r="K60" s="123">
        <f>ROUND(I60*(J60/1000),2)</f>
        <v/>
      </c>
    </row>
    <row r="61">
      <c r="B61" s="122" t="n">
        <v>34</v>
      </c>
      <c r="C61" s="123" t="n">
        <v>28480780</v>
      </c>
      <c r="D61" s="123" t="inlineStr">
        <is>
          <t>14738_M&amp;E_PHE INC. - ADAM &amp; EVE_4Q18-1Q19_DR</t>
        </is>
      </c>
      <c r="E61" s="123" t="inlineStr">
        <is>
          <t>Comedy Central</t>
        </is>
      </c>
      <c r="F61" s="124" t="n">
        <v>43549</v>
      </c>
      <c r="G61" s="124" t="n">
        <v>43555</v>
      </c>
      <c r="H61" s="123" t="n">
        <v>2422661</v>
      </c>
      <c r="I61" s="123" t="n">
        <v>1154</v>
      </c>
      <c r="J61" s="123" t="n">
        <v>0.71</v>
      </c>
      <c r="K61" s="123">
        <f>ROUND(I61*(J61/1000),2)</f>
        <v/>
      </c>
    </row>
    <row r="62">
      <c r="B62" s="122" t="n">
        <v>35</v>
      </c>
      <c r="C62" s="123" t="n">
        <v>28480780</v>
      </c>
      <c r="D62" s="123" t="inlineStr">
        <is>
          <t>14738_M&amp;E_PHE INC. - ADAM &amp; EVE_4Q18-1Q19_DR</t>
        </is>
      </c>
      <c r="E62" s="123" t="inlineStr">
        <is>
          <t>Paramount</t>
        </is>
      </c>
      <c r="F62" s="124" t="n">
        <v>43549</v>
      </c>
      <c r="G62" s="124" t="n">
        <v>43555</v>
      </c>
      <c r="H62" s="123" t="n">
        <v>89376</v>
      </c>
      <c r="I62" s="123" t="n">
        <v>1150</v>
      </c>
      <c r="J62" s="123" t="n">
        <v>0.71</v>
      </c>
      <c r="K62" s="123">
        <f>ROUND(I62*(J62/1000),2)</f>
        <v/>
      </c>
    </row>
    <row customFormat="1" r="63" s="67">
      <c r="B63" s="122" t="n">
        <v>36</v>
      </c>
      <c r="C63" s="123" t="n">
        <v>28480780</v>
      </c>
      <c r="D63" s="123" t="inlineStr">
        <is>
          <t>14738_M&amp;E_PHE INC. - ADAM &amp; EVE_4Q18-1Q19_DR</t>
        </is>
      </c>
      <c r="E63" s="123" t="inlineStr">
        <is>
          <t>VH1</t>
        </is>
      </c>
      <c r="F63" s="124" t="n">
        <v>43549</v>
      </c>
      <c r="G63" s="124" t="n">
        <v>43555</v>
      </c>
      <c r="H63" s="123" t="n">
        <v>2935255</v>
      </c>
      <c r="I63" s="123" t="n">
        <v>7</v>
      </c>
      <c r="J63" s="123" t="n">
        <v>0.71</v>
      </c>
      <c r="K63" s="123">
        <f>ROUND(I63*(J63/1000),2)</f>
        <v/>
      </c>
    </row>
    <row customFormat="1" r="64" s="67">
      <c r="B64" s="122" t="n">
        <v>37</v>
      </c>
      <c r="C64" s="123" t="n">
        <v>29445630</v>
      </c>
      <c r="D64" s="123" t="inlineStr">
        <is>
          <t>14906_BET Digital_Straight Talk _UF_VOD DAI ONLY_4Q18_A1849</t>
        </is>
      </c>
      <c r="E64" s="123" t="inlineStr">
        <is>
          <t>BET</t>
        </is>
      </c>
      <c r="F64" s="124" t="n">
        <v>43472</v>
      </c>
      <c r="G64" s="124" t="n">
        <v>43555</v>
      </c>
      <c r="H64" s="123" t="n">
        <v>6759055</v>
      </c>
      <c r="I64" s="123" t="n">
        <v>2139</v>
      </c>
      <c r="J64" s="123" t="n">
        <v>0.71</v>
      </c>
      <c r="K64" s="123">
        <f>ROUND(I64*(J64/1000),2)</f>
        <v/>
      </c>
    </row>
    <row customFormat="1" r="65" s="67">
      <c r="B65" s="122" t="n">
        <v>38</v>
      </c>
      <c r="C65" s="123" t="n">
        <v>29588064</v>
      </c>
      <c r="D65" s="123" t="inlineStr">
        <is>
          <t>14759_Nick_WowWee_Buttheads_1Q-2Q19</t>
        </is>
      </c>
      <c r="E65" s="123" t="inlineStr">
        <is>
          <t>Nickelodeon</t>
        </is>
      </c>
      <c r="F65" s="124" t="n">
        <v>43549</v>
      </c>
      <c r="G65" s="124" t="n">
        <v>43562</v>
      </c>
      <c r="H65" s="123" t="n">
        <v>59010</v>
      </c>
      <c r="I65" s="123" t="n">
        <v>10669</v>
      </c>
      <c r="J65" s="123" t="n">
        <v>0.71</v>
      </c>
      <c r="K65" s="123">
        <f>ROUND(I65*(J65/1000),2)</f>
        <v/>
      </c>
    </row>
    <row r="66">
      <c r="B66" s="122" t="n">
        <v>39</v>
      </c>
      <c r="C66" s="123" t="n">
        <v>29625425</v>
      </c>
      <c r="D66" s="123" t="inlineStr">
        <is>
          <t>14775_Nick_WowWee_Fingerlings Narwal_1Q-2Q19</t>
        </is>
      </c>
      <c r="E66" s="123" t="inlineStr">
        <is>
          <t>Nickelodeon</t>
        </is>
      </c>
      <c r="F66" s="124" t="n">
        <v>43549</v>
      </c>
      <c r="G66" s="124" t="n">
        <v>43569</v>
      </c>
      <c r="H66" s="123" t="n">
        <v>249546</v>
      </c>
      <c r="I66" s="123" t="n">
        <v>132903</v>
      </c>
      <c r="J66" s="123" t="n">
        <v>0.71</v>
      </c>
      <c r="K66" s="123">
        <f>ROUND(I66*(J66/1000),2)</f>
        <v/>
      </c>
    </row>
    <row r="67">
      <c r="B67" s="122" t="n">
        <v>40</v>
      </c>
      <c r="C67" s="123" t="n">
        <v>29746789</v>
      </c>
      <c r="D67" s="123" t="inlineStr">
        <is>
          <t>(14876) M&amp;E_ INTUIT - TURBOTAX_Q418-Q219_UPFRONT</t>
        </is>
      </c>
      <c r="E67" s="123" t="inlineStr">
        <is>
          <t>CMT</t>
        </is>
      </c>
      <c r="F67" s="124" t="n">
        <v>43565</v>
      </c>
      <c r="G67" s="124" t="n">
        <v>43570</v>
      </c>
      <c r="H67" s="123" t="n">
        <v>2023</v>
      </c>
      <c r="I67" s="123" t="n">
        <v>2023</v>
      </c>
      <c r="J67" s="123" t="n">
        <v>0.71</v>
      </c>
      <c r="K67" s="123">
        <f>ROUND(I67*(J67/1000),2)</f>
        <v/>
      </c>
    </row>
    <row r="68">
      <c r="B68" s="122" t="n">
        <v>41</v>
      </c>
      <c r="C68" s="123" t="n">
        <v>29746789</v>
      </c>
      <c r="D68" s="123" t="inlineStr">
        <is>
          <t>(14876) M&amp;E_ INTUIT - TURBOTAX_Q418-Q219_UPFRONT</t>
        </is>
      </c>
      <c r="E68" s="123" t="inlineStr">
        <is>
          <t>Comedy Central</t>
        </is>
      </c>
      <c r="F68" s="124" t="n">
        <v>43565</v>
      </c>
      <c r="G68" s="124" t="n">
        <v>43570</v>
      </c>
      <c r="H68" s="123" t="n">
        <v>84406</v>
      </c>
      <c r="I68" s="123" t="n">
        <v>35927</v>
      </c>
      <c r="J68" s="123" t="n">
        <v>0.71</v>
      </c>
      <c r="K68" s="123">
        <f>ROUND(I68*(J68/1000),2)</f>
        <v/>
      </c>
    </row>
    <row r="69">
      <c r="B69" s="122" t="n">
        <v>42</v>
      </c>
      <c r="C69" s="123" t="n">
        <v>29746789</v>
      </c>
      <c r="D69" s="123" t="inlineStr">
        <is>
          <t>(14876) M&amp;E_ INTUIT - TURBOTAX_Q418-Q219_UPFRONT</t>
        </is>
      </c>
      <c r="E69" s="123" t="inlineStr">
        <is>
          <t>MTV</t>
        </is>
      </c>
      <c r="F69" s="124" t="n">
        <v>43565</v>
      </c>
      <c r="G69" s="124" t="n">
        <v>43570</v>
      </c>
      <c r="H69" s="123" t="n">
        <v>1623859</v>
      </c>
      <c r="I69" s="123" t="n">
        <v>93704</v>
      </c>
      <c r="J69" s="123" t="n">
        <v>0.71</v>
      </c>
      <c r="K69" s="123">
        <f>ROUND(I69*(J69/1000),2)</f>
        <v/>
      </c>
    </row>
    <row r="70">
      <c r="B70" s="122" t="n">
        <v>43</v>
      </c>
      <c r="C70" s="123" t="n">
        <v>29746789</v>
      </c>
      <c r="D70" s="123" t="inlineStr">
        <is>
          <t>(14876) M&amp;E_ INTUIT - TURBOTAX_Q418-Q219_UPFRONT</t>
        </is>
      </c>
      <c r="E70" s="123" t="inlineStr">
        <is>
          <t>Paramount</t>
        </is>
      </c>
      <c r="F70" s="124" t="n">
        <v>43565</v>
      </c>
      <c r="G70" s="124" t="n">
        <v>43570</v>
      </c>
      <c r="H70" s="123" t="n">
        <v>105554</v>
      </c>
      <c r="I70" s="123" t="n">
        <v>41009</v>
      </c>
      <c r="J70" s="123" t="n">
        <v>0.71</v>
      </c>
      <c r="K70" s="123">
        <f>ROUND(I70*(J70/1000),2)</f>
        <v/>
      </c>
    </row>
    <row r="71">
      <c r="B71" s="122" t="n">
        <v>44</v>
      </c>
      <c r="C71" s="123" t="n">
        <v>29746789</v>
      </c>
      <c r="D71" s="123" t="inlineStr">
        <is>
          <t>(14876) M&amp;E_ INTUIT - TURBOTAX_Q418-Q219_UPFRONT</t>
        </is>
      </c>
      <c r="E71" s="123" t="inlineStr">
        <is>
          <t>TV Land</t>
        </is>
      </c>
      <c r="F71" s="124" t="n">
        <v>43565</v>
      </c>
      <c r="G71" s="124" t="n">
        <v>43570</v>
      </c>
      <c r="H71" s="123" t="n">
        <v>4641</v>
      </c>
      <c r="I71" s="123" t="n">
        <v>4641</v>
      </c>
      <c r="J71" s="123" t="n">
        <v>0.71</v>
      </c>
      <c r="K71" s="123">
        <f>ROUND(I71*(J71/1000),2)</f>
        <v/>
      </c>
    </row>
    <row r="72">
      <c r="B72" s="122" t="n">
        <v>45</v>
      </c>
      <c r="C72" s="123" t="n">
        <v>29746789</v>
      </c>
      <c r="D72" s="123" t="inlineStr">
        <is>
          <t>(14876) M&amp;E_ INTUIT - TURBOTAX_Q418-Q219_UPFRONT</t>
        </is>
      </c>
      <c r="E72" s="123" t="inlineStr">
        <is>
          <t>VH1</t>
        </is>
      </c>
      <c r="F72" s="124" t="n">
        <v>43542</v>
      </c>
      <c r="G72" s="124" t="n">
        <v>43570</v>
      </c>
      <c r="H72" s="123" t="n">
        <v>1220584</v>
      </c>
      <c r="I72" s="123" t="n">
        <v>177556</v>
      </c>
      <c r="J72" s="123" t="n">
        <v>0.71</v>
      </c>
      <c r="K72" s="123">
        <f>ROUND(I72*(J72/1000),2)</f>
        <v/>
      </c>
    </row>
    <row r="73">
      <c r="B73" s="122" t="n">
        <v>46</v>
      </c>
      <c r="C73" s="123" t="n">
        <v>29882721</v>
      </c>
      <c r="D73" s="123" t="inlineStr">
        <is>
          <t>(14278) BET_Verizon_VM1 C/O Resources_OLV_VOD DAI_A1849_1Q19</t>
        </is>
      </c>
      <c r="E73" s="123" t="inlineStr">
        <is>
          <t>BET</t>
        </is>
      </c>
      <c r="F73" s="124" t="n">
        <v>43468</v>
      </c>
      <c r="G73" s="124" t="n">
        <v>43555</v>
      </c>
      <c r="H73" s="123" t="n">
        <v>1408897</v>
      </c>
      <c r="I73" s="123" t="n">
        <v>1</v>
      </c>
      <c r="J73" s="123" t="n">
        <v>0.71</v>
      </c>
      <c r="K73" s="123">
        <f>ROUND(I73*(J73/1000),2)</f>
        <v/>
      </c>
    </row>
    <row r="74">
      <c r="B74" s="122" t="n">
        <v>47</v>
      </c>
      <c r="C74" s="123" t="n">
        <v>29933112</v>
      </c>
      <c r="D74" s="123" t="inlineStr">
        <is>
          <t>#15100 PROCTER &amp; GAMBLE_LIABILITY_WIPE_UPFRONT_Q119</t>
        </is>
      </c>
      <c r="E74" s="123" t="inlineStr">
        <is>
          <t>MTV</t>
        </is>
      </c>
      <c r="F74" s="124" t="n">
        <v>43466</v>
      </c>
      <c r="G74" s="124" t="n">
        <v>43555</v>
      </c>
      <c r="H74" s="123" t="n">
        <v>9942288</v>
      </c>
      <c r="I74" s="123" t="n">
        <v>2996</v>
      </c>
      <c r="J74" s="123" t="n">
        <v>0.71</v>
      </c>
      <c r="K74" s="123">
        <f>ROUND(I74*(J74/1000),2)</f>
        <v/>
      </c>
    </row>
    <row r="75">
      <c r="B75" s="122" t="n">
        <v>48</v>
      </c>
      <c r="C75" s="123" t="n">
        <v>29933112</v>
      </c>
      <c r="D75" s="123" t="inlineStr">
        <is>
          <t>#15100 PROCTER &amp; GAMBLE_LIABILITY_WIPE_UPFRONT_Q119</t>
        </is>
      </c>
      <c r="E75" s="123" t="inlineStr">
        <is>
          <t>VH1</t>
        </is>
      </c>
      <c r="F75" s="124" t="n">
        <v>43466</v>
      </c>
      <c r="G75" s="124" t="n">
        <v>43555</v>
      </c>
      <c r="H75" s="123" t="n">
        <v>9873491</v>
      </c>
      <c r="I75" s="123" t="n">
        <v>3940</v>
      </c>
      <c r="J75" s="123" t="n">
        <v>0.71</v>
      </c>
      <c r="K75" s="123">
        <f>ROUND(I75*(J75/1000),2)</f>
        <v/>
      </c>
    </row>
    <row r="76">
      <c r="B76" s="122" t="n">
        <v>49</v>
      </c>
      <c r="C76" s="123" t="n">
        <v>30303409</v>
      </c>
      <c r="D76" s="123" t="inlineStr">
        <is>
          <t>#15052_PROCTOR &amp; GAMBLE_DOWNY_FABRIC_ENHANCER_DY_UPFRONT_Q119</t>
        </is>
      </c>
      <c r="E76" s="123" t="inlineStr">
        <is>
          <t>MTV</t>
        </is>
      </c>
      <c r="F76" s="124" t="n">
        <v>43465</v>
      </c>
      <c r="G76" s="124" t="n">
        <v>43555</v>
      </c>
      <c r="H76" s="123" t="n">
        <v>3245775</v>
      </c>
      <c r="I76" s="123" t="n">
        <v>1225</v>
      </c>
      <c r="J76" s="123" t="n">
        <v>0.71</v>
      </c>
      <c r="K76" s="123">
        <f>ROUND(I76*(J76/1000),2)</f>
        <v/>
      </c>
    </row>
    <row r="77">
      <c r="B77" s="122" t="n">
        <v>50</v>
      </c>
      <c r="C77" s="123" t="n">
        <v>30303409</v>
      </c>
      <c r="D77" s="123" t="inlineStr">
        <is>
          <t>#15052_PROCTOR &amp; GAMBLE_DOWNY_FABRIC_ENHANCER_DY_UPFRONT_Q119</t>
        </is>
      </c>
      <c r="E77" s="123" t="inlineStr">
        <is>
          <t>VH1</t>
        </is>
      </c>
      <c r="F77" s="124" t="n">
        <v>43465</v>
      </c>
      <c r="G77" s="124" t="n">
        <v>43555</v>
      </c>
      <c r="H77" s="123" t="n">
        <v>3040950</v>
      </c>
      <c r="I77" s="123" t="n">
        <v>1688</v>
      </c>
      <c r="J77" s="123" t="n">
        <v>0.71</v>
      </c>
      <c r="K77" s="123">
        <f>ROUND(I77*(J77/1000),2)</f>
        <v/>
      </c>
    </row>
    <row r="78">
      <c r="B78" s="122" t="n">
        <v>51</v>
      </c>
      <c r="C78" s="123" t="n">
        <v>30303432</v>
      </c>
      <c r="D78" s="123" t="inlineStr">
        <is>
          <t>#15053_PROCTOR &amp; GAMBLE_GAIN_SCENT_BOOSTER_BEADS_UPFRONT_Q119_G4K</t>
        </is>
      </c>
      <c r="E78" s="123" t="inlineStr">
        <is>
          <t>MTV</t>
        </is>
      </c>
      <c r="F78" s="124" t="n">
        <v>43465</v>
      </c>
      <c r="G78" s="124" t="n">
        <v>43555</v>
      </c>
      <c r="H78" s="123" t="n">
        <v>2190734</v>
      </c>
      <c r="I78" s="123" t="n">
        <v>644</v>
      </c>
      <c r="J78" s="123" t="n">
        <v>0.71</v>
      </c>
      <c r="K78" s="123">
        <f>ROUND(I78*(J78/1000),2)</f>
        <v/>
      </c>
    </row>
    <row r="79">
      <c r="B79" s="122" t="n">
        <v>52</v>
      </c>
      <c r="C79" s="123" t="n">
        <v>30303432</v>
      </c>
      <c r="D79" s="123" t="inlineStr">
        <is>
          <t>#15053_PROCTOR &amp; GAMBLE_GAIN_SCENT_BOOSTER_BEADS_UPFRONT_Q119_G4K</t>
        </is>
      </c>
      <c r="E79" s="123" t="inlineStr">
        <is>
          <t>VH1</t>
        </is>
      </c>
      <c r="F79" s="124" t="n">
        <v>43465</v>
      </c>
      <c r="G79" s="124" t="n">
        <v>43555</v>
      </c>
      <c r="H79" s="123" t="n">
        <v>2053548</v>
      </c>
      <c r="I79" s="123" t="n">
        <v>794</v>
      </c>
      <c r="J79" s="123" t="n">
        <v>0.71</v>
      </c>
      <c r="K79" s="123">
        <f>ROUND(I79*(J79/1000),2)</f>
        <v/>
      </c>
    </row>
    <row r="80">
      <c r="B80" s="122" t="n">
        <v>53</v>
      </c>
      <c r="C80" s="123" t="n">
        <v>30303539</v>
      </c>
      <c r="D80" s="123" t="inlineStr">
        <is>
          <t>#15057_PROCTOR &amp; GAMBLE_TIDE_LAUNDRY_TB_UPFRONT_Q119</t>
        </is>
      </c>
      <c r="E80" s="123" t="inlineStr">
        <is>
          <t>CMT</t>
        </is>
      </c>
      <c r="F80" s="124" t="n">
        <v>43509</v>
      </c>
      <c r="G80" s="124" t="n">
        <v>43555</v>
      </c>
      <c r="H80" s="123" t="n">
        <v>35859</v>
      </c>
      <c r="I80" s="123" t="n">
        <v>41</v>
      </c>
      <c r="J80" s="123" t="n">
        <v>0.71</v>
      </c>
      <c r="K80" s="123">
        <f>ROUND(I80*(J80/1000),2)</f>
        <v/>
      </c>
    </row>
    <row r="81">
      <c r="B81" s="122" t="n">
        <v>54</v>
      </c>
      <c r="C81" s="123" t="n">
        <v>30303539</v>
      </c>
      <c r="D81" s="123" t="inlineStr">
        <is>
          <t>#15057_PROCTOR &amp; GAMBLE_TIDE_LAUNDRY_TB_UPFRONT_Q119</t>
        </is>
      </c>
      <c r="E81" s="123" t="inlineStr">
        <is>
          <t>VH1</t>
        </is>
      </c>
      <c r="F81" s="124" t="n">
        <v>43465</v>
      </c>
      <c r="G81" s="124" t="n">
        <v>43555</v>
      </c>
      <c r="H81" s="123" t="n">
        <v>3310210</v>
      </c>
      <c r="I81" s="123" t="n">
        <v>2082</v>
      </c>
      <c r="J81" s="123" t="n">
        <v>0.71</v>
      </c>
      <c r="K81" s="123">
        <f>ROUND(I81*(J81/1000),2)</f>
        <v/>
      </c>
    </row>
    <row r="82">
      <c r="B82" s="122" t="n">
        <v>55</v>
      </c>
      <c r="C82" s="123" t="n">
        <v>30306692</v>
      </c>
      <c r="D82" s="123" t="inlineStr">
        <is>
          <t>15232_K&amp;F_Mattel_HW Monster Truck Diescast_HMTD_1Q19 Upfront</t>
        </is>
      </c>
      <c r="E82" s="123" t="inlineStr">
        <is>
          <t>Nick Jr (Noggin)</t>
        </is>
      </c>
      <c r="F82" s="124" t="n">
        <v>43556</v>
      </c>
      <c r="G82" s="124" t="n">
        <v>43583</v>
      </c>
      <c r="H82" s="123" t="n">
        <v>4434028</v>
      </c>
      <c r="I82" s="123" t="n">
        <v>538440</v>
      </c>
      <c r="J82" s="123" t="n">
        <v>0.71</v>
      </c>
      <c r="K82" s="123">
        <f>ROUND(I82*(J82/1000),2)</f>
        <v/>
      </c>
    </row>
    <row r="83">
      <c r="B83" s="122" t="n">
        <v>56</v>
      </c>
      <c r="C83" s="123" t="n">
        <v>30306692</v>
      </c>
      <c r="D83" s="123" t="inlineStr">
        <is>
          <t>15232_K&amp;F_Mattel_HW Monster Truck Diescast_HMTD_1Q19 Upfront</t>
        </is>
      </c>
      <c r="E83" s="123" t="inlineStr">
        <is>
          <t>Nickelodeon</t>
        </is>
      </c>
      <c r="F83" s="124" t="n">
        <v>43556</v>
      </c>
      <c r="G83" s="124" t="n">
        <v>43583</v>
      </c>
      <c r="H83" s="123" t="n">
        <v>2266170</v>
      </c>
      <c r="I83" s="123" t="n">
        <v>318064</v>
      </c>
      <c r="J83" s="123" t="n">
        <v>0.71</v>
      </c>
      <c r="K83" s="123">
        <f>ROUND(I83*(J83/1000),2)</f>
        <v/>
      </c>
    </row>
    <row r="84">
      <c r="B84" s="122" t="n">
        <v>57</v>
      </c>
      <c r="C84" s="123" t="n">
        <v>30476821</v>
      </c>
      <c r="D84" s="123" t="inlineStr">
        <is>
          <t>14105_M&amp;E_AT&amp;T_VOD_1Q19_Upfront</t>
        </is>
      </c>
      <c r="E84" s="123" t="inlineStr">
        <is>
          <t>CMT</t>
        </is>
      </c>
      <c r="F84" s="124" t="n">
        <v>43503</v>
      </c>
      <c r="G84" s="124" t="n">
        <v>43555</v>
      </c>
      <c r="H84" s="123" t="n">
        <v>98929</v>
      </c>
      <c r="I84" s="123" t="n">
        <v>48</v>
      </c>
      <c r="J84" s="123" t="n">
        <v>0.71</v>
      </c>
      <c r="K84" s="123">
        <f>ROUND(I84*(J84/1000),2)</f>
        <v/>
      </c>
    </row>
    <row r="85">
      <c r="B85" s="122" t="n">
        <v>58</v>
      </c>
      <c r="C85" s="123" t="n">
        <v>30476821</v>
      </c>
      <c r="D85" s="123" t="inlineStr">
        <is>
          <t>14105_M&amp;E_AT&amp;T_VOD_1Q19_Upfront</t>
        </is>
      </c>
      <c r="E85" s="123" t="inlineStr">
        <is>
          <t>Comedy Central</t>
        </is>
      </c>
      <c r="F85" s="124" t="n">
        <v>43466</v>
      </c>
      <c r="G85" s="124" t="n">
        <v>43555</v>
      </c>
      <c r="H85" s="123" t="n">
        <v>3242793</v>
      </c>
      <c r="I85" s="123" t="n">
        <v>1396</v>
      </c>
      <c r="J85" s="123" t="n">
        <v>0.71</v>
      </c>
      <c r="K85" s="123">
        <f>ROUND(I85*(J85/1000),2)</f>
        <v/>
      </c>
    </row>
    <row r="86">
      <c r="B86" s="122" t="n">
        <v>59</v>
      </c>
      <c r="C86" s="123" t="n">
        <v>30476821</v>
      </c>
      <c r="D86" s="123" t="inlineStr">
        <is>
          <t>14105_M&amp;E_AT&amp;T_VOD_1Q19_Upfront</t>
        </is>
      </c>
      <c r="E86" s="123" t="inlineStr">
        <is>
          <t>MTV</t>
        </is>
      </c>
      <c r="F86" s="124" t="n">
        <v>43466</v>
      </c>
      <c r="G86" s="124" t="n">
        <v>43555</v>
      </c>
      <c r="H86" s="123" t="n">
        <v>3989498</v>
      </c>
      <c r="I86" s="123" t="n">
        <v>38</v>
      </c>
      <c r="J86" s="123" t="n">
        <v>0.71</v>
      </c>
      <c r="K86" s="123">
        <f>ROUND(I86*(J86/1000),2)</f>
        <v/>
      </c>
    </row>
    <row r="87">
      <c r="B87" s="122" t="n">
        <v>60</v>
      </c>
      <c r="C87" s="123" t="n">
        <v>30476821</v>
      </c>
      <c r="D87" s="123" t="inlineStr">
        <is>
          <t>14105_M&amp;E_AT&amp;T_VOD_1Q19_Upfront</t>
        </is>
      </c>
      <c r="E87" s="123" t="inlineStr">
        <is>
          <t>Paramount</t>
        </is>
      </c>
      <c r="F87" s="124" t="n">
        <v>43496</v>
      </c>
      <c r="G87" s="124" t="n">
        <v>43555</v>
      </c>
      <c r="H87" s="123" t="n">
        <v>972253</v>
      </c>
      <c r="I87" s="123" t="n">
        <v>1204</v>
      </c>
      <c r="J87" s="123" t="n">
        <v>0.71</v>
      </c>
      <c r="K87" s="123">
        <f>ROUND(I87*(J87/1000),2)</f>
        <v/>
      </c>
    </row>
    <row r="88">
      <c r="B88" s="122" t="n">
        <v>61</v>
      </c>
      <c r="C88" s="123" t="n">
        <v>30476821</v>
      </c>
      <c r="D88" s="123" t="inlineStr">
        <is>
          <t>14105_M&amp;E_AT&amp;T_VOD_1Q19_Upfront</t>
        </is>
      </c>
      <c r="E88" s="123" t="inlineStr">
        <is>
          <t>TV Land</t>
        </is>
      </c>
      <c r="F88" s="124" t="n">
        <v>43503</v>
      </c>
      <c r="G88" s="124" t="n">
        <v>43555</v>
      </c>
      <c r="H88" s="123" t="n">
        <v>187786</v>
      </c>
      <c r="I88" s="123" t="n">
        <v>86</v>
      </c>
      <c r="J88" s="123" t="n">
        <v>0.71</v>
      </c>
      <c r="K88" s="123">
        <f>ROUND(I88*(J88/1000),2)</f>
        <v/>
      </c>
    </row>
    <row r="89">
      <c r="B89" s="122" t="n">
        <v>62</v>
      </c>
      <c r="C89" s="123" t="n">
        <v>30476821</v>
      </c>
      <c r="D89" s="123" t="inlineStr">
        <is>
          <t>14105_M&amp;E_AT&amp;T_VOD_1Q19_Upfront</t>
        </is>
      </c>
      <c r="E89" s="123" t="inlineStr">
        <is>
          <t>VH1</t>
        </is>
      </c>
      <c r="F89" s="124" t="n">
        <v>43466</v>
      </c>
      <c r="G89" s="124" t="n">
        <v>43555</v>
      </c>
      <c r="H89" s="123" t="n">
        <v>4112203</v>
      </c>
      <c r="I89" s="123" t="n">
        <v>3733</v>
      </c>
      <c r="J89" s="123" t="n">
        <v>0.71</v>
      </c>
      <c r="K89" s="123">
        <f>ROUND(I89*(J89/1000),2)</f>
        <v/>
      </c>
    </row>
    <row r="90">
      <c r="B90" s="122" t="n">
        <v>63</v>
      </c>
      <c r="C90" s="123" t="n">
        <v>30544196</v>
      </c>
      <c r="D90" s="123" t="inlineStr">
        <is>
          <t>15271_BET_AT&amp;T MOBILITY_H&amp;S_VOD-DAI_A1849_1Q19</t>
        </is>
      </c>
      <c r="E90" s="123" t="inlineStr">
        <is>
          <t>BET</t>
        </is>
      </c>
      <c r="F90" s="124" t="n">
        <v>43466</v>
      </c>
      <c r="G90" s="124" t="n">
        <v>43555</v>
      </c>
      <c r="H90" s="123" t="n">
        <v>3757133</v>
      </c>
      <c r="I90" s="123" t="n">
        <v>3</v>
      </c>
      <c r="J90" s="123" t="n">
        <v>0.71</v>
      </c>
      <c r="K90" s="123">
        <f>ROUND(I90*(J90/1000),2)</f>
        <v/>
      </c>
    </row>
    <row r="91">
      <c r="B91" s="122" t="n">
        <v>64</v>
      </c>
      <c r="C91" s="123" t="n">
        <v>30549885</v>
      </c>
      <c r="D91" s="123" t="inlineStr">
        <is>
          <t>(14358) BET_Geico_HM_VOD_ A25-49_Jan-Dec 19</t>
        </is>
      </c>
      <c r="E91" s="123" t="inlineStr">
        <is>
          <t>BET</t>
        </is>
      </c>
      <c r="F91" s="124" t="n">
        <v>43466</v>
      </c>
      <c r="G91" s="124" t="n">
        <v>43646</v>
      </c>
      <c r="H91" s="123" t="n">
        <v>7002468</v>
      </c>
      <c r="I91" s="123" t="n">
        <v>955989</v>
      </c>
      <c r="J91" s="123" t="n">
        <v>0.71</v>
      </c>
      <c r="K91" s="123">
        <f>ROUND(I91*(J91/1000),2)</f>
        <v/>
      </c>
    </row>
    <row r="92">
      <c r="B92" s="122" t="n">
        <v>65</v>
      </c>
      <c r="C92" s="123" t="n">
        <v>30549885</v>
      </c>
      <c r="D92" s="123" t="inlineStr">
        <is>
          <t>(14358) BET_Geico_HM_VOD_ A25-49_Jan-Dec 19</t>
        </is>
      </c>
      <c r="E92" s="123" t="inlineStr">
        <is>
          <t>BET Her</t>
        </is>
      </c>
      <c r="F92" s="124" t="n">
        <v>43466</v>
      </c>
      <c r="G92" s="124" t="n">
        <v>43646</v>
      </c>
      <c r="H92" s="123" t="n">
        <v>192004</v>
      </c>
      <c r="I92" s="123" t="n">
        <v>37401</v>
      </c>
      <c r="J92" s="123" t="n">
        <v>0.71</v>
      </c>
      <c r="K92" s="123">
        <f>ROUND(I92*(J92/1000),2)</f>
        <v/>
      </c>
    </row>
    <row r="93">
      <c r="B93" s="122" t="n">
        <v>66</v>
      </c>
      <c r="C93" s="123" t="n">
        <v>30560162</v>
      </c>
      <c r="D93" s="123" t="inlineStr">
        <is>
          <t>15015_M&amp;E_HERSHEY_REESES_OLV/VOD Campaign_Upfront_Q119</t>
        </is>
      </c>
      <c r="E93" s="123" t="inlineStr">
        <is>
          <t>CMT</t>
        </is>
      </c>
      <c r="F93" s="124" t="n">
        <v>43556</v>
      </c>
      <c r="G93" s="124" t="n">
        <v>43585</v>
      </c>
      <c r="H93" s="123" t="n">
        <v>2788</v>
      </c>
      <c r="I93" s="123" t="n">
        <v>2788</v>
      </c>
      <c r="J93" s="123" t="n">
        <v>0.71</v>
      </c>
      <c r="K93" s="123">
        <f>ROUND(I93*(J93/1000),2)</f>
        <v/>
      </c>
    </row>
    <row r="94">
      <c r="B94" s="122" t="n">
        <v>67</v>
      </c>
      <c r="C94" s="123" t="n">
        <v>30560162</v>
      </c>
      <c r="D94" s="123" t="inlineStr">
        <is>
          <t>15015_M&amp;E_HERSHEY_REESES_OLV/VOD Campaign_Upfront_Q119</t>
        </is>
      </c>
      <c r="E94" s="123" t="inlineStr">
        <is>
          <t>Comedy Central</t>
        </is>
      </c>
      <c r="F94" s="124" t="n">
        <v>43556</v>
      </c>
      <c r="G94" s="124" t="n">
        <v>43585</v>
      </c>
      <c r="H94" s="123" t="n">
        <v>40528</v>
      </c>
      <c r="I94" s="123" t="n">
        <v>40528</v>
      </c>
      <c r="J94" s="123" t="n">
        <v>0.71</v>
      </c>
      <c r="K94" s="123">
        <f>ROUND(I94*(J94/1000),2)</f>
        <v/>
      </c>
    </row>
    <row r="95">
      <c r="B95" s="122" t="n">
        <v>68</v>
      </c>
      <c r="C95" s="123" t="n">
        <v>30560162</v>
      </c>
      <c r="D95" s="123" t="inlineStr">
        <is>
          <t>15015_M&amp;E_HERSHEY_REESES_OLV/VOD Campaign_Upfront_Q119</t>
        </is>
      </c>
      <c r="E95" s="123" t="inlineStr">
        <is>
          <t>MTV</t>
        </is>
      </c>
      <c r="F95" s="124" t="n">
        <v>43525</v>
      </c>
      <c r="G95" s="124" t="n">
        <v>43585</v>
      </c>
      <c r="H95" s="123" t="n">
        <v>827313</v>
      </c>
      <c r="I95" s="123" t="n">
        <v>199028</v>
      </c>
      <c r="J95" s="123" t="n">
        <v>0.71</v>
      </c>
      <c r="K95" s="123">
        <f>ROUND(I95*(J95/1000),2)</f>
        <v/>
      </c>
    </row>
    <row r="96">
      <c r="B96" s="122" t="n">
        <v>69</v>
      </c>
      <c r="C96" s="123" t="n">
        <v>30560162</v>
      </c>
      <c r="D96" s="123" t="inlineStr">
        <is>
          <t>15015_M&amp;E_HERSHEY_REESES_OLV/VOD Campaign_Upfront_Q119</t>
        </is>
      </c>
      <c r="E96" s="123" t="inlineStr">
        <is>
          <t>Paramount</t>
        </is>
      </c>
      <c r="F96" s="124" t="n">
        <v>43556</v>
      </c>
      <c r="G96" s="124" t="n">
        <v>43585</v>
      </c>
      <c r="H96" s="123" t="n">
        <v>80674</v>
      </c>
      <c r="I96" s="123" t="n">
        <v>80674</v>
      </c>
      <c r="J96" s="123" t="n">
        <v>0.71</v>
      </c>
      <c r="K96" s="123">
        <f>ROUND(I96*(J96/1000),2)</f>
        <v/>
      </c>
    </row>
    <row r="97">
      <c r="B97" s="122" t="n">
        <v>70</v>
      </c>
      <c r="C97" s="123" t="n">
        <v>30560162</v>
      </c>
      <c r="D97" s="123" t="inlineStr">
        <is>
          <t>15015_M&amp;E_HERSHEY_REESES_OLV/VOD Campaign_Upfront_Q119</t>
        </is>
      </c>
      <c r="E97" s="123" t="inlineStr">
        <is>
          <t>TV Land</t>
        </is>
      </c>
      <c r="F97" s="124" t="n">
        <v>43556</v>
      </c>
      <c r="G97" s="124" t="n">
        <v>43585</v>
      </c>
      <c r="H97" s="123" t="n">
        <v>10751</v>
      </c>
      <c r="I97" s="123" t="n">
        <v>10751</v>
      </c>
      <c r="J97" s="123" t="n">
        <v>0.71</v>
      </c>
      <c r="K97" s="123">
        <f>ROUND(I97*(J97/1000),2)</f>
        <v/>
      </c>
    </row>
    <row r="98">
      <c r="B98" s="122" t="n">
        <v>71</v>
      </c>
      <c r="C98" s="123" t="n">
        <v>30560162</v>
      </c>
      <c r="D98" s="123" t="inlineStr">
        <is>
          <t>15015_M&amp;E_HERSHEY_REESES_OLV/VOD Campaign_Upfront_Q119</t>
        </is>
      </c>
      <c r="E98" s="123" t="inlineStr">
        <is>
          <t>VH1</t>
        </is>
      </c>
      <c r="F98" s="124" t="n">
        <v>43556</v>
      </c>
      <c r="G98" s="124" t="n">
        <v>43585</v>
      </c>
      <c r="H98" s="123" t="n">
        <v>504492</v>
      </c>
      <c r="I98" s="123" t="n">
        <v>168333</v>
      </c>
      <c r="J98" s="123" t="n">
        <v>0.71</v>
      </c>
      <c r="K98" s="123">
        <f>ROUND(I98*(J98/1000),2)</f>
        <v/>
      </c>
    </row>
    <row r="99">
      <c r="B99" s="122" t="n">
        <v>72</v>
      </c>
      <c r="C99" s="123" t="n">
        <v>30565933</v>
      </c>
      <c r="D99" s="123" t="inlineStr">
        <is>
          <t>15014_M&amp;E_HERSHEY_KIT KAT_Upfront_Q119</t>
        </is>
      </c>
      <c r="E99" s="123" t="inlineStr">
        <is>
          <t>CMT</t>
        </is>
      </c>
      <c r="F99" s="124" t="n">
        <v>43556</v>
      </c>
      <c r="G99" s="124" t="n">
        <v>43585</v>
      </c>
      <c r="H99" s="123" t="n">
        <v>652</v>
      </c>
      <c r="I99" s="123" t="n">
        <v>652</v>
      </c>
      <c r="J99" s="123" t="n">
        <v>0.71</v>
      </c>
      <c r="K99" s="123">
        <f>ROUND(I99*(J99/1000),2)</f>
        <v/>
      </c>
    </row>
    <row r="100">
      <c r="B100" s="122" t="n">
        <v>73</v>
      </c>
      <c r="C100" s="123" t="n">
        <v>30565933</v>
      </c>
      <c r="D100" s="123" t="inlineStr">
        <is>
          <t>15014_M&amp;E_HERSHEY_KIT KAT_Upfront_Q119</t>
        </is>
      </c>
      <c r="E100" s="123" t="inlineStr">
        <is>
          <t>Comedy Central</t>
        </is>
      </c>
      <c r="F100" s="124" t="n">
        <v>43556</v>
      </c>
      <c r="G100" s="124" t="n">
        <v>43585</v>
      </c>
      <c r="H100" s="123" t="n">
        <v>8475</v>
      </c>
      <c r="I100" s="123" t="n">
        <v>8475</v>
      </c>
      <c r="J100" s="123" t="n">
        <v>0.71</v>
      </c>
      <c r="K100" s="123">
        <f>ROUND(I100*(J100/1000),2)</f>
        <v/>
      </c>
    </row>
    <row r="101">
      <c r="B101" s="122" t="n">
        <v>74</v>
      </c>
      <c r="C101" s="123" t="n">
        <v>30565933</v>
      </c>
      <c r="D101" s="123" t="inlineStr">
        <is>
          <t>15014_M&amp;E_HERSHEY_KIT KAT_Upfront_Q119</t>
        </is>
      </c>
      <c r="E101" s="123" t="inlineStr">
        <is>
          <t>MTV</t>
        </is>
      </c>
      <c r="F101" s="124" t="n">
        <v>43525</v>
      </c>
      <c r="G101" s="124" t="n">
        <v>43585</v>
      </c>
      <c r="H101" s="123" t="n">
        <v>381084</v>
      </c>
      <c r="I101" s="123" t="n">
        <v>34627</v>
      </c>
      <c r="J101" s="123" t="n">
        <v>0.71</v>
      </c>
      <c r="K101" s="123">
        <f>ROUND(I101*(J101/1000),2)</f>
        <v/>
      </c>
    </row>
    <row r="102">
      <c r="B102" s="122" t="n">
        <v>75</v>
      </c>
      <c r="C102" s="123" t="n">
        <v>30565933</v>
      </c>
      <c r="D102" s="123" t="inlineStr">
        <is>
          <t>15014_M&amp;E_HERSHEY_KIT KAT_Upfront_Q119</t>
        </is>
      </c>
      <c r="E102" s="123" t="inlineStr">
        <is>
          <t>Paramount</t>
        </is>
      </c>
      <c r="F102" s="124" t="n">
        <v>43556</v>
      </c>
      <c r="G102" s="124" t="n">
        <v>43585</v>
      </c>
      <c r="H102" s="123" t="n">
        <v>16447</v>
      </c>
      <c r="I102" s="123" t="n">
        <v>16447</v>
      </c>
      <c r="J102" s="123" t="n">
        <v>0.71</v>
      </c>
      <c r="K102" s="123">
        <f>ROUND(I102*(J102/1000),2)</f>
        <v/>
      </c>
    </row>
    <row r="103">
      <c r="B103" s="122" t="n">
        <v>76</v>
      </c>
      <c r="C103" s="123" t="n">
        <v>30565933</v>
      </c>
      <c r="D103" s="123" t="inlineStr">
        <is>
          <t>15014_M&amp;E_HERSHEY_KIT KAT_Upfront_Q119</t>
        </is>
      </c>
      <c r="E103" s="123" t="inlineStr">
        <is>
          <t>TV Land</t>
        </is>
      </c>
      <c r="F103" s="124" t="n">
        <v>43556</v>
      </c>
      <c r="G103" s="124" t="n">
        <v>43585</v>
      </c>
      <c r="H103" s="123" t="n">
        <v>3077</v>
      </c>
      <c r="I103" s="123" t="n">
        <v>3077</v>
      </c>
      <c r="J103" s="123" t="n">
        <v>0.71</v>
      </c>
      <c r="K103" s="123">
        <f>ROUND(I103*(J103/1000),2)</f>
        <v/>
      </c>
    </row>
    <row r="104">
      <c r="B104" s="122" t="n">
        <v>77</v>
      </c>
      <c r="C104" s="123" t="n">
        <v>30565933</v>
      </c>
      <c r="D104" s="123" t="inlineStr">
        <is>
          <t>15014_M&amp;E_HERSHEY_KIT KAT_Upfront_Q119</t>
        </is>
      </c>
      <c r="E104" s="123" t="inlineStr">
        <is>
          <t>VH1</t>
        </is>
      </c>
      <c r="F104" s="124" t="n">
        <v>43525</v>
      </c>
      <c r="G104" s="124" t="n">
        <v>43585</v>
      </c>
      <c r="H104" s="123" t="n">
        <v>237789</v>
      </c>
      <c r="I104" s="123" t="n">
        <v>26140</v>
      </c>
      <c r="J104" s="123" t="n">
        <v>0.71</v>
      </c>
      <c r="K104" s="123">
        <f>ROUND(I104*(J104/1000),2)</f>
        <v/>
      </c>
    </row>
    <row r="105">
      <c r="B105" s="122" t="n">
        <v>78</v>
      </c>
      <c r="C105" s="123" t="n">
        <v>30577483</v>
      </c>
      <c r="D105" s="123" t="inlineStr">
        <is>
          <t>15228_CONAGRA_MARIE CALENDAR_1Q19_UPFRONT_W25-54</t>
        </is>
      </c>
      <c r="E105" s="123" t="inlineStr">
        <is>
          <t>Comedy Central</t>
        </is>
      </c>
      <c r="F105" s="124" t="n">
        <v>43482</v>
      </c>
      <c r="G105" s="124" t="n">
        <v>43555</v>
      </c>
      <c r="H105" s="123" t="n">
        <v>46677</v>
      </c>
      <c r="I105" s="123" t="n">
        <v>27</v>
      </c>
      <c r="J105" s="123" t="n">
        <v>0.71</v>
      </c>
      <c r="K105" s="123">
        <f>ROUND(I105*(J105/1000),2)</f>
        <v/>
      </c>
    </row>
    <row r="106">
      <c r="B106" s="122" t="n">
        <v>79</v>
      </c>
      <c r="C106" s="123" t="n">
        <v>30577483</v>
      </c>
      <c r="D106" s="123" t="inlineStr">
        <is>
          <t>15228_CONAGRA_MARIE CALENDAR_1Q19_UPFRONT_W25-54</t>
        </is>
      </c>
      <c r="E106" s="123" t="inlineStr">
        <is>
          <t>MTV</t>
        </is>
      </c>
      <c r="F106" s="124" t="n">
        <v>43482</v>
      </c>
      <c r="G106" s="124" t="n">
        <v>43555</v>
      </c>
      <c r="H106" s="123" t="n">
        <v>64625</v>
      </c>
      <c r="I106" s="123" t="n">
        <v>61</v>
      </c>
      <c r="J106" s="123" t="n">
        <v>0.71</v>
      </c>
      <c r="K106" s="123">
        <f>ROUND(I106*(J106/1000),2)</f>
        <v/>
      </c>
    </row>
    <row r="107">
      <c r="B107" s="122" t="n">
        <v>80</v>
      </c>
      <c r="C107" s="123" t="n">
        <v>30577483</v>
      </c>
      <c r="D107" s="123" t="inlineStr">
        <is>
          <t>15228_CONAGRA_MARIE CALENDAR_1Q19_UPFRONT_W25-54</t>
        </is>
      </c>
      <c r="E107" s="123" t="inlineStr">
        <is>
          <t>VH1</t>
        </is>
      </c>
      <c r="F107" s="124" t="n">
        <v>43482</v>
      </c>
      <c r="G107" s="124" t="n">
        <v>43555</v>
      </c>
      <c r="H107" s="123" t="n">
        <v>45573</v>
      </c>
      <c r="I107" s="123" t="n">
        <v>32</v>
      </c>
      <c r="J107" s="123" t="n">
        <v>0.71</v>
      </c>
      <c r="K107" s="123">
        <f>ROUND(I107*(J107/1000),2)</f>
        <v/>
      </c>
    </row>
    <row r="108">
      <c r="B108" s="122" t="n">
        <v>81</v>
      </c>
      <c r="C108" s="123" t="n">
        <v>30582668</v>
      </c>
      <c r="D108" s="123" t="inlineStr">
        <is>
          <t>(15233)_NICK_TOPPS_RING POP GUMMY_1Q19_2Q19_UF</t>
        </is>
      </c>
      <c r="E108" s="123" t="inlineStr">
        <is>
          <t>Nickelodeon</t>
        </is>
      </c>
      <c r="F108" s="124" t="n">
        <v>43549</v>
      </c>
      <c r="G108" s="124" t="n">
        <v>43576</v>
      </c>
      <c r="H108" s="123" t="n">
        <v>3133960</v>
      </c>
      <c r="I108" s="123" t="n">
        <v>536925</v>
      </c>
      <c r="J108" s="123" t="n">
        <v>0.71</v>
      </c>
      <c r="K108" s="123">
        <f>ROUND(I108*(J108/1000),2)</f>
        <v/>
      </c>
    </row>
    <row r="109">
      <c r="B109" s="122" t="n">
        <v>82</v>
      </c>
      <c r="C109" s="123" t="n">
        <v>30582954</v>
      </c>
      <c r="D109" s="123" t="inlineStr">
        <is>
          <t>#15242_NICK_TOPPS_JUICY DROP POP_1Q19_2Q19</t>
        </is>
      </c>
      <c r="E109" s="123" t="inlineStr">
        <is>
          <t>Nickelodeon</t>
        </is>
      </c>
      <c r="F109" s="124" t="n">
        <v>43549</v>
      </c>
      <c r="G109" s="124" t="n">
        <v>43569</v>
      </c>
      <c r="H109" s="123" t="n">
        <v>1735028</v>
      </c>
      <c r="I109" s="123" t="n">
        <v>115066</v>
      </c>
      <c r="J109" s="123" t="n">
        <v>0.71</v>
      </c>
      <c r="K109" s="123">
        <f>ROUND(I109*(J109/1000),2)</f>
        <v/>
      </c>
    </row>
    <row r="110">
      <c r="B110" s="122" t="n">
        <v>83</v>
      </c>
      <c r="C110" s="123" t="n">
        <v>30716575</v>
      </c>
      <c r="D110" s="123" t="inlineStr">
        <is>
          <t>15253_M&amp;E_DENNYS RESTAURANT_DENNYS_FY19_A25-54</t>
        </is>
      </c>
      <c r="E110" s="123" t="inlineStr">
        <is>
          <t>Comedy Central</t>
        </is>
      </c>
      <c r="F110" s="124" t="n">
        <v>43556</v>
      </c>
      <c r="G110" s="124" t="n">
        <v>43646</v>
      </c>
      <c r="H110" s="123" t="n">
        <v>422453</v>
      </c>
      <c r="I110" s="123" t="n">
        <v>51495</v>
      </c>
      <c r="J110" s="123" t="n">
        <v>0.71</v>
      </c>
      <c r="K110" s="123">
        <f>ROUND(I110*(J110/1000),2)</f>
        <v/>
      </c>
    </row>
    <row r="111">
      <c r="B111" s="122" t="n">
        <v>84</v>
      </c>
      <c r="C111" s="123" t="n">
        <v>30716575</v>
      </c>
      <c r="D111" s="123" t="inlineStr">
        <is>
          <t>15253_M&amp;E_DENNYS RESTAURANT_DENNYS_FY19_A25-54</t>
        </is>
      </c>
      <c r="E111" s="123" t="inlineStr">
        <is>
          <t>MTV</t>
        </is>
      </c>
      <c r="F111" s="124" t="n">
        <v>43556</v>
      </c>
      <c r="G111" s="124" t="n">
        <v>43646</v>
      </c>
      <c r="H111" s="123" t="n">
        <v>856850</v>
      </c>
      <c r="I111" s="123" t="n">
        <v>117799</v>
      </c>
      <c r="J111" s="123" t="n">
        <v>0.71</v>
      </c>
      <c r="K111" s="123">
        <f>ROUND(I111*(J111/1000),2)</f>
        <v/>
      </c>
    </row>
    <row r="112">
      <c r="B112" s="122" t="n">
        <v>85</v>
      </c>
      <c r="C112" s="123" t="n">
        <v>30716575</v>
      </c>
      <c r="D112" s="123" t="inlineStr">
        <is>
          <t>15253_M&amp;E_DENNYS RESTAURANT_DENNYS_FY19_A25-54</t>
        </is>
      </c>
      <c r="E112" s="123" t="inlineStr">
        <is>
          <t>VH1</t>
        </is>
      </c>
      <c r="F112" s="124" t="n">
        <v>43556</v>
      </c>
      <c r="G112" s="124" t="n">
        <v>43646</v>
      </c>
      <c r="H112" s="123" t="n">
        <v>859802</v>
      </c>
      <c r="I112" s="123" t="n">
        <v>120505</v>
      </c>
      <c r="J112" s="123" t="n">
        <v>0.71</v>
      </c>
      <c r="K112" s="123">
        <f>ROUND(I112*(J112/1000),2)</f>
        <v/>
      </c>
    </row>
    <row r="113">
      <c r="B113" s="122" t="n">
        <v>86</v>
      </c>
      <c r="C113" s="123" t="n">
        <v>30829893</v>
      </c>
      <c r="D113" s="123" t="inlineStr">
        <is>
          <t>2Q19_DISNEY PICTURES_PENGUINS_K&amp;F_UF_#14981</t>
        </is>
      </c>
      <c r="E113" s="123" t="inlineStr">
        <is>
          <t>Nickelodeon</t>
        </is>
      </c>
      <c r="F113" s="124" t="n">
        <v>43553</v>
      </c>
      <c r="G113" s="124" t="n">
        <v>43576</v>
      </c>
      <c r="H113" s="123" t="n">
        <v>68276</v>
      </c>
      <c r="I113" s="123" t="n">
        <v>41594</v>
      </c>
      <c r="J113" s="123" t="n">
        <v>0.71</v>
      </c>
      <c r="K113" s="123">
        <f>ROUND(I113*(J113/1000),2)</f>
        <v/>
      </c>
    </row>
    <row r="114">
      <c r="B114" s="122" t="n">
        <v>87</v>
      </c>
      <c r="C114" s="123" t="n">
        <v>30831493</v>
      </c>
      <c r="D114" s="123" t="inlineStr">
        <is>
          <t>15017_M&amp;E_QUICKEN LOANS_OLV Campaign_Q1-Q419</t>
        </is>
      </c>
      <c r="E114" s="123" t="inlineStr">
        <is>
          <t>Comedy Central</t>
        </is>
      </c>
      <c r="F114" s="124" t="n">
        <v>43525</v>
      </c>
      <c r="G114" s="124" t="n">
        <v>43585</v>
      </c>
      <c r="H114" s="123" t="n">
        <v>119549</v>
      </c>
      <c r="I114" s="123" t="n">
        <v>33962</v>
      </c>
      <c r="J114" s="123" t="n">
        <v>0.71</v>
      </c>
      <c r="K114" s="123">
        <f>ROUND(I114*(J114/1000),2)</f>
        <v/>
      </c>
    </row>
    <row r="115">
      <c r="B115" s="122" t="n">
        <v>88</v>
      </c>
      <c r="C115" s="123" t="n">
        <v>30831493</v>
      </c>
      <c r="D115" s="123" t="inlineStr">
        <is>
          <t>15017_M&amp;E_QUICKEN LOANS_OLV Campaign_Q1-Q419</t>
        </is>
      </c>
      <c r="E115" s="123" t="inlineStr">
        <is>
          <t>MTV</t>
        </is>
      </c>
      <c r="F115" s="124" t="n">
        <v>43525</v>
      </c>
      <c r="G115" s="124" t="n">
        <v>43585</v>
      </c>
      <c r="H115" s="123" t="n">
        <v>587268</v>
      </c>
      <c r="I115" s="123" t="n">
        <v>73576</v>
      </c>
      <c r="J115" s="123" t="n">
        <v>0.71</v>
      </c>
      <c r="K115" s="123">
        <f>ROUND(I115*(J115/1000),2)</f>
        <v/>
      </c>
    </row>
    <row r="116">
      <c r="B116" s="122" t="n">
        <v>89</v>
      </c>
      <c r="C116" s="123" t="n">
        <v>30831493</v>
      </c>
      <c r="D116" s="123" t="inlineStr">
        <is>
          <t>15017_M&amp;E_QUICKEN LOANS_OLV Campaign_Q1-Q419</t>
        </is>
      </c>
      <c r="E116" s="123" t="inlineStr">
        <is>
          <t>VH1</t>
        </is>
      </c>
      <c r="F116" s="124" t="n">
        <v>43556</v>
      </c>
      <c r="G116" s="124" t="n">
        <v>43585</v>
      </c>
      <c r="H116" s="123" t="n">
        <v>347195</v>
      </c>
      <c r="I116" s="123" t="n">
        <v>103710</v>
      </c>
      <c r="J116" s="123" t="n">
        <v>0.71</v>
      </c>
      <c r="K116" s="123">
        <f>ROUND(I116*(J116/1000),2)</f>
        <v/>
      </c>
    </row>
    <row r="117">
      <c r="B117" s="122" t="n">
        <v>90</v>
      </c>
      <c r="C117" s="123" t="n">
        <v>30888250</v>
      </c>
      <c r="D117" s="123" t="inlineStr">
        <is>
          <t>(14884) M&amp;E_ TRACFONE_SIMPLE MOBILE_Q119-Q319_VOD DAI_Upfront</t>
        </is>
      </c>
      <c r="E117" s="123" t="inlineStr">
        <is>
          <t>CMT</t>
        </is>
      </c>
      <c r="F117" s="124" t="n">
        <v>43531</v>
      </c>
      <c r="G117" s="124" t="n">
        <v>43646</v>
      </c>
      <c r="H117" s="123" t="n">
        <v>77295</v>
      </c>
      <c r="I117" s="123" t="n">
        <v>7387</v>
      </c>
      <c r="J117" s="123" t="n">
        <v>0.71</v>
      </c>
      <c r="K117" s="123">
        <f>ROUND(I117*(J117/1000),2)</f>
        <v/>
      </c>
    </row>
    <row r="118">
      <c r="B118" s="122" t="n">
        <v>91</v>
      </c>
      <c r="C118" s="123" t="n">
        <v>30888250</v>
      </c>
      <c r="D118" s="123" t="inlineStr">
        <is>
          <t>(14884) M&amp;E_ TRACFONE_SIMPLE MOBILE_Q119-Q319_VOD DAI_Upfront</t>
        </is>
      </c>
      <c r="E118" s="123" t="inlineStr">
        <is>
          <t>Comedy Central</t>
        </is>
      </c>
      <c r="F118" s="124" t="n">
        <v>43531</v>
      </c>
      <c r="G118" s="124" t="n">
        <v>43646</v>
      </c>
      <c r="H118" s="123" t="n">
        <v>913808</v>
      </c>
      <c r="I118" s="123" t="n">
        <v>40718</v>
      </c>
      <c r="J118" s="123" t="n">
        <v>0.71</v>
      </c>
      <c r="K118" s="123">
        <f>ROUND(I118*(J118/1000),2)</f>
        <v/>
      </c>
    </row>
    <row r="119">
      <c r="B119" s="122" t="n">
        <v>92</v>
      </c>
      <c r="C119" s="123" t="n">
        <v>30888250</v>
      </c>
      <c r="D119" s="123" t="inlineStr">
        <is>
          <t>(14884) M&amp;E_ TRACFONE_SIMPLE MOBILE_Q119-Q319_VOD DAI_Upfront</t>
        </is>
      </c>
      <c r="E119" s="123" t="inlineStr">
        <is>
          <t>MTV</t>
        </is>
      </c>
      <c r="F119" s="124" t="n">
        <v>43531</v>
      </c>
      <c r="G119" s="124" t="n">
        <v>43646</v>
      </c>
      <c r="H119" s="123" t="n">
        <v>4874841</v>
      </c>
      <c r="I119" s="123" t="n">
        <v>715518</v>
      </c>
      <c r="J119" s="123" t="n">
        <v>0.71</v>
      </c>
      <c r="K119" s="123">
        <f>ROUND(I119*(J119/1000),2)</f>
        <v/>
      </c>
    </row>
    <row r="120">
      <c r="B120" s="122" t="n">
        <v>93</v>
      </c>
      <c r="C120" s="123" t="n">
        <v>30888250</v>
      </c>
      <c r="D120" s="123" t="inlineStr">
        <is>
          <t>(14884) M&amp;E_ TRACFONE_SIMPLE MOBILE_Q119-Q319_VOD DAI_Upfront</t>
        </is>
      </c>
      <c r="E120" s="123" t="inlineStr">
        <is>
          <t>Paramount</t>
        </is>
      </c>
      <c r="F120" s="124" t="n">
        <v>43531</v>
      </c>
      <c r="G120" s="124" t="n">
        <v>43646</v>
      </c>
      <c r="H120" s="123" t="n">
        <v>1157932</v>
      </c>
      <c r="I120" s="123" t="n">
        <v>227430</v>
      </c>
      <c r="J120" s="123" t="n">
        <v>0.71</v>
      </c>
      <c r="K120" s="123">
        <f>ROUND(I120*(J120/1000),2)</f>
        <v/>
      </c>
    </row>
    <row r="121">
      <c r="B121" s="122" t="n">
        <v>94</v>
      </c>
      <c r="C121" s="123" t="n">
        <v>30888250</v>
      </c>
      <c r="D121" s="123" t="inlineStr">
        <is>
          <t>(14884) M&amp;E_ TRACFONE_SIMPLE MOBILE_Q119-Q319_VOD DAI_Upfront</t>
        </is>
      </c>
      <c r="E121" s="123" t="inlineStr">
        <is>
          <t>TV Land</t>
        </is>
      </c>
      <c r="F121" s="124" t="n">
        <v>43556</v>
      </c>
      <c r="G121" s="124" t="n">
        <v>43646</v>
      </c>
      <c r="H121" s="123" t="n">
        <v>158037</v>
      </c>
      <c r="I121" s="123" t="n">
        <v>16035</v>
      </c>
      <c r="J121" s="123" t="n">
        <v>0.71</v>
      </c>
      <c r="K121" s="123">
        <f>ROUND(I121*(J121/1000),2)</f>
        <v/>
      </c>
    </row>
    <row r="122">
      <c r="B122" s="122" t="n">
        <v>95</v>
      </c>
      <c r="C122" s="123" t="n">
        <v>30888250</v>
      </c>
      <c r="D122" s="123" t="inlineStr">
        <is>
          <t>(14884) M&amp;E_ TRACFONE_SIMPLE MOBILE_Q119-Q319_VOD DAI_Upfront</t>
        </is>
      </c>
      <c r="E122" s="123" t="inlineStr">
        <is>
          <t>VH1</t>
        </is>
      </c>
      <c r="F122" s="124" t="n">
        <v>43531</v>
      </c>
      <c r="G122" s="124" t="n">
        <v>43646</v>
      </c>
      <c r="H122" s="123" t="n">
        <v>3075863</v>
      </c>
      <c r="I122" s="123" t="n">
        <v>896296</v>
      </c>
      <c r="J122" s="123" t="n">
        <v>0.71</v>
      </c>
      <c r="K122" s="123">
        <f>ROUND(I122*(J122/1000),2)</f>
        <v/>
      </c>
    </row>
    <row r="123">
      <c r="B123" s="122" t="n">
        <v>96</v>
      </c>
      <c r="C123" s="123" t="n">
        <v>30930967</v>
      </c>
      <c r="D123" s="123" t="inlineStr">
        <is>
          <t>#15238_NICK_TOPPS_BABY BOTTLE POPS_1Q19_2Q19</t>
        </is>
      </c>
      <c r="E123" s="123" t="inlineStr">
        <is>
          <t>Nickelodeon</t>
        </is>
      </c>
      <c r="F123" s="124" t="n">
        <v>43563</v>
      </c>
      <c r="G123" s="124" t="n">
        <v>43569</v>
      </c>
      <c r="H123" s="123" t="n">
        <v>1555188</v>
      </c>
      <c r="I123" s="123" t="n">
        <v>174857</v>
      </c>
      <c r="J123" s="123" t="n">
        <v>0.71</v>
      </c>
      <c r="K123" s="123">
        <f>ROUND(I123*(J123/1000),2)</f>
        <v/>
      </c>
    </row>
    <row r="124">
      <c r="B124" s="122" t="n">
        <v>97</v>
      </c>
      <c r="C124" s="123" t="n">
        <v>30932313</v>
      </c>
      <c r="D124" s="123" t="inlineStr">
        <is>
          <t>#15240_NICK_TOPPS_JUICY DROP GUMMIES_1Q19_2Q19</t>
        </is>
      </c>
      <c r="E124" s="123" t="inlineStr">
        <is>
          <t>Nickelodeon</t>
        </is>
      </c>
      <c r="F124" s="124" t="n">
        <v>43556</v>
      </c>
      <c r="G124" s="124" t="n">
        <v>43576</v>
      </c>
      <c r="H124" s="123" t="n">
        <v>1851651</v>
      </c>
      <c r="I124" s="123" t="n">
        <v>182435</v>
      </c>
      <c r="J124" s="123" t="n">
        <v>0.71</v>
      </c>
      <c r="K124" s="123">
        <f>ROUND(I124*(J124/1000),2)</f>
        <v/>
      </c>
    </row>
    <row r="125">
      <c r="B125" s="122" t="n">
        <v>98</v>
      </c>
      <c r="C125" s="123" t="n">
        <v>30932469</v>
      </c>
      <c r="D125" s="123" t="inlineStr">
        <is>
          <t>#15244_NICK_TOPPS_MATCH-EMS_1Q19_2Q19</t>
        </is>
      </c>
      <c r="E125" s="123" t="inlineStr">
        <is>
          <t>Nickelodeon</t>
        </is>
      </c>
      <c r="F125" s="124" t="n">
        <v>43556</v>
      </c>
      <c r="G125" s="124" t="n">
        <v>43576</v>
      </c>
      <c r="H125" s="123" t="n">
        <v>2324537</v>
      </c>
      <c r="I125" s="123" t="n">
        <v>471840</v>
      </c>
      <c r="J125" s="123" t="n">
        <v>0.71</v>
      </c>
      <c r="K125" s="123">
        <f>ROUND(I125*(J125/1000),2)</f>
        <v/>
      </c>
    </row>
    <row r="126">
      <c r="B126" s="122" t="n">
        <v>99</v>
      </c>
      <c r="C126" s="123" t="n">
        <v>30932685</v>
      </c>
      <c r="D126" s="123" t="inlineStr">
        <is>
          <t>(15256)_NICK_TOPPS_JUICY DROP GUM_1Q19_2Q19</t>
        </is>
      </c>
      <c r="E126" s="123" t="inlineStr">
        <is>
          <t>Nickelodeon</t>
        </is>
      </c>
      <c r="F126" s="124" t="n">
        <v>43549</v>
      </c>
      <c r="G126" s="124" t="n">
        <v>43569</v>
      </c>
      <c r="H126" s="123" t="n">
        <v>1393614</v>
      </c>
      <c r="I126" s="123" t="n">
        <v>80776</v>
      </c>
      <c r="J126" s="123" t="n">
        <v>0.71</v>
      </c>
      <c r="K126" s="123">
        <f>ROUND(I126*(J126/1000),2)</f>
        <v/>
      </c>
    </row>
    <row r="127">
      <c r="B127" s="122" t="n">
        <v>100</v>
      </c>
      <c r="C127" s="123" t="n">
        <v>30933597</v>
      </c>
      <c r="D127" s="123" t="inlineStr">
        <is>
          <t>15270_M&amp;E_UNILEVER - TRESEMME PINEAPPLE (TRE)_1Q19</t>
        </is>
      </c>
      <c r="E127" s="123" t="inlineStr">
        <is>
          <t>MTV</t>
        </is>
      </c>
      <c r="F127" s="124" t="n">
        <v>43472</v>
      </c>
      <c r="G127" s="124" t="n">
        <v>43555</v>
      </c>
      <c r="H127" s="123" t="n">
        <v>2381774</v>
      </c>
      <c r="I127" s="123" t="n">
        <v>1623</v>
      </c>
      <c r="J127" s="123" t="n">
        <v>0.71</v>
      </c>
      <c r="K127" s="123">
        <f>ROUND(I127*(J127/1000),2)</f>
        <v/>
      </c>
    </row>
    <row r="128">
      <c r="B128" s="122" t="n">
        <v>101</v>
      </c>
      <c r="C128" s="123" t="n">
        <v>30933597</v>
      </c>
      <c r="D128" s="123" t="inlineStr">
        <is>
          <t>15270_M&amp;E_UNILEVER - TRESEMME PINEAPPLE (TRE)_1Q19</t>
        </is>
      </c>
      <c r="E128" s="123" t="inlineStr">
        <is>
          <t>VH1</t>
        </is>
      </c>
      <c r="F128" s="124" t="n">
        <v>43472</v>
      </c>
      <c r="G128" s="124" t="n">
        <v>43555</v>
      </c>
      <c r="H128" s="123" t="n">
        <v>1436568</v>
      </c>
      <c r="I128" s="123" t="n">
        <v>1418</v>
      </c>
      <c r="J128" s="123" t="n">
        <v>0.71</v>
      </c>
      <c r="K128" s="123">
        <f>ROUND(I128*(J128/1000),2)</f>
        <v/>
      </c>
    </row>
    <row r="129">
      <c r="B129" s="122" t="n">
        <v>102</v>
      </c>
      <c r="C129" s="123" t="n">
        <v>30939793</v>
      </c>
      <c r="D129" s="123" t="inlineStr">
        <is>
          <t>15205_M&amp;E_GENERAL MOTORS CORP_CHEVY_1Q19_UPFRONT</t>
        </is>
      </c>
      <c r="E129" s="123" t="inlineStr">
        <is>
          <t>Comedy Central</t>
        </is>
      </c>
      <c r="F129" s="124" t="n">
        <v>43469</v>
      </c>
      <c r="G129" s="124" t="n">
        <v>43555</v>
      </c>
      <c r="H129" s="123" t="n">
        <v>143132</v>
      </c>
      <c r="I129" s="123" t="n">
        <v>12</v>
      </c>
      <c r="J129" s="123" t="n">
        <v>0.71</v>
      </c>
      <c r="K129" s="123">
        <f>ROUND(I129*(J129/1000),2)</f>
        <v/>
      </c>
    </row>
    <row r="130">
      <c r="B130" s="122" t="n">
        <v>103</v>
      </c>
      <c r="C130" s="123" t="n">
        <v>30939793</v>
      </c>
      <c r="D130" s="123" t="inlineStr">
        <is>
          <t>15205_M&amp;E_GENERAL MOTORS CORP_CHEVY_1Q19_UPFRONT</t>
        </is>
      </c>
      <c r="E130" s="123" t="inlineStr">
        <is>
          <t>MTV</t>
        </is>
      </c>
      <c r="F130" s="124" t="n">
        <v>43469</v>
      </c>
      <c r="G130" s="124" t="n">
        <v>43555</v>
      </c>
      <c r="H130" s="123" t="n">
        <v>322409</v>
      </c>
      <c r="I130" s="123" t="n">
        <v>1</v>
      </c>
      <c r="J130" s="123" t="n">
        <v>0.71</v>
      </c>
      <c r="K130" s="123">
        <f>ROUND(I130*(J130/1000),2)</f>
        <v/>
      </c>
    </row>
    <row r="131">
      <c r="B131" s="122" t="n">
        <v>104</v>
      </c>
      <c r="C131" s="123" t="n">
        <v>30939793</v>
      </c>
      <c r="D131" s="123" t="inlineStr">
        <is>
          <t>15205_M&amp;E_GENERAL MOTORS CORP_CHEVY_1Q19_UPFRONT</t>
        </is>
      </c>
      <c r="E131" s="123" t="inlineStr">
        <is>
          <t>VH1</t>
        </is>
      </c>
      <c r="F131" s="124" t="n">
        <v>43469</v>
      </c>
      <c r="G131" s="124" t="n">
        <v>43555</v>
      </c>
      <c r="H131" s="123" t="n">
        <v>199282</v>
      </c>
      <c r="I131" s="123" t="n">
        <v>2</v>
      </c>
      <c r="J131" s="123" t="n">
        <v>0.71</v>
      </c>
      <c r="K131" s="123">
        <f>ROUND(I131*(J131/1000),2)</f>
        <v/>
      </c>
    </row>
    <row r="132">
      <c r="B132" s="122" t="n">
        <v>105</v>
      </c>
      <c r="C132" s="123" t="n">
        <v>30940085</v>
      </c>
      <c r="D132" s="123" t="inlineStr">
        <is>
          <t>15264_M&amp;E_GEICO INSURANCE_GEICO INSURANCE_FY19_VOD DAI</t>
        </is>
      </c>
      <c r="E132" s="123" t="inlineStr">
        <is>
          <t>CMT</t>
        </is>
      </c>
      <c r="F132" s="124" t="n">
        <v>43469</v>
      </c>
      <c r="G132" s="124" t="n">
        <v>43646</v>
      </c>
      <c r="H132" s="123" t="n">
        <v>227855</v>
      </c>
      <c r="I132" s="123" t="n">
        <v>4394</v>
      </c>
      <c r="J132" s="123" t="n">
        <v>0.71</v>
      </c>
      <c r="K132" s="123">
        <f>ROUND(I132*(J132/1000),2)</f>
        <v/>
      </c>
    </row>
    <row r="133">
      <c r="B133" s="122" t="n">
        <v>106</v>
      </c>
      <c r="C133" s="123" t="n">
        <v>30940085</v>
      </c>
      <c r="D133" s="123" t="inlineStr">
        <is>
          <t>15264_M&amp;E_GEICO INSURANCE_GEICO INSURANCE_FY19_VOD DAI</t>
        </is>
      </c>
      <c r="E133" s="123" t="inlineStr">
        <is>
          <t>Comedy Central</t>
        </is>
      </c>
      <c r="F133" s="124" t="n">
        <v>43469</v>
      </c>
      <c r="G133" s="124" t="n">
        <v>43646</v>
      </c>
      <c r="H133" s="123" t="n">
        <v>3041918</v>
      </c>
      <c r="I133" s="123" t="n">
        <v>401597</v>
      </c>
      <c r="J133" s="123" t="n">
        <v>0.71</v>
      </c>
      <c r="K133" s="123">
        <f>ROUND(I133*(J133/1000),2)</f>
        <v/>
      </c>
    </row>
    <row r="134">
      <c r="B134" s="122" t="n">
        <v>107</v>
      </c>
      <c r="C134" s="123" t="n">
        <v>30940085</v>
      </c>
      <c r="D134" s="123" t="inlineStr">
        <is>
          <t>15264_M&amp;E_GEICO INSURANCE_GEICO INSURANCE_FY19_VOD DAI</t>
        </is>
      </c>
      <c r="E134" s="123" t="inlineStr">
        <is>
          <t>MTV</t>
        </is>
      </c>
      <c r="F134" s="124" t="n">
        <v>43469</v>
      </c>
      <c r="G134" s="124" t="n">
        <v>43646</v>
      </c>
      <c r="H134" s="123" t="n">
        <v>5463552</v>
      </c>
      <c r="I134" s="123" t="n">
        <v>1265270</v>
      </c>
      <c r="J134" s="123" t="n">
        <v>0.71</v>
      </c>
      <c r="K134" s="123">
        <f>ROUND(I134*(J134/1000),2)</f>
        <v/>
      </c>
    </row>
    <row r="135">
      <c r="B135" s="122" t="n">
        <v>108</v>
      </c>
      <c r="C135" s="123" t="n">
        <v>30940085</v>
      </c>
      <c r="D135" s="123" t="inlineStr">
        <is>
          <t>15264_M&amp;E_GEICO INSURANCE_GEICO INSURANCE_FY19_VOD DAI</t>
        </is>
      </c>
      <c r="E135" s="123" t="inlineStr">
        <is>
          <t>MTV2</t>
        </is>
      </c>
      <c r="F135" s="124" t="n">
        <v>43574</v>
      </c>
      <c r="G135" s="124" t="n">
        <v>43646</v>
      </c>
      <c r="H135" s="123" t="n">
        <v>408</v>
      </c>
      <c r="I135" s="123" t="n">
        <v>408</v>
      </c>
      <c r="J135" s="123" t="n">
        <v>0.71</v>
      </c>
      <c r="K135" s="123">
        <f>ROUND(I135*(J135/1000),2)</f>
        <v/>
      </c>
    </row>
    <row r="136">
      <c r="B136" s="122" t="n">
        <v>109</v>
      </c>
      <c r="C136" s="123" t="n">
        <v>30940085</v>
      </c>
      <c r="D136" s="123" t="inlineStr">
        <is>
          <t>15264_M&amp;E_GEICO INSURANCE_GEICO INSURANCE_FY19_VOD DAI</t>
        </is>
      </c>
      <c r="E136" s="123" t="inlineStr">
        <is>
          <t>Paramount</t>
        </is>
      </c>
      <c r="F136" s="124" t="n">
        <v>43469</v>
      </c>
      <c r="G136" s="124" t="n">
        <v>43646</v>
      </c>
      <c r="H136" s="123" t="n">
        <v>1686246</v>
      </c>
      <c r="I136" s="123" t="n">
        <v>508200</v>
      </c>
      <c r="J136" s="123" t="n">
        <v>0.71</v>
      </c>
      <c r="K136" s="123">
        <f>ROUND(I136*(J136/1000),2)</f>
        <v/>
      </c>
    </row>
    <row r="137">
      <c r="B137" s="122" t="n">
        <v>110</v>
      </c>
      <c r="C137" s="123" t="n">
        <v>30940085</v>
      </c>
      <c r="D137" s="123" t="inlineStr">
        <is>
          <t>15264_M&amp;E_GEICO INSURANCE_GEICO INSURANCE_FY19_VOD DAI</t>
        </is>
      </c>
      <c r="E137" s="123" t="inlineStr">
        <is>
          <t>TV Land</t>
        </is>
      </c>
      <c r="F137" s="124" t="n">
        <v>43469</v>
      </c>
      <c r="G137" s="124" t="n">
        <v>43646</v>
      </c>
      <c r="H137" s="123" t="n">
        <v>464675</v>
      </c>
      <c r="I137" s="123" t="n">
        <v>67043</v>
      </c>
      <c r="J137" s="123" t="n">
        <v>0.71</v>
      </c>
      <c r="K137" s="123">
        <f>ROUND(I137*(J137/1000),2)</f>
        <v/>
      </c>
    </row>
    <row r="138">
      <c r="B138" s="122" t="n">
        <v>111</v>
      </c>
      <c r="C138" s="123" t="n">
        <v>30940085</v>
      </c>
      <c r="D138" s="123" t="inlineStr">
        <is>
          <t>15264_M&amp;E_GEICO INSURANCE_GEICO INSURANCE_FY19_VOD DAI</t>
        </is>
      </c>
      <c r="E138" s="123" t="inlineStr">
        <is>
          <t>VH1</t>
        </is>
      </c>
      <c r="F138" s="124" t="n">
        <v>43556</v>
      </c>
      <c r="G138" s="124" t="n">
        <v>43646</v>
      </c>
      <c r="H138" s="123" t="n">
        <v>4779966</v>
      </c>
      <c r="I138" s="123" t="n">
        <v>1759392</v>
      </c>
      <c r="J138" s="123" t="n">
        <v>0.71</v>
      </c>
      <c r="K138" s="123">
        <f>ROUND(I138*(J138/1000),2)</f>
        <v/>
      </c>
    </row>
    <row r="139">
      <c r="B139" s="122" t="n">
        <v>112</v>
      </c>
      <c r="C139" s="123" t="n">
        <v>30940238</v>
      </c>
      <c r="D139" s="123" t="inlineStr">
        <is>
          <t>#15297_NICK JR_CLOROX_GLAD TRASH OTHER_UPFRONT_1Q19_VOD DAI</t>
        </is>
      </c>
      <c r="E139" s="123" t="inlineStr">
        <is>
          <t>Nick Jr (Noggin)</t>
        </is>
      </c>
      <c r="F139" s="124" t="n">
        <v>43525</v>
      </c>
      <c r="G139" s="124" t="n">
        <v>43555</v>
      </c>
      <c r="H139" s="123" t="n">
        <v>308714</v>
      </c>
      <c r="I139" s="123" t="n">
        <v>2</v>
      </c>
      <c r="J139" s="123" t="n">
        <v>0.71</v>
      </c>
      <c r="K139" s="123">
        <f>ROUND(I139*(J139/1000),2)</f>
        <v/>
      </c>
    </row>
    <row r="140">
      <c r="B140" s="122" t="n">
        <v>113</v>
      </c>
      <c r="C140" s="123" t="n">
        <v>30941425</v>
      </c>
      <c r="D140" s="123" t="inlineStr">
        <is>
          <t>13962_M&amp;E_GENERAL MOTORS CORP_CADILLAC_1Q19_Upfront</t>
        </is>
      </c>
      <c r="E140" s="123" t="inlineStr">
        <is>
          <t>Comedy Central</t>
        </is>
      </c>
      <c r="F140" s="124" t="n">
        <v>43469</v>
      </c>
      <c r="G140" s="124" t="n">
        <v>43555</v>
      </c>
      <c r="H140" s="123" t="n">
        <v>432937</v>
      </c>
      <c r="I140" s="123" t="n">
        <v>8</v>
      </c>
      <c r="J140" s="123" t="n">
        <v>0.71</v>
      </c>
      <c r="K140" s="123">
        <f>ROUND(I140*(J140/1000),2)</f>
        <v/>
      </c>
    </row>
    <row r="141">
      <c r="B141" s="122" t="n">
        <v>114</v>
      </c>
      <c r="C141" s="123" t="n">
        <v>30941425</v>
      </c>
      <c r="D141" s="123" t="inlineStr">
        <is>
          <t>13962_M&amp;E_GENERAL MOTORS CORP_CADILLAC_1Q19_Upfront</t>
        </is>
      </c>
      <c r="E141" s="123" t="inlineStr">
        <is>
          <t>MTV</t>
        </is>
      </c>
      <c r="F141" s="124" t="n">
        <v>43469</v>
      </c>
      <c r="G141" s="124" t="n">
        <v>43555</v>
      </c>
      <c r="H141" s="123" t="n">
        <v>942201</v>
      </c>
      <c r="I141" s="123" t="n">
        <v>13</v>
      </c>
      <c r="J141" s="123" t="n">
        <v>0.71</v>
      </c>
      <c r="K141" s="123">
        <f>ROUND(I141*(J141/1000),2)</f>
        <v/>
      </c>
    </row>
    <row r="142">
      <c r="B142" s="122" t="n">
        <v>115</v>
      </c>
      <c r="C142" s="123" t="n">
        <v>30941425</v>
      </c>
      <c r="D142" s="123" t="inlineStr">
        <is>
          <t>13962_M&amp;E_GENERAL MOTORS CORP_CADILLAC_1Q19_Upfront</t>
        </is>
      </c>
      <c r="E142" s="123" t="inlineStr">
        <is>
          <t>VH1</t>
        </is>
      </c>
      <c r="F142" s="124" t="n">
        <v>43469</v>
      </c>
      <c r="G142" s="124" t="n">
        <v>43555</v>
      </c>
      <c r="H142" s="123" t="n">
        <v>510017</v>
      </c>
      <c r="I142" s="123" t="n">
        <v>6</v>
      </c>
      <c r="J142" s="123" t="n">
        <v>0.71</v>
      </c>
      <c r="K142" s="123">
        <f>ROUND(I142*(J142/1000),2)</f>
        <v/>
      </c>
    </row>
    <row r="143">
      <c r="B143" s="122" t="n">
        <v>116</v>
      </c>
      <c r="C143" s="123" t="n">
        <v>30943032</v>
      </c>
      <c r="D143" s="123" t="inlineStr">
        <is>
          <t>15280_M&amp;E_UNILEVER - TRESEMME WASH &amp; CARE (TRE)_1Q19</t>
        </is>
      </c>
      <c r="E143" s="123" t="inlineStr">
        <is>
          <t>MTV</t>
        </is>
      </c>
      <c r="F143" s="124" t="n">
        <v>43472</v>
      </c>
      <c r="G143" s="124" t="n">
        <v>43555</v>
      </c>
      <c r="H143" s="123" t="n">
        <v>2724726</v>
      </c>
      <c r="I143" s="123" t="n">
        <v>1573</v>
      </c>
      <c r="J143" s="123" t="n">
        <v>0.71</v>
      </c>
      <c r="K143" s="123">
        <f>ROUND(I143*(J143/1000),2)</f>
        <v/>
      </c>
    </row>
    <row r="144">
      <c r="B144" s="122" t="n">
        <v>117</v>
      </c>
      <c r="C144" s="123" t="n">
        <v>30943032</v>
      </c>
      <c r="D144" s="123" t="inlineStr">
        <is>
          <t>15280_M&amp;E_UNILEVER - TRESEMME WASH &amp; CARE (TRE)_1Q19</t>
        </is>
      </c>
      <c r="E144" s="123" t="inlineStr">
        <is>
          <t>VH1</t>
        </is>
      </c>
      <c r="F144" s="124" t="n">
        <v>43472</v>
      </c>
      <c r="G144" s="124" t="n">
        <v>43555</v>
      </c>
      <c r="H144" s="123" t="n">
        <v>1438644</v>
      </c>
      <c r="I144" s="123" t="n">
        <v>1442</v>
      </c>
      <c r="J144" s="123" t="n">
        <v>0.71</v>
      </c>
      <c r="K144" s="123">
        <f>ROUND(I144*(J144/1000),2)</f>
        <v/>
      </c>
    </row>
    <row r="145">
      <c r="B145" s="122" t="n">
        <v>118</v>
      </c>
      <c r="C145" s="123" t="n">
        <v>31013812</v>
      </c>
      <c r="D145" s="123" t="inlineStr">
        <is>
          <t>14921_BET Digital_TRACFONE_Simple Mobile_UF_VOD DAI ONLY_1Q19_A1849</t>
        </is>
      </c>
      <c r="E145" s="123" t="inlineStr">
        <is>
          <t>BET</t>
        </is>
      </c>
      <c r="F145" s="124" t="n">
        <v>43556</v>
      </c>
      <c r="G145" s="124" t="n">
        <v>43640</v>
      </c>
      <c r="H145" s="123" t="n">
        <v>4919612</v>
      </c>
      <c r="I145" s="123" t="n">
        <v>1002312</v>
      </c>
      <c r="J145" s="123" t="n">
        <v>0.71</v>
      </c>
      <c r="K145" s="123">
        <f>ROUND(I145*(J145/1000),2)</f>
        <v/>
      </c>
    </row>
    <row r="146">
      <c r="B146" s="122" t="n">
        <v>119</v>
      </c>
      <c r="C146" s="123" t="n">
        <v>31013812</v>
      </c>
      <c r="D146" s="123" t="inlineStr">
        <is>
          <t>14921_BET Digital_TRACFONE_Simple Mobile_UF_VOD DAI ONLY_1Q19_A1849</t>
        </is>
      </c>
      <c r="E146" s="123" t="inlineStr">
        <is>
          <t>BET Her</t>
        </is>
      </c>
      <c r="F146" s="124" t="n">
        <v>43556</v>
      </c>
      <c r="G146" s="124" t="n">
        <v>43640</v>
      </c>
      <c r="H146" s="123" t="n">
        <v>38083</v>
      </c>
      <c r="I146" s="123" t="n">
        <v>38083</v>
      </c>
      <c r="J146" s="123" t="n">
        <v>0.71</v>
      </c>
      <c r="K146" s="123">
        <f>ROUND(I146*(J146/1000),2)</f>
        <v/>
      </c>
    </row>
    <row r="147">
      <c r="B147" s="122" t="n">
        <v>120</v>
      </c>
      <c r="C147" s="123" t="n">
        <v>31038741</v>
      </c>
      <c r="D147" s="123" t="inlineStr">
        <is>
          <t>15294_MTV_VH1_CC_PARA_CLOROX_SCENTIVA_1Q19_VOD-DAI_Upfront</t>
        </is>
      </c>
      <c r="E147" s="123" t="inlineStr">
        <is>
          <t>Comedy Central</t>
        </is>
      </c>
      <c r="F147" s="124" t="n">
        <v>43479</v>
      </c>
      <c r="G147" s="124" t="n">
        <v>43555</v>
      </c>
      <c r="H147" s="123" t="n">
        <v>959424</v>
      </c>
      <c r="I147" s="123" t="n">
        <v>7</v>
      </c>
      <c r="J147" s="123" t="n">
        <v>0.71</v>
      </c>
      <c r="K147" s="123">
        <f>ROUND(I147*(J147/1000),2)</f>
        <v/>
      </c>
    </row>
    <row r="148">
      <c r="B148" s="122" t="n">
        <v>121</v>
      </c>
      <c r="C148" s="123" t="n">
        <v>31038741</v>
      </c>
      <c r="D148" s="123" t="inlineStr">
        <is>
          <t>15294_MTV_VH1_CC_PARA_CLOROX_SCENTIVA_1Q19_VOD-DAI_Upfront</t>
        </is>
      </c>
      <c r="E148" s="123" t="inlineStr">
        <is>
          <t>MTV</t>
        </is>
      </c>
      <c r="F148" s="124" t="n">
        <v>43479</v>
      </c>
      <c r="G148" s="124" t="n">
        <v>43555</v>
      </c>
      <c r="H148" s="123" t="n">
        <v>1816380</v>
      </c>
      <c r="I148" s="123" t="n">
        <v>6</v>
      </c>
      <c r="J148" s="123" t="n">
        <v>0.71</v>
      </c>
      <c r="K148" s="123">
        <f>ROUND(I148*(J148/1000),2)</f>
        <v/>
      </c>
    </row>
    <row r="149">
      <c r="B149" s="122" t="n">
        <v>122</v>
      </c>
      <c r="C149" s="123" t="n">
        <v>31038741</v>
      </c>
      <c r="D149" s="123" t="inlineStr">
        <is>
          <t>15294_MTV_VH1_CC_PARA_CLOROX_SCENTIVA_1Q19_VOD-DAI_Upfront</t>
        </is>
      </c>
      <c r="E149" s="123" t="inlineStr">
        <is>
          <t>Paramount</t>
        </is>
      </c>
      <c r="F149" s="124" t="n">
        <v>43479</v>
      </c>
      <c r="G149" s="124" t="n">
        <v>43555</v>
      </c>
      <c r="H149" s="123" t="n">
        <v>585177</v>
      </c>
      <c r="I149" s="123" t="n">
        <v>4</v>
      </c>
      <c r="J149" s="123" t="n">
        <v>0.71</v>
      </c>
      <c r="K149" s="123">
        <f>ROUND(I149*(J149/1000),2)</f>
        <v/>
      </c>
    </row>
    <row r="150">
      <c r="B150" s="122" t="n">
        <v>123</v>
      </c>
      <c r="C150" s="123" t="n">
        <v>31038741</v>
      </c>
      <c r="D150" s="123" t="inlineStr">
        <is>
          <t>15294_MTV_VH1_CC_PARA_CLOROX_SCENTIVA_1Q19_VOD-DAI_Upfront</t>
        </is>
      </c>
      <c r="E150" s="123" t="inlineStr">
        <is>
          <t>TV Land</t>
        </is>
      </c>
      <c r="F150" s="124" t="n">
        <v>43503</v>
      </c>
      <c r="G150" s="124" t="n">
        <v>43555</v>
      </c>
      <c r="H150" s="123" t="n">
        <v>107116</v>
      </c>
      <c r="I150" s="123" t="n">
        <v>2</v>
      </c>
      <c r="J150" s="123" t="n">
        <v>0.71</v>
      </c>
      <c r="K150" s="123">
        <f>ROUND(I150*(J150/1000),2)</f>
        <v/>
      </c>
    </row>
    <row r="151">
      <c r="B151" s="122" t="n">
        <v>124</v>
      </c>
      <c r="C151" s="123" t="n">
        <v>31046460</v>
      </c>
      <c r="D151" s="123" t="inlineStr">
        <is>
          <t>(15290)_NICK_TOPPS_PUSH POP_APP_VOD_1_2Q19_UPFRONT</t>
        </is>
      </c>
      <c r="E151" s="123" t="inlineStr">
        <is>
          <t>Nickelodeon</t>
        </is>
      </c>
      <c r="F151" s="124" t="n">
        <v>43556</v>
      </c>
      <c r="G151" s="124" t="n">
        <v>43562</v>
      </c>
      <c r="H151" s="123" t="n">
        <v>1303428</v>
      </c>
      <c r="I151" s="123" t="n">
        <v>160270</v>
      </c>
      <c r="J151" s="123" t="n">
        <v>0.71</v>
      </c>
      <c r="K151" s="123">
        <f>ROUND(I151*(J151/1000),2)</f>
        <v/>
      </c>
    </row>
    <row r="152">
      <c r="B152" s="122" t="n">
        <v>125</v>
      </c>
      <c r="C152" s="123" t="n">
        <v>31046905</v>
      </c>
      <c r="D152" s="123" t="inlineStr">
        <is>
          <t>(15291)_NICK_TOPPS_FINDERS KEEPERS_1Q19_2Q19_UPFRONT_VOD DAI</t>
        </is>
      </c>
      <c r="E152" s="123" t="inlineStr">
        <is>
          <t>Nickelodeon</t>
        </is>
      </c>
      <c r="F152" s="124" t="n">
        <v>43549</v>
      </c>
      <c r="G152" s="124" t="n">
        <v>43576</v>
      </c>
      <c r="H152" s="123" t="n">
        <v>2265874</v>
      </c>
      <c r="I152" s="123" t="n">
        <v>275991</v>
      </c>
      <c r="J152" s="123" t="n">
        <v>0.71</v>
      </c>
      <c r="K152" s="123">
        <f>ROUND(I152*(J152/1000),2)</f>
        <v/>
      </c>
    </row>
    <row r="153">
      <c r="B153" s="122" t="n">
        <v>126</v>
      </c>
      <c r="C153" s="123" t="n">
        <v>31109319</v>
      </c>
      <c r="D153" s="123" t="inlineStr">
        <is>
          <t>14311_BET_OMD_Clorox_OLV_Glad Trash_W2554_1Q19</t>
        </is>
      </c>
      <c r="E153" s="123" t="inlineStr">
        <is>
          <t>BET</t>
        </is>
      </c>
      <c r="F153" s="124" t="n">
        <v>43479</v>
      </c>
      <c r="G153" s="124" t="n">
        <v>43555</v>
      </c>
      <c r="H153" s="123" t="n">
        <v>986761</v>
      </c>
      <c r="I153" s="123" t="n">
        <v>1</v>
      </c>
      <c r="J153" s="123" t="n">
        <v>0.71</v>
      </c>
      <c r="K153" s="123">
        <f>ROUND(I153*(J153/1000),2)</f>
        <v/>
      </c>
    </row>
    <row r="154">
      <c r="B154" s="122" t="n">
        <v>127</v>
      </c>
      <c r="C154" s="123" t="n">
        <v>31115551</v>
      </c>
      <c r="D154" s="123" t="inlineStr">
        <is>
          <t>#15287_NICK_TOPPS_RING POP_1_2Q19_UPFRONT_APP_VOD</t>
        </is>
      </c>
      <c r="E154" s="123" t="inlineStr">
        <is>
          <t>Nickelodeon</t>
        </is>
      </c>
      <c r="F154" s="124" t="n">
        <v>43556</v>
      </c>
      <c r="G154" s="124" t="n">
        <v>43562</v>
      </c>
      <c r="H154" s="123" t="n">
        <v>2884036</v>
      </c>
      <c r="I154" s="123" t="n">
        <v>261195</v>
      </c>
      <c r="J154" s="123" t="n">
        <v>0.71</v>
      </c>
      <c r="K154" s="123">
        <f>ROUND(I154*(J154/1000),2)</f>
        <v/>
      </c>
    </row>
    <row r="155">
      <c r="B155" s="122" t="n">
        <v>128</v>
      </c>
      <c r="C155" s="123" t="n">
        <v>31123457</v>
      </c>
      <c r="D155" s="123" t="inlineStr">
        <is>
          <t>15278_BET_GILEAD_HORIZON_VOD_UF_Q1 19</t>
        </is>
      </c>
      <c r="E155" s="123" t="inlineStr">
        <is>
          <t>BET</t>
        </is>
      </c>
      <c r="F155" s="124" t="n">
        <v>43563</v>
      </c>
      <c r="G155" s="124" t="n">
        <v>43646</v>
      </c>
      <c r="H155" s="123" t="n">
        <v>1782958</v>
      </c>
      <c r="I155" s="123" t="n">
        <v>465801</v>
      </c>
      <c r="J155" s="123" t="n">
        <v>0.71</v>
      </c>
      <c r="K155" s="123">
        <f>ROUND(I155*(J155/1000),2)</f>
        <v/>
      </c>
    </row>
    <row r="156">
      <c r="B156" s="122" t="n">
        <v>129</v>
      </c>
      <c r="C156" s="123" t="n">
        <v>31123457</v>
      </c>
      <c r="D156" s="123" t="inlineStr">
        <is>
          <t>15278_BET_GILEAD_HORIZON_VOD_UF_Q1 19</t>
        </is>
      </c>
      <c r="E156" s="123" t="inlineStr">
        <is>
          <t>BET Her</t>
        </is>
      </c>
      <c r="F156" s="124" t="n">
        <v>43563</v>
      </c>
      <c r="G156" s="124" t="n">
        <v>43646</v>
      </c>
      <c r="H156" s="123" t="n">
        <v>47113</v>
      </c>
      <c r="I156" s="123" t="n">
        <v>16471</v>
      </c>
      <c r="J156" s="123" t="n">
        <v>0.71</v>
      </c>
      <c r="K156" s="123">
        <f>ROUND(I156*(J156/1000),2)</f>
        <v/>
      </c>
    </row>
    <row r="157">
      <c r="B157" s="122" t="n">
        <v>130</v>
      </c>
      <c r="C157" s="123" t="n">
        <v>31178649</v>
      </c>
      <c r="D157" s="123" t="inlineStr">
        <is>
          <t>#15308_NICK_NICKJR_PLAYMONSTER_ORANGUTWANG_1_2Q19_UPFRONT_VOD DAI_APP_OTT</t>
        </is>
      </c>
      <c r="E157" s="123" t="inlineStr">
        <is>
          <t>Nick Jr (Noggin)</t>
        </is>
      </c>
      <c r="F157" s="124" t="n">
        <v>43549</v>
      </c>
      <c r="G157" s="124" t="n">
        <v>43576</v>
      </c>
      <c r="H157" s="123" t="n">
        <v>1028657</v>
      </c>
      <c r="I157" s="123" t="n">
        <v>409805</v>
      </c>
      <c r="J157" s="123" t="n">
        <v>0.71</v>
      </c>
      <c r="K157" s="123">
        <f>ROUND(I157*(J157/1000),2)</f>
        <v/>
      </c>
    </row>
    <row r="158">
      <c r="B158" s="122" t="n">
        <v>131</v>
      </c>
      <c r="C158" s="123" t="n">
        <v>31178649</v>
      </c>
      <c r="D158" s="123" t="inlineStr">
        <is>
          <t>#15308_NICK_NICKJR_PLAYMONSTER_ORANGUTWANG_1_2Q19_UPFRONT_VOD DAI_APP_OTT</t>
        </is>
      </c>
      <c r="E158" s="123" t="inlineStr">
        <is>
          <t>Nickelodeon</t>
        </is>
      </c>
      <c r="F158" s="124" t="n">
        <v>43549</v>
      </c>
      <c r="G158" s="124" t="n">
        <v>43576</v>
      </c>
      <c r="H158" s="123" t="n">
        <v>1032807</v>
      </c>
      <c r="I158" s="123" t="n">
        <v>412239</v>
      </c>
      <c r="J158" s="123" t="n">
        <v>0.71</v>
      </c>
      <c r="K158" s="123">
        <f>ROUND(I158*(J158/1000),2)</f>
        <v/>
      </c>
    </row>
    <row r="159">
      <c r="B159" s="122" t="n">
        <v>132</v>
      </c>
      <c r="C159" s="123" t="n">
        <v>31178921</v>
      </c>
      <c r="D159" s="123" t="inlineStr">
        <is>
          <t>15321_BET_OMD_Powerful_Bleach_Clean_OLV_W2554_1Q19</t>
        </is>
      </c>
      <c r="E159" s="123" t="inlineStr">
        <is>
          <t>BET</t>
        </is>
      </c>
      <c r="F159" s="124" t="n">
        <v>43482</v>
      </c>
      <c r="G159" s="124" t="n">
        <v>43555</v>
      </c>
      <c r="H159" s="123" t="n">
        <v>1113786</v>
      </c>
      <c r="I159" s="123" t="n">
        <v>1875</v>
      </c>
      <c r="J159" s="123" t="n">
        <v>0.71</v>
      </c>
      <c r="K159" s="123">
        <f>ROUND(I159*(J159/1000),2)</f>
        <v/>
      </c>
    </row>
    <row r="160">
      <c r="B160" s="122" t="n">
        <v>133</v>
      </c>
      <c r="C160" s="123" t="n">
        <v>31181451</v>
      </c>
      <c r="D160" s="123" t="inlineStr">
        <is>
          <t>MTV Promos VOD Q2 2019</t>
        </is>
      </c>
      <c r="E160" s="123" t="inlineStr">
        <is>
          <t>MTV</t>
        </is>
      </c>
      <c r="F160" s="124" t="n">
        <v>43525</v>
      </c>
      <c r="G160" s="124" t="n">
        <v>43614</v>
      </c>
      <c r="H160" s="123" t="n">
        <v>4873979</v>
      </c>
      <c r="I160" s="123" t="n">
        <v>1464198</v>
      </c>
      <c r="J160" s="123" t="n">
        <v>0.71</v>
      </c>
      <c r="K160" s="123">
        <f>ROUND(I160*(J160/1000),2)</f>
        <v/>
      </c>
    </row>
    <row r="161">
      <c r="B161" s="122" t="n">
        <v>134</v>
      </c>
      <c r="C161" s="123" t="n">
        <v>31181451</v>
      </c>
      <c r="D161" s="123" t="inlineStr">
        <is>
          <t>MTV Promos VOD Q2 2019</t>
        </is>
      </c>
      <c r="E161" s="123" t="inlineStr">
        <is>
          <t>MTV2</t>
        </is>
      </c>
      <c r="F161" s="124" t="n">
        <v>43525</v>
      </c>
      <c r="G161" s="124" t="n">
        <v>43614</v>
      </c>
      <c r="H161" s="123" t="n">
        <v>43</v>
      </c>
      <c r="I161" s="123" t="n">
        <v>43</v>
      </c>
      <c r="J161" s="123" t="n">
        <v>0.71</v>
      </c>
      <c r="K161" s="123">
        <f>ROUND(I161*(J161/1000),2)</f>
        <v/>
      </c>
    </row>
    <row r="162">
      <c r="B162" s="122" t="n">
        <v>135</v>
      </c>
      <c r="C162" s="123" t="n">
        <v>31181451</v>
      </c>
      <c r="D162" s="123" t="inlineStr">
        <is>
          <t>MTV Promos VOD Q2 2019</t>
        </is>
      </c>
      <c r="E162" s="123" t="inlineStr">
        <is>
          <t>VH1</t>
        </is>
      </c>
      <c r="F162" s="124" t="n">
        <v>43539</v>
      </c>
      <c r="G162" s="124" t="n">
        <v>43566</v>
      </c>
      <c r="H162" s="123" t="n">
        <v>1455494</v>
      </c>
      <c r="I162" s="123" t="n">
        <v>750898</v>
      </c>
      <c r="J162" s="123" t="n">
        <v>0.71</v>
      </c>
      <c r="K162" s="123">
        <f>ROUND(I162*(J162/1000),2)</f>
        <v/>
      </c>
    </row>
    <row r="163">
      <c r="B163" s="122" t="n">
        <v>136</v>
      </c>
      <c r="C163" s="123" t="n">
        <v>31221214</v>
      </c>
      <c r="D163" s="123" t="inlineStr">
        <is>
          <t>15189_M&amp;E_ESURANCE - ESURANCE_Q119_VOD DAI_NG</t>
        </is>
      </c>
      <c r="E163" s="123" t="inlineStr">
        <is>
          <t>Comedy Central</t>
        </is>
      </c>
      <c r="F163" s="124" t="n">
        <v>43525</v>
      </c>
      <c r="G163" s="124" t="n">
        <v>43555</v>
      </c>
      <c r="H163" s="123" t="n">
        <v>1388006</v>
      </c>
      <c r="I163" s="123" t="n">
        <v>1302</v>
      </c>
      <c r="J163" s="123" t="n">
        <v>0.71</v>
      </c>
      <c r="K163" s="123">
        <f>ROUND(I163*(J163/1000),2)</f>
        <v/>
      </c>
    </row>
    <row r="164">
      <c r="B164" s="122" t="n">
        <v>137</v>
      </c>
      <c r="C164" s="123" t="n">
        <v>31221214</v>
      </c>
      <c r="D164" s="123" t="inlineStr">
        <is>
          <t>15189_M&amp;E_ESURANCE - ESURANCE_Q119_VOD DAI_NG</t>
        </is>
      </c>
      <c r="E164" s="123" t="inlineStr">
        <is>
          <t>Paramount</t>
        </is>
      </c>
      <c r="F164" s="124" t="n">
        <v>43525</v>
      </c>
      <c r="G164" s="124" t="n">
        <v>43555</v>
      </c>
      <c r="H164" s="123" t="n">
        <v>1014419</v>
      </c>
      <c r="I164" s="123" t="n">
        <v>1123</v>
      </c>
      <c r="J164" s="123" t="n">
        <v>0.71</v>
      </c>
      <c r="K164" s="123">
        <f>ROUND(I164*(J164/1000),2)</f>
        <v/>
      </c>
    </row>
    <row r="165">
      <c r="B165" s="122" t="n">
        <v>138</v>
      </c>
      <c r="C165" s="123" t="n">
        <v>31263121</v>
      </c>
      <c r="D165" s="123" t="inlineStr">
        <is>
          <t>(14996) M&amp;E_ UBER_UBER_Q119_Scatter</t>
        </is>
      </c>
      <c r="E165" s="123" t="inlineStr">
        <is>
          <t>MTV</t>
        </is>
      </c>
      <c r="F165" s="124" t="n">
        <v>43494</v>
      </c>
      <c r="G165" s="124" t="n">
        <v>43555</v>
      </c>
      <c r="H165" s="123" t="n">
        <v>749792</v>
      </c>
      <c r="I165" s="123" t="n">
        <v>4</v>
      </c>
      <c r="J165" s="123" t="n">
        <v>0.71</v>
      </c>
      <c r="K165" s="123">
        <f>ROUND(I165*(J165/1000),2)</f>
        <v/>
      </c>
    </row>
    <row r="166">
      <c r="B166" s="122" t="n">
        <v>139</v>
      </c>
      <c r="C166" s="123" t="n">
        <v>31341819</v>
      </c>
      <c r="D166" s="123" t="inlineStr">
        <is>
          <t>15352_M&amp;E_THE PROACTIV COMPANY - PROACTIV DYE3_CC_Q119_VOD DAI_NG</t>
        </is>
      </c>
      <c r="E166" s="123" t="inlineStr">
        <is>
          <t>Comedy Central</t>
        </is>
      </c>
      <c r="F166" s="124" t="n">
        <v>43521</v>
      </c>
      <c r="G166" s="124" t="n">
        <v>43555</v>
      </c>
      <c r="H166" s="123" t="n">
        <v>850676</v>
      </c>
      <c r="I166" s="123" t="n">
        <v>1263</v>
      </c>
      <c r="J166" s="123" t="n">
        <v>0.71</v>
      </c>
      <c r="K166" s="123">
        <f>ROUND(I166*(J166/1000),2)</f>
        <v/>
      </c>
    </row>
    <row r="167">
      <c r="B167" s="122" t="n">
        <v>140</v>
      </c>
      <c r="C167" s="123" t="n">
        <v>31341991</v>
      </c>
      <c r="D167" s="123" t="inlineStr">
        <is>
          <t>15351_M&amp;E_THE PROACTIV COMPANY - PROACTIV HVI3_VH1_Q119_VOD DAI_NG</t>
        </is>
      </c>
      <c r="E167" s="123" t="inlineStr">
        <is>
          <t>VH1</t>
        </is>
      </c>
      <c r="F167" s="124" t="n">
        <v>43521</v>
      </c>
      <c r="G167" s="124" t="n">
        <v>43555</v>
      </c>
      <c r="H167" s="123" t="n">
        <v>1570264</v>
      </c>
      <c r="I167" s="123" t="n">
        <v>2672</v>
      </c>
      <c r="J167" s="123" t="n">
        <v>0.71</v>
      </c>
      <c r="K167" s="123">
        <f>ROUND(I167*(J167/1000),2)</f>
        <v/>
      </c>
    </row>
    <row r="168">
      <c r="B168" s="122" t="n">
        <v>141</v>
      </c>
      <c r="C168" s="123" t="n">
        <v>31342018</v>
      </c>
      <c r="D168" s="123" t="inlineStr">
        <is>
          <t>15350_M&amp;E_THE PROACTIV COMPANY - PROACTIV VTZ3_MTV_Q119_VOD DAI_NG</t>
        </is>
      </c>
      <c r="E168" s="123" t="inlineStr">
        <is>
          <t>MTV</t>
        </is>
      </c>
      <c r="F168" s="124" t="n">
        <v>43521</v>
      </c>
      <c r="G168" s="124" t="n">
        <v>43555</v>
      </c>
      <c r="H168" s="123" t="n">
        <v>1766831</v>
      </c>
      <c r="I168" s="123" t="n">
        <v>4</v>
      </c>
      <c r="J168" s="123" t="n">
        <v>0.71</v>
      </c>
      <c r="K168" s="123">
        <f>ROUND(I168*(J168/1000),2)</f>
        <v/>
      </c>
    </row>
    <row r="169">
      <c r="B169" s="122" t="n">
        <v>142</v>
      </c>
      <c r="C169" s="123" t="n">
        <v>31343529</v>
      </c>
      <c r="D169" s="123" t="inlineStr">
        <is>
          <t>13875_M&amp;E_ Autozone_1Q19-2Q19_Upfront</t>
        </is>
      </c>
      <c r="E169" s="123" t="inlineStr">
        <is>
          <t>Paramount</t>
        </is>
      </c>
      <c r="F169" s="124" t="n">
        <v>43549</v>
      </c>
      <c r="G169" s="124" t="n">
        <v>43590</v>
      </c>
      <c r="H169" s="123" t="n">
        <v>381096</v>
      </c>
      <c r="I169" s="123" t="n">
        <v>115726</v>
      </c>
      <c r="J169" s="123" t="n">
        <v>0.71</v>
      </c>
      <c r="K169" s="123">
        <f>ROUND(I169*(J169/1000),2)</f>
        <v/>
      </c>
    </row>
    <row r="170">
      <c r="B170" s="122" t="n">
        <v>143</v>
      </c>
      <c r="C170" s="123" t="n">
        <v>31350288</v>
      </c>
      <c r="D170" s="123" t="inlineStr">
        <is>
          <t>K&amp;F_DISNEY PICTURES_DUMBO_1Q19_UF (14866)</t>
        </is>
      </c>
      <c r="E170" s="123" t="inlineStr">
        <is>
          <t>Nickelodeon</t>
        </is>
      </c>
      <c r="F170" s="124" t="n">
        <v>43525</v>
      </c>
      <c r="G170" s="124" t="n">
        <v>43555</v>
      </c>
      <c r="H170" s="123" t="n">
        <v>1072393</v>
      </c>
      <c r="I170" s="123" t="n">
        <v>4</v>
      </c>
      <c r="J170" s="123" t="n">
        <v>0.71</v>
      </c>
      <c r="K170" s="123">
        <f>ROUND(I170*(J170/1000),2)</f>
        <v/>
      </c>
    </row>
    <row r="171">
      <c r="B171" s="122" t="n">
        <v>144</v>
      </c>
      <c r="C171" s="123" t="n">
        <v>31364618</v>
      </c>
      <c r="D171" s="123" t="inlineStr">
        <is>
          <t>(15007)_CC_W+K_Old Spice_Men Have Skin Too_1Q19</t>
        </is>
      </c>
      <c r="E171" s="123" t="inlineStr">
        <is>
          <t>Comedy Central</t>
        </is>
      </c>
      <c r="F171" s="124" t="n">
        <v>43490</v>
      </c>
      <c r="G171" s="124" t="n">
        <v>43555</v>
      </c>
      <c r="H171" s="123" t="n">
        <v>1306093</v>
      </c>
      <c r="I171" s="123" t="n">
        <v>22</v>
      </c>
      <c r="J171" s="123" t="n">
        <v>0.71</v>
      </c>
      <c r="K171" s="123">
        <f>ROUND(I171*(J171/1000),2)</f>
        <v/>
      </c>
    </row>
    <row r="172">
      <c r="B172" s="122" t="n">
        <v>145</v>
      </c>
      <c r="C172" s="123" t="n">
        <v>31428955</v>
      </c>
      <c r="D172" s="123" t="inlineStr">
        <is>
          <t>#15365_NICK_JAKKS PACIFIC_MORFBOARD_2Q19_UPFRONT_FLUID VOD/APP</t>
        </is>
      </c>
      <c r="E172" s="123" t="inlineStr">
        <is>
          <t>Nickelodeon</t>
        </is>
      </c>
      <c r="F172" s="124" t="n">
        <v>43549</v>
      </c>
      <c r="G172" s="124" t="n">
        <v>43576</v>
      </c>
      <c r="H172" s="123" t="n">
        <v>1185264</v>
      </c>
      <c r="I172" s="123" t="n">
        <v>888711</v>
      </c>
      <c r="J172" s="123" t="n">
        <v>0.71</v>
      </c>
      <c r="K172" s="123">
        <f>ROUND(I172*(J172/1000),2)</f>
        <v/>
      </c>
    </row>
    <row r="173">
      <c r="B173" s="122" t="n">
        <v>146</v>
      </c>
      <c r="C173" s="123" t="n">
        <v>31431615</v>
      </c>
      <c r="D173" s="123" t="inlineStr">
        <is>
          <t>#15411_M&amp;E_PEPSI COLA_GAMEFUEL_VOD_UF_Q119</t>
        </is>
      </c>
      <c r="E173" s="123" t="inlineStr">
        <is>
          <t>Comedy Central</t>
        </is>
      </c>
      <c r="F173" s="124" t="n">
        <v>43531</v>
      </c>
      <c r="G173" s="124" t="n">
        <v>43555</v>
      </c>
      <c r="H173" s="123" t="n">
        <v>259735</v>
      </c>
      <c r="I173" s="123" t="n">
        <v>9</v>
      </c>
      <c r="J173" s="123" t="n">
        <v>0.71</v>
      </c>
      <c r="K173" s="123">
        <f>ROUND(I173*(J173/1000),2)</f>
        <v/>
      </c>
    </row>
    <row r="174">
      <c r="B174" s="122" t="n">
        <v>147</v>
      </c>
      <c r="C174" s="123" t="n">
        <v>31431615</v>
      </c>
      <c r="D174" s="123" t="inlineStr">
        <is>
          <t>#15411_M&amp;E_PEPSI COLA_GAMEFUEL_VOD_UF_Q119</t>
        </is>
      </c>
      <c r="E174" s="123" t="inlineStr">
        <is>
          <t>MTV</t>
        </is>
      </c>
      <c r="F174" s="124" t="n">
        <v>43531</v>
      </c>
      <c r="G174" s="124" t="n">
        <v>43555</v>
      </c>
      <c r="H174" s="123" t="n">
        <v>790205</v>
      </c>
      <c r="I174" s="123" t="n">
        <v>33</v>
      </c>
      <c r="J174" s="123" t="n">
        <v>0.71</v>
      </c>
      <c r="K174" s="123">
        <f>ROUND(I174*(J174/1000),2)</f>
        <v/>
      </c>
    </row>
    <row r="175">
      <c r="B175" s="122" t="n">
        <v>148</v>
      </c>
      <c r="C175" s="123" t="n">
        <v>31431615</v>
      </c>
      <c r="D175" s="123" t="inlineStr">
        <is>
          <t>#15411_M&amp;E_PEPSI COLA_GAMEFUEL_VOD_UF_Q119</t>
        </is>
      </c>
      <c r="E175" s="123" t="inlineStr">
        <is>
          <t>Paramount</t>
        </is>
      </c>
      <c r="F175" s="124" t="n">
        <v>43531</v>
      </c>
      <c r="G175" s="124" t="n">
        <v>43555</v>
      </c>
      <c r="H175" s="123" t="n">
        <v>288262</v>
      </c>
      <c r="I175" s="123" t="n">
        <v>10</v>
      </c>
      <c r="J175" s="123" t="n">
        <v>0.71</v>
      </c>
      <c r="K175" s="123">
        <f>ROUND(I175*(J175/1000),2)</f>
        <v/>
      </c>
    </row>
    <row r="176">
      <c r="B176" s="122" t="n">
        <v>149</v>
      </c>
      <c r="C176" s="123" t="n">
        <v>31431615</v>
      </c>
      <c r="D176" s="123" t="inlineStr">
        <is>
          <t>#15411_M&amp;E_PEPSI COLA_GAMEFUEL_VOD_UF_Q119</t>
        </is>
      </c>
      <c r="E176" s="123" t="inlineStr">
        <is>
          <t>VH1</t>
        </is>
      </c>
      <c r="F176" s="124" t="n">
        <v>43531</v>
      </c>
      <c r="G176" s="124" t="n">
        <v>43555</v>
      </c>
      <c r="H176" s="123" t="n">
        <v>424089</v>
      </c>
      <c r="I176" s="123" t="n">
        <v>7</v>
      </c>
      <c r="J176" s="123" t="n">
        <v>0.71</v>
      </c>
      <c r="K176" s="123">
        <f>ROUND(I176*(J176/1000),2)</f>
        <v/>
      </c>
    </row>
    <row r="177">
      <c r="B177" s="122" t="n">
        <v>150</v>
      </c>
      <c r="C177" s="123" t="n">
        <v>31431635</v>
      </c>
      <c r="D177" s="123" t="inlineStr">
        <is>
          <t>#15413_M&amp;E_PEPSI COLA_PEPSI_VOD_UF_Q119</t>
        </is>
      </c>
      <c r="E177" s="123" t="inlineStr">
        <is>
          <t>CMT</t>
        </is>
      </c>
      <c r="F177" s="124" t="n">
        <v>43518</v>
      </c>
      <c r="G177" s="124" t="n">
        <v>43555</v>
      </c>
      <c r="H177" s="123" t="n">
        <v>47686</v>
      </c>
      <c r="I177" s="123" t="n">
        <v>68</v>
      </c>
      <c r="J177" s="123" t="n">
        <v>0.71</v>
      </c>
      <c r="K177" s="123">
        <f>ROUND(I177*(J177/1000),2)</f>
        <v/>
      </c>
    </row>
    <row r="178">
      <c r="B178" s="122" t="n">
        <v>151</v>
      </c>
      <c r="C178" s="123" t="n">
        <v>31431635</v>
      </c>
      <c r="D178" s="123" t="inlineStr">
        <is>
          <t>#15413_M&amp;E_PEPSI COLA_PEPSI_VOD_UF_Q119</t>
        </is>
      </c>
      <c r="E178" s="123" t="inlineStr">
        <is>
          <t>Comedy Central</t>
        </is>
      </c>
      <c r="F178" s="124" t="n">
        <v>43483</v>
      </c>
      <c r="G178" s="124" t="n">
        <v>43555</v>
      </c>
      <c r="H178" s="123" t="n">
        <v>666652</v>
      </c>
      <c r="I178" s="123" t="n">
        <v>2</v>
      </c>
      <c r="J178" s="123" t="n">
        <v>0.71</v>
      </c>
      <c r="K178" s="123">
        <f>ROUND(I178*(J178/1000),2)</f>
        <v/>
      </c>
    </row>
    <row r="179">
      <c r="B179" s="122" t="n">
        <v>152</v>
      </c>
      <c r="C179" s="123" t="n">
        <v>31431635</v>
      </c>
      <c r="D179" s="123" t="inlineStr">
        <is>
          <t>#15413_M&amp;E_PEPSI COLA_PEPSI_VOD_UF_Q119</t>
        </is>
      </c>
      <c r="E179" s="123" t="inlineStr">
        <is>
          <t>MTV</t>
        </is>
      </c>
      <c r="F179" s="124" t="n">
        <v>43483</v>
      </c>
      <c r="G179" s="124" t="n">
        <v>43555</v>
      </c>
      <c r="H179" s="123" t="n">
        <v>2689138</v>
      </c>
      <c r="I179" s="123" t="n">
        <v>17</v>
      </c>
      <c r="J179" s="123" t="n">
        <v>0.71</v>
      </c>
      <c r="K179" s="123">
        <f>ROUND(I179*(J179/1000),2)</f>
        <v/>
      </c>
    </row>
    <row r="180">
      <c r="B180" s="122" t="n">
        <v>153</v>
      </c>
      <c r="C180" s="123" t="n">
        <v>31431635</v>
      </c>
      <c r="D180" s="123" t="inlineStr">
        <is>
          <t>#15413_M&amp;E_PEPSI COLA_PEPSI_VOD_UF_Q119</t>
        </is>
      </c>
      <c r="E180" s="123" t="inlineStr">
        <is>
          <t>Paramount</t>
        </is>
      </c>
      <c r="F180" s="124" t="n">
        <v>43483</v>
      </c>
      <c r="G180" s="124" t="n">
        <v>43555</v>
      </c>
      <c r="H180" s="123" t="n">
        <v>666695</v>
      </c>
      <c r="I180" s="123" t="n">
        <v>5</v>
      </c>
      <c r="J180" s="123" t="n">
        <v>0.71</v>
      </c>
      <c r="K180" s="123">
        <f>ROUND(I180*(J180/1000),2)</f>
        <v/>
      </c>
    </row>
    <row r="181">
      <c r="B181" s="122" t="n">
        <v>154</v>
      </c>
      <c r="C181" s="123" t="n">
        <v>31431635</v>
      </c>
      <c r="D181" s="123" t="inlineStr">
        <is>
          <t>#15413_M&amp;E_PEPSI COLA_PEPSI_VOD_UF_Q119</t>
        </is>
      </c>
      <c r="E181" s="123" t="inlineStr">
        <is>
          <t>TV Land</t>
        </is>
      </c>
      <c r="F181" s="124" t="n">
        <v>43518</v>
      </c>
      <c r="G181" s="124" t="n">
        <v>43555</v>
      </c>
      <c r="H181" s="123" t="n">
        <v>140628</v>
      </c>
      <c r="I181" s="123" t="n">
        <v>109</v>
      </c>
      <c r="J181" s="123" t="n">
        <v>0.71</v>
      </c>
      <c r="K181" s="123">
        <f>ROUND(I181*(J181/1000),2)</f>
        <v/>
      </c>
    </row>
    <row r="182">
      <c r="B182" s="122" t="n">
        <v>155</v>
      </c>
      <c r="C182" s="123" t="n">
        <v>31431635</v>
      </c>
      <c r="D182" s="123" t="inlineStr">
        <is>
          <t>#15413_M&amp;E_PEPSI COLA_PEPSI_VOD_UF_Q119</t>
        </is>
      </c>
      <c r="E182" s="123" t="inlineStr">
        <is>
          <t>VH1</t>
        </is>
      </c>
      <c r="F182" s="124" t="n">
        <v>43483</v>
      </c>
      <c r="G182" s="124" t="n">
        <v>43555</v>
      </c>
      <c r="H182" s="123" t="n">
        <v>1571949</v>
      </c>
      <c r="I182" s="123" t="n">
        <v>11</v>
      </c>
      <c r="J182" s="123" t="n">
        <v>0.71</v>
      </c>
      <c r="K182" s="123">
        <f>ROUND(I182*(J182/1000),2)</f>
        <v/>
      </c>
    </row>
    <row r="183">
      <c r="B183" s="122" t="n">
        <v>156</v>
      </c>
      <c r="C183" s="123" t="n">
        <v>31466785</v>
      </c>
      <c r="D183" s="123" t="inlineStr">
        <is>
          <t>15187_M&amp;E_AMGEN_AIMOVIG_FEP_1Q19_Scatter</t>
        </is>
      </c>
      <c r="E183" s="123" t="inlineStr">
        <is>
          <t>MTV</t>
        </is>
      </c>
      <c r="F183" s="124" t="n">
        <v>43496</v>
      </c>
      <c r="G183" s="124" t="n">
        <v>43555</v>
      </c>
      <c r="H183" s="123" t="n">
        <v>1235860</v>
      </c>
      <c r="I183" s="123" t="n">
        <v>4</v>
      </c>
      <c r="J183" s="123" t="n">
        <v>0.71</v>
      </c>
      <c r="K183" s="123">
        <f>ROUND(I183*(J183/1000),2)</f>
        <v/>
      </c>
    </row>
    <row r="184">
      <c r="B184" s="122" t="n">
        <v>157</v>
      </c>
      <c r="C184" s="123" t="n">
        <v>31498327</v>
      </c>
      <c r="D184" s="123" t="inlineStr">
        <is>
          <t>15326_M&amp;E_Coca Cola_Diet Coke_Viacom OLV/VOD_Q1-Q319_Upfront</t>
        </is>
      </c>
      <c r="E184" s="123" t="inlineStr">
        <is>
          <t>CMT</t>
        </is>
      </c>
      <c r="F184" s="124" t="n">
        <v>43556</v>
      </c>
      <c r="G184" s="124" t="n">
        <v>43585</v>
      </c>
      <c r="H184" s="123" t="n">
        <v>3644</v>
      </c>
      <c r="I184" s="123" t="n">
        <v>3644</v>
      </c>
      <c r="J184" s="123" t="n">
        <v>0.71</v>
      </c>
      <c r="K184" s="123">
        <f>ROUND(I184*(J184/1000),2)</f>
        <v/>
      </c>
    </row>
    <row r="185">
      <c r="B185" s="122" t="n">
        <v>158</v>
      </c>
      <c r="C185" s="123" t="n">
        <v>31498327</v>
      </c>
      <c r="D185" s="123" t="inlineStr">
        <is>
          <t>15326_M&amp;E_Coca Cola_Diet Coke_Viacom OLV/VOD_Q1-Q319_Upfront</t>
        </is>
      </c>
      <c r="E185" s="123" t="inlineStr">
        <is>
          <t>Comedy Central</t>
        </is>
      </c>
      <c r="F185" s="124" t="n">
        <v>43556</v>
      </c>
      <c r="G185" s="124" t="n">
        <v>43585</v>
      </c>
      <c r="H185" s="123" t="n">
        <v>30643</v>
      </c>
      <c r="I185" s="123" t="n">
        <v>30643</v>
      </c>
      <c r="J185" s="123" t="n">
        <v>0.71</v>
      </c>
      <c r="K185" s="123">
        <f>ROUND(I185*(J185/1000),2)</f>
        <v/>
      </c>
    </row>
    <row r="186">
      <c r="B186" s="122" t="n">
        <v>159</v>
      </c>
      <c r="C186" s="123" t="n">
        <v>31498327</v>
      </c>
      <c r="D186" s="123" t="inlineStr">
        <is>
          <t>15326_M&amp;E_Coca Cola_Diet Coke_Viacom OLV/VOD_Q1-Q319_Upfront</t>
        </is>
      </c>
      <c r="E186" s="123" t="inlineStr">
        <is>
          <t>MTV</t>
        </is>
      </c>
      <c r="F186" s="124" t="n">
        <v>43488</v>
      </c>
      <c r="G186" s="124" t="n">
        <v>43585</v>
      </c>
      <c r="H186" s="123" t="n">
        <v>575250</v>
      </c>
      <c r="I186" s="123" t="n">
        <v>271444</v>
      </c>
      <c r="J186" s="123" t="n">
        <v>0.71</v>
      </c>
      <c r="K186" s="123">
        <f>ROUND(I186*(J186/1000),2)</f>
        <v/>
      </c>
    </row>
    <row r="187">
      <c r="B187" s="122" t="n">
        <v>160</v>
      </c>
      <c r="C187" s="123" t="n">
        <v>31498327</v>
      </c>
      <c r="D187" s="123" t="inlineStr">
        <is>
          <t>15326_M&amp;E_Coca Cola_Diet Coke_Viacom OLV/VOD_Q1-Q319_Upfront</t>
        </is>
      </c>
      <c r="E187" s="123" t="inlineStr">
        <is>
          <t>Paramount</t>
        </is>
      </c>
      <c r="F187" s="124" t="n">
        <v>43556</v>
      </c>
      <c r="G187" s="124" t="n">
        <v>43585</v>
      </c>
      <c r="H187" s="123" t="n">
        <v>92164</v>
      </c>
      <c r="I187" s="123" t="n">
        <v>92164</v>
      </c>
      <c r="J187" s="123" t="n">
        <v>0.71</v>
      </c>
      <c r="K187" s="123">
        <f>ROUND(I187*(J187/1000),2)</f>
        <v/>
      </c>
    </row>
    <row r="188">
      <c r="B188" s="122" t="n">
        <v>161</v>
      </c>
      <c r="C188" s="123" t="n">
        <v>31498327</v>
      </c>
      <c r="D188" s="123" t="inlineStr">
        <is>
          <t>15326_M&amp;E_Coca Cola_Diet Coke_Viacom OLV/VOD_Q1-Q319_Upfront</t>
        </is>
      </c>
      <c r="E188" s="123" t="inlineStr">
        <is>
          <t>TV Land</t>
        </is>
      </c>
      <c r="F188" s="124" t="n">
        <v>43556</v>
      </c>
      <c r="G188" s="124" t="n">
        <v>43585</v>
      </c>
      <c r="H188" s="123" t="n">
        <v>7103</v>
      </c>
      <c r="I188" s="123" t="n">
        <v>7103</v>
      </c>
      <c r="J188" s="123" t="n">
        <v>0.71</v>
      </c>
      <c r="K188" s="123">
        <f>ROUND(I188*(J188/1000),2)</f>
        <v/>
      </c>
    </row>
    <row r="189">
      <c r="B189" s="122" t="n">
        <v>162</v>
      </c>
      <c r="C189" s="123" t="n">
        <v>31498327</v>
      </c>
      <c r="D189" s="123" t="inlineStr">
        <is>
          <t>15326_M&amp;E_Coca Cola_Diet Coke_Viacom OLV/VOD_Q1-Q319_Upfront</t>
        </is>
      </c>
      <c r="E189" s="123" t="inlineStr">
        <is>
          <t>VH1</t>
        </is>
      </c>
      <c r="F189" s="124" t="n">
        <v>43488</v>
      </c>
      <c r="G189" s="124" t="n">
        <v>43585</v>
      </c>
      <c r="H189" s="123" t="n">
        <v>408865</v>
      </c>
      <c r="I189" s="123" t="n">
        <v>148428</v>
      </c>
      <c r="J189" s="123" t="n">
        <v>0.71</v>
      </c>
      <c r="K189" s="123">
        <f>ROUND(I189*(J189/1000),2)</f>
        <v/>
      </c>
    </row>
    <row r="190">
      <c r="B190" s="122" t="n">
        <v>163</v>
      </c>
      <c r="C190" s="123" t="n">
        <v>31588586</v>
      </c>
      <c r="D190" s="123" t="inlineStr">
        <is>
          <t>15338_VH1_Hershey_Ice Breakers_Trailblazer Honors 2019 Sponsorship_Q119_Liability</t>
        </is>
      </c>
      <c r="E190" s="123" t="inlineStr">
        <is>
          <t>MTV</t>
        </is>
      </c>
      <c r="F190" s="124" t="n">
        <v>43525</v>
      </c>
      <c r="G190" s="124" t="n">
        <v>43585</v>
      </c>
      <c r="H190" s="123" t="n">
        <v>377045</v>
      </c>
      <c r="I190" s="123" t="n">
        <v>148322</v>
      </c>
      <c r="J190" s="123" t="n">
        <v>0.71</v>
      </c>
      <c r="K190" s="123">
        <f>ROUND(I190*(J190/1000),2)</f>
        <v/>
      </c>
    </row>
    <row r="191">
      <c r="B191" s="122" t="n">
        <v>164</v>
      </c>
      <c r="C191" s="123" t="n">
        <v>31588586</v>
      </c>
      <c r="D191" s="123" t="inlineStr">
        <is>
          <t>15338_VH1_Hershey_Ice Breakers_Trailblazer Honors 2019 Sponsorship_Q119_Liability</t>
        </is>
      </c>
      <c r="E191" s="123" t="inlineStr">
        <is>
          <t>VH1</t>
        </is>
      </c>
      <c r="F191" s="124" t="n">
        <v>43525</v>
      </c>
      <c r="G191" s="124" t="n">
        <v>43585</v>
      </c>
      <c r="H191" s="123" t="n">
        <v>319682</v>
      </c>
      <c r="I191" s="123" t="n">
        <v>148358</v>
      </c>
      <c r="J191" s="123" t="n">
        <v>0.71</v>
      </c>
      <c r="K191" s="123">
        <f>ROUND(I191*(J191/1000),2)</f>
        <v/>
      </c>
    </row>
    <row r="192">
      <c r="B192" s="122" t="n">
        <v>165</v>
      </c>
      <c r="C192" s="123" t="n">
        <v>31636457</v>
      </c>
      <c r="D192" s="123" t="inlineStr">
        <is>
          <t>15204_K&amp;F_Mattel_Barbie Feature Mermaid_ BFMM_1Q19 Upfront</t>
        </is>
      </c>
      <c r="E192" s="123" t="inlineStr">
        <is>
          <t>Nick Jr (Noggin)</t>
        </is>
      </c>
      <c r="F192" s="124" t="n">
        <v>43545</v>
      </c>
      <c r="G192" s="124" t="n">
        <v>43576</v>
      </c>
      <c r="H192" s="123" t="n">
        <v>5205692</v>
      </c>
      <c r="I192" s="123" t="n">
        <v>1059946</v>
      </c>
      <c r="J192" s="123" t="n">
        <v>0.71</v>
      </c>
      <c r="K192" s="123">
        <f>ROUND(I192*(J192/1000),2)</f>
        <v/>
      </c>
    </row>
    <row r="193">
      <c r="B193" s="122" t="n">
        <v>166</v>
      </c>
      <c r="C193" s="123" t="n">
        <v>31636457</v>
      </c>
      <c r="D193" s="123" t="inlineStr">
        <is>
          <t>15204_K&amp;F_Mattel_Barbie Feature Mermaid_ BFMM_1Q19 Upfront</t>
        </is>
      </c>
      <c r="E193" s="123" t="inlineStr">
        <is>
          <t>Nickelodeon</t>
        </is>
      </c>
      <c r="F193" s="124" t="n">
        <v>43545</v>
      </c>
      <c r="G193" s="124" t="n">
        <v>43576</v>
      </c>
      <c r="H193" s="123" t="n">
        <v>2607085</v>
      </c>
      <c r="I193" s="123" t="n">
        <v>532153</v>
      </c>
      <c r="J193" s="123" t="n">
        <v>0.71</v>
      </c>
      <c r="K193" s="123">
        <f>ROUND(I193*(J193/1000),2)</f>
        <v/>
      </c>
    </row>
    <row r="194">
      <c r="B194" s="122" t="n">
        <v>167</v>
      </c>
      <c r="C194" s="123" t="n">
        <v>31707495</v>
      </c>
      <c r="D194" s="123" t="inlineStr">
        <is>
          <t>15439_M&amp;E_Hershey_Seasons_OLV &amp; VOD Campaign_Q119_Upfront</t>
        </is>
      </c>
      <c r="E194" s="123" t="inlineStr">
        <is>
          <t>CMT</t>
        </is>
      </c>
      <c r="F194" s="124" t="n">
        <v>43556</v>
      </c>
      <c r="G194" s="124" t="n">
        <v>43576</v>
      </c>
      <c r="H194" s="123" t="n">
        <v>907</v>
      </c>
      <c r="I194" s="123" t="n">
        <v>907</v>
      </c>
      <c r="J194" s="123" t="n">
        <v>0.71</v>
      </c>
      <c r="K194" s="123">
        <f>ROUND(I194*(J194/1000),2)</f>
        <v/>
      </c>
    </row>
    <row r="195">
      <c r="B195" s="122" t="n">
        <v>168</v>
      </c>
      <c r="C195" s="123" t="n">
        <v>31707495</v>
      </c>
      <c r="D195" s="123" t="inlineStr">
        <is>
          <t>15439_M&amp;E_Hershey_Seasons_OLV &amp; VOD Campaign_Q119_Upfront</t>
        </is>
      </c>
      <c r="E195" s="123" t="inlineStr">
        <is>
          <t>Comedy Central</t>
        </is>
      </c>
      <c r="F195" s="124" t="n">
        <v>43525</v>
      </c>
      <c r="G195" s="124" t="n">
        <v>43576</v>
      </c>
      <c r="H195" s="123" t="n">
        <v>405793</v>
      </c>
      <c r="I195" s="123" t="n">
        <v>18311</v>
      </c>
      <c r="J195" s="123" t="n">
        <v>0.71</v>
      </c>
      <c r="K195" s="123">
        <f>ROUND(I195*(J195/1000),2)</f>
        <v/>
      </c>
    </row>
    <row r="196">
      <c r="B196" s="122" t="n">
        <v>169</v>
      </c>
      <c r="C196" s="123" t="n">
        <v>31707495</v>
      </c>
      <c r="D196" s="123" t="inlineStr">
        <is>
          <t>15439_M&amp;E_Hershey_Seasons_OLV &amp; VOD Campaign_Q119_Upfront</t>
        </is>
      </c>
      <c r="E196" s="123" t="inlineStr">
        <is>
          <t>MTV</t>
        </is>
      </c>
      <c r="F196" s="124" t="n">
        <v>43525</v>
      </c>
      <c r="G196" s="124" t="n">
        <v>43576</v>
      </c>
      <c r="H196" s="123" t="n">
        <v>805702</v>
      </c>
      <c r="I196" s="123" t="n">
        <v>89689</v>
      </c>
      <c r="J196" s="123" t="n">
        <v>0.71</v>
      </c>
      <c r="K196" s="123">
        <f>ROUND(I196*(J196/1000),2)</f>
        <v/>
      </c>
    </row>
    <row r="197">
      <c r="B197" s="122" t="n">
        <v>170</v>
      </c>
      <c r="C197" s="123" t="n">
        <v>31707495</v>
      </c>
      <c r="D197" s="123" t="inlineStr">
        <is>
          <t>15439_M&amp;E_Hershey_Seasons_OLV &amp; VOD Campaign_Q119_Upfront</t>
        </is>
      </c>
      <c r="E197" s="123" t="inlineStr">
        <is>
          <t>Paramount</t>
        </is>
      </c>
      <c r="F197" s="124" t="n">
        <v>43556</v>
      </c>
      <c r="G197" s="124" t="n">
        <v>43576</v>
      </c>
      <c r="H197" s="123" t="n">
        <v>19852</v>
      </c>
      <c r="I197" s="123" t="n">
        <v>19852</v>
      </c>
      <c r="J197" s="123" t="n">
        <v>0.71</v>
      </c>
      <c r="K197" s="123">
        <f>ROUND(I197*(J197/1000),2)</f>
        <v/>
      </c>
    </row>
    <row r="198">
      <c r="B198" s="122" t="n">
        <v>171</v>
      </c>
      <c r="C198" s="123" t="n">
        <v>31707495</v>
      </c>
      <c r="D198" s="123" t="inlineStr">
        <is>
          <t>15439_M&amp;E_Hershey_Seasons_OLV &amp; VOD Campaign_Q119_Upfront</t>
        </is>
      </c>
      <c r="E198" s="123" t="inlineStr">
        <is>
          <t>TV Land</t>
        </is>
      </c>
      <c r="F198" s="124" t="n">
        <v>43556</v>
      </c>
      <c r="G198" s="124" t="n">
        <v>43576</v>
      </c>
      <c r="H198" s="123" t="n">
        <v>2933</v>
      </c>
      <c r="I198" s="123" t="n">
        <v>2933</v>
      </c>
      <c r="J198" s="123" t="n">
        <v>0.71</v>
      </c>
      <c r="K198" s="123">
        <f>ROUND(I198*(J198/1000),2)</f>
        <v/>
      </c>
    </row>
    <row r="199">
      <c r="B199" s="122" t="n">
        <v>172</v>
      </c>
      <c r="C199" s="123" t="n">
        <v>31707495</v>
      </c>
      <c r="D199" s="123" t="inlineStr">
        <is>
          <t>15439_M&amp;E_Hershey_Seasons_OLV &amp; VOD Campaign_Q119_Upfront</t>
        </is>
      </c>
      <c r="E199" s="123" t="inlineStr">
        <is>
          <t>VH1</t>
        </is>
      </c>
      <c r="F199" s="124" t="n">
        <v>43546</v>
      </c>
      <c r="G199" s="124" t="n">
        <v>43576</v>
      </c>
      <c r="H199" s="123" t="n">
        <v>397426</v>
      </c>
      <c r="I199" s="123" t="n">
        <v>108794</v>
      </c>
      <c r="J199" s="123" t="n">
        <v>0.71</v>
      </c>
      <c r="K199" s="123">
        <f>ROUND(I199*(J199/1000),2)</f>
        <v/>
      </c>
    </row>
    <row r="200">
      <c r="B200" s="122" t="n">
        <v>173</v>
      </c>
      <c r="C200" s="123" t="n">
        <v>31737668</v>
      </c>
      <c r="D200" s="123" t="inlineStr">
        <is>
          <t>15255_M&amp;E_LIVING ESSENTIALS - LIVING ESSENTIALS_Q119_VOD DAI_NG</t>
        </is>
      </c>
      <c r="E200" s="123" t="inlineStr">
        <is>
          <t>Comedy Central</t>
        </is>
      </c>
      <c r="F200" s="124" t="n">
        <v>43525</v>
      </c>
      <c r="G200" s="124" t="n">
        <v>43555</v>
      </c>
      <c r="H200" s="123" t="n">
        <v>475607</v>
      </c>
      <c r="I200" s="123" t="n">
        <v>1457</v>
      </c>
      <c r="J200" s="123" t="n">
        <v>0.71</v>
      </c>
      <c r="K200" s="123">
        <f>ROUND(I200*(J200/1000),2)</f>
        <v/>
      </c>
    </row>
    <row r="201">
      <c r="B201" s="122" t="n">
        <v>174</v>
      </c>
      <c r="C201" s="123" t="n">
        <v>31737668</v>
      </c>
      <c r="D201" s="123" t="inlineStr">
        <is>
          <t>15255_M&amp;E_LIVING ESSENTIALS - LIVING ESSENTIALS_Q119_VOD DAI_NG</t>
        </is>
      </c>
      <c r="E201" s="123" t="inlineStr">
        <is>
          <t>MTV</t>
        </is>
      </c>
      <c r="F201" s="124" t="n">
        <v>43525</v>
      </c>
      <c r="G201" s="124" t="n">
        <v>43555</v>
      </c>
      <c r="H201" s="123" t="n">
        <v>773666</v>
      </c>
      <c r="I201" s="123" t="n">
        <v>11</v>
      </c>
      <c r="J201" s="123" t="n">
        <v>0.71</v>
      </c>
      <c r="K201" s="123">
        <f>ROUND(I201*(J201/1000),2)</f>
        <v/>
      </c>
    </row>
    <row r="202">
      <c r="B202" s="122" t="n">
        <v>175</v>
      </c>
      <c r="C202" s="123" t="n">
        <v>31737668</v>
      </c>
      <c r="D202" s="123" t="inlineStr">
        <is>
          <t>15255_M&amp;E_LIVING ESSENTIALS - LIVING ESSENTIALS_Q119_VOD DAI_NG</t>
        </is>
      </c>
      <c r="E202" s="123" t="inlineStr">
        <is>
          <t>Paramount</t>
        </is>
      </c>
      <c r="F202" s="124" t="n">
        <v>43525</v>
      </c>
      <c r="G202" s="124" t="n">
        <v>43555</v>
      </c>
      <c r="H202" s="123" t="n">
        <v>556459</v>
      </c>
      <c r="I202" s="123" t="n">
        <v>1264</v>
      </c>
      <c r="J202" s="123" t="n">
        <v>0.71</v>
      </c>
      <c r="K202" s="123">
        <f>ROUND(I202*(J202/1000),2)</f>
        <v/>
      </c>
    </row>
    <row r="203">
      <c r="B203" s="122" t="n">
        <v>176</v>
      </c>
      <c r="C203" s="123" t="n">
        <v>31737668</v>
      </c>
      <c r="D203" s="123" t="inlineStr">
        <is>
          <t>15255_M&amp;E_LIVING ESSENTIALS - LIVING ESSENTIALS_Q119_VOD DAI_NG</t>
        </is>
      </c>
      <c r="E203" s="123" t="inlineStr">
        <is>
          <t>VH1</t>
        </is>
      </c>
      <c r="F203" s="124" t="n">
        <v>43525</v>
      </c>
      <c r="G203" s="124" t="n">
        <v>43555</v>
      </c>
      <c r="H203" s="123" t="n">
        <v>737514</v>
      </c>
      <c r="I203" s="123" t="n">
        <v>5</v>
      </c>
      <c r="J203" s="123" t="n">
        <v>0.71</v>
      </c>
      <c r="K203" s="123">
        <f>ROUND(I203*(J203/1000),2)</f>
        <v/>
      </c>
    </row>
    <row r="204">
      <c r="B204" s="122" t="n">
        <v>177</v>
      </c>
      <c r="C204" s="123" t="n">
        <v>31740630</v>
      </c>
      <c r="D204" s="123" t="inlineStr">
        <is>
          <t>(15482) BET_WALMART_FY19-OGP-Broadband_Q1 (Feb- Apr)</t>
        </is>
      </c>
      <c r="E204" s="123" t="inlineStr">
        <is>
          <t>BET</t>
        </is>
      </c>
      <c r="F204" s="124" t="n">
        <v>43556</v>
      </c>
      <c r="G204" s="124" t="n">
        <v>43569</v>
      </c>
      <c r="H204" s="123" t="n">
        <v>447565</v>
      </c>
      <c r="I204" s="123" t="n">
        <v>76331</v>
      </c>
      <c r="J204" s="123" t="n">
        <v>0.71</v>
      </c>
      <c r="K204" s="123">
        <f>ROUND(I204*(J204/1000),2)</f>
        <v/>
      </c>
    </row>
    <row r="205">
      <c r="B205" s="122" t="n">
        <v>178</v>
      </c>
      <c r="C205" s="123" t="n">
        <v>31740630</v>
      </c>
      <c r="D205" s="123" t="inlineStr">
        <is>
          <t>(15482) BET_WALMART_FY19-OGP-Broadband_Q1 (Feb- Apr)</t>
        </is>
      </c>
      <c r="E205" s="123" t="inlineStr">
        <is>
          <t>BET Her</t>
        </is>
      </c>
      <c r="F205" s="124" t="n">
        <v>43556</v>
      </c>
      <c r="G205" s="124" t="n">
        <v>43569</v>
      </c>
      <c r="H205" s="123" t="n">
        <v>17200</v>
      </c>
      <c r="I205" s="123" t="n">
        <v>4310</v>
      </c>
      <c r="J205" s="123" t="n">
        <v>0.71</v>
      </c>
      <c r="K205" s="123">
        <f>ROUND(I205*(J205/1000),2)</f>
        <v/>
      </c>
    </row>
    <row r="206">
      <c r="B206" s="122" t="n">
        <v>179</v>
      </c>
      <c r="C206" s="123" t="n">
        <v>31750055</v>
      </c>
      <c r="D206" s="123" t="inlineStr">
        <is>
          <t>15455_M&amp;E_VAN MELL_ AIRHEADS_Q119-Q419_VOD_Upfront</t>
        </is>
      </c>
      <c r="E206" s="123" t="inlineStr">
        <is>
          <t>MTV</t>
        </is>
      </c>
      <c r="F206" s="124" t="n">
        <v>43556</v>
      </c>
      <c r="G206" s="124" t="n">
        <v>43646</v>
      </c>
      <c r="H206" s="123" t="n">
        <v>6018524</v>
      </c>
      <c r="I206" s="123" t="n">
        <v>1729332</v>
      </c>
      <c r="J206" s="123" t="n">
        <v>0.71</v>
      </c>
      <c r="K206" s="123">
        <f>ROUND(I206*(J206/1000),2)</f>
        <v/>
      </c>
    </row>
    <row r="207">
      <c r="B207" s="122" t="n">
        <v>180</v>
      </c>
      <c r="C207" s="123" t="n">
        <v>31750455</v>
      </c>
      <c r="D207" s="123" t="inlineStr">
        <is>
          <t>14864_M&amp;E_US ARMY_OLV Upfront_1Q19</t>
        </is>
      </c>
      <c r="E207" s="123" t="inlineStr">
        <is>
          <t>Comedy Central</t>
        </is>
      </c>
      <c r="F207" s="124" t="n">
        <v>43500</v>
      </c>
      <c r="G207" s="124" t="n">
        <v>43646</v>
      </c>
      <c r="H207" s="123" t="n">
        <v>316958</v>
      </c>
      <c r="I207" s="123" t="n">
        <v>131858</v>
      </c>
      <c r="J207" s="123" t="n">
        <v>0.71</v>
      </c>
      <c r="K207" s="123">
        <f>ROUND(I207*(J207/1000),2)</f>
        <v/>
      </c>
    </row>
    <row r="208">
      <c r="B208" s="122" t="n">
        <v>181</v>
      </c>
      <c r="C208" s="123" t="n">
        <v>31750455</v>
      </c>
      <c r="D208" s="123" t="inlineStr">
        <is>
          <t>14864_M&amp;E_US ARMY_OLV Upfront_1Q19</t>
        </is>
      </c>
      <c r="E208" s="123" t="inlineStr">
        <is>
          <t>MTV</t>
        </is>
      </c>
      <c r="F208" s="124" t="n">
        <v>43500</v>
      </c>
      <c r="G208" s="124" t="n">
        <v>43646</v>
      </c>
      <c r="H208" s="123" t="n">
        <v>876832</v>
      </c>
      <c r="I208" s="123" t="n">
        <v>226460</v>
      </c>
      <c r="J208" s="123" t="n">
        <v>0.71</v>
      </c>
      <c r="K208" s="123">
        <f>ROUND(I208*(J208/1000),2)</f>
        <v/>
      </c>
    </row>
    <row r="209">
      <c r="B209" s="122" t="n">
        <v>182</v>
      </c>
      <c r="C209" s="123" t="n">
        <v>31750455</v>
      </c>
      <c r="D209" s="123" t="inlineStr">
        <is>
          <t>14864_M&amp;E_US ARMY_OLV Upfront_1Q19</t>
        </is>
      </c>
      <c r="E209" s="123" t="inlineStr">
        <is>
          <t>VH1</t>
        </is>
      </c>
      <c r="F209" s="124" t="n">
        <v>43500</v>
      </c>
      <c r="G209" s="124" t="n">
        <v>43646</v>
      </c>
      <c r="H209" s="123" t="n">
        <v>674054</v>
      </c>
      <c r="I209" s="123" t="n">
        <v>234433</v>
      </c>
      <c r="J209" s="123" t="n">
        <v>0.71</v>
      </c>
      <c r="K209" s="123">
        <f>ROUND(I209*(J209/1000),2)</f>
        <v/>
      </c>
    </row>
    <row r="210">
      <c r="B210" s="122" t="n">
        <v>183</v>
      </c>
      <c r="C210" s="123" t="n">
        <v>31808982</v>
      </c>
      <c r="D210" s="123" t="inlineStr">
        <is>
          <t>15225_Nick_Zuru_Rainbocorns_1Q-2Q19</t>
        </is>
      </c>
      <c r="E210" s="123" t="inlineStr">
        <is>
          <t>Nickelodeon</t>
        </is>
      </c>
      <c r="F210" s="124" t="n">
        <v>43556</v>
      </c>
      <c r="G210" s="124" t="n">
        <v>43576</v>
      </c>
      <c r="H210" s="123" t="n">
        <v>285760</v>
      </c>
      <c r="I210" s="123" t="n">
        <v>187950</v>
      </c>
      <c r="J210" s="123" t="n">
        <v>0.71</v>
      </c>
      <c r="K210" s="123">
        <f>ROUND(I210*(J210/1000),2)</f>
        <v/>
      </c>
    </row>
    <row r="211">
      <c r="B211" s="122" t="n">
        <v>184</v>
      </c>
      <c r="C211" s="123" t="n">
        <v>31838156</v>
      </c>
      <c r="D211" s="123" t="inlineStr">
        <is>
          <t>15535_CLOROX_GLAD_TRASH_BAG_1Q19_Upfront_VOD-DAI</t>
        </is>
      </c>
      <c r="E211" s="123" t="inlineStr">
        <is>
          <t>CMT</t>
        </is>
      </c>
      <c r="F211" s="124" t="n">
        <v>43529</v>
      </c>
      <c r="G211" s="124" t="n">
        <v>43555</v>
      </c>
      <c r="H211" s="123" t="n">
        <v>26185</v>
      </c>
      <c r="I211" s="123" t="n">
        <v>1</v>
      </c>
      <c r="J211" s="123" t="n">
        <v>0.71</v>
      </c>
      <c r="K211" s="123">
        <f>ROUND(I211*(J211/1000),2)</f>
        <v/>
      </c>
    </row>
    <row r="212">
      <c r="B212" s="122" t="n">
        <v>185</v>
      </c>
      <c r="C212" s="123" t="n">
        <v>31838156</v>
      </c>
      <c r="D212" s="123" t="inlineStr">
        <is>
          <t>15535_CLOROX_GLAD_TRASH_BAG_1Q19_Upfront_VOD-DAI</t>
        </is>
      </c>
      <c r="E212" s="123" t="inlineStr">
        <is>
          <t>Comedy Central</t>
        </is>
      </c>
      <c r="F212" s="124" t="n">
        <v>43529</v>
      </c>
      <c r="G212" s="124" t="n">
        <v>43555</v>
      </c>
      <c r="H212" s="123" t="n">
        <v>155407</v>
      </c>
      <c r="I212" s="123" t="n">
        <v>7</v>
      </c>
      <c r="J212" s="123" t="n">
        <v>0.71</v>
      </c>
      <c r="K212" s="123">
        <f>ROUND(I212*(J212/1000),2)</f>
        <v/>
      </c>
    </row>
    <row r="213">
      <c r="B213" s="122" t="n">
        <v>186</v>
      </c>
      <c r="C213" s="123" t="n">
        <v>31838156</v>
      </c>
      <c r="D213" s="123" t="inlineStr">
        <is>
          <t>15535_CLOROX_GLAD_TRASH_BAG_1Q19_Upfront_VOD-DAI</t>
        </is>
      </c>
      <c r="E213" s="123" t="inlineStr">
        <is>
          <t>MTV</t>
        </is>
      </c>
      <c r="F213" s="124" t="n">
        <v>43529</v>
      </c>
      <c r="G213" s="124" t="n">
        <v>43555</v>
      </c>
      <c r="H213" s="123" t="n">
        <v>537199</v>
      </c>
      <c r="I213" s="123" t="n">
        <v>13</v>
      </c>
      <c r="J213" s="123" t="n">
        <v>0.71</v>
      </c>
      <c r="K213" s="123">
        <f>ROUND(I213*(J213/1000),2)</f>
        <v/>
      </c>
    </row>
    <row r="214">
      <c r="B214" s="122" t="n">
        <v>187</v>
      </c>
      <c r="C214" s="123" t="n">
        <v>31838156</v>
      </c>
      <c r="D214" s="123" t="inlineStr">
        <is>
          <t>15535_CLOROX_GLAD_TRASH_BAG_1Q19_Upfront_VOD-DAI</t>
        </is>
      </c>
      <c r="E214" s="123" t="inlineStr">
        <is>
          <t>Paramount</t>
        </is>
      </c>
      <c r="F214" s="124" t="n">
        <v>43529</v>
      </c>
      <c r="G214" s="124" t="n">
        <v>43555</v>
      </c>
      <c r="H214" s="123" t="n">
        <v>493008</v>
      </c>
      <c r="I214" s="123" t="n">
        <v>2</v>
      </c>
      <c r="J214" s="123" t="n">
        <v>0.71</v>
      </c>
      <c r="K214" s="123">
        <f>ROUND(I214*(J214/1000),2)</f>
        <v/>
      </c>
    </row>
    <row r="215">
      <c r="B215" s="122" t="n">
        <v>188</v>
      </c>
      <c r="C215" s="123" t="n">
        <v>31842660</v>
      </c>
      <c r="D215" s="123" t="inlineStr">
        <is>
          <t>15518_BET_WALMART_FY19-Fashion-Broadband_(Mar-Apr)</t>
        </is>
      </c>
      <c r="E215" s="123" t="inlineStr">
        <is>
          <t>BET</t>
        </is>
      </c>
      <c r="F215" s="124" t="n">
        <v>43556</v>
      </c>
      <c r="G215" s="124" t="n">
        <v>43576</v>
      </c>
      <c r="H215" s="123" t="n">
        <v>250141</v>
      </c>
      <c r="I215" s="123" t="n">
        <v>141632</v>
      </c>
      <c r="J215" s="123" t="n">
        <v>0.71</v>
      </c>
      <c r="K215" s="123">
        <f>ROUND(I215*(J215/1000),2)</f>
        <v/>
      </c>
    </row>
    <row r="216">
      <c r="B216" s="122" t="n">
        <v>189</v>
      </c>
      <c r="C216" s="123" t="n">
        <v>31842660</v>
      </c>
      <c r="D216" s="123" t="inlineStr">
        <is>
          <t>15518_BET_WALMART_FY19-Fashion-Broadband_(Mar-Apr)</t>
        </is>
      </c>
      <c r="E216" s="123" t="inlineStr">
        <is>
          <t>BET Her</t>
        </is>
      </c>
      <c r="F216" s="124" t="n">
        <v>43556</v>
      </c>
      <c r="G216" s="124" t="n">
        <v>43576</v>
      </c>
      <c r="H216" s="123" t="n">
        <v>10280</v>
      </c>
      <c r="I216" s="123" t="n">
        <v>6598</v>
      </c>
      <c r="J216" s="123" t="n">
        <v>0.71</v>
      </c>
      <c r="K216" s="123">
        <f>ROUND(I216*(J216/1000),2)</f>
        <v/>
      </c>
    </row>
    <row r="217">
      <c r="B217" s="122" t="n">
        <v>190</v>
      </c>
      <c r="C217" s="123" t="n">
        <v>32012933</v>
      </c>
      <c r="D217" s="123" t="inlineStr">
        <is>
          <t>15525_BET_MATCH.COM - BLACK PEOPLE MEET_1Q19_Liability ADU Wipe</t>
        </is>
      </c>
      <c r="E217" s="123" t="inlineStr">
        <is>
          <t>BET</t>
        </is>
      </c>
      <c r="F217" s="124" t="n">
        <v>43510</v>
      </c>
      <c r="G217" s="124" t="n">
        <v>43555</v>
      </c>
      <c r="H217" s="123" t="n">
        <v>487886</v>
      </c>
      <c r="I217" s="123" t="n">
        <v>347</v>
      </c>
      <c r="J217" s="123" t="n">
        <v>0.71</v>
      </c>
      <c r="K217" s="123">
        <f>ROUND(I217*(J217/1000),2)</f>
        <v/>
      </c>
    </row>
    <row r="218">
      <c r="B218" s="122" t="n">
        <v>191</v>
      </c>
      <c r="C218" s="123" t="n">
        <v>32012933</v>
      </c>
      <c r="D218" s="123" t="inlineStr">
        <is>
          <t>15525_BET_MATCH.COM - BLACK PEOPLE MEET_1Q19_Liability ADU Wipe</t>
        </is>
      </c>
      <c r="E218" s="123" t="inlineStr">
        <is>
          <t>BET Her</t>
        </is>
      </c>
      <c r="F218" s="124" t="n">
        <v>43510</v>
      </c>
      <c r="G218" s="124" t="n">
        <v>43555</v>
      </c>
      <c r="H218" s="123" t="n">
        <v>26005</v>
      </c>
      <c r="I218" s="123" t="n">
        <v>5</v>
      </c>
      <c r="J218" s="123" t="n">
        <v>0.71</v>
      </c>
      <c r="K218" s="123">
        <f>ROUND(I218*(J218/1000),2)</f>
        <v/>
      </c>
    </row>
    <row r="219">
      <c r="B219" s="122" t="n">
        <v>192</v>
      </c>
      <c r="C219" s="123" t="n">
        <v>32022264</v>
      </c>
      <c r="D219" s="123" t="inlineStr">
        <is>
          <t>#15562_U.S. ARMY_US ARMY_OLV_VOD_DEMO GUARANTEE M18-24_Upfront_Liability_Q119</t>
        </is>
      </c>
      <c r="E219" s="123" t="inlineStr">
        <is>
          <t>CMT</t>
        </is>
      </c>
      <c r="F219" s="124" t="n">
        <v>43557</v>
      </c>
      <c r="G219" s="124" t="n">
        <v>43595</v>
      </c>
      <c r="H219" s="123" t="n">
        <v>20332</v>
      </c>
      <c r="I219" s="123" t="n">
        <v>20332</v>
      </c>
      <c r="J219" s="123" t="n">
        <v>0.71</v>
      </c>
      <c r="K219" s="123">
        <f>ROUND(I219*(J219/1000),2)</f>
        <v/>
      </c>
    </row>
    <row r="220">
      <c r="B220" s="122" t="n">
        <v>193</v>
      </c>
      <c r="C220" s="123" t="n">
        <v>32022264</v>
      </c>
      <c r="D220" s="123" t="inlineStr">
        <is>
          <t>#15562_U.S. ARMY_US ARMY_OLV_VOD_DEMO GUARANTEE M18-24_Upfront_Liability_Q119</t>
        </is>
      </c>
      <c r="E220" s="123" t="inlineStr">
        <is>
          <t>Comedy Central</t>
        </is>
      </c>
      <c r="F220" s="124" t="n">
        <v>43523</v>
      </c>
      <c r="G220" s="124" t="n">
        <v>43595</v>
      </c>
      <c r="H220" s="123" t="n">
        <v>799633</v>
      </c>
      <c r="I220" s="123" t="n">
        <v>339667</v>
      </c>
      <c r="J220" s="123" t="n">
        <v>0.71</v>
      </c>
      <c r="K220" s="123">
        <f>ROUND(I220*(J220/1000),2)</f>
        <v/>
      </c>
    </row>
    <row r="221">
      <c r="B221" s="122" t="n">
        <v>194</v>
      </c>
      <c r="C221" s="123" t="n">
        <v>32022264</v>
      </c>
      <c r="D221" s="123" t="inlineStr">
        <is>
          <t>#15562_U.S. ARMY_US ARMY_OLV_VOD_DEMO GUARANTEE M18-24_Upfront_Liability_Q119</t>
        </is>
      </c>
      <c r="E221" s="123" t="inlineStr">
        <is>
          <t>MTV</t>
        </is>
      </c>
      <c r="F221" s="124" t="n">
        <v>43523</v>
      </c>
      <c r="G221" s="124" t="n">
        <v>43595</v>
      </c>
      <c r="H221" s="123" t="n">
        <v>3156985</v>
      </c>
      <c r="I221" s="123" t="n">
        <v>970723</v>
      </c>
      <c r="J221" s="123" t="n">
        <v>0.71</v>
      </c>
      <c r="K221" s="123">
        <f>ROUND(I221*(J221/1000),2)</f>
        <v/>
      </c>
    </row>
    <row r="222">
      <c r="B222" s="122" t="n">
        <v>195</v>
      </c>
      <c r="C222" s="123" t="n">
        <v>32022264</v>
      </c>
      <c r="D222" s="123" t="inlineStr">
        <is>
          <t>#15562_U.S. ARMY_US ARMY_OLV_VOD_DEMO GUARANTEE M18-24_Upfront_Liability_Q119</t>
        </is>
      </c>
      <c r="E222" s="123" t="inlineStr">
        <is>
          <t>Paramount</t>
        </is>
      </c>
      <c r="F222" s="124" t="n">
        <v>43557</v>
      </c>
      <c r="G222" s="124" t="n">
        <v>43595</v>
      </c>
      <c r="H222" s="123" t="n">
        <v>318222</v>
      </c>
      <c r="I222" s="123" t="n">
        <v>318222</v>
      </c>
      <c r="J222" s="123" t="n">
        <v>0.71</v>
      </c>
      <c r="K222" s="123">
        <f>ROUND(I222*(J222/1000),2)</f>
        <v/>
      </c>
    </row>
    <row r="223">
      <c r="B223" s="122" t="n">
        <v>196</v>
      </c>
      <c r="C223" s="123" t="n">
        <v>32022264</v>
      </c>
      <c r="D223" s="123" t="inlineStr">
        <is>
          <t>#15562_U.S. ARMY_US ARMY_OLV_VOD_DEMO GUARANTEE M18-24_Upfront_Liability_Q119</t>
        </is>
      </c>
      <c r="E223" s="123" t="inlineStr">
        <is>
          <t>TV Land</t>
        </is>
      </c>
      <c r="F223" s="124" t="n">
        <v>43557</v>
      </c>
      <c r="G223" s="124" t="n">
        <v>43595</v>
      </c>
      <c r="H223" s="123" t="n">
        <v>49014</v>
      </c>
      <c r="I223" s="123" t="n">
        <v>49014</v>
      </c>
      <c r="J223" s="123" t="n">
        <v>0.71</v>
      </c>
      <c r="K223" s="123">
        <f>ROUND(I223*(J223/1000),2)</f>
        <v/>
      </c>
    </row>
    <row r="224">
      <c r="B224" s="122" t="n">
        <v>197</v>
      </c>
      <c r="C224" s="123" t="n">
        <v>32022264</v>
      </c>
      <c r="D224" s="123" t="inlineStr">
        <is>
          <t>#15562_U.S. ARMY_US ARMY_OLV_VOD_DEMO GUARANTEE M18-24_Upfront_Liability_Q119</t>
        </is>
      </c>
      <c r="E224" s="123" t="inlineStr">
        <is>
          <t>VH1</t>
        </is>
      </c>
      <c r="F224" s="124" t="n">
        <v>43523</v>
      </c>
      <c r="G224" s="124" t="n">
        <v>43595</v>
      </c>
      <c r="H224" s="123" t="n">
        <v>3007785</v>
      </c>
      <c r="I224" s="123" t="n">
        <v>1094661</v>
      </c>
      <c r="J224" s="123" t="n">
        <v>0.71</v>
      </c>
      <c r="K224" s="123">
        <f>ROUND(I224*(J224/1000),2)</f>
        <v/>
      </c>
    </row>
    <row r="225">
      <c r="B225" s="122" t="n">
        <v>198</v>
      </c>
      <c r="C225" s="123" t="n">
        <v>32052069</v>
      </c>
      <c r="D225" s="123" t="inlineStr">
        <is>
          <t>(15486)_NICK_NICKJR_BIG TIME TOYS_SOCKER BOPPER_2Q19_UPFRONT_APP_OTT_VOD DAI</t>
        </is>
      </c>
      <c r="E225" s="123" t="inlineStr">
        <is>
          <t>Nick Jr (Noggin)</t>
        </is>
      </c>
      <c r="F225" s="124" t="n">
        <v>43549</v>
      </c>
      <c r="G225" s="124" t="n">
        <v>43576</v>
      </c>
      <c r="H225" s="123" t="n">
        <v>259036</v>
      </c>
      <c r="I225" s="123" t="n">
        <v>193531</v>
      </c>
      <c r="J225" s="123" t="n">
        <v>0.71</v>
      </c>
      <c r="K225" s="123">
        <f>ROUND(I225*(J225/1000),2)</f>
        <v/>
      </c>
    </row>
    <row r="226">
      <c r="B226" s="122" t="n">
        <v>199</v>
      </c>
      <c r="C226" s="123" t="n">
        <v>32052069</v>
      </c>
      <c r="D226" s="123" t="inlineStr">
        <is>
          <t>(15486)_NICK_NICKJR_BIG TIME TOYS_SOCKER BOPPER_2Q19_UPFRONT_APP_OTT_VOD DAI</t>
        </is>
      </c>
      <c r="E226" s="123" t="inlineStr">
        <is>
          <t>Nickelodeon</t>
        </is>
      </c>
      <c r="F226" s="124" t="n">
        <v>43549</v>
      </c>
      <c r="G226" s="124" t="n">
        <v>43576</v>
      </c>
      <c r="H226" s="123" t="n">
        <v>430005</v>
      </c>
      <c r="I226" s="123" t="n">
        <v>322876</v>
      </c>
      <c r="J226" s="123" t="n">
        <v>0.71</v>
      </c>
      <c r="K226" s="123">
        <f>ROUND(I226*(J226/1000),2)</f>
        <v/>
      </c>
    </row>
    <row r="227">
      <c r="B227" s="122" t="n">
        <v>200</v>
      </c>
      <c r="C227" s="123" t="n">
        <v>32056353</v>
      </c>
      <c r="D227" s="123" t="inlineStr">
        <is>
          <t>15207_K&amp;F_Mattel_Barbie Doggy DayCare_BDDC_1Q19-2Q19 Upfront</t>
        </is>
      </c>
      <c r="E227" s="123" t="inlineStr">
        <is>
          <t>Nick Jr (Noggin)</t>
        </is>
      </c>
      <c r="F227" s="124" t="n">
        <v>43521</v>
      </c>
      <c r="G227" s="124" t="n">
        <v>43583</v>
      </c>
      <c r="H227" s="123" t="n">
        <v>4168669</v>
      </c>
      <c r="I227" s="123" t="n">
        <v>397634</v>
      </c>
      <c r="J227" s="123" t="n">
        <v>0.71</v>
      </c>
      <c r="K227" s="123">
        <f>ROUND(I227*(J227/1000),2)</f>
        <v/>
      </c>
    </row>
    <row r="228">
      <c r="B228" s="122" t="n">
        <v>201</v>
      </c>
      <c r="C228" s="123" t="n">
        <v>32056353</v>
      </c>
      <c r="D228" s="123" t="inlineStr">
        <is>
          <t>15207_K&amp;F_Mattel_Barbie Doggy DayCare_BDDC_1Q19-2Q19 Upfront</t>
        </is>
      </c>
      <c r="E228" s="123" t="inlineStr">
        <is>
          <t>Nickelodeon</t>
        </is>
      </c>
      <c r="F228" s="124" t="n">
        <v>43521</v>
      </c>
      <c r="G228" s="124" t="n">
        <v>43583</v>
      </c>
      <c r="H228" s="123" t="n">
        <v>2111322</v>
      </c>
      <c r="I228" s="123" t="n">
        <v>226781</v>
      </c>
      <c r="J228" s="123" t="n">
        <v>0.71</v>
      </c>
      <c r="K228" s="123">
        <f>ROUND(I228*(J228/1000),2)</f>
        <v/>
      </c>
    </row>
    <row r="229">
      <c r="B229" s="122" t="n">
        <v>202</v>
      </c>
      <c r="C229" s="123" t="n">
        <v>32155664</v>
      </c>
      <c r="D229" s="123" t="inlineStr">
        <is>
          <t>(15476)_NICK_CEPIA, LLC_CEPIA, LLC_1_2Q19_UPFRONT_VOD DAI</t>
        </is>
      </c>
      <c r="E229" s="123" t="inlineStr">
        <is>
          <t>Nick Jr (Noggin)</t>
        </is>
      </c>
      <c r="F229" s="124" t="n">
        <v>43549</v>
      </c>
      <c r="G229" s="124" t="n">
        <v>43576</v>
      </c>
      <c r="H229" s="123" t="n">
        <v>1573220</v>
      </c>
      <c r="I229" s="123" t="n">
        <v>941377</v>
      </c>
      <c r="J229" s="123" t="n">
        <v>0.71</v>
      </c>
      <c r="K229" s="123">
        <f>ROUND(I229*(J229/1000),2)</f>
        <v/>
      </c>
    </row>
    <row r="230">
      <c r="B230" s="122" t="n">
        <v>203</v>
      </c>
      <c r="C230" s="123" t="n">
        <v>32158046</v>
      </c>
      <c r="D230" s="123" t="inlineStr">
        <is>
          <t>TVLand VOD DAI Promos 2019</t>
        </is>
      </c>
      <c r="E230" s="123" t="inlineStr">
        <is>
          <t>TV Land</t>
        </is>
      </c>
      <c r="F230" s="124" t="n">
        <v>43544</v>
      </c>
      <c r="G230" s="124" t="n">
        <v>43555</v>
      </c>
      <c r="H230" s="123" t="n">
        <v>24378</v>
      </c>
      <c r="I230" s="123" t="n">
        <v>63</v>
      </c>
      <c r="J230" s="123" t="n">
        <v>0.71</v>
      </c>
      <c r="K230" s="123">
        <f>ROUND(I230*(J230/1000),2)</f>
        <v/>
      </c>
    </row>
    <row r="231">
      <c r="B231" s="122" t="n">
        <v>204</v>
      </c>
      <c r="C231" s="123" t="n">
        <v>32167381</v>
      </c>
      <c r="D231" s="123" t="inlineStr">
        <is>
          <t>#15489_NICK_NICKJR_JAZWARES_PEPPA PIG_1_2Q19_UPFRONT_APP_OTT_VOD DAI</t>
        </is>
      </c>
      <c r="E231" s="123" t="inlineStr">
        <is>
          <t>Nick Jr (Noggin)</t>
        </is>
      </c>
      <c r="F231" s="124" t="n">
        <v>43549</v>
      </c>
      <c r="G231" s="124" t="n">
        <v>43576</v>
      </c>
      <c r="H231" s="123" t="n">
        <v>391626</v>
      </c>
      <c r="I231" s="123" t="n">
        <v>234347</v>
      </c>
      <c r="J231" s="123" t="n">
        <v>0.71</v>
      </c>
      <c r="K231" s="123">
        <f>ROUND(I231*(J231/1000),2)</f>
        <v/>
      </c>
    </row>
    <row r="232">
      <c r="B232" s="122" t="n">
        <v>205</v>
      </c>
      <c r="C232" s="123" t="n">
        <v>32167381</v>
      </c>
      <c r="D232" s="123" t="inlineStr">
        <is>
          <t>#15489_NICK_NICKJR_JAZWARES_PEPPA PIG_1_2Q19_UPFRONT_APP_OTT_VOD DAI</t>
        </is>
      </c>
      <c r="E232" s="123" t="inlineStr">
        <is>
          <t>Nickelodeon</t>
        </is>
      </c>
      <c r="F232" s="124" t="n">
        <v>43549</v>
      </c>
      <c r="G232" s="124" t="n">
        <v>43576</v>
      </c>
      <c r="H232" s="123" t="n">
        <v>654440</v>
      </c>
      <c r="I232" s="123" t="n">
        <v>391433</v>
      </c>
      <c r="J232" s="123" t="n">
        <v>0.71</v>
      </c>
      <c r="K232" s="123">
        <f>ROUND(I232*(J232/1000),2)</f>
        <v/>
      </c>
    </row>
    <row r="233">
      <c r="B233" s="122" t="n">
        <v>206</v>
      </c>
      <c r="C233" s="123" t="n">
        <v>32167511</v>
      </c>
      <c r="D233" s="123" t="inlineStr">
        <is>
          <t>#15487_NICK_BIG TIME TOYS_YOYO BALL_1_2Q19_UPFRONT_APP_OTT_VOD</t>
        </is>
      </c>
      <c r="E233" s="123" t="inlineStr">
        <is>
          <t>Nickelodeon</t>
        </is>
      </c>
      <c r="F233" s="124" t="n">
        <v>43549</v>
      </c>
      <c r="G233" s="124" t="n">
        <v>43576</v>
      </c>
      <c r="H233" s="123" t="n">
        <v>576179</v>
      </c>
      <c r="I233" s="123" t="n">
        <v>430653</v>
      </c>
      <c r="J233" s="123" t="n">
        <v>0.71</v>
      </c>
      <c r="K233" s="123">
        <f>ROUND(I233*(J233/1000),2)</f>
        <v/>
      </c>
    </row>
    <row r="234">
      <c r="B234" s="122" t="n">
        <v>207</v>
      </c>
      <c r="C234" s="123" t="n">
        <v>32172582</v>
      </c>
      <c r="D234" s="123" t="inlineStr">
        <is>
          <t>#15488_NICK_INNOVATION FIRST_BATTLE BOTS_2Q19_UPFRONT_APP_OTT_VOD DAI</t>
        </is>
      </c>
      <c r="E234" s="123" t="inlineStr">
        <is>
          <t>Nickelodeon</t>
        </is>
      </c>
      <c r="F234" s="124" t="n">
        <v>43556</v>
      </c>
      <c r="G234" s="124" t="n">
        <v>43569</v>
      </c>
      <c r="H234" s="123" t="n">
        <v>385058</v>
      </c>
      <c r="I234" s="123" t="n">
        <v>385058</v>
      </c>
      <c r="J234" s="123" t="n">
        <v>0.71</v>
      </c>
      <c r="K234" s="123">
        <f>ROUND(I234*(J234/1000),2)</f>
        <v/>
      </c>
    </row>
    <row r="235">
      <c r="B235" s="122" t="n">
        <v>208</v>
      </c>
      <c r="C235" s="123" t="n">
        <v>32173862</v>
      </c>
      <c r="D235" s="123" t="inlineStr">
        <is>
          <t>2Q19_DISNEY PICTURES_DUMBO VOD_K&amp;F_UF #15324 LIABILITY WIPE</t>
        </is>
      </c>
      <c r="E235" s="123" t="inlineStr">
        <is>
          <t>Nickelodeon</t>
        </is>
      </c>
      <c r="F235" s="124" t="n">
        <v>43558</v>
      </c>
      <c r="G235" s="124" t="n">
        <v>43562</v>
      </c>
      <c r="H235" s="123" t="n">
        <v>6879348</v>
      </c>
      <c r="I235" s="123" t="n">
        <v>826873</v>
      </c>
      <c r="J235" s="123" t="n">
        <v>0.71</v>
      </c>
      <c r="K235" s="123">
        <f>ROUND(I235*(J235/1000),2)</f>
        <v/>
      </c>
    </row>
    <row r="236">
      <c r="B236" s="122" t="n">
        <v>209</v>
      </c>
      <c r="C236" s="123" t="n">
        <v>32174089</v>
      </c>
      <c r="D236" s="123" t="inlineStr">
        <is>
          <t>2Q19_DISNEY PICTURES_PENGUINS VOD_K&amp;F_UF #15325 LIABILITY WIPE</t>
        </is>
      </c>
      <c r="E236" s="123" t="inlineStr">
        <is>
          <t>Nickelodeon</t>
        </is>
      </c>
      <c r="F236" s="124" t="n">
        <v>43556</v>
      </c>
      <c r="G236" s="124" t="n">
        <v>43575</v>
      </c>
      <c r="H236" s="123" t="n">
        <v>4823508</v>
      </c>
      <c r="I236" s="123" t="n">
        <v>4823508</v>
      </c>
      <c r="J236" s="123" t="n">
        <v>0.71</v>
      </c>
      <c r="K236" s="123">
        <f>ROUND(I236*(J236/1000),2)</f>
        <v/>
      </c>
    </row>
    <row r="237">
      <c r="B237" s="122" t="n">
        <v>210</v>
      </c>
      <c r="C237" s="123" t="n">
        <v>32216631</v>
      </c>
      <c r="D237" s="123" t="inlineStr">
        <is>
          <t>(15513) Mattel_Barbie KCA_Q119 SC_15513</t>
        </is>
      </c>
      <c r="E237" s="123" t="inlineStr">
        <is>
          <t>Nickelodeon</t>
        </is>
      </c>
      <c r="F237" s="124" t="n">
        <v>43523</v>
      </c>
      <c r="G237" s="124" t="n">
        <v>43583</v>
      </c>
      <c r="H237" s="123" t="n">
        <v>2388294</v>
      </c>
      <c r="I237" s="123" t="n">
        <v>211900</v>
      </c>
      <c r="J237" s="123" t="n">
        <v>0.71</v>
      </c>
      <c r="K237" s="123">
        <f>ROUND(I237*(J237/1000),2)</f>
        <v/>
      </c>
    </row>
    <row r="238">
      <c r="B238" s="122" t="n">
        <v>211</v>
      </c>
      <c r="C238" s="123" t="n">
        <v>32225053</v>
      </c>
      <c r="D238" s="123" t="inlineStr">
        <is>
          <t>15008_M&amp;E_ BOEHRINGER/INGELHEIM - BOEHRINGER_Q219-Q319_Liability-ADU</t>
        </is>
      </c>
      <c r="E238" s="123" t="inlineStr">
        <is>
          <t>CMT</t>
        </is>
      </c>
      <c r="F238" s="124" t="n">
        <v>43558</v>
      </c>
      <c r="G238" s="124" t="n">
        <v>43646</v>
      </c>
      <c r="H238" s="123" t="n">
        <v>1518</v>
      </c>
      <c r="I238" s="123" t="n">
        <v>1518</v>
      </c>
      <c r="J238" s="123" t="n">
        <v>0.71</v>
      </c>
      <c r="K238" s="123">
        <f>ROUND(I238*(J238/1000),2)</f>
        <v/>
      </c>
    </row>
    <row r="239">
      <c r="B239" s="122" t="n">
        <v>212</v>
      </c>
      <c r="C239" s="123" t="n">
        <v>32225053</v>
      </c>
      <c r="D239" s="123" t="inlineStr">
        <is>
          <t>15008_M&amp;E_ BOEHRINGER/INGELHEIM - BOEHRINGER_Q219-Q319_Liability-ADU</t>
        </is>
      </c>
      <c r="E239" s="123" t="inlineStr">
        <is>
          <t>Comedy Central</t>
        </is>
      </c>
      <c r="F239" s="124" t="n">
        <v>43558</v>
      </c>
      <c r="G239" s="124" t="n">
        <v>43646</v>
      </c>
      <c r="H239" s="123" t="n">
        <v>27817</v>
      </c>
      <c r="I239" s="123" t="n">
        <v>27817</v>
      </c>
      <c r="J239" s="123" t="n">
        <v>0.71</v>
      </c>
      <c r="K239" s="123">
        <f>ROUND(I239*(J239/1000),2)</f>
        <v/>
      </c>
    </row>
    <row r="240">
      <c r="B240" s="122" t="n">
        <v>213</v>
      </c>
      <c r="C240" s="123" t="n">
        <v>32225053</v>
      </c>
      <c r="D240" s="123" t="inlineStr">
        <is>
          <t>15008_M&amp;E_ BOEHRINGER/INGELHEIM - BOEHRINGER_Q219-Q319_Liability-ADU</t>
        </is>
      </c>
      <c r="E240" s="123" t="inlineStr">
        <is>
          <t>MTV</t>
        </is>
      </c>
      <c r="F240" s="124" t="n">
        <v>43558</v>
      </c>
      <c r="G240" s="124" t="n">
        <v>43646</v>
      </c>
      <c r="H240" s="123" t="n">
        <v>185744</v>
      </c>
      <c r="I240" s="123" t="n">
        <v>185744</v>
      </c>
      <c r="J240" s="123" t="n">
        <v>0.71</v>
      </c>
      <c r="K240" s="123">
        <f>ROUND(I240*(J240/1000),2)</f>
        <v/>
      </c>
    </row>
    <row r="241">
      <c r="B241" s="122" t="n">
        <v>214</v>
      </c>
      <c r="C241" s="123" t="n">
        <v>32225053</v>
      </c>
      <c r="D241" s="123" t="inlineStr">
        <is>
          <t>15008_M&amp;E_ BOEHRINGER/INGELHEIM - BOEHRINGER_Q219-Q319_Liability-ADU</t>
        </is>
      </c>
      <c r="E241" s="123" t="inlineStr">
        <is>
          <t>Paramount</t>
        </is>
      </c>
      <c r="F241" s="124" t="n">
        <v>43558</v>
      </c>
      <c r="G241" s="124" t="n">
        <v>43646</v>
      </c>
      <c r="H241" s="123" t="n">
        <v>49008</v>
      </c>
      <c r="I241" s="123" t="n">
        <v>49008</v>
      </c>
      <c r="J241" s="123" t="n">
        <v>0.71</v>
      </c>
      <c r="K241" s="123">
        <f>ROUND(I241*(J241/1000),2)</f>
        <v/>
      </c>
    </row>
    <row r="242">
      <c r="B242" s="122" t="n">
        <v>215</v>
      </c>
      <c r="C242" s="123" t="n">
        <v>32225053</v>
      </c>
      <c r="D242" s="123" t="inlineStr">
        <is>
          <t>15008_M&amp;E_ BOEHRINGER/INGELHEIM - BOEHRINGER_Q219-Q319_Liability-ADU</t>
        </is>
      </c>
      <c r="E242" s="123" t="inlineStr">
        <is>
          <t>TV Land</t>
        </is>
      </c>
      <c r="F242" s="124" t="n">
        <v>43558</v>
      </c>
      <c r="G242" s="124" t="n">
        <v>43646</v>
      </c>
      <c r="H242" s="123" t="n">
        <v>5486</v>
      </c>
      <c r="I242" s="123" t="n">
        <v>5486</v>
      </c>
      <c r="J242" s="123" t="n">
        <v>0.71</v>
      </c>
      <c r="K242" s="123">
        <f>ROUND(I242*(J242/1000),2)</f>
        <v/>
      </c>
    </row>
    <row r="243">
      <c r="B243" s="122" t="n">
        <v>216</v>
      </c>
      <c r="C243" s="123" t="n">
        <v>32225053</v>
      </c>
      <c r="D243" s="123" t="inlineStr">
        <is>
          <t>15008_M&amp;E_ BOEHRINGER/INGELHEIM - BOEHRINGER_Q219-Q319_Liability-ADU</t>
        </is>
      </c>
      <c r="E243" s="123" t="inlineStr">
        <is>
          <t>VH1</t>
        </is>
      </c>
      <c r="F243" s="124" t="n">
        <v>43558</v>
      </c>
      <c r="G243" s="124" t="n">
        <v>43646</v>
      </c>
      <c r="H243" s="123" t="n">
        <v>215143</v>
      </c>
      <c r="I243" s="123" t="n">
        <v>215143</v>
      </c>
      <c r="J243" s="123" t="n">
        <v>0.71</v>
      </c>
      <c r="K243" s="123">
        <f>ROUND(I243*(J243/1000),2)</f>
        <v/>
      </c>
    </row>
    <row r="244">
      <c r="B244" s="122" t="n">
        <v>217</v>
      </c>
      <c r="C244" s="123" t="n">
        <v>32246649</v>
      </c>
      <c r="D244" s="123" t="inlineStr">
        <is>
          <t>14217_Nick_Chobani_Gimmies_Kids Choice Awards_1Q19-2Q19</t>
        </is>
      </c>
      <c r="E244" s="123" t="inlineStr">
        <is>
          <t>Nickelodeon</t>
        </is>
      </c>
      <c r="F244" s="124" t="n">
        <v>43525</v>
      </c>
      <c r="G244" s="124" t="n">
        <v>43562</v>
      </c>
      <c r="H244" s="123" t="n">
        <v>3915982</v>
      </c>
      <c r="I244" s="123" t="n">
        <v>543230</v>
      </c>
      <c r="J244" s="123" t="n">
        <v>0.71</v>
      </c>
      <c r="K244" s="123">
        <f>ROUND(I244*(J244/1000),2)</f>
        <v/>
      </c>
    </row>
    <row r="245">
      <c r="B245" s="122" t="n">
        <v>218</v>
      </c>
      <c r="C245" s="123" t="n">
        <v>32276372</v>
      </c>
      <c r="D245" s="123" t="inlineStr">
        <is>
          <t>15509_M&amp;E_VAN MELLE_MENTOS_Q119-Q4-19 VOD_UPFRONT</t>
        </is>
      </c>
      <c r="E245" s="123" t="inlineStr">
        <is>
          <t>CMT</t>
        </is>
      </c>
      <c r="F245" s="124" t="n">
        <v>43531</v>
      </c>
      <c r="G245" s="124" t="n">
        <v>43646</v>
      </c>
      <c r="H245" s="123" t="n">
        <v>13253</v>
      </c>
      <c r="I245" s="123" t="n">
        <v>6005</v>
      </c>
      <c r="J245" s="123" t="n">
        <v>0.71</v>
      </c>
      <c r="K245" s="123">
        <f>ROUND(I245*(J245/1000),2)</f>
        <v/>
      </c>
    </row>
    <row r="246">
      <c r="B246" s="122" t="n">
        <v>219</v>
      </c>
      <c r="C246" s="123" t="n">
        <v>32276372</v>
      </c>
      <c r="D246" s="123" t="inlineStr">
        <is>
          <t>15509_M&amp;E_VAN MELLE_MENTOS_Q119-Q4-19 VOD_UPFRONT</t>
        </is>
      </c>
      <c r="E246" s="123" t="inlineStr">
        <is>
          <t>Comedy Central</t>
        </is>
      </c>
      <c r="F246" s="124" t="n">
        <v>43528</v>
      </c>
      <c r="G246" s="124" t="n">
        <v>43646</v>
      </c>
      <c r="H246" s="123" t="n">
        <v>414922</v>
      </c>
      <c r="I246" s="123" t="n">
        <v>83600</v>
      </c>
      <c r="J246" s="123" t="n">
        <v>0.71</v>
      </c>
      <c r="K246" s="123">
        <f>ROUND(I246*(J246/1000),2)</f>
        <v/>
      </c>
    </row>
    <row r="247">
      <c r="B247" s="122" t="n">
        <v>220</v>
      </c>
      <c r="C247" s="123" t="n">
        <v>32276372</v>
      </c>
      <c r="D247" s="123" t="inlineStr">
        <is>
          <t>15509_M&amp;E_VAN MELLE_MENTOS_Q119-Q4-19 VOD_UPFRONT</t>
        </is>
      </c>
      <c r="E247" s="123" t="inlineStr">
        <is>
          <t>MTV</t>
        </is>
      </c>
      <c r="F247" s="124" t="n">
        <v>43528</v>
      </c>
      <c r="G247" s="124" t="n">
        <v>43646</v>
      </c>
      <c r="H247" s="123" t="n">
        <v>2538767</v>
      </c>
      <c r="I247" s="123" t="n">
        <v>658110</v>
      </c>
      <c r="J247" s="123" t="n">
        <v>0.71</v>
      </c>
      <c r="K247" s="123">
        <f>ROUND(I247*(J247/1000),2)</f>
        <v/>
      </c>
    </row>
    <row r="248">
      <c r="B248" s="122" t="n">
        <v>221</v>
      </c>
      <c r="C248" s="123" t="n">
        <v>32276372</v>
      </c>
      <c r="D248" s="123" t="inlineStr">
        <is>
          <t>15509_M&amp;E_VAN MELLE_MENTOS_Q119-Q4-19 VOD_UPFRONT</t>
        </is>
      </c>
      <c r="E248" s="123" t="inlineStr">
        <is>
          <t>Paramount</t>
        </is>
      </c>
      <c r="F248" s="124" t="n">
        <v>43528</v>
      </c>
      <c r="G248" s="124" t="n">
        <v>43646</v>
      </c>
      <c r="H248" s="123" t="n">
        <v>537170</v>
      </c>
      <c r="I248" s="123" t="n">
        <v>175685</v>
      </c>
      <c r="J248" s="123" t="n">
        <v>0.71</v>
      </c>
      <c r="K248" s="123">
        <f>ROUND(I248*(J248/1000),2)</f>
        <v/>
      </c>
    </row>
    <row r="249">
      <c r="B249" s="122" t="n">
        <v>222</v>
      </c>
      <c r="C249" s="123" t="n">
        <v>32276372</v>
      </c>
      <c r="D249" s="123" t="inlineStr">
        <is>
          <t>15509_M&amp;E_VAN MELLE_MENTOS_Q119-Q4-19 VOD_UPFRONT</t>
        </is>
      </c>
      <c r="E249" s="123" t="inlineStr">
        <is>
          <t>TV Land</t>
        </is>
      </c>
      <c r="F249" s="124" t="n">
        <v>43556</v>
      </c>
      <c r="G249" s="124" t="n">
        <v>43646</v>
      </c>
      <c r="H249" s="123" t="n">
        <v>34791</v>
      </c>
      <c r="I249" s="123" t="n">
        <v>19237</v>
      </c>
      <c r="J249" s="123" t="n">
        <v>0.71</v>
      </c>
      <c r="K249" s="123">
        <f>ROUND(I249*(J249/1000),2)</f>
        <v/>
      </c>
    </row>
    <row r="250">
      <c r="B250" s="122" t="n">
        <v>223</v>
      </c>
      <c r="C250" s="123" t="n">
        <v>32276372</v>
      </c>
      <c r="D250" s="123" t="inlineStr">
        <is>
          <t>15509_M&amp;E_VAN MELLE_MENTOS_Q119-Q4-19 VOD_UPFRONT</t>
        </is>
      </c>
      <c r="E250" s="123" t="inlineStr">
        <is>
          <t>VH1</t>
        </is>
      </c>
      <c r="F250" s="124" t="n">
        <v>43531</v>
      </c>
      <c r="G250" s="124" t="n">
        <v>43646</v>
      </c>
      <c r="H250" s="123" t="n">
        <v>1635623</v>
      </c>
      <c r="I250" s="123" t="n">
        <v>810493</v>
      </c>
      <c r="J250" s="123" t="n">
        <v>0.71</v>
      </c>
      <c r="K250" s="123">
        <f>ROUND(I250*(J250/1000),2)</f>
        <v/>
      </c>
    </row>
    <row r="251">
      <c r="B251" s="122" t="n">
        <v>224</v>
      </c>
      <c r="C251" s="123" t="n">
        <v>32277063</v>
      </c>
      <c r="D251" s="123" t="inlineStr">
        <is>
          <t>15556_M&amp;E_POPEYES CHICKEN &amp; BISCUITS - POPEYES CHICKEN &amp; BISCUITS_17/18 Paramount Liabiity_1Q19</t>
        </is>
      </c>
      <c r="E251" s="123" t="inlineStr">
        <is>
          <t>CMT</t>
        </is>
      </c>
      <c r="F251" s="124" t="n">
        <v>43556</v>
      </c>
      <c r="G251" s="124" t="n">
        <v>43585</v>
      </c>
      <c r="H251" s="123" t="n">
        <v>19390</v>
      </c>
      <c r="I251" s="123" t="n">
        <v>19390</v>
      </c>
      <c r="J251" s="123" t="n">
        <v>0.71</v>
      </c>
      <c r="K251" s="123">
        <f>ROUND(I251*(J251/1000),2)</f>
        <v/>
      </c>
    </row>
    <row r="252">
      <c r="B252" s="122" t="n">
        <v>225</v>
      </c>
      <c r="C252" s="123" t="n">
        <v>32277063</v>
      </c>
      <c r="D252" s="123" t="inlineStr">
        <is>
          <t>15556_M&amp;E_POPEYES CHICKEN &amp; BISCUITS - POPEYES CHICKEN &amp; BISCUITS_17/18 Paramount Liabiity_1Q19</t>
        </is>
      </c>
      <c r="E252" s="123" t="inlineStr">
        <is>
          <t>Comedy Central</t>
        </is>
      </c>
      <c r="F252" s="124" t="n">
        <v>43556</v>
      </c>
      <c r="G252" s="124" t="n">
        <v>43585</v>
      </c>
      <c r="H252" s="123" t="n">
        <v>297194</v>
      </c>
      <c r="I252" s="123" t="n">
        <v>297194</v>
      </c>
      <c r="J252" s="123" t="n">
        <v>0.71</v>
      </c>
      <c r="K252" s="123">
        <f>ROUND(I252*(J252/1000),2)</f>
        <v/>
      </c>
    </row>
    <row r="253">
      <c r="B253" s="122" t="n">
        <v>226</v>
      </c>
      <c r="C253" s="123" t="n">
        <v>32277063</v>
      </c>
      <c r="D253" s="123" t="inlineStr">
        <is>
          <t>15556_M&amp;E_POPEYES CHICKEN &amp; BISCUITS - POPEYES CHICKEN &amp; BISCUITS_17/18 Paramount Liabiity_1Q19</t>
        </is>
      </c>
      <c r="E253" s="123" t="inlineStr">
        <is>
          <t>MTV</t>
        </is>
      </c>
      <c r="F253" s="124" t="n">
        <v>43556</v>
      </c>
      <c r="G253" s="124" t="n">
        <v>43585</v>
      </c>
      <c r="H253" s="123" t="n">
        <v>1361385</v>
      </c>
      <c r="I253" s="123" t="n">
        <v>1339066</v>
      </c>
      <c r="J253" s="123" t="n">
        <v>0.71</v>
      </c>
      <c r="K253" s="123">
        <f>ROUND(I253*(J253/1000),2)</f>
        <v/>
      </c>
    </row>
    <row r="254">
      <c r="B254" s="122" t="n">
        <v>227</v>
      </c>
      <c r="C254" s="123" t="n">
        <v>32277063</v>
      </c>
      <c r="D254" s="123" t="inlineStr">
        <is>
          <t>15556_M&amp;E_POPEYES CHICKEN &amp; BISCUITS - POPEYES CHICKEN &amp; BISCUITS_17/18 Paramount Liabiity_1Q19</t>
        </is>
      </c>
      <c r="E254" s="123" t="inlineStr">
        <is>
          <t>MTV2</t>
        </is>
      </c>
      <c r="F254" s="124" t="n">
        <v>43556</v>
      </c>
      <c r="G254" s="124" t="n">
        <v>43585</v>
      </c>
      <c r="H254" s="123" t="n">
        <v>1839</v>
      </c>
      <c r="I254" s="123" t="n">
        <v>1839</v>
      </c>
      <c r="J254" s="123" t="n">
        <v>0.71</v>
      </c>
      <c r="K254" s="123">
        <f>ROUND(I254*(J254/1000),2)</f>
        <v/>
      </c>
    </row>
    <row r="255">
      <c r="B255" s="122" t="n">
        <v>228</v>
      </c>
      <c r="C255" s="123" t="n">
        <v>32277063</v>
      </c>
      <c r="D255" s="123" t="inlineStr">
        <is>
          <t>15556_M&amp;E_POPEYES CHICKEN &amp; BISCUITS - POPEYES CHICKEN &amp; BISCUITS_17/18 Paramount Liabiity_1Q19</t>
        </is>
      </c>
      <c r="E255" s="123" t="inlineStr">
        <is>
          <t>Paramount</t>
        </is>
      </c>
      <c r="F255" s="124" t="n">
        <v>43556</v>
      </c>
      <c r="G255" s="124" t="n">
        <v>43585</v>
      </c>
      <c r="H255" s="123" t="n">
        <v>464850</v>
      </c>
      <c r="I255" s="123" t="n">
        <v>464850</v>
      </c>
      <c r="J255" s="123" t="n">
        <v>0.71</v>
      </c>
      <c r="K255" s="123">
        <f>ROUND(I255*(J255/1000),2)</f>
        <v/>
      </c>
    </row>
    <row r="256">
      <c r="B256" s="122" t="n">
        <v>229</v>
      </c>
      <c r="C256" s="123" t="n">
        <v>32277063</v>
      </c>
      <c r="D256" s="123" t="inlineStr">
        <is>
          <t>15556_M&amp;E_POPEYES CHICKEN &amp; BISCUITS - POPEYES CHICKEN &amp; BISCUITS_17/18 Paramount Liabiity_1Q19</t>
        </is>
      </c>
      <c r="E256" s="123" t="inlineStr">
        <is>
          <t>TV Land</t>
        </is>
      </c>
      <c r="F256" s="124" t="n">
        <v>43556</v>
      </c>
      <c r="G256" s="124" t="n">
        <v>43585</v>
      </c>
      <c r="H256" s="123" t="n">
        <v>46891</v>
      </c>
      <c r="I256" s="123" t="n">
        <v>46891</v>
      </c>
      <c r="J256" s="123" t="n">
        <v>0.71</v>
      </c>
      <c r="K256" s="123">
        <f>ROUND(I256*(J256/1000),2)</f>
        <v/>
      </c>
    </row>
    <row r="257">
      <c r="B257" s="122" t="n">
        <v>230</v>
      </c>
      <c r="C257" s="123" t="n">
        <v>32277063</v>
      </c>
      <c r="D257" s="123" t="inlineStr">
        <is>
          <t>15556_M&amp;E_POPEYES CHICKEN &amp; BISCUITS - POPEYES CHICKEN &amp; BISCUITS_17/18 Paramount Liabiity_1Q19</t>
        </is>
      </c>
      <c r="E257" s="123" t="inlineStr">
        <is>
          <t>VH1</t>
        </is>
      </c>
      <c r="F257" s="124" t="n">
        <v>43556</v>
      </c>
      <c r="G257" s="124" t="n">
        <v>43585</v>
      </c>
      <c r="H257" s="123" t="n">
        <v>1500901</v>
      </c>
      <c r="I257" s="123" t="n">
        <v>1479146</v>
      </c>
      <c r="J257" s="123" t="n">
        <v>0.71</v>
      </c>
      <c r="K257" s="123">
        <f>ROUND(I257*(J257/1000),2)</f>
        <v/>
      </c>
    </row>
    <row r="258">
      <c r="B258" s="122" t="n">
        <v>231</v>
      </c>
      <c r="C258" s="123" t="n">
        <v>32277173</v>
      </c>
      <c r="D258" s="123" t="inlineStr">
        <is>
          <t>15436_CC_MTV_WARNER_BROTHERS_THEATRICAL_Shazam!_1Q19_Upfront_FEP_VOD-DAI</t>
        </is>
      </c>
      <c r="E258" s="123" t="inlineStr">
        <is>
          <t>Comedy Central</t>
        </is>
      </c>
      <c r="F258" s="124" t="n">
        <v>43528</v>
      </c>
      <c r="G258" s="124" t="n">
        <v>43562</v>
      </c>
      <c r="H258" s="123" t="n">
        <v>443617</v>
      </c>
      <c r="I258" s="123" t="n">
        <v>185591</v>
      </c>
      <c r="J258" s="123" t="n">
        <v>0.71</v>
      </c>
      <c r="K258" s="123">
        <f>ROUND(I258*(J258/1000),2)</f>
        <v/>
      </c>
    </row>
    <row r="259">
      <c r="B259" s="122" t="n">
        <v>232</v>
      </c>
      <c r="C259" s="123" t="n">
        <v>32277173</v>
      </c>
      <c r="D259" s="123" t="inlineStr">
        <is>
          <t>15436_CC_MTV_WARNER_BROTHERS_THEATRICAL_Shazam!_1Q19_Upfront_FEP_VOD-DAI</t>
        </is>
      </c>
      <c r="E259" s="123" t="inlineStr">
        <is>
          <t>MTV</t>
        </is>
      </c>
      <c r="F259" s="124" t="n">
        <v>43556</v>
      </c>
      <c r="G259" s="124" t="n">
        <v>43562</v>
      </c>
      <c r="H259" s="123" t="n">
        <v>284924</v>
      </c>
      <c r="I259" s="123" t="n">
        <v>87780</v>
      </c>
      <c r="J259" s="123" t="n">
        <v>0.71</v>
      </c>
      <c r="K259" s="123">
        <f>ROUND(I259*(J259/1000),2)</f>
        <v/>
      </c>
    </row>
    <row r="260">
      <c r="B260" s="122" t="n">
        <v>233</v>
      </c>
      <c r="C260" s="123" t="n">
        <v>32304998</v>
      </c>
      <c r="D260" s="123" t="inlineStr">
        <is>
          <t>#15614_M&amp;E_U.S. ARMY_OLV_VOD_Liability_P1849_1Q19</t>
        </is>
      </c>
      <c r="E260" s="123" t="inlineStr">
        <is>
          <t>CMT</t>
        </is>
      </c>
      <c r="F260" s="124" t="n">
        <v>43528</v>
      </c>
      <c r="G260" s="124" t="n">
        <v>43585</v>
      </c>
      <c r="H260" s="123" t="n">
        <v>94527</v>
      </c>
      <c r="I260" s="123" t="n">
        <v>11993</v>
      </c>
      <c r="J260" s="123" t="n">
        <v>0.71</v>
      </c>
      <c r="K260" s="123">
        <f>ROUND(I260*(J260/1000),2)</f>
        <v/>
      </c>
    </row>
    <row r="261">
      <c r="B261" s="122" t="n">
        <v>234</v>
      </c>
      <c r="C261" s="123" t="n">
        <v>32304998</v>
      </c>
      <c r="D261" s="123" t="inlineStr">
        <is>
          <t>#15614_M&amp;E_U.S. ARMY_OLV_VOD_Liability_P1849_1Q19</t>
        </is>
      </c>
      <c r="E261" s="123" t="inlineStr">
        <is>
          <t>Comedy Central</t>
        </is>
      </c>
      <c r="F261" s="124" t="n">
        <v>43528</v>
      </c>
      <c r="G261" s="124" t="n">
        <v>43585</v>
      </c>
      <c r="H261" s="123" t="n">
        <v>1331186</v>
      </c>
      <c r="I261" s="123" t="n">
        <v>209766</v>
      </c>
      <c r="J261" s="123" t="n">
        <v>0.71</v>
      </c>
      <c r="K261" s="123">
        <f>ROUND(I261*(J261/1000),2)</f>
        <v/>
      </c>
    </row>
    <row r="262">
      <c r="B262" s="122" t="n">
        <v>235</v>
      </c>
      <c r="C262" s="123" t="n">
        <v>32304998</v>
      </c>
      <c r="D262" s="123" t="inlineStr">
        <is>
          <t>#15614_M&amp;E_U.S. ARMY_OLV_VOD_Liability_P1849_1Q19</t>
        </is>
      </c>
      <c r="E262" s="123" t="inlineStr">
        <is>
          <t>MTV</t>
        </is>
      </c>
      <c r="F262" s="124" t="n">
        <v>43557</v>
      </c>
      <c r="G262" s="124" t="n">
        <v>43585</v>
      </c>
      <c r="H262" s="123" t="n">
        <v>723967</v>
      </c>
      <c r="I262" s="123" t="n">
        <v>723967</v>
      </c>
      <c r="J262" s="123" t="n">
        <v>0.71</v>
      </c>
      <c r="K262" s="123">
        <f>ROUND(I262*(J262/1000),2)</f>
        <v/>
      </c>
    </row>
    <row r="263">
      <c r="B263" s="122" t="n">
        <v>236</v>
      </c>
      <c r="C263" s="123" t="n">
        <v>32304998</v>
      </c>
      <c r="D263" s="123" t="inlineStr">
        <is>
          <t>#15614_M&amp;E_U.S. ARMY_OLV_VOD_Liability_P1849_1Q19</t>
        </is>
      </c>
      <c r="E263" s="123" t="inlineStr">
        <is>
          <t>Paramount</t>
        </is>
      </c>
      <c r="F263" s="124" t="n">
        <v>43528</v>
      </c>
      <c r="G263" s="124" t="n">
        <v>43585</v>
      </c>
      <c r="H263" s="123" t="n">
        <v>928617</v>
      </c>
      <c r="I263" s="123" t="n">
        <v>250030</v>
      </c>
      <c r="J263" s="123" t="n">
        <v>0.71</v>
      </c>
      <c r="K263" s="123">
        <f>ROUND(I263*(J263/1000),2)</f>
        <v/>
      </c>
    </row>
    <row r="264">
      <c r="B264" s="122" t="n">
        <v>237</v>
      </c>
      <c r="C264" s="123" t="n">
        <v>32304998</v>
      </c>
      <c r="D264" s="123" t="inlineStr">
        <is>
          <t>#15614_M&amp;E_U.S. ARMY_OLV_VOD_Liability_P1849_1Q19</t>
        </is>
      </c>
      <c r="E264" s="123" t="inlineStr">
        <is>
          <t>TV Land</t>
        </is>
      </c>
      <c r="F264" s="124" t="n">
        <v>43528</v>
      </c>
      <c r="G264" s="124" t="n">
        <v>43585</v>
      </c>
      <c r="H264" s="123" t="n">
        <v>222450</v>
      </c>
      <c r="I264" s="123" t="n">
        <v>33782</v>
      </c>
      <c r="J264" s="123" t="n">
        <v>0.71</v>
      </c>
      <c r="K264" s="123">
        <f>ROUND(I264*(J264/1000),2)</f>
        <v/>
      </c>
    </row>
    <row r="265">
      <c r="B265" s="122" t="n">
        <v>238</v>
      </c>
      <c r="C265" s="123" t="n">
        <v>32304998</v>
      </c>
      <c r="D265" s="123" t="inlineStr">
        <is>
          <t>#15614_M&amp;E_U.S. ARMY_OLV_VOD_Liability_P1849_1Q19</t>
        </is>
      </c>
      <c r="E265" s="123" t="inlineStr">
        <is>
          <t>VH1</t>
        </is>
      </c>
      <c r="F265" s="124" t="n">
        <v>43557</v>
      </c>
      <c r="G265" s="124" t="n">
        <v>43585</v>
      </c>
      <c r="H265" s="123" t="n">
        <v>891755</v>
      </c>
      <c r="I265" s="123" t="n">
        <v>891755</v>
      </c>
      <c r="J265" s="123" t="n">
        <v>0.71</v>
      </c>
      <c r="K265" s="123">
        <f>ROUND(I265*(J265/1000),2)</f>
        <v/>
      </c>
    </row>
    <row r="266">
      <c r="B266" s="122" t="n">
        <v>239</v>
      </c>
      <c r="C266" s="123" t="n">
        <v>32326863</v>
      </c>
      <c r="D266" s="123" t="inlineStr">
        <is>
          <t>(15399)_NICK_WARNER BROTHERS_SHAZAM!_2-3Q19_UPFRONT_VOD DAI</t>
        </is>
      </c>
      <c r="E266" s="123" t="inlineStr">
        <is>
          <t>Nickelodeon</t>
        </is>
      </c>
      <c r="F266" s="124" t="n">
        <v>43529</v>
      </c>
      <c r="G266" s="124" t="n">
        <v>43562</v>
      </c>
      <c r="H266" s="123" t="n">
        <v>902138</v>
      </c>
      <c r="I266" s="123" t="n">
        <v>123013</v>
      </c>
      <c r="J266" s="123" t="n">
        <v>0.71</v>
      </c>
      <c r="K266" s="123">
        <f>ROUND(I266*(J266/1000),2)</f>
        <v/>
      </c>
    </row>
    <row r="267">
      <c r="B267" s="122" t="n">
        <v>240</v>
      </c>
      <c r="C267" s="123" t="n">
        <v>32398970</v>
      </c>
      <c r="D267" s="123" t="inlineStr">
        <is>
          <t>(15709)BET_ULTA BEAUTY_W1834_1Q19</t>
        </is>
      </c>
      <c r="E267" s="123" t="inlineStr">
        <is>
          <t>BET</t>
        </is>
      </c>
      <c r="F267" s="124" t="n">
        <v>43534</v>
      </c>
      <c r="G267" s="124" t="n">
        <v>43561</v>
      </c>
      <c r="H267" s="123" t="n">
        <v>780773</v>
      </c>
      <c r="I267" s="123" t="n">
        <v>116769</v>
      </c>
      <c r="J267" s="123" t="n">
        <v>0.71</v>
      </c>
      <c r="K267" s="123">
        <f>ROUND(I267*(J267/1000),2)</f>
        <v/>
      </c>
    </row>
    <row r="268">
      <c r="B268" s="122" t="n">
        <v>241</v>
      </c>
      <c r="C268" s="123" t="n">
        <v>32398970</v>
      </c>
      <c r="D268" s="123" t="inlineStr">
        <is>
          <t>(15709)BET_ULTA BEAUTY_W1834_1Q19</t>
        </is>
      </c>
      <c r="E268" s="123" t="inlineStr">
        <is>
          <t>BET Her</t>
        </is>
      </c>
      <c r="F268" s="124" t="n">
        <v>43534</v>
      </c>
      <c r="G268" s="124" t="n">
        <v>43561</v>
      </c>
      <c r="H268" s="123" t="n">
        <v>26212</v>
      </c>
      <c r="I268" s="123" t="n">
        <v>4960</v>
      </c>
      <c r="J268" s="123" t="n">
        <v>0.71</v>
      </c>
      <c r="K268" s="123">
        <f>ROUND(I268*(J268/1000),2)</f>
        <v/>
      </c>
    </row>
    <row r="269">
      <c r="B269" s="122" t="n">
        <v>242</v>
      </c>
      <c r="C269" s="123" t="n">
        <v>32404956</v>
      </c>
      <c r="D269" s="123" t="inlineStr">
        <is>
          <t>15619_TACO BELL 18-19 LIABILITY WIPE_VOD DAI P18-49</t>
        </is>
      </c>
      <c r="E269" s="123" t="inlineStr">
        <is>
          <t>CMT</t>
        </is>
      </c>
      <c r="F269" s="124" t="n">
        <v>43532</v>
      </c>
      <c r="G269" s="124" t="n">
        <v>43585</v>
      </c>
      <c r="H269" s="123" t="n">
        <v>29973</v>
      </c>
      <c r="I269" s="123" t="n">
        <v>6950</v>
      </c>
      <c r="J269" s="123" t="n">
        <v>0.71</v>
      </c>
      <c r="K269" s="123">
        <f>ROUND(I269*(J269/1000),2)</f>
        <v/>
      </c>
    </row>
    <row r="270">
      <c r="B270" s="122" t="n">
        <v>243</v>
      </c>
      <c r="C270" s="123" t="n">
        <v>32404956</v>
      </c>
      <c r="D270" s="123" t="inlineStr">
        <is>
          <t>15619_TACO BELL 18-19 LIABILITY WIPE_VOD DAI P18-49</t>
        </is>
      </c>
      <c r="E270" s="123" t="inlineStr">
        <is>
          <t>Comedy Central</t>
        </is>
      </c>
      <c r="F270" s="124" t="n">
        <v>43532</v>
      </c>
      <c r="G270" s="124" t="n">
        <v>43585</v>
      </c>
      <c r="H270" s="123" t="n">
        <v>638934</v>
      </c>
      <c r="I270" s="123" t="n">
        <v>228785</v>
      </c>
      <c r="J270" s="123" t="n">
        <v>0.71</v>
      </c>
      <c r="K270" s="123">
        <f>ROUND(I270*(J270/1000),2)</f>
        <v/>
      </c>
    </row>
    <row r="271">
      <c r="B271" s="122" t="n">
        <v>244</v>
      </c>
      <c r="C271" s="123" t="n">
        <v>32404956</v>
      </c>
      <c r="D271" s="123" t="inlineStr">
        <is>
          <t>15619_TACO BELL 18-19 LIABILITY WIPE_VOD DAI P18-49</t>
        </is>
      </c>
      <c r="E271" s="123" t="inlineStr">
        <is>
          <t>MTV</t>
        </is>
      </c>
      <c r="F271" s="124" t="n">
        <v>43532</v>
      </c>
      <c r="G271" s="124" t="n">
        <v>43585</v>
      </c>
      <c r="H271" s="123" t="n">
        <v>1865303</v>
      </c>
      <c r="I271" s="123" t="n">
        <v>558705</v>
      </c>
      <c r="J271" s="123" t="n">
        <v>0.71</v>
      </c>
      <c r="K271" s="123">
        <f>ROUND(I271*(J271/1000),2)</f>
        <v/>
      </c>
    </row>
    <row r="272">
      <c r="B272" s="122" t="n">
        <v>245</v>
      </c>
      <c r="C272" s="123" t="n">
        <v>32404956</v>
      </c>
      <c r="D272" s="123" t="inlineStr">
        <is>
          <t>15619_TACO BELL 18-19 LIABILITY WIPE_VOD DAI P18-49</t>
        </is>
      </c>
      <c r="E272" s="123" t="inlineStr">
        <is>
          <t>MTV2</t>
        </is>
      </c>
      <c r="F272" s="124" t="n">
        <v>43565</v>
      </c>
      <c r="G272" s="124" t="n">
        <v>43585</v>
      </c>
      <c r="H272" s="123" t="n">
        <v>5341</v>
      </c>
      <c r="I272" s="123" t="n">
        <v>790</v>
      </c>
      <c r="J272" s="123" t="n">
        <v>0.71</v>
      </c>
      <c r="K272" s="123">
        <f>ROUND(I272*(J272/1000),2)</f>
        <v/>
      </c>
    </row>
    <row r="273">
      <c r="B273" s="122" t="n">
        <v>246</v>
      </c>
      <c r="C273" s="123" t="n">
        <v>32404956</v>
      </c>
      <c r="D273" s="123" t="inlineStr">
        <is>
          <t>15619_TACO BELL 18-19 LIABILITY WIPE_VOD DAI P18-49</t>
        </is>
      </c>
      <c r="E273" s="123" t="inlineStr">
        <is>
          <t>Paramount</t>
        </is>
      </c>
      <c r="F273" s="124" t="n">
        <v>43532</v>
      </c>
      <c r="G273" s="124" t="n">
        <v>43585</v>
      </c>
      <c r="H273" s="123" t="n">
        <v>391458</v>
      </c>
      <c r="I273" s="123" t="n">
        <v>200986</v>
      </c>
      <c r="J273" s="123" t="n">
        <v>0.71</v>
      </c>
      <c r="K273" s="123">
        <f>ROUND(I273*(J273/1000),2)</f>
        <v/>
      </c>
    </row>
    <row r="274">
      <c r="B274" s="122" t="n">
        <v>247</v>
      </c>
      <c r="C274" s="123" t="n">
        <v>32404956</v>
      </c>
      <c r="D274" s="123" t="inlineStr">
        <is>
          <t>15619_TACO BELL 18-19 LIABILITY WIPE_VOD DAI P18-49</t>
        </is>
      </c>
      <c r="E274" s="123" t="inlineStr">
        <is>
          <t>TV Land</t>
        </is>
      </c>
      <c r="F274" s="124" t="n">
        <v>43532</v>
      </c>
      <c r="G274" s="124" t="n">
        <v>43585</v>
      </c>
      <c r="H274" s="123" t="n">
        <v>115715</v>
      </c>
      <c r="I274" s="123" t="n">
        <v>28031</v>
      </c>
      <c r="J274" s="123" t="n">
        <v>0.71</v>
      </c>
      <c r="K274" s="123">
        <f>ROUND(I274*(J274/1000),2)</f>
        <v/>
      </c>
    </row>
    <row r="275">
      <c r="B275" s="122" t="n">
        <v>248</v>
      </c>
      <c r="C275" s="123" t="n">
        <v>32404956</v>
      </c>
      <c r="D275" s="123" t="inlineStr">
        <is>
          <t>15619_TACO BELL 18-19 LIABILITY WIPE_VOD DAI P18-49</t>
        </is>
      </c>
      <c r="E275" s="123" t="inlineStr">
        <is>
          <t>VH1</t>
        </is>
      </c>
      <c r="F275" s="124" t="n">
        <v>43532</v>
      </c>
      <c r="G275" s="124" t="n">
        <v>43585</v>
      </c>
      <c r="H275" s="123" t="n">
        <v>1694997</v>
      </c>
      <c r="I275" s="123" t="n">
        <v>700559</v>
      </c>
      <c r="J275" s="123" t="n">
        <v>0.71</v>
      </c>
      <c r="K275" s="123">
        <f>ROUND(I275*(J275/1000),2)</f>
        <v/>
      </c>
    </row>
    <row r="276">
      <c r="B276" s="122" t="n">
        <v>249</v>
      </c>
      <c r="C276" s="123" t="n">
        <v>32420633</v>
      </c>
      <c r="D276" s="123" t="inlineStr">
        <is>
          <t>15725_Mattel_K&amp;F_Lil Gleemerz_LGLM_ 1Q19-2Q19_Upfront</t>
        </is>
      </c>
      <c r="E276" s="123" t="inlineStr">
        <is>
          <t>Nick Jr (Noggin)</t>
        </is>
      </c>
      <c r="F276" s="124" t="n">
        <v>43542</v>
      </c>
      <c r="G276" s="124" t="n">
        <v>43576</v>
      </c>
      <c r="H276" s="123" t="n">
        <v>866573</v>
      </c>
      <c r="I276" s="123" t="n">
        <v>107860</v>
      </c>
      <c r="J276" s="123" t="n">
        <v>0.71</v>
      </c>
      <c r="K276" s="123">
        <f>ROUND(I276*(J276/1000),2)</f>
        <v/>
      </c>
    </row>
    <row r="277">
      <c r="B277" s="122" t="n">
        <v>250</v>
      </c>
      <c r="C277" s="123" t="n">
        <v>32420633</v>
      </c>
      <c r="D277" s="123" t="inlineStr">
        <is>
          <t>15725_Mattel_K&amp;F_Lil Gleemerz_LGLM_ 1Q19-2Q19_Upfront</t>
        </is>
      </c>
      <c r="E277" s="123" t="inlineStr">
        <is>
          <t>Nickelodeon</t>
        </is>
      </c>
      <c r="F277" s="124" t="n">
        <v>43542</v>
      </c>
      <c r="G277" s="124" t="n">
        <v>43576</v>
      </c>
      <c r="H277" s="123" t="n">
        <v>1666290</v>
      </c>
      <c r="I277" s="123" t="n">
        <v>148085</v>
      </c>
      <c r="J277" s="123" t="n">
        <v>0.71</v>
      </c>
      <c r="K277" s="123">
        <f>ROUND(I277*(J277/1000),2)</f>
        <v/>
      </c>
    </row>
    <row r="278">
      <c r="B278" s="122" t="n">
        <v>251</v>
      </c>
      <c r="C278" s="123" t="n">
        <v>32421624</v>
      </c>
      <c r="D278" s="123" t="inlineStr">
        <is>
          <t>15243_K&amp;F_Mattel_HW City Dino Triceratops_HCDT_1Q19-2Q19 Upfront</t>
        </is>
      </c>
      <c r="E278" s="123" t="inlineStr">
        <is>
          <t>Nick Jr (Noggin)</t>
        </is>
      </c>
      <c r="F278" s="124" t="n">
        <v>43549</v>
      </c>
      <c r="G278" s="124" t="n">
        <v>43576</v>
      </c>
      <c r="H278" s="123" t="n">
        <v>1573362</v>
      </c>
      <c r="I278" s="123" t="n">
        <v>1020729</v>
      </c>
      <c r="J278" s="123" t="n">
        <v>0.71</v>
      </c>
      <c r="K278" s="123">
        <f>ROUND(I278*(J278/1000),2)</f>
        <v/>
      </c>
    </row>
    <row r="279">
      <c r="B279" s="122" t="n">
        <v>252</v>
      </c>
      <c r="C279" s="123" t="n">
        <v>32421624</v>
      </c>
      <c r="D279" s="123" t="inlineStr">
        <is>
          <t>15243_K&amp;F_Mattel_HW City Dino Triceratops_HCDT_1Q19-2Q19 Upfront</t>
        </is>
      </c>
      <c r="E279" s="123" t="inlineStr">
        <is>
          <t>Nickelodeon</t>
        </is>
      </c>
      <c r="F279" s="124" t="n">
        <v>43549</v>
      </c>
      <c r="G279" s="124" t="n">
        <v>43576</v>
      </c>
      <c r="H279" s="123" t="n">
        <v>786401</v>
      </c>
      <c r="I279" s="123" t="n">
        <v>511027</v>
      </c>
      <c r="J279" s="123" t="n">
        <v>0.71</v>
      </c>
      <c r="K279" s="123">
        <f>ROUND(I279*(J279/1000),2)</f>
        <v/>
      </c>
    </row>
    <row r="280">
      <c r="B280" s="122" t="n">
        <v>253</v>
      </c>
      <c r="C280" s="123" t="n">
        <v>32443944</v>
      </c>
      <c r="D280" s="123" t="inlineStr">
        <is>
          <t>15721_Nick_Moose Toys_Moose Toys_Liability Order_1Q19</t>
        </is>
      </c>
      <c r="E280" s="123" t="inlineStr">
        <is>
          <t>Nickelodeon</t>
        </is>
      </c>
      <c r="F280" s="124" t="n">
        <v>43536</v>
      </c>
      <c r="G280" s="124" t="n">
        <v>43555</v>
      </c>
      <c r="H280" s="123" t="n">
        <v>3439466</v>
      </c>
      <c r="I280" s="123" t="n">
        <v>81</v>
      </c>
      <c r="J280" s="123" t="n">
        <v>0.71</v>
      </c>
      <c r="K280" s="123">
        <f>ROUND(I280*(J280/1000),2)</f>
        <v/>
      </c>
    </row>
    <row r="281">
      <c r="B281" s="122" t="n">
        <v>254</v>
      </c>
      <c r="C281" s="123" t="n">
        <v>32444638</v>
      </c>
      <c r="D281" s="123" t="inlineStr">
        <is>
          <t>15359_Nintendo_YOSHI CRAFTED WORLD_KCA_Q1</t>
        </is>
      </c>
      <c r="E281" s="123" t="inlineStr">
        <is>
          <t>Nickelodeon</t>
        </is>
      </c>
      <c r="F281" s="124" t="n">
        <v>43556</v>
      </c>
      <c r="G281" s="124" t="n">
        <v>43576</v>
      </c>
      <c r="H281" s="123" t="n">
        <v>5961622</v>
      </c>
      <c r="I281" s="123" t="n">
        <v>1124050</v>
      </c>
      <c r="J281" s="123" t="n">
        <v>0.71</v>
      </c>
      <c r="K281" s="123">
        <f>ROUND(I281*(J281/1000),2)</f>
        <v/>
      </c>
    </row>
    <row r="282">
      <c r="B282" s="123" t="n"/>
      <c r="C282" s="123" t="n"/>
      <c r="D282" s="123" t="n"/>
      <c r="E282" s="123" t="inlineStr">
        <is>
          <t>Nickelodeon</t>
        </is>
      </c>
      <c r="F282" s="123" t="n"/>
      <c r="G282" s="123" t="n"/>
      <c r="H282" s="123" t="n"/>
      <c r="I282" s="123" t="n">
        <v>2070963</v>
      </c>
      <c r="J282" s="123" t="n"/>
      <c r="K282" s="123">
        <f>ROUND(I282*(J282/1000),2)</f>
        <v/>
      </c>
    </row>
    <row r="283">
      <c r="B283" s="122" t="n">
        <v>255</v>
      </c>
      <c r="C283" s="123" t="n">
        <v>32450008</v>
      </c>
      <c r="D283" s="123" t="inlineStr">
        <is>
          <t>15698_M&amp;E_HERSHEY_KIT KAT_OLV/VOD_Q1-Q219_Liability</t>
        </is>
      </c>
      <c r="E283" s="123" t="inlineStr">
        <is>
          <t>CMT</t>
        </is>
      </c>
      <c r="F283" s="124" t="n">
        <v>43556</v>
      </c>
      <c r="G283" s="124" t="n">
        <v>43585</v>
      </c>
      <c r="H283" s="123" t="n">
        <v>5640</v>
      </c>
      <c r="I283" s="123" t="n">
        <v>2034</v>
      </c>
      <c r="J283" s="123" t="n"/>
      <c r="K283" s="123">
        <f>ROUND(I283*(J283/1000),2)</f>
        <v/>
      </c>
    </row>
    <row r="284">
      <c r="B284" s="122" t="n">
        <v>256</v>
      </c>
      <c r="C284" s="123" t="n">
        <v>32450008</v>
      </c>
      <c r="D284" s="123" t="inlineStr">
        <is>
          <t>15698_M&amp;E_HERSHEY_KIT KAT_OLV/VOD_Q1-Q219_Liability</t>
        </is>
      </c>
      <c r="E284" s="123" t="inlineStr">
        <is>
          <t>Comedy Central</t>
        </is>
      </c>
      <c r="F284" s="124" t="n">
        <v>43537</v>
      </c>
      <c r="G284" s="124" t="n">
        <v>43585</v>
      </c>
      <c r="H284" s="123" t="n">
        <v>33797</v>
      </c>
      <c r="I284" s="123" t="n">
        <v>22092</v>
      </c>
      <c r="J284" s="123" t="n"/>
      <c r="K284" s="123">
        <f>ROUND(I284*(J284/1000),2)</f>
        <v/>
      </c>
    </row>
    <row r="285">
      <c r="B285" s="122" t="n">
        <v>257</v>
      </c>
      <c r="C285" s="123" t="n">
        <v>32450008</v>
      </c>
      <c r="D285" s="123" t="inlineStr">
        <is>
          <t>15698_M&amp;E_HERSHEY_KIT KAT_OLV/VOD_Q1-Q219_Liability</t>
        </is>
      </c>
      <c r="E285" s="123" t="inlineStr">
        <is>
          <t>MTV</t>
        </is>
      </c>
      <c r="F285" s="124" t="n">
        <v>43537</v>
      </c>
      <c r="G285" s="124" t="n">
        <v>43585</v>
      </c>
      <c r="H285" s="123" t="n">
        <v>362819</v>
      </c>
      <c r="I285" s="123" t="n">
        <v>146386</v>
      </c>
      <c r="J285" s="123" t="n"/>
      <c r="K285" s="123">
        <f>ROUND(I285*(J285/1000),2)</f>
        <v/>
      </c>
    </row>
    <row r="286">
      <c r="B286" s="122" t="n">
        <v>258</v>
      </c>
      <c r="C286" s="123" t="n">
        <v>32450008</v>
      </c>
      <c r="D286" s="123" t="inlineStr">
        <is>
          <t>15698_M&amp;E_HERSHEY_KIT KAT_OLV/VOD_Q1-Q219_Liability</t>
        </is>
      </c>
      <c r="E286" s="123" t="inlineStr">
        <is>
          <t>Paramount</t>
        </is>
      </c>
      <c r="F286" s="124" t="n">
        <v>43537</v>
      </c>
      <c r="G286" s="124" t="n">
        <v>43585</v>
      </c>
      <c r="H286" s="123" t="n">
        <v>80536</v>
      </c>
      <c r="I286" s="123" t="n">
        <v>53308</v>
      </c>
      <c r="J286" s="123" t="n"/>
      <c r="K286" s="123">
        <f>ROUND(I286*(J286/1000),2)</f>
        <v/>
      </c>
    </row>
    <row r="287">
      <c r="B287" s="122" t="n">
        <v>259</v>
      </c>
      <c r="C287" s="123" t="n">
        <v>32450008</v>
      </c>
      <c r="D287" s="123" t="inlineStr">
        <is>
          <t>15698_M&amp;E_HERSHEY_KIT KAT_OLV/VOD_Q1-Q219_Liability</t>
        </is>
      </c>
      <c r="E287" s="123" t="inlineStr">
        <is>
          <t>TV Land</t>
        </is>
      </c>
      <c r="F287" s="124" t="n">
        <v>43556</v>
      </c>
      <c r="G287" s="124" t="n">
        <v>43585</v>
      </c>
      <c r="H287" s="123" t="n">
        <v>15893</v>
      </c>
      <c r="I287" s="123" t="n">
        <v>8792</v>
      </c>
      <c r="J287" s="123" t="n"/>
      <c r="K287" s="123">
        <f>ROUND(I287*(J287/1000),2)</f>
        <v/>
      </c>
    </row>
    <row r="288">
      <c r="B288" s="122" t="n">
        <v>260</v>
      </c>
      <c r="C288" s="123" t="n">
        <v>32450008</v>
      </c>
      <c r="D288" s="123" t="inlineStr">
        <is>
          <t>15698_M&amp;E_HERSHEY_KIT KAT_OLV/VOD_Q1-Q219_Liability</t>
        </is>
      </c>
      <c r="E288" s="123" t="inlineStr">
        <is>
          <t>VH1</t>
        </is>
      </c>
      <c r="F288" s="124" t="n">
        <v>43556</v>
      </c>
      <c r="G288" s="124" t="n">
        <v>43585</v>
      </c>
      <c r="H288" s="123" t="n">
        <v>119620</v>
      </c>
      <c r="I288" s="123" t="n">
        <v>109102</v>
      </c>
      <c r="J288" s="123" t="n"/>
      <c r="K288" s="123">
        <f>ROUND(I288*(J288/1000),2)</f>
        <v/>
      </c>
    </row>
    <row r="289">
      <c r="B289" s="122" t="n">
        <v>261</v>
      </c>
      <c r="C289" s="123" t="n">
        <v>32486742</v>
      </c>
      <c r="D289" s="123" t="inlineStr">
        <is>
          <t>15784_CC_TRUECAR.COM - TRUECAR.COM_Q219_VOD DAI_NG</t>
        </is>
      </c>
      <c r="E289" s="123" t="inlineStr">
        <is>
          <t>Comedy Central</t>
        </is>
      </c>
      <c r="F289" s="124" t="n">
        <v>43556</v>
      </c>
      <c r="G289" s="124" t="n">
        <v>43611</v>
      </c>
      <c r="H289" s="123" t="n">
        <v>133379</v>
      </c>
      <c r="I289" s="123" t="n">
        <v>133379</v>
      </c>
      <c r="J289" s="123" t="n"/>
      <c r="K289" s="123">
        <f>ROUND(I289*(J289/1000),2)</f>
        <v/>
      </c>
    </row>
    <row r="290">
      <c r="B290" s="122" t="n">
        <v>262</v>
      </c>
      <c r="C290" s="123" t="n">
        <v>32490074</v>
      </c>
      <c r="D290" s="123" t="inlineStr">
        <is>
          <t>15807_M&amp;E_MIDAS_MIDAS_Q219_UPFRONT</t>
        </is>
      </c>
      <c r="E290" s="123" t="inlineStr">
        <is>
          <t>CMT</t>
        </is>
      </c>
      <c r="F290" s="124" t="n">
        <v>43556</v>
      </c>
      <c r="G290" s="124" t="n">
        <v>43576</v>
      </c>
      <c r="H290" s="123" t="n">
        <v>6104</v>
      </c>
      <c r="I290" s="123" t="n">
        <v>6104</v>
      </c>
      <c r="J290" s="123" t="n"/>
      <c r="K290" s="123">
        <f>ROUND(I290*(J290/1000),2)</f>
        <v/>
      </c>
    </row>
    <row r="291">
      <c r="B291" s="122" t="n">
        <v>263</v>
      </c>
      <c r="C291" s="123" t="n">
        <v>32490074</v>
      </c>
      <c r="D291" s="123" t="inlineStr">
        <is>
          <t>15807_M&amp;E_MIDAS_MIDAS_Q219_UPFRONT</t>
        </is>
      </c>
      <c r="E291" s="123" t="inlineStr">
        <is>
          <t>Comedy Central</t>
        </is>
      </c>
      <c r="F291" s="124" t="n">
        <v>43556</v>
      </c>
      <c r="G291" s="124" t="n">
        <v>43576</v>
      </c>
      <c r="H291" s="123" t="n">
        <v>134823</v>
      </c>
      <c r="I291" s="123" t="n">
        <v>134823</v>
      </c>
      <c r="J291" s="123" t="n"/>
      <c r="K291" s="123">
        <f>ROUND(I291*(J291/1000),2)</f>
        <v/>
      </c>
    </row>
    <row r="292">
      <c r="B292" s="122" t="n">
        <v>264</v>
      </c>
      <c r="C292" s="123" t="n">
        <v>32490074</v>
      </c>
      <c r="D292" s="123" t="inlineStr">
        <is>
          <t>15807_M&amp;E_MIDAS_MIDAS_Q219_UPFRONT</t>
        </is>
      </c>
      <c r="E292" s="123" t="inlineStr">
        <is>
          <t>MTV</t>
        </is>
      </c>
      <c r="F292" s="124" t="n">
        <v>43556</v>
      </c>
      <c r="G292" s="124" t="n">
        <v>43576</v>
      </c>
      <c r="H292" s="123" t="n">
        <v>657004</v>
      </c>
      <c r="I292" s="123" t="n">
        <v>657004</v>
      </c>
      <c r="J292" s="123" t="n"/>
      <c r="K292" s="123">
        <f>ROUND(I292*(J292/1000),2)</f>
        <v/>
      </c>
    </row>
    <row r="293">
      <c r="B293" s="122" t="n">
        <v>265</v>
      </c>
      <c r="C293" s="123" t="n">
        <v>32490074</v>
      </c>
      <c r="D293" s="123" t="inlineStr">
        <is>
          <t>15807_M&amp;E_MIDAS_MIDAS_Q219_UPFRONT</t>
        </is>
      </c>
      <c r="E293" s="123" t="inlineStr">
        <is>
          <t>Paramount</t>
        </is>
      </c>
      <c r="F293" s="124" t="n">
        <v>43556</v>
      </c>
      <c r="G293" s="124" t="n">
        <v>43576</v>
      </c>
      <c r="H293" s="123" t="n">
        <v>157676</v>
      </c>
      <c r="I293" s="123" t="n">
        <v>157676</v>
      </c>
      <c r="J293" s="123" t="n"/>
      <c r="K293" s="123">
        <f>ROUND(I293*(J293/1000),2)</f>
        <v/>
      </c>
    </row>
    <row r="294">
      <c r="B294" s="122" t="n">
        <v>266</v>
      </c>
      <c r="C294" s="123" t="n">
        <v>32490074</v>
      </c>
      <c r="D294" s="123" t="inlineStr">
        <is>
          <t>15807_M&amp;E_MIDAS_MIDAS_Q219_UPFRONT</t>
        </is>
      </c>
      <c r="E294" s="123" t="inlineStr">
        <is>
          <t>TV Land</t>
        </is>
      </c>
      <c r="F294" s="124" t="n">
        <v>43556</v>
      </c>
      <c r="G294" s="124" t="n">
        <v>43576</v>
      </c>
      <c r="H294" s="123" t="n">
        <v>20754</v>
      </c>
      <c r="I294" s="123" t="n">
        <v>20754</v>
      </c>
      <c r="J294" s="123" t="n"/>
      <c r="K294" s="123">
        <f>ROUND(I294*(J294/1000),2)</f>
        <v/>
      </c>
    </row>
    <row r="295">
      <c r="B295" s="122" t="n">
        <v>267</v>
      </c>
      <c r="C295" s="123" t="n">
        <v>32490074</v>
      </c>
      <c r="D295" s="123" t="inlineStr">
        <is>
          <t>15807_M&amp;E_MIDAS_MIDAS_Q219_UPFRONT</t>
        </is>
      </c>
      <c r="E295" s="123" t="inlineStr">
        <is>
          <t>VH1</t>
        </is>
      </c>
      <c r="F295" s="124" t="n">
        <v>43556</v>
      </c>
      <c r="G295" s="124" t="n">
        <v>43576</v>
      </c>
      <c r="H295" s="123" t="n">
        <v>701010</v>
      </c>
      <c r="I295" s="123" t="n">
        <v>701010</v>
      </c>
      <c r="J295" s="123" t="n"/>
      <c r="K295" s="123">
        <f>ROUND(I295*(J295/1000),2)</f>
        <v/>
      </c>
    </row>
    <row r="296">
      <c r="B296" s="122" t="n">
        <v>268</v>
      </c>
      <c r="C296" s="123" t="n">
        <v>32496303</v>
      </c>
      <c r="D296" s="123" t="inlineStr">
        <is>
          <t>15432_M&amp;E_AMGEN_AIMOVIG_2Q19_Scatter_FEP_VOD-DAI</t>
        </is>
      </c>
      <c r="E296" s="123" t="inlineStr">
        <is>
          <t>CMT</t>
        </is>
      </c>
      <c r="F296" s="124" t="n">
        <v>43556</v>
      </c>
      <c r="G296" s="124" t="n">
        <v>43646</v>
      </c>
      <c r="H296" s="123" t="n">
        <v>12523</v>
      </c>
      <c r="I296" s="123" t="n">
        <v>12523</v>
      </c>
      <c r="J296" s="123" t="n"/>
      <c r="K296" s="123">
        <f>ROUND(I296*(J296/1000),2)</f>
        <v/>
      </c>
    </row>
    <row r="297">
      <c r="B297" s="122" t="n">
        <v>269</v>
      </c>
      <c r="C297" s="123" t="n">
        <v>32496303</v>
      </c>
      <c r="D297" s="123" t="inlineStr">
        <is>
          <t>15432_M&amp;E_AMGEN_AIMOVIG_2Q19_Scatter_FEP_VOD-DAI</t>
        </is>
      </c>
      <c r="E297" s="123" t="inlineStr">
        <is>
          <t>Comedy Central</t>
        </is>
      </c>
      <c r="F297" s="124" t="n">
        <v>43556</v>
      </c>
      <c r="G297" s="124" t="n">
        <v>43646</v>
      </c>
      <c r="H297" s="123" t="n">
        <v>175041</v>
      </c>
      <c r="I297" s="123" t="n">
        <v>175041</v>
      </c>
      <c r="J297" s="123" t="n"/>
      <c r="K297" s="123">
        <f>ROUND(I297*(J297/1000),2)</f>
        <v/>
      </c>
    </row>
    <row r="298">
      <c r="B298" s="122" t="n">
        <v>270</v>
      </c>
      <c r="C298" s="123" t="n">
        <v>32496303</v>
      </c>
      <c r="D298" s="123" t="inlineStr">
        <is>
          <t>15432_M&amp;E_AMGEN_AIMOVIG_2Q19_Scatter_FEP_VOD-DAI</t>
        </is>
      </c>
      <c r="E298" s="123" t="inlineStr">
        <is>
          <t>MTV</t>
        </is>
      </c>
      <c r="F298" s="124" t="n">
        <v>43556</v>
      </c>
      <c r="G298" s="124" t="n">
        <v>43646</v>
      </c>
      <c r="H298" s="123" t="n">
        <v>893883</v>
      </c>
      <c r="I298" s="123" t="n">
        <v>893883</v>
      </c>
      <c r="J298" s="123" t="n"/>
      <c r="K298" s="123">
        <f>ROUND(I298*(J298/1000),2)</f>
        <v/>
      </c>
    </row>
    <row r="299">
      <c r="B299" s="122" t="n">
        <v>271</v>
      </c>
      <c r="C299" s="123" t="n">
        <v>32496303</v>
      </c>
      <c r="D299" s="123" t="inlineStr">
        <is>
          <t>15432_M&amp;E_AMGEN_AIMOVIG_2Q19_Scatter_FEP_VOD-DAI</t>
        </is>
      </c>
      <c r="E299" s="123" t="inlineStr">
        <is>
          <t>Paramount</t>
        </is>
      </c>
      <c r="F299" s="124" t="n">
        <v>43556</v>
      </c>
      <c r="G299" s="124" t="n">
        <v>43646</v>
      </c>
      <c r="H299" s="123" t="n">
        <v>371762</v>
      </c>
      <c r="I299" s="123" t="n">
        <v>371762</v>
      </c>
      <c r="J299" s="123" t="n"/>
      <c r="K299" s="123">
        <f>ROUND(I299*(J299/1000),2)</f>
        <v/>
      </c>
    </row>
    <row r="300">
      <c r="B300" s="122" t="n">
        <v>272</v>
      </c>
      <c r="C300" s="123" t="n">
        <v>32496303</v>
      </c>
      <c r="D300" s="123" t="inlineStr">
        <is>
          <t>15432_M&amp;E_AMGEN_AIMOVIG_2Q19_Scatter_FEP_VOD-DAI</t>
        </is>
      </c>
      <c r="E300" s="123" t="inlineStr">
        <is>
          <t>TV Land</t>
        </is>
      </c>
      <c r="F300" s="124" t="n">
        <v>43556</v>
      </c>
      <c r="G300" s="124" t="n">
        <v>43646</v>
      </c>
      <c r="H300" s="123" t="n">
        <v>39984</v>
      </c>
      <c r="I300" s="123" t="n">
        <v>39984</v>
      </c>
      <c r="J300" s="123" t="n"/>
      <c r="K300" s="123">
        <f>ROUND(I300*(J300/1000),2)</f>
        <v/>
      </c>
    </row>
    <row r="301">
      <c r="B301" s="122" t="n">
        <v>273</v>
      </c>
      <c r="C301" s="123" t="n">
        <v>32496303</v>
      </c>
      <c r="D301" s="123" t="inlineStr">
        <is>
          <t>15432_M&amp;E_AMGEN_AIMOVIG_2Q19_Scatter_FEP_VOD-DAI</t>
        </is>
      </c>
      <c r="E301" s="123" t="inlineStr">
        <is>
          <t>VH1</t>
        </is>
      </c>
      <c r="F301" s="124" t="n">
        <v>43556</v>
      </c>
      <c r="G301" s="124" t="n">
        <v>43646</v>
      </c>
      <c r="H301" s="123" t="n">
        <v>1159738</v>
      </c>
      <c r="I301" s="123" t="n">
        <v>1159738</v>
      </c>
      <c r="J301" s="123" t="n"/>
      <c r="K301" s="123">
        <f>ROUND(I301*(J301/1000),2)</f>
        <v/>
      </c>
    </row>
    <row r="302">
      <c r="B302" s="122" t="n">
        <v>274</v>
      </c>
      <c r="C302" s="123" t="n">
        <v>32496829</v>
      </c>
      <c r="D302" s="123" t="inlineStr">
        <is>
          <t>(15801) DISNEY PICTURES_CAPTAIN MARVEL BW3_K&amp;F_UF_1Q19</t>
        </is>
      </c>
      <c r="E302" s="123" t="inlineStr">
        <is>
          <t>Nickelodeon</t>
        </is>
      </c>
      <c r="F302" s="124" t="n">
        <v>43556</v>
      </c>
      <c r="G302" s="124" t="n">
        <v>43562</v>
      </c>
      <c r="H302" s="123" t="n">
        <v>482459</v>
      </c>
      <c r="I302" s="123" t="n">
        <v>43437</v>
      </c>
      <c r="J302" s="123" t="n"/>
      <c r="K302" s="123">
        <f>ROUND(I302*(J302/1000),2)</f>
        <v/>
      </c>
    </row>
    <row r="303">
      <c r="B303" s="122" t="n">
        <v>275</v>
      </c>
      <c r="C303" s="123" t="n">
        <v>32504663</v>
      </c>
      <c r="D303" s="123" t="inlineStr">
        <is>
          <t>15224_K&amp;F_Mattel_Mega Construx_MGC_1Q19-2Q19 Upfront</t>
        </is>
      </c>
      <c r="E303" s="123" t="inlineStr">
        <is>
          <t>Nick Jr (Noggin)</t>
        </is>
      </c>
      <c r="F303" s="124" t="n">
        <v>43542</v>
      </c>
      <c r="G303" s="124" t="n">
        <v>43576</v>
      </c>
      <c r="H303" s="123" t="n">
        <v>2274885</v>
      </c>
      <c r="I303" s="123" t="n">
        <v>1072732</v>
      </c>
      <c r="J303" s="123" t="n"/>
      <c r="K303" s="123">
        <f>ROUND(I303*(J303/1000),2)</f>
        <v/>
      </c>
    </row>
    <row r="304">
      <c r="B304" s="122" t="n">
        <v>276</v>
      </c>
      <c r="C304" s="123" t="n">
        <v>32504663</v>
      </c>
      <c r="D304" s="123" t="inlineStr">
        <is>
          <t>15224_K&amp;F_Mattel_Mega Construx_MGC_1Q19-2Q19 Upfront</t>
        </is>
      </c>
      <c r="E304" s="123" t="inlineStr">
        <is>
          <t>Nickelodeon</t>
        </is>
      </c>
      <c r="F304" s="124" t="n">
        <v>43542</v>
      </c>
      <c r="G304" s="124" t="n">
        <v>43576</v>
      </c>
      <c r="H304" s="123" t="n">
        <v>1073732</v>
      </c>
      <c r="I304" s="123" t="n">
        <v>474209</v>
      </c>
      <c r="J304" s="123" t="n"/>
      <c r="K304" s="123">
        <f>ROUND(I304*(J304/1000),2)</f>
        <v/>
      </c>
    </row>
    <row r="305">
      <c r="B305" s="122" t="n">
        <v>277</v>
      </c>
      <c r="C305" s="123" t="n">
        <v>32515712</v>
      </c>
      <c r="D305" s="123" t="inlineStr">
        <is>
          <t>15738_K&amp;F_SKECHERS_Energy_lights_Q219</t>
        </is>
      </c>
      <c r="E305" s="123" t="inlineStr">
        <is>
          <t>Nickelodeon</t>
        </is>
      </c>
      <c r="F305" s="124" t="n">
        <v>43556</v>
      </c>
      <c r="G305" s="124" t="n">
        <v>43585</v>
      </c>
      <c r="H305" s="123" t="n">
        <v>1025594</v>
      </c>
      <c r="I305" s="123" t="n">
        <v>1025594</v>
      </c>
      <c r="J305" s="123" t="n"/>
      <c r="K305" s="123">
        <f>ROUND(I305*(J305/1000),2)</f>
        <v/>
      </c>
    </row>
    <row r="306">
      <c r="B306" s="122" t="n">
        <v>278</v>
      </c>
      <c r="C306" s="123" t="n">
        <v>32516265</v>
      </c>
      <c r="D306" s="123" t="inlineStr">
        <is>
          <t>15737_K&amp;F_SKECHERS_Twinkle_Toes_Q219</t>
        </is>
      </c>
      <c r="E306" s="123" t="inlineStr">
        <is>
          <t>Nickelodeon</t>
        </is>
      </c>
      <c r="F306" s="124" t="n">
        <v>43556</v>
      </c>
      <c r="G306" s="124" t="n">
        <v>43585</v>
      </c>
      <c r="H306" s="123" t="n">
        <v>1026784</v>
      </c>
      <c r="I306" s="123" t="n">
        <v>1026784</v>
      </c>
      <c r="J306" s="123" t="n"/>
      <c r="K306" s="123">
        <f>ROUND(I306*(J306/1000),2)</f>
        <v/>
      </c>
    </row>
    <row r="307">
      <c r="B307" s="122" t="n">
        <v>279</v>
      </c>
      <c r="C307" s="123" t="n">
        <v>32516300</v>
      </c>
      <c r="D307" s="123" t="inlineStr">
        <is>
          <t>15736_K&amp;F_SKECHERS_Heart_lights_Q219</t>
        </is>
      </c>
      <c r="E307" s="123" t="inlineStr">
        <is>
          <t>Nickelodeon</t>
        </is>
      </c>
      <c r="F307" s="124" t="n">
        <v>43556</v>
      </c>
      <c r="G307" s="124" t="n">
        <v>43585</v>
      </c>
      <c r="H307" s="123" t="n">
        <v>1137124</v>
      </c>
      <c r="I307" s="123" t="n">
        <v>1137124</v>
      </c>
      <c r="J307" s="123" t="n"/>
      <c r="K307" s="123">
        <f>ROUND(I307*(J307/1000),2)</f>
        <v/>
      </c>
    </row>
    <row r="308">
      <c r="B308" s="122" t="n">
        <v>280</v>
      </c>
      <c r="C308" s="123" t="n">
        <v>32517802</v>
      </c>
      <c r="D308" s="123" t="inlineStr">
        <is>
          <t>15454_M&amp;E_DR PEPPER SNAPPLE GROUP - SNAPPLE_2Q 3Q19_Demo A18-49</t>
        </is>
      </c>
      <c r="E308" s="123" t="inlineStr">
        <is>
          <t>CMT</t>
        </is>
      </c>
      <c r="F308" s="124" t="n">
        <v>43584</v>
      </c>
      <c r="G308" s="124" t="n">
        <v>43611</v>
      </c>
      <c r="H308" s="123" t="n">
        <v>29</v>
      </c>
      <c r="I308" s="123" t="n">
        <v>29</v>
      </c>
      <c r="J308" s="123" t="n"/>
      <c r="K308" s="123">
        <f>ROUND(I308*(J308/1000),2)</f>
        <v/>
      </c>
    </row>
    <row r="309">
      <c r="B309" s="122" t="n">
        <v>281</v>
      </c>
      <c r="C309" s="123" t="n">
        <v>32517802</v>
      </c>
      <c r="D309" s="123" t="inlineStr">
        <is>
          <t>15454_M&amp;E_DR PEPPER SNAPPLE GROUP - SNAPPLE_2Q 3Q19_Demo A18-49</t>
        </is>
      </c>
      <c r="E309" s="123" t="inlineStr">
        <is>
          <t>Comedy Central</t>
        </is>
      </c>
      <c r="F309" s="124" t="n">
        <v>43584</v>
      </c>
      <c r="G309" s="124" t="n">
        <v>43611</v>
      </c>
      <c r="H309" s="123" t="n">
        <v>432</v>
      </c>
      <c r="I309" s="123" t="n">
        <v>432</v>
      </c>
      <c r="J309" s="123" t="n"/>
      <c r="K309" s="123">
        <f>ROUND(I309*(J309/1000),2)</f>
        <v/>
      </c>
    </row>
    <row r="310">
      <c r="B310" s="122" t="n">
        <v>282</v>
      </c>
      <c r="C310" s="123" t="n">
        <v>32517802</v>
      </c>
      <c r="D310" s="123" t="inlineStr">
        <is>
          <t>15454_M&amp;E_DR PEPPER SNAPPLE GROUP - SNAPPLE_2Q 3Q19_Demo A18-49</t>
        </is>
      </c>
      <c r="E310" s="123" t="inlineStr">
        <is>
          <t>MTV</t>
        </is>
      </c>
      <c r="F310" s="124" t="n">
        <v>43584</v>
      </c>
      <c r="G310" s="124" t="n">
        <v>43611</v>
      </c>
      <c r="H310" s="123" t="n">
        <v>6214</v>
      </c>
      <c r="I310" s="123" t="n">
        <v>6214</v>
      </c>
      <c r="J310" s="123" t="n"/>
      <c r="K310" s="123">
        <f>ROUND(I310*(J310/1000),2)</f>
        <v/>
      </c>
    </row>
    <row r="311">
      <c r="B311" s="122" t="n">
        <v>283</v>
      </c>
      <c r="C311" s="123" t="n">
        <v>32517802</v>
      </c>
      <c r="D311" s="123" t="inlineStr">
        <is>
          <t>15454_M&amp;E_DR PEPPER SNAPPLE GROUP - SNAPPLE_2Q 3Q19_Demo A18-49</t>
        </is>
      </c>
      <c r="E311" s="123" t="inlineStr">
        <is>
          <t>Paramount</t>
        </is>
      </c>
      <c r="F311" s="124" t="n">
        <v>43584</v>
      </c>
      <c r="G311" s="124" t="n">
        <v>43611</v>
      </c>
      <c r="H311" s="123" t="n">
        <v>3354</v>
      </c>
      <c r="I311" s="123" t="n">
        <v>3354</v>
      </c>
      <c r="J311" s="123" t="n"/>
      <c r="K311" s="123">
        <f>ROUND(I311*(J311/1000),2)</f>
        <v/>
      </c>
    </row>
    <row r="312">
      <c r="B312" s="122" t="n">
        <v>284</v>
      </c>
      <c r="C312" s="123" t="n">
        <v>32517802</v>
      </c>
      <c r="D312" s="123" t="inlineStr">
        <is>
          <t>15454_M&amp;E_DR PEPPER SNAPPLE GROUP - SNAPPLE_2Q 3Q19_Demo A18-49</t>
        </is>
      </c>
      <c r="E312" s="123" t="inlineStr">
        <is>
          <t>TV Land</t>
        </is>
      </c>
      <c r="F312" s="124" t="n">
        <v>43584</v>
      </c>
      <c r="G312" s="124" t="n">
        <v>43611</v>
      </c>
      <c r="H312" s="123" t="n">
        <v>192</v>
      </c>
      <c r="I312" s="123" t="n">
        <v>192</v>
      </c>
      <c r="J312" s="123" t="n"/>
      <c r="K312" s="123">
        <f>ROUND(I312*(J312/1000),2)</f>
        <v/>
      </c>
    </row>
    <row r="313">
      <c r="B313" s="122" t="n">
        <v>285</v>
      </c>
      <c r="C313" s="123" t="n">
        <v>32517802</v>
      </c>
      <c r="D313" s="123" t="inlineStr">
        <is>
          <t>15454_M&amp;E_DR PEPPER SNAPPLE GROUP - SNAPPLE_2Q 3Q19_Demo A18-49</t>
        </is>
      </c>
      <c r="E313" s="123" t="inlineStr">
        <is>
          <t>VH1</t>
        </is>
      </c>
      <c r="F313" s="124" t="n">
        <v>43584</v>
      </c>
      <c r="G313" s="124" t="n">
        <v>43611</v>
      </c>
      <c r="H313" s="123" t="n">
        <v>15884</v>
      </c>
      <c r="I313" s="123" t="n">
        <v>15884</v>
      </c>
      <c r="J313" s="123" t="n"/>
      <c r="K313" s="123">
        <f>ROUND(I313*(J313/1000),2)</f>
        <v/>
      </c>
    </row>
    <row r="314">
      <c r="B314" s="122" t="n">
        <v>286</v>
      </c>
      <c r="C314" s="123" t="n">
        <v>32517973</v>
      </c>
      <c r="D314" s="123" t="inlineStr">
        <is>
          <t>15453_M&amp;E_DR PEPPER SNAPPLE GROUP - DR. PEPPER_2Q 3Q19_DEMO A18-49</t>
        </is>
      </c>
      <c r="E314" s="123" t="inlineStr">
        <is>
          <t>CMT</t>
        </is>
      </c>
      <c r="F314" s="124" t="n">
        <v>43584</v>
      </c>
      <c r="G314" s="124" t="n">
        <v>43611</v>
      </c>
      <c r="H314" s="123" t="n">
        <v>79</v>
      </c>
      <c r="I314" s="123" t="n">
        <v>79</v>
      </c>
      <c r="J314" s="123" t="n"/>
      <c r="K314" s="123">
        <f>ROUND(I314*(J314/1000),2)</f>
        <v/>
      </c>
    </row>
    <row r="315">
      <c r="B315" s="122" t="n">
        <v>287</v>
      </c>
      <c r="C315" s="123" t="n">
        <v>32517973</v>
      </c>
      <c r="D315" s="123" t="inlineStr">
        <is>
          <t>15453_M&amp;E_DR PEPPER SNAPPLE GROUP - DR. PEPPER_2Q 3Q19_DEMO A18-49</t>
        </is>
      </c>
      <c r="E315" s="123" t="inlineStr">
        <is>
          <t>Comedy Central</t>
        </is>
      </c>
      <c r="F315" s="124" t="n">
        <v>43584</v>
      </c>
      <c r="G315" s="124" t="n">
        <v>43611</v>
      </c>
      <c r="H315" s="123" t="n">
        <v>1507</v>
      </c>
      <c r="I315" s="123" t="n">
        <v>1507</v>
      </c>
      <c r="J315" s="123" t="n"/>
      <c r="K315" s="123">
        <f>ROUND(I315*(J315/1000),2)</f>
        <v/>
      </c>
    </row>
    <row r="316">
      <c r="B316" s="122" t="n">
        <v>288</v>
      </c>
      <c r="C316" s="123" t="n">
        <v>32517973</v>
      </c>
      <c r="D316" s="123" t="inlineStr">
        <is>
          <t>15453_M&amp;E_DR PEPPER SNAPPLE GROUP - DR. PEPPER_2Q 3Q19_DEMO A18-49</t>
        </is>
      </c>
      <c r="E316" s="123" t="inlineStr">
        <is>
          <t>MTV</t>
        </is>
      </c>
      <c r="F316" s="124" t="n">
        <v>43584</v>
      </c>
      <c r="G316" s="124" t="n">
        <v>43611</v>
      </c>
      <c r="H316" s="123" t="n">
        <v>16199</v>
      </c>
      <c r="I316" s="123" t="n">
        <v>16199</v>
      </c>
      <c r="J316" s="123" t="n"/>
      <c r="K316" s="123">
        <f>ROUND(I316*(J316/1000),2)</f>
        <v/>
      </c>
    </row>
    <row r="317">
      <c r="B317" s="122" t="n">
        <v>289</v>
      </c>
      <c r="C317" s="123" t="n">
        <v>32517973</v>
      </c>
      <c r="D317" s="123" t="inlineStr">
        <is>
          <t>15453_M&amp;E_DR PEPPER SNAPPLE GROUP - DR. PEPPER_2Q 3Q19_DEMO A18-49</t>
        </is>
      </c>
      <c r="E317" s="123" t="inlineStr">
        <is>
          <t>Paramount</t>
        </is>
      </c>
      <c r="F317" s="124" t="n">
        <v>43584</v>
      </c>
      <c r="G317" s="124" t="n">
        <v>43611</v>
      </c>
      <c r="H317" s="123" t="n">
        <v>9288</v>
      </c>
      <c r="I317" s="123" t="n">
        <v>9288</v>
      </c>
      <c r="J317" s="123" t="n"/>
      <c r="K317" s="123">
        <f>ROUND(I317*(J317/1000),2)</f>
        <v/>
      </c>
    </row>
    <row r="318">
      <c r="B318" s="122" t="n">
        <v>290</v>
      </c>
      <c r="C318" s="123" t="n">
        <v>32517973</v>
      </c>
      <c r="D318" s="123" t="inlineStr">
        <is>
          <t>15453_M&amp;E_DR PEPPER SNAPPLE GROUP - DR. PEPPER_2Q 3Q19_DEMO A18-49</t>
        </is>
      </c>
      <c r="E318" s="123" t="inlineStr">
        <is>
          <t>TV Land</t>
        </is>
      </c>
      <c r="F318" s="124" t="n">
        <v>43584</v>
      </c>
      <c r="G318" s="124" t="n">
        <v>43611</v>
      </c>
      <c r="H318" s="123" t="n">
        <v>634</v>
      </c>
      <c r="I318" s="123" t="n">
        <v>634</v>
      </c>
      <c r="J318" s="123" t="n"/>
      <c r="K318" s="123">
        <f>ROUND(I318*(J318/1000),2)</f>
        <v/>
      </c>
    </row>
    <row r="319">
      <c r="B319" s="122" t="n">
        <v>291</v>
      </c>
      <c r="C319" s="123" t="n">
        <v>32517973</v>
      </c>
      <c r="D319" s="123" t="inlineStr">
        <is>
          <t>15453_M&amp;E_DR PEPPER SNAPPLE GROUP - DR. PEPPER_2Q 3Q19_DEMO A18-49</t>
        </is>
      </c>
      <c r="E319" s="123" t="inlineStr">
        <is>
          <t>VH1</t>
        </is>
      </c>
      <c r="F319" s="124" t="n">
        <v>43584</v>
      </c>
      <c r="G319" s="124" t="n">
        <v>43611</v>
      </c>
      <c r="H319" s="123" t="n">
        <v>41997</v>
      </c>
      <c r="I319" s="123" t="n">
        <v>41997</v>
      </c>
      <c r="J319" s="123" t="n"/>
      <c r="K319" s="123">
        <f>ROUND(I319*(J319/1000),2)</f>
        <v/>
      </c>
    </row>
    <row r="320">
      <c r="B320" s="122" t="n">
        <v>292</v>
      </c>
      <c r="C320" s="123" t="n">
        <v>32518028</v>
      </c>
      <c r="D320" s="123" t="inlineStr">
        <is>
          <t>15452_M&amp;E_DR PEPPER SNAPPLE GROUP - 7UP_2Q 3Q19_Demo A18-49</t>
        </is>
      </c>
      <c r="E320" s="123" t="inlineStr">
        <is>
          <t>CMT</t>
        </is>
      </c>
      <c r="F320" s="124" t="n">
        <v>43570</v>
      </c>
      <c r="G320" s="124" t="n">
        <v>43590</v>
      </c>
      <c r="H320" s="123" t="n">
        <v>4454</v>
      </c>
      <c r="I320" s="123" t="n">
        <v>4454</v>
      </c>
      <c r="J320" s="123" t="n"/>
      <c r="K320" s="123">
        <f>ROUND(I320*(J320/1000),2)</f>
        <v/>
      </c>
    </row>
    <row r="321">
      <c r="B321" s="122" t="n">
        <v>293</v>
      </c>
      <c r="C321" s="123" t="n">
        <v>32518028</v>
      </c>
      <c r="D321" s="123" t="inlineStr">
        <is>
          <t>15452_M&amp;E_DR PEPPER SNAPPLE GROUP - 7UP_2Q 3Q19_Demo A18-49</t>
        </is>
      </c>
      <c r="E321" s="123" t="inlineStr">
        <is>
          <t>Comedy Central</t>
        </is>
      </c>
      <c r="F321" s="124" t="n">
        <v>43570</v>
      </c>
      <c r="G321" s="124" t="n">
        <v>43590</v>
      </c>
      <c r="H321" s="123" t="n">
        <v>75877</v>
      </c>
      <c r="I321" s="123" t="n">
        <v>75877</v>
      </c>
      <c r="J321" s="123" t="n"/>
      <c r="K321" s="123">
        <f>ROUND(I321*(J321/1000),2)</f>
        <v/>
      </c>
    </row>
    <row r="322">
      <c r="B322" s="122" t="n">
        <v>294</v>
      </c>
      <c r="C322" s="123" t="n">
        <v>32518028</v>
      </c>
      <c r="D322" s="123" t="inlineStr">
        <is>
          <t>15452_M&amp;E_DR PEPPER SNAPPLE GROUP - 7UP_2Q 3Q19_Demo A18-49</t>
        </is>
      </c>
      <c r="E322" s="123" t="inlineStr">
        <is>
          <t>MTV</t>
        </is>
      </c>
      <c r="F322" s="124" t="n">
        <v>43570</v>
      </c>
      <c r="G322" s="124" t="n">
        <v>43590</v>
      </c>
      <c r="H322" s="123" t="n">
        <v>190427</v>
      </c>
      <c r="I322" s="123" t="n">
        <v>190427</v>
      </c>
      <c r="J322" s="123" t="n"/>
      <c r="K322" s="123">
        <f>ROUND(I322*(J322/1000),2)</f>
        <v/>
      </c>
    </row>
    <row r="323">
      <c r="B323" s="122" t="n">
        <v>295</v>
      </c>
      <c r="C323" s="123" t="n">
        <v>32518028</v>
      </c>
      <c r="D323" s="123" t="inlineStr">
        <is>
          <t>15452_M&amp;E_DR PEPPER SNAPPLE GROUP - 7UP_2Q 3Q19_Demo A18-49</t>
        </is>
      </c>
      <c r="E323" s="123" t="inlineStr">
        <is>
          <t>MTV2</t>
        </is>
      </c>
      <c r="F323" s="124" t="n">
        <v>43570</v>
      </c>
      <c r="G323" s="124" t="n">
        <v>43590</v>
      </c>
      <c r="H323" s="123" t="n">
        <v>299</v>
      </c>
      <c r="I323" s="123" t="n">
        <v>299</v>
      </c>
      <c r="J323" s="123" t="n"/>
      <c r="K323" s="123">
        <f>ROUND(I323*(J323/1000),2)</f>
        <v/>
      </c>
    </row>
    <row r="324">
      <c r="B324" s="122" t="n">
        <v>296</v>
      </c>
      <c r="C324" s="123" t="n">
        <v>32518028</v>
      </c>
      <c r="D324" s="123" t="inlineStr">
        <is>
          <t>15452_M&amp;E_DR PEPPER SNAPPLE GROUP - 7UP_2Q 3Q19_Demo A18-49</t>
        </is>
      </c>
      <c r="E324" s="123" t="inlineStr">
        <is>
          <t>Paramount</t>
        </is>
      </c>
      <c r="F324" s="124" t="n">
        <v>43570</v>
      </c>
      <c r="G324" s="124" t="n">
        <v>43590</v>
      </c>
      <c r="H324" s="123" t="n">
        <v>60734</v>
      </c>
      <c r="I324" s="123" t="n">
        <v>60734</v>
      </c>
      <c r="J324" s="123" t="n"/>
      <c r="K324" s="123">
        <f>ROUND(I324*(J324/1000),2)</f>
        <v/>
      </c>
    </row>
    <row r="325">
      <c r="B325" s="122" t="n">
        <v>297</v>
      </c>
      <c r="C325" s="123" t="n">
        <v>32518028</v>
      </c>
      <c r="D325" s="123" t="inlineStr">
        <is>
          <t>15452_M&amp;E_DR PEPPER SNAPPLE GROUP - 7UP_2Q 3Q19_Demo A18-49</t>
        </is>
      </c>
      <c r="E325" s="123" t="inlineStr">
        <is>
          <t>TV Land</t>
        </is>
      </c>
      <c r="F325" s="124" t="n">
        <v>43570</v>
      </c>
      <c r="G325" s="124" t="n">
        <v>43590</v>
      </c>
      <c r="H325" s="123" t="n">
        <v>9777</v>
      </c>
      <c r="I325" s="123" t="n">
        <v>9777</v>
      </c>
      <c r="J325" s="123" t="n"/>
      <c r="K325" s="123">
        <f>ROUND(I325*(J325/1000),2)</f>
        <v/>
      </c>
    </row>
    <row r="326">
      <c r="B326" s="122" t="n">
        <v>298</v>
      </c>
      <c r="C326" s="123" t="n">
        <v>32518028</v>
      </c>
      <c r="D326" s="123" t="inlineStr">
        <is>
          <t>15452_M&amp;E_DR PEPPER SNAPPLE GROUP - 7UP_2Q 3Q19_Demo A18-49</t>
        </is>
      </c>
      <c r="E326" s="123" t="inlineStr">
        <is>
          <t>VH1</t>
        </is>
      </c>
      <c r="F326" s="124" t="n">
        <v>43570</v>
      </c>
      <c r="G326" s="124" t="n">
        <v>43590</v>
      </c>
      <c r="H326" s="123" t="n">
        <v>216092</v>
      </c>
      <c r="I326" s="123" t="n">
        <v>216092</v>
      </c>
      <c r="J326" s="123" t="n"/>
      <c r="K326" s="123">
        <f>ROUND(I326*(J326/1000),2)</f>
        <v/>
      </c>
    </row>
    <row r="327">
      <c r="B327" s="122" t="n">
        <v>299</v>
      </c>
      <c r="C327" s="123" t="n">
        <v>32523320</v>
      </c>
      <c r="D327" s="123" t="inlineStr">
        <is>
          <t>14012_M&amp;E_MICROSOFT_SURFACE TABLET_2Q19_Upfront</t>
        </is>
      </c>
      <c r="E327" s="123" t="inlineStr">
        <is>
          <t>CMT</t>
        </is>
      </c>
      <c r="F327" s="124" t="n">
        <v>43584</v>
      </c>
      <c r="G327" s="124" t="n">
        <v>43604</v>
      </c>
      <c r="H327" s="123" t="n">
        <v>5</v>
      </c>
      <c r="I327" s="123" t="n">
        <v>5</v>
      </c>
      <c r="J327" s="123" t="n"/>
      <c r="K327" s="123">
        <f>ROUND(I327*(J327/1000),2)</f>
        <v/>
      </c>
    </row>
    <row r="328">
      <c r="B328" s="122" t="n">
        <v>300</v>
      </c>
      <c r="C328" s="123" t="n">
        <v>32523320</v>
      </c>
      <c r="D328" s="123" t="inlineStr">
        <is>
          <t>14012_M&amp;E_MICROSOFT_SURFACE TABLET_2Q19_Upfront</t>
        </is>
      </c>
      <c r="E328" s="123" t="inlineStr">
        <is>
          <t>Comedy Central</t>
        </is>
      </c>
      <c r="F328" s="124" t="n">
        <v>43584</v>
      </c>
      <c r="G328" s="124" t="n">
        <v>43604</v>
      </c>
      <c r="H328" s="123" t="n">
        <v>4671</v>
      </c>
      <c r="I328" s="123" t="n">
        <v>4671</v>
      </c>
      <c r="J328" s="123" t="n"/>
      <c r="K328" s="123">
        <f>ROUND(I328*(J328/1000),2)</f>
        <v/>
      </c>
    </row>
    <row r="329">
      <c r="B329" s="122" t="n">
        <v>301</v>
      </c>
      <c r="C329" s="123" t="n">
        <v>32523320</v>
      </c>
      <c r="D329" s="123" t="inlineStr">
        <is>
          <t>14012_M&amp;E_MICROSOFT_SURFACE TABLET_2Q19_Upfront</t>
        </is>
      </c>
      <c r="E329" s="123" t="inlineStr">
        <is>
          <t>MTV</t>
        </is>
      </c>
      <c r="F329" s="124" t="n">
        <v>43584</v>
      </c>
      <c r="G329" s="124" t="n">
        <v>43604</v>
      </c>
      <c r="H329" s="123" t="n">
        <v>18201</v>
      </c>
      <c r="I329" s="123" t="n">
        <v>18201</v>
      </c>
      <c r="J329" s="123" t="n"/>
      <c r="K329" s="123">
        <f>ROUND(I329*(J329/1000),2)</f>
        <v/>
      </c>
    </row>
    <row r="330">
      <c r="B330" s="122" t="n">
        <v>302</v>
      </c>
      <c r="C330" s="123" t="n">
        <v>32523320</v>
      </c>
      <c r="D330" s="123" t="inlineStr">
        <is>
          <t>14012_M&amp;E_MICROSOFT_SURFACE TABLET_2Q19_Upfront</t>
        </is>
      </c>
      <c r="E330" s="123" t="inlineStr">
        <is>
          <t>MTV2</t>
        </is>
      </c>
      <c r="F330" s="124" t="n">
        <v>43584</v>
      </c>
      <c r="G330" s="124" t="n">
        <v>43604</v>
      </c>
      <c r="H330" s="123" t="n">
        <v>1</v>
      </c>
      <c r="I330" s="123" t="n">
        <v>1</v>
      </c>
      <c r="J330" s="123" t="n"/>
      <c r="K330" s="123">
        <f>ROUND(I330*(J330/1000),2)</f>
        <v/>
      </c>
    </row>
    <row r="331">
      <c r="B331" s="122" t="n">
        <v>303</v>
      </c>
      <c r="C331" s="123" t="n">
        <v>32523320</v>
      </c>
      <c r="D331" s="123" t="inlineStr">
        <is>
          <t>14012_M&amp;E_MICROSOFT_SURFACE TABLET_2Q19_Upfront</t>
        </is>
      </c>
      <c r="E331" s="123" t="inlineStr">
        <is>
          <t>Paramount</t>
        </is>
      </c>
      <c r="F331" s="124" t="n">
        <v>43584</v>
      </c>
      <c r="G331" s="124" t="n">
        <v>43604</v>
      </c>
      <c r="H331" s="123" t="n">
        <v>8924</v>
      </c>
      <c r="I331" s="123" t="n">
        <v>8924</v>
      </c>
      <c r="J331" s="123" t="n"/>
      <c r="K331" s="123">
        <f>ROUND(I331*(J331/1000),2)</f>
        <v/>
      </c>
    </row>
    <row r="332">
      <c r="B332" s="122" t="n">
        <v>304</v>
      </c>
      <c r="C332" s="123" t="n">
        <v>32523320</v>
      </c>
      <c r="D332" s="123" t="inlineStr">
        <is>
          <t>14012_M&amp;E_MICROSOFT_SURFACE TABLET_2Q19_Upfront</t>
        </is>
      </c>
      <c r="E332" s="123" t="inlineStr">
        <is>
          <t>TV Land</t>
        </is>
      </c>
      <c r="F332" s="124" t="n">
        <v>43584</v>
      </c>
      <c r="G332" s="124" t="n">
        <v>43604</v>
      </c>
      <c r="H332" s="123" t="n">
        <v>45</v>
      </c>
      <c r="I332" s="123" t="n">
        <v>45</v>
      </c>
      <c r="J332" s="123" t="n"/>
      <c r="K332" s="123">
        <f>ROUND(I332*(J332/1000),2)</f>
        <v/>
      </c>
    </row>
    <row r="333">
      <c r="B333" s="122" t="n">
        <v>305</v>
      </c>
      <c r="C333" s="123" t="n">
        <v>32523320</v>
      </c>
      <c r="D333" s="123" t="inlineStr">
        <is>
          <t>14012_M&amp;E_MICROSOFT_SURFACE TABLET_2Q19_Upfront</t>
        </is>
      </c>
      <c r="E333" s="123" t="inlineStr">
        <is>
          <t>VH1</t>
        </is>
      </c>
      <c r="F333" s="124" t="n">
        <v>43584</v>
      </c>
      <c r="G333" s="124" t="n">
        <v>43604</v>
      </c>
      <c r="H333" s="123" t="n">
        <v>29734</v>
      </c>
      <c r="I333" s="123" t="n">
        <v>29734</v>
      </c>
      <c r="J333" s="123" t="n"/>
      <c r="K333" s="123">
        <f>ROUND(I333*(J333/1000),2)</f>
        <v/>
      </c>
    </row>
    <row r="334">
      <c r="B334" s="122" t="n">
        <v>306</v>
      </c>
      <c r="C334" s="123" t="n">
        <v>32556830</v>
      </c>
      <c r="D334" s="123" t="inlineStr">
        <is>
          <t>15811_K&amp;F_Mattel_LinearADU 1Q19</t>
        </is>
      </c>
      <c r="E334" s="123" t="inlineStr">
        <is>
          <t>Nick Jr (Noggin)</t>
        </is>
      </c>
      <c r="F334" s="124" t="n">
        <v>43549</v>
      </c>
      <c r="G334" s="124" t="n">
        <v>43555</v>
      </c>
      <c r="H334" s="123" t="n">
        <v>1446864</v>
      </c>
      <c r="I334" s="123" t="n">
        <v>85</v>
      </c>
      <c r="J334" s="123" t="n"/>
      <c r="K334" s="123">
        <f>ROUND(I334*(J334/1000),2)</f>
        <v/>
      </c>
    </row>
    <row r="335">
      <c r="B335" s="122" t="n">
        <v>307</v>
      </c>
      <c r="C335" s="123" t="n">
        <v>32556830</v>
      </c>
      <c r="D335" s="123" t="inlineStr">
        <is>
          <t>15811_K&amp;F_Mattel_LinearADU 1Q19</t>
        </is>
      </c>
      <c r="E335" s="123" t="inlineStr">
        <is>
          <t>Nickelodeon</t>
        </is>
      </c>
      <c r="F335" s="124" t="n">
        <v>43549</v>
      </c>
      <c r="G335" s="124" t="n">
        <v>43555</v>
      </c>
      <c r="H335" s="123" t="n">
        <v>965451</v>
      </c>
      <c r="I335" s="123" t="n">
        <v>48</v>
      </c>
      <c r="J335" s="123" t="n"/>
      <c r="K335" s="123">
        <f>ROUND(I335*(J335/1000),2)</f>
        <v/>
      </c>
    </row>
    <row r="336">
      <c r="B336" s="122" t="n">
        <v>308</v>
      </c>
      <c r="C336" s="123" t="n">
        <v>32571629</v>
      </c>
      <c r="D336" s="123" t="inlineStr">
        <is>
          <t>15683_Campbells_Goldfish_Liability Order_1Q-2Q19</t>
        </is>
      </c>
      <c r="E336" s="123" t="inlineStr">
        <is>
          <t>Nickelodeon</t>
        </is>
      </c>
      <c r="F336" s="124" t="n">
        <v>43556</v>
      </c>
      <c r="G336" s="124" t="n">
        <v>43737</v>
      </c>
      <c r="H336" s="123" t="n">
        <v>3554003</v>
      </c>
      <c r="I336" s="123" t="n">
        <v>3554003</v>
      </c>
      <c r="J336" s="123" t="n"/>
      <c r="K336" s="123">
        <f>ROUND(I336*(J336/1000),2)</f>
        <v/>
      </c>
    </row>
    <row r="337">
      <c r="B337" s="122" t="n">
        <v>309</v>
      </c>
      <c r="C337" s="123" t="n">
        <v>32584705</v>
      </c>
      <c r="D337" s="123" t="inlineStr">
        <is>
          <t>15245_K&amp;F_Mattel_Jurassic Bite N Fight T-Rex_JBFT_1Q19-2Q19 Upfront</t>
        </is>
      </c>
      <c r="E337" s="123" t="inlineStr">
        <is>
          <t>Nickelodeon</t>
        </is>
      </c>
      <c r="F337" s="124" t="n">
        <v>43549</v>
      </c>
      <c r="G337" s="124" t="n">
        <v>43576</v>
      </c>
      <c r="H337" s="123" t="n">
        <v>2285626</v>
      </c>
      <c r="I337" s="123" t="n">
        <v>1540695</v>
      </c>
      <c r="J337" s="123" t="n"/>
      <c r="K337" s="123">
        <f>ROUND(I337*(J337/1000),2)</f>
        <v/>
      </c>
    </row>
    <row r="338">
      <c r="B338" s="122" t="n">
        <v>310</v>
      </c>
      <c r="C338" s="123" t="n">
        <v>32584755</v>
      </c>
      <c r="D338" s="123" t="inlineStr">
        <is>
          <t>15218_K&amp;F_Mattel_Polly World of Compact_PPWC_1Q19-2Q19 Upfront</t>
        </is>
      </c>
      <c r="E338" s="123" t="inlineStr">
        <is>
          <t>Nick Jr (Noggin)</t>
        </is>
      </c>
      <c r="F338" s="124" t="n">
        <v>43549</v>
      </c>
      <c r="G338" s="124" t="n">
        <v>43576</v>
      </c>
      <c r="H338" s="123" t="n">
        <v>2423820</v>
      </c>
      <c r="I338" s="123" t="n">
        <v>1667303</v>
      </c>
      <c r="J338" s="123" t="n"/>
      <c r="K338" s="123">
        <f>ROUND(I338*(J338/1000),2)</f>
        <v/>
      </c>
    </row>
    <row r="339">
      <c r="B339" s="122" t="n">
        <v>311</v>
      </c>
      <c r="C339" s="123" t="n">
        <v>32584755</v>
      </c>
      <c r="D339" s="123" t="inlineStr">
        <is>
          <t>15218_K&amp;F_Mattel_Polly World of Compact_PPWC_1Q19-2Q19 Upfront</t>
        </is>
      </c>
      <c r="E339" s="123" t="inlineStr">
        <is>
          <t>Nickelodeon</t>
        </is>
      </c>
      <c r="F339" s="124" t="n">
        <v>43549</v>
      </c>
      <c r="G339" s="124" t="n">
        <v>43576</v>
      </c>
      <c r="H339" s="123" t="n">
        <v>1215875</v>
      </c>
      <c r="I339" s="123" t="n">
        <v>832942</v>
      </c>
      <c r="J339" s="123" t="n"/>
      <c r="K339" s="123">
        <f>ROUND(I339*(J339/1000),2)</f>
        <v/>
      </c>
    </row>
    <row r="340">
      <c r="B340" s="122" t="n">
        <v>312</v>
      </c>
      <c r="C340" s="123" t="n">
        <v>32712528</v>
      </c>
      <c r="D340" s="123" t="inlineStr">
        <is>
          <t>(15747) BET_SHOWTIME _THE CHI_OLV &amp; VOD_P2+</t>
        </is>
      </c>
      <c r="E340" s="123" t="inlineStr">
        <is>
          <t>BET</t>
        </is>
      </c>
      <c r="F340" s="124" t="n">
        <v>43549</v>
      </c>
      <c r="G340" s="124" t="n">
        <v>43576</v>
      </c>
      <c r="H340" s="123" t="n">
        <v>337665</v>
      </c>
      <c r="I340" s="123" t="n">
        <v>212477</v>
      </c>
      <c r="J340" s="123" t="n"/>
      <c r="K340" s="123">
        <f>ROUND(I340*(J340/1000),2)</f>
        <v/>
      </c>
    </row>
    <row r="341">
      <c r="B341" s="122" t="n">
        <v>313</v>
      </c>
      <c r="C341" s="123" t="n">
        <v>32712528</v>
      </c>
      <c r="D341" s="123" t="inlineStr">
        <is>
          <t>(15747) BET_SHOWTIME _THE CHI_OLV &amp; VOD_P2+</t>
        </is>
      </c>
      <c r="E341" s="123" t="inlineStr">
        <is>
          <t>BET Her</t>
        </is>
      </c>
      <c r="F341" s="124" t="n">
        <v>43549</v>
      </c>
      <c r="G341" s="124" t="n">
        <v>43576</v>
      </c>
      <c r="H341" s="123" t="n">
        <v>12584</v>
      </c>
      <c r="I341" s="123" t="n">
        <v>8838</v>
      </c>
      <c r="J341" s="123" t="n"/>
      <c r="K341" s="123">
        <f>ROUND(I341*(J341/1000),2)</f>
        <v/>
      </c>
    </row>
    <row r="342">
      <c r="B342" s="122" t="n">
        <v>314</v>
      </c>
      <c r="C342" s="123" t="n">
        <v>32712528</v>
      </c>
      <c r="D342" s="123" t="inlineStr">
        <is>
          <t>15747_BET_SHOWTIME _THE CHI_OLV_P2+_1Q2Q19</t>
        </is>
      </c>
      <c r="E342" s="123" t="inlineStr">
        <is>
          <t>BET</t>
        </is>
      </c>
      <c r="F342" s="124" t="n">
        <v>43549</v>
      </c>
      <c r="G342" s="124" t="n">
        <v>43576</v>
      </c>
      <c r="H342" s="123" t="n">
        <v>337665</v>
      </c>
      <c r="I342" s="123" t="n">
        <v>11290</v>
      </c>
      <c r="J342" s="123" t="n"/>
      <c r="K342" s="123">
        <f>ROUND(I342*(J342/1000),2)</f>
        <v/>
      </c>
    </row>
    <row r="343">
      <c r="B343" s="122" t="n">
        <v>315</v>
      </c>
      <c r="C343" s="123" t="n">
        <v>32712528</v>
      </c>
      <c r="D343" s="123" t="inlineStr">
        <is>
          <t>15747_BET_SHOWTIME _THE CHI_OLV_P2+_1Q2Q19</t>
        </is>
      </c>
      <c r="E343" s="123" t="inlineStr">
        <is>
          <t>BET Her</t>
        </is>
      </c>
      <c r="F343" s="124" t="n">
        <v>43549</v>
      </c>
      <c r="G343" s="124" t="n">
        <v>43576</v>
      </c>
      <c r="H343" s="123" t="n">
        <v>12584</v>
      </c>
      <c r="I343" s="123" t="n">
        <v>401</v>
      </c>
      <c r="J343" s="123" t="n"/>
      <c r="K343" s="123">
        <f>ROUND(I343*(J343/1000),2)</f>
        <v/>
      </c>
    </row>
    <row r="344">
      <c r="B344" s="122" t="n">
        <v>316</v>
      </c>
      <c r="C344" s="123" t="n">
        <v>32720247</v>
      </c>
      <c r="D344" s="123" t="inlineStr">
        <is>
          <t>15246_K&amp;F_Mattel_Thomas Daring Dragon  Escape_ FTDD_ 1Q19 Upfront</t>
        </is>
      </c>
      <c r="E344" s="123" t="inlineStr">
        <is>
          <t>Nick Jr (Noggin)</t>
        </is>
      </c>
      <c r="F344" s="124" t="n">
        <v>43549</v>
      </c>
      <c r="G344" s="124" t="n">
        <v>43576</v>
      </c>
      <c r="H344" s="123" t="n">
        <v>1119565</v>
      </c>
      <c r="I344" s="123" t="n">
        <v>524116</v>
      </c>
      <c r="J344" s="123" t="n"/>
      <c r="K344" s="123">
        <f>ROUND(I344*(J344/1000),2)</f>
        <v/>
      </c>
    </row>
    <row r="345">
      <c r="B345" s="122" t="n">
        <v>317</v>
      </c>
      <c r="C345" s="123" t="n">
        <v>32720247</v>
      </c>
      <c r="D345" s="123" t="inlineStr">
        <is>
          <t>15246_K&amp;F_Mattel_Thomas Daring Dragon  Escape_ FTDD_ 1Q19 Upfront</t>
        </is>
      </c>
      <c r="E345" s="123" t="inlineStr">
        <is>
          <t>Nickelodeon</t>
        </is>
      </c>
      <c r="F345" s="124" t="n">
        <v>43549</v>
      </c>
      <c r="G345" s="124" t="n">
        <v>43576</v>
      </c>
      <c r="H345" s="123" t="n">
        <v>490907</v>
      </c>
      <c r="I345" s="123" t="n">
        <v>191493</v>
      </c>
      <c r="J345" s="123" t="n"/>
      <c r="K345" s="123">
        <f>ROUND(I345*(J345/1000),2)</f>
        <v/>
      </c>
    </row>
    <row r="346">
      <c r="B346" s="122" t="n">
        <v>318</v>
      </c>
      <c r="C346" s="123" t="n">
        <v>32726513</v>
      </c>
      <c r="D346" s="123" t="inlineStr">
        <is>
          <t>(15833)_BET_HORIZON_CARVANA_Peel_Mar-Aprl 19</t>
        </is>
      </c>
      <c r="E346" s="123" t="inlineStr">
        <is>
          <t>BET</t>
        </is>
      </c>
      <c r="F346" s="124" t="n">
        <v>43544</v>
      </c>
      <c r="G346" s="124" t="n">
        <v>43583</v>
      </c>
      <c r="H346" s="123" t="n">
        <v>749957</v>
      </c>
      <c r="I346" s="123" t="n">
        <v>377345</v>
      </c>
      <c r="J346" s="123" t="n"/>
      <c r="K346" s="123">
        <f>ROUND(I346*(J346/1000),2)</f>
        <v/>
      </c>
    </row>
    <row r="347">
      <c r="B347" s="122" t="n">
        <v>319</v>
      </c>
      <c r="C347" s="123" t="n">
        <v>32726513</v>
      </c>
      <c r="D347" s="123" t="inlineStr">
        <is>
          <t>(15833)_BET_HORIZON_CARVANA_Peel_Mar-Aprl 19</t>
        </is>
      </c>
      <c r="E347" s="123" t="inlineStr">
        <is>
          <t>BET Her</t>
        </is>
      </c>
      <c r="F347" s="124" t="n">
        <v>43544</v>
      </c>
      <c r="G347" s="124" t="n">
        <v>43583</v>
      </c>
      <c r="H347" s="123" t="n">
        <v>26691</v>
      </c>
      <c r="I347" s="123" t="n">
        <v>15391</v>
      </c>
      <c r="J347" s="123" t="n"/>
      <c r="K347" s="123">
        <f>ROUND(I347*(J347/1000),2)</f>
        <v/>
      </c>
    </row>
    <row r="348">
      <c r="B348" s="122" t="n">
        <v>320</v>
      </c>
      <c r="C348" s="123" t="n">
        <v>32731616</v>
      </c>
      <c r="D348" s="123" t="inlineStr">
        <is>
          <t>(15834)_BET_HORIZON_DRIVETIME_Peel Mar-April 19</t>
        </is>
      </c>
      <c r="E348" s="123" t="inlineStr">
        <is>
          <t>BET</t>
        </is>
      </c>
      <c r="F348" s="124" t="n">
        <v>43544</v>
      </c>
      <c r="G348" s="124" t="n">
        <v>43583</v>
      </c>
      <c r="H348" s="123" t="n">
        <v>832253</v>
      </c>
      <c r="I348" s="123" t="n">
        <v>463117</v>
      </c>
      <c r="J348" s="123" t="n"/>
      <c r="K348" s="123">
        <f>ROUND(I348*(J348/1000),2)</f>
        <v/>
      </c>
    </row>
    <row r="349">
      <c r="B349" s="122" t="n">
        <v>321</v>
      </c>
      <c r="C349" s="123" t="n">
        <v>32731616</v>
      </c>
      <c r="D349" s="123" t="inlineStr">
        <is>
          <t>(15834)_BET_HORIZON_DRIVETIME_Peel Mar-April 19</t>
        </is>
      </c>
      <c r="E349" s="123" t="inlineStr">
        <is>
          <t>BET Her</t>
        </is>
      </c>
      <c r="F349" s="124" t="n">
        <v>43544</v>
      </c>
      <c r="G349" s="124" t="n">
        <v>43583</v>
      </c>
      <c r="H349" s="123" t="n">
        <v>29883</v>
      </c>
      <c r="I349" s="123" t="n">
        <v>18673</v>
      </c>
      <c r="J349" s="123" t="n"/>
      <c r="K349" s="123">
        <f>ROUND(I349*(J349/1000),2)</f>
        <v/>
      </c>
    </row>
    <row r="350">
      <c r="B350" s="122" t="n">
        <v>322</v>
      </c>
      <c r="C350" s="123" t="n">
        <v>32739235</v>
      </c>
      <c r="D350" s="123" t="inlineStr">
        <is>
          <t>15876_M&amp;E_MCDONALDS_2Q19_Upfront_FEP_VOD</t>
        </is>
      </c>
      <c r="E350" s="123" t="inlineStr">
        <is>
          <t>CMT</t>
        </is>
      </c>
      <c r="F350" s="124" t="n">
        <v>43556</v>
      </c>
      <c r="G350" s="124" t="n">
        <v>43583</v>
      </c>
      <c r="H350" s="123" t="n">
        <v>7667</v>
      </c>
      <c r="I350" s="123" t="n">
        <v>7667</v>
      </c>
      <c r="J350" s="123" t="n"/>
      <c r="K350" s="123">
        <f>ROUND(I350*(J350/1000),2)</f>
        <v/>
      </c>
    </row>
    <row r="351">
      <c r="B351" s="122" t="n">
        <v>323</v>
      </c>
      <c r="C351" s="123" t="n">
        <v>32739235</v>
      </c>
      <c r="D351" s="123" t="inlineStr">
        <is>
          <t>15876_M&amp;E_MCDONALDS_2Q19_Upfront_FEP_VOD</t>
        </is>
      </c>
      <c r="E351" s="123" t="inlineStr">
        <is>
          <t>Comedy Central</t>
        </is>
      </c>
      <c r="F351" s="124" t="n">
        <v>43556</v>
      </c>
      <c r="G351" s="124" t="n">
        <v>43583</v>
      </c>
      <c r="H351" s="123" t="n">
        <v>153234</v>
      </c>
      <c r="I351" s="123" t="n">
        <v>153234</v>
      </c>
      <c r="J351" s="123" t="n"/>
      <c r="K351" s="123">
        <f>ROUND(I351*(J351/1000),2)</f>
        <v/>
      </c>
    </row>
    <row r="352">
      <c r="B352" s="122" t="n">
        <v>324</v>
      </c>
      <c r="C352" s="123" t="n">
        <v>32739235</v>
      </c>
      <c r="D352" s="123" t="inlineStr">
        <is>
          <t>15876_M&amp;E_MCDONALDS_2Q19_Upfront_FEP_VOD</t>
        </is>
      </c>
      <c r="E352" s="123" t="inlineStr">
        <is>
          <t>MTV</t>
        </is>
      </c>
      <c r="F352" s="124" t="n">
        <v>43556</v>
      </c>
      <c r="G352" s="124" t="n">
        <v>43583</v>
      </c>
      <c r="H352" s="123" t="n">
        <v>719561</v>
      </c>
      <c r="I352" s="123" t="n">
        <v>719561</v>
      </c>
      <c r="J352" s="123" t="n"/>
      <c r="K352" s="123">
        <f>ROUND(I352*(J352/1000),2)</f>
        <v/>
      </c>
    </row>
    <row r="353">
      <c r="B353" s="122" t="n">
        <v>325</v>
      </c>
      <c r="C353" s="123" t="n">
        <v>32739235</v>
      </c>
      <c r="D353" s="123" t="inlineStr">
        <is>
          <t>15876_M&amp;E_MCDONALDS_2Q19_Upfront_FEP_VOD</t>
        </is>
      </c>
      <c r="E353" s="123" t="inlineStr">
        <is>
          <t>Paramount</t>
        </is>
      </c>
      <c r="F353" s="124" t="n">
        <v>43556</v>
      </c>
      <c r="G353" s="124" t="n">
        <v>43583</v>
      </c>
      <c r="H353" s="123" t="n">
        <v>213225</v>
      </c>
      <c r="I353" s="123" t="n">
        <v>213225</v>
      </c>
      <c r="J353" s="123" t="n"/>
      <c r="K353" s="123">
        <f>ROUND(I353*(J353/1000),2)</f>
        <v/>
      </c>
    </row>
    <row r="354">
      <c r="B354" s="122" t="n">
        <v>326</v>
      </c>
      <c r="C354" s="123" t="n">
        <v>32739235</v>
      </c>
      <c r="D354" s="123" t="inlineStr">
        <is>
          <t>15876_M&amp;E_MCDONALDS_2Q19_Upfront_FEP_VOD</t>
        </is>
      </c>
      <c r="E354" s="123" t="inlineStr">
        <is>
          <t>TV Land</t>
        </is>
      </c>
      <c r="F354" s="124" t="n">
        <v>43556</v>
      </c>
      <c r="G354" s="124" t="n">
        <v>43583</v>
      </c>
      <c r="H354" s="123" t="n">
        <v>26084</v>
      </c>
      <c r="I354" s="123" t="n">
        <v>26084</v>
      </c>
      <c r="J354" s="123" t="n"/>
      <c r="K354" s="123">
        <f>ROUND(I354*(J354/1000),2)</f>
        <v/>
      </c>
    </row>
    <row r="355">
      <c r="B355" s="122" t="n">
        <v>327</v>
      </c>
      <c r="C355" s="123" t="n">
        <v>32739235</v>
      </c>
      <c r="D355" s="123" t="inlineStr">
        <is>
          <t>15876_M&amp;E_MCDONALDS_2Q19_Upfront_FEP_VOD</t>
        </is>
      </c>
      <c r="E355" s="123" t="inlineStr">
        <is>
          <t>VH1</t>
        </is>
      </c>
      <c r="F355" s="124" t="n">
        <v>43556</v>
      </c>
      <c r="G355" s="124" t="n">
        <v>43583</v>
      </c>
      <c r="H355" s="123" t="n">
        <v>959250</v>
      </c>
      <c r="I355" s="123" t="n">
        <v>959250</v>
      </c>
      <c r="J355" s="123" t="n"/>
      <c r="K355" s="123">
        <f>ROUND(I355*(J355/1000),2)</f>
        <v/>
      </c>
    </row>
    <row r="356">
      <c r="B356" s="122" t="n">
        <v>328</v>
      </c>
      <c r="C356" s="123" t="n">
        <v>32741363</v>
      </c>
      <c r="D356" s="123" t="inlineStr">
        <is>
          <t>(15863)BET_ HORIZON_ PENN FOSTER_1Q19</t>
        </is>
      </c>
      <c r="E356" s="123" t="inlineStr">
        <is>
          <t>BET</t>
        </is>
      </c>
      <c r="F356" s="124" t="n">
        <v>43545</v>
      </c>
      <c r="G356" s="124" t="n">
        <v>43555</v>
      </c>
      <c r="H356" s="123" t="n">
        <v>345492</v>
      </c>
      <c r="I356" s="123" t="n">
        <v>1922</v>
      </c>
      <c r="J356" s="123" t="n"/>
      <c r="K356" s="123">
        <f>ROUND(I356*(J356/1000),2)</f>
        <v/>
      </c>
    </row>
    <row r="357">
      <c r="B357" s="122" t="n">
        <v>329</v>
      </c>
      <c r="C357" s="123" t="n">
        <v>32741363</v>
      </c>
      <c r="D357" s="123" t="inlineStr">
        <is>
          <t>(15863)BET_ HORIZON_ PENN FOSTER_1Q19</t>
        </is>
      </c>
      <c r="E357" s="123" t="inlineStr">
        <is>
          <t>BET Her</t>
        </is>
      </c>
      <c r="F357" s="124" t="n">
        <v>43545</v>
      </c>
      <c r="G357" s="124" t="n">
        <v>43555</v>
      </c>
      <c r="H357" s="123" t="n">
        <v>10566</v>
      </c>
      <c r="I357" s="123" t="n">
        <v>13</v>
      </c>
      <c r="J357" s="123" t="n"/>
      <c r="K357" s="123">
        <f>ROUND(I357*(J357/1000),2)</f>
        <v/>
      </c>
    </row>
    <row r="358">
      <c r="B358" s="122" t="n">
        <v>330</v>
      </c>
      <c r="C358" s="123" t="n">
        <v>32742152</v>
      </c>
      <c r="D358" s="123" t="inlineStr">
        <is>
          <t>15735_K&amp;F_SKECHERS USA_Memory_Foam_2Q19</t>
        </is>
      </c>
      <c r="E358" s="123" t="inlineStr">
        <is>
          <t>Nickelodeon</t>
        </is>
      </c>
      <c r="F358" s="124" t="n">
        <v>43556</v>
      </c>
      <c r="G358" s="124" t="n">
        <v>43585</v>
      </c>
      <c r="H358" s="123" t="n">
        <v>1377905</v>
      </c>
      <c r="I358" s="123" t="n">
        <v>1377905</v>
      </c>
      <c r="J358" s="123" t="n"/>
      <c r="K358" s="123">
        <f>ROUND(I358*(J358/1000),2)</f>
        <v/>
      </c>
    </row>
    <row r="359">
      <c r="B359" s="122" t="n">
        <v>331</v>
      </c>
      <c r="C359" s="123" t="n">
        <v>32747586</v>
      </c>
      <c r="D359" s="123" t="inlineStr">
        <is>
          <t>(15182)_NICK_CANVAS_ANNAPURNA PICTURES_MISSING LINK_Q119</t>
        </is>
      </c>
      <c r="E359" s="123" t="inlineStr">
        <is>
          <t>Nick Jr (Noggin)</t>
        </is>
      </c>
      <c r="F359" s="124" t="n">
        <v>43550</v>
      </c>
      <c r="G359" s="124" t="n">
        <v>43569</v>
      </c>
      <c r="H359" s="123" t="n">
        <v>2563471</v>
      </c>
      <c r="I359" s="123" t="n">
        <v>1782520</v>
      </c>
      <c r="J359" s="123" t="n"/>
      <c r="K359" s="123">
        <f>ROUND(I359*(J359/1000),2)</f>
        <v/>
      </c>
    </row>
    <row r="360">
      <c r="B360" s="122" t="n">
        <v>332</v>
      </c>
      <c r="C360" s="123" t="n">
        <v>32747586</v>
      </c>
      <c r="D360" s="123" t="inlineStr">
        <is>
          <t>(15182)_NICK_CANVAS_ANNAPURNA PICTURES_MISSING LINK_Q119</t>
        </is>
      </c>
      <c r="E360" s="123" t="inlineStr">
        <is>
          <t>Nickelodeon</t>
        </is>
      </c>
      <c r="F360" s="124" t="n">
        <v>43545</v>
      </c>
      <c r="G360" s="124" t="n">
        <v>43569</v>
      </c>
      <c r="H360" s="123" t="n">
        <v>2270899</v>
      </c>
      <c r="I360" s="123" t="n">
        <v>1385306</v>
      </c>
      <c r="J360" s="123" t="n"/>
      <c r="K360" s="123">
        <f>ROUND(I360*(J360/1000),2)</f>
        <v/>
      </c>
    </row>
    <row r="361">
      <c r="B361" s="122" t="n">
        <v>333</v>
      </c>
      <c r="C361" s="123" t="n">
        <v>32749907</v>
      </c>
      <c r="D361" s="123" t="inlineStr">
        <is>
          <t>15376_M&amp;E_Spotify_Spotify + Hulu Crossover_Q219_WhoSay</t>
        </is>
      </c>
      <c r="E361" s="123" t="inlineStr">
        <is>
          <t>CMT</t>
        </is>
      </c>
      <c r="F361" s="124" t="n">
        <v>43555</v>
      </c>
      <c r="G361" s="124" t="n">
        <v>43590</v>
      </c>
      <c r="H361" s="123" t="n">
        <v>1089</v>
      </c>
      <c r="I361" s="123" t="n">
        <v>1089</v>
      </c>
      <c r="J361" s="123" t="n"/>
      <c r="K361" s="123">
        <f>ROUND(I361*(J361/1000),2)</f>
        <v/>
      </c>
    </row>
    <row r="362">
      <c r="B362" s="122" t="n">
        <v>334</v>
      </c>
      <c r="C362" s="123" t="n">
        <v>32749907</v>
      </c>
      <c r="D362" s="123" t="inlineStr">
        <is>
          <t>15376_M&amp;E_Spotify_Spotify + Hulu Crossover_Q219_WhoSay</t>
        </is>
      </c>
      <c r="E362" s="123" t="inlineStr">
        <is>
          <t>Comedy Central</t>
        </is>
      </c>
      <c r="F362" s="124" t="n">
        <v>43555</v>
      </c>
      <c r="G362" s="124" t="n">
        <v>43590</v>
      </c>
      <c r="H362" s="123" t="n">
        <v>17551</v>
      </c>
      <c r="I362" s="123" t="n">
        <v>17551</v>
      </c>
      <c r="J362" s="123" t="n"/>
      <c r="K362" s="123">
        <f>ROUND(I362*(J362/1000),2)</f>
        <v/>
      </c>
    </row>
    <row r="363">
      <c r="B363" s="122" t="n">
        <v>335</v>
      </c>
      <c r="C363" s="123" t="n">
        <v>32749907</v>
      </c>
      <c r="D363" s="123" t="inlineStr">
        <is>
          <t>15376_M&amp;E_Spotify_Spotify + Hulu Crossover_Q219_WhoSay</t>
        </is>
      </c>
      <c r="E363" s="123" t="inlineStr">
        <is>
          <t>MTV</t>
        </is>
      </c>
      <c r="F363" s="124" t="n">
        <v>43555</v>
      </c>
      <c r="G363" s="124" t="n">
        <v>43590</v>
      </c>
      <c r="H363" s="123" t="n">
        <v>209477</v>
      </c>
      <c r="I363" s="123" t="n">
        <v>209477</v>
      </c>
      <c r="J363" s="123" t="n"/>
      <c r="K363" s="123">
        <f>ROUND(I363*(J363/1000),2)</f>
        <v/>
      </c>
    </row>
    <row r="364">
      <c r="B364" s="122" t="n">
        <v>336</v>
      </c>
      <c r="C364" s="123" t="n">
        <v>32749907</v>
      </c>
      <c r="D364" s="123" t="inlineStr">
        <is>
          <t>15376_M&amp;E_Spotify_Spotify + Hulu Crossover_Q219_WhoSay</t>
        </is>
      </c>
      <c r="E364" s="123" t="inlineStr">
        <is>
          <t>Paramount</t>
        </is>
      </c>
      <c r="F364" s="124" t="n">
        <v>43555</v>
      </c>
      <c r="G364" s="124" t="n">
        <v>43590</v>
      </c>
      <c r="H364" s="123" t="n">
        <v>72790</v>
      </c>
      <c r="I364" s="123" t="n">
        <v>72790</v>
      </c>
      <c r="J364" s="123" t="n"/>
      <c r="K364" s="123">
        <f>ROUND(I364*(J364/1000),2)</f>
        <v/>
      </c>
    </row>
    <row r="365">
      <c r="B365" s="122" t="n">
        <v>337</v>
      </c>
      <c r="C365" s="123" t="n">
        <v>32749907</v>
      </c>
      <c r="D365" s="123" t="inlineStr">
        <is>
          <t>15376_M&amp;E_Spotify_Spotify + Hulu Crossover_Q219_WhoSay</t>
        </is>
      </c>
      <c r="E365" s="123" t="inlineStr">
        <is>
          <t>TV Land</t>
        </is>
      </c>
      <c r="F365" s="124" t="n">
        <v>43555</v>
      </c>
      <c r="G365" s="124" t="n">
        <v>43590</v>
      </c>
      <c r="H365" s="123" t="n">
        <v>5702</v>
      </c>
      <c r="I365" s="123" t="n">
        <v>5702</v>
      </c>
      <c r="J365" s="123" t="n"/>
      <c r="K365" s="123">
        <f>ROUND(I365*(J365/1000),2)</f>
        <v/>
      </c>
    </row>
    <row r="366">
      <c r="B366" s="122" t="n">
        <v>338</v>
      </c>
      <c r="C366" s="123" t="n">
        <v>32749907</v>
      </c>
      <c r="D366" s="123" t="inlineStr">
        <is>
          <t>15376_M&amp;E_Spotify_Spotify + Hulu Crossover_Q219_WhoSay</t>
        </is>
      </c>
      <c r="E366" s="123" t="inlineStr">
        <is>
          <t>VH1</t>
        </is>
      </c>
      <c r="F366" s="124" t="n">
        <v>43555</v>
      </c>
      <c r="G366" s="124" t="n">
        <v>43590</v>
      </c>
      <c r="H366" s="123" t="n">
        <v>306467</v>
      </c>
      <c r="I366" s="123" t="n">
        <v>306467</v>
      </c>
      <c r="J366" s="123" t="n"/>
      <c r="K366" s="123">
        <f>ROUND(I366*(J366/1000),2)</f>
        <v/>
      </c>
    </row>
    <row r="367">
      <c r="B367" s="122" t="n">
        <v>339</v>
      </c>
      <c r="C367" s="123" t="n">
        <v>32753703</v>
      </c>
      <c r="D367" s="123" t="inlineStr">
        <is>
          <t>BET_(15805) UNIVERSAL PICTURES - LITTLE_2Q19</t>
        </is>
      </c>
      <c r="E367" s="123" t="inlineStr">
        <is>
          <t>BET</t>
        </is>
      </c>
      <c r="F367" s="124" t="n">
        <v>43556</v>
      </c>
      <c r="G367" s="124" t="n">
        <v>43569</v>
      </c>
      <c r="H367" s="123" t="n">
        <v>199917</v>
      </c>
      <c r="I367" s="123" t="n">
        <v>199917</v>
      </c>
      <c r="J367" s="123" t="n"/>
      <c r="K367" s="123">
        <f>ROUND(I367*(J367/1000),2)</f>
        <v/>
      </c>
    </row>
    <row r="368">
      <c r="B368" s="122" t="n">
        <v>340</v>
      </c>
      <c r="C368" s="123" t="n">
        <v>32760676</v>
      </c>
      <c r="D368" s="123" t="inlineStr">
        <is>
          <t>(15813) APPLE_IPHONE_1Q19_VOD</t>
        </is>
      </c>
      <c r="E368" s="123" t="inlineStr">
        <is>
          <t>Comedy Central</t>
        </is>
      </c>
      <c r="F368" s="124" t="n">
        <v>43546</v>
      </c>
      <c r="G368" s="124" t="n">
        <v>43555</v>
      </c>
      <c r="H368" s="123" t="n">
        <v>138748</v>
      </c>
      <c r="I368" s="123" t="n">
        <v>523</v>
      </c>
      <c r="J368" s="123" t="n"/>
      <c r="K368" s="123">
        <f>ROUND(I368*(J368/1000),2)</f>
        <v/>
      </c>
    </row>
    <row r="369">
      <c r="B369" s="122" t="n">
        <v>341</v>
      </c>
      <c r="C369" s="123" t="n">
        <v>32760676</v>
      </c>
      <c r="D369" s="123" t="inlineStr">
        <is>
          <t>(15813) APPLE_IPHONE_1Q19_VOD</t>
        </is>
      </c>
      <c r="E369" s="123" t="inlineStr">
        <is>
          <t>MTV</t>
        </is>
      </c>
      <c r="F369" s="124" t="n">
        <v>43546</v>
      </c>
      <c r="G369" s="124" t="n">
        <v>43555</v>
      </c>
      <c r="H369" s="123" t="n">
        <v>269193</v>
      </c>
      <c r="I369" s="123" t="n">
        <v>1304</v>
      </c>
      <c r="J369" s="123" t="n"/>
      <c r="K369" s="123">
        <f>ROUND(I369*(J369/1000),2)</f>
        <v/>
      </c>
    </row>
    <row r="370">
      <c r="B370" s="122" t="n">
        <v>342</v>
      </c>
      <c r="C370" s="123" t="n">
        <v>32769759</v>
      </c>
      <c r="D370" s="123" t="inlineStr">
        <is>
          <t>#15806_M&amp;E_LIBERTY MUTUAL_Liability_Q119</t>
        </is>
      </c>
      <c r="E370" s="123" t="inlineStr">
        <is>
          <t>Comedy Central</t>
        </is>
      </c>
      <c r="F370" s="124" t="n">
        <v>43546</v>
      </c>
      <c r="G370" s="124" t="n">
        <v>43585</v>
      </c>
      <c r="H370" s="123" t="n">
        <v>846918</v>
      </c>
      <c r="I370" s="123" t="n">
        <v>555648</v>
      </c>
      <c r="J370" s="123" t="n"/>
      <c r="K370" s="123">
        <f>ROUND(I370*(J370/1000),2)</f>
        <v/>
      </c>
    </row>
    <row r="371">
      <c r="B371" s="122" t="n">
        <v>343</v>
      </c>
      <c r="C371" s="123" t="n">
        <v>32769759</v>
      </c>
      <c r="D371" s="123" t="inlineStr">
        <is>
          <t>#15806_M&amp;E_LIBERTY MUTUAL_Liability_Q119</t>
        </is>
      </c>
      <c r="E371" s="123" t="inlineStr">
        <is>
          <t>MTV</t>
        </is>
      </c>
      <c r="F371" s="124" t="n">
        <v>43546</v>
      </c>
      <c r="G371" s="124" t="n">
        <v>43585</v>
      </c>
      <c r="H371" s="123" t="n">
        <v>1281314</v>
      </c>
      <c r="I371" s="123" t="n">
        <v>291430</v>
      </c>
      <c r="J371" s="123" t="n"/>
      <c r="K371" s="123">
        <f>ROUND(I371*(J371/1000),2)</f>
        <v/>
      </c>
    </row>
    <row r="372">
      <c r="B372" s="122" t="n">
        <v>344</v>
      </c>
      <c r="C372" s="123" t="n">
        <v>32769759</v>
      </c>
      <c r="D372" s="123" t="inlineStr">
        <is>
          <t>#15806_M&amp;E_LIBERTY MUTUAL_Liability_Q119</t>
        </is>
      </c>
      <c r="E372" s="123" t="inlineStr">
        <is>
          <t>VH1</t>
        </is>
      </c>
      <c r="F372" s="124" t="n">
        <v>43546</v>
      </c>
      <c r="G372" s="124" t="n">
        <v>43585</v>
      </c>
      <c r="H372" s="123" t="n">
        <v>1950374</v>
      </c>
      <c r="I372" s="123" t="n">
        <v>1186326</v>
      </c>
      <c r="J372" s="123" t="n"/>
      <c r="K372" s="123">
        <f>ROUND(I372*(J372/1000),2)</f>
        <v/>
      </c>
    </row>
    <row r="373">
      <c r="B373" s="122" t="n">
        <v>345</v>
      </c>
      <c r="C373" s="123" t="n">
        <v>32770210</v>
      </c>
      <c r="D373" s="123" t="inlineStr">
        <is>
          <t>14009_M&amp;E_MICROSOFT_INNOVATION_2Q19_Upfront</t>
        </is>
      </c>
      <c r="E373" s="123" t="inlineStr">
        <is>
          <t>Comedy Central</t>
        </is>
      </c>
      <c r="F373" s="124" t="n">
        <v>43556</v>
      </c>
      <c r="G373" s="124" t="n">
        <v>43576</v>
      </c>
      <c r="H373" s="123" t="n">
        <v>11384</v>
      </c>
      <c r="I373" s="123" t="n">
        <v>11384</v>
      </c>
      <c r="J373" s="123" t="n"/>
      <c r="K373" s="123">
        <f>ROUND(I373*(J373/1000),2)</f>
        <v/>
      </c>
    </row>
    <row r="374">
      <c r="B374" s="122" t="n">
        <v>346</v>
      </c>
      <c r="C374" s="123" t="n">
        <v>32770210</v>
      </c>
      <c r="D374" s="123" t="inlineStr">
        <is>
          <t>14009_M&amp;E_MICROSOFT_INNOVATION_2Q19_Upfront</t>
        </is>
      </c>
      <c r="E374" s="123" t="inlineStr">
        <is>
          <t>MTV</t>
        </is>
      </c>
      <c r="F374" s="124" t="n">
        <v>43556</v>
      </c>
      <c r="G374" s="124" t="n">
        <v>43576</v>
      </c>
      <c r="H374" s="123" t="n">
        <v>251356</v>
      </c>
      <c r="I374" s="123" t="n">
        <v>251356</v>
      </c>
      <c r="J374" s="123" t="n"/>
      <c r="K374" s="123">
        <f>ROUND(I374*(J374/1000),2)</f>
        <v/>
      </c>
    </row>
    <row r="375">
      <c r="B375" s="122" t="n">
        <v>347</v>
      </c>
      <c r="C375" s="123" t="n">
        <v>32770210</v>
      </c>
      <c r="D375" s="123" t="inlineStr">
        <is>
          <t>14009_M&amp;E_MICROSOFT_INNOVATION_2Q19_Upfront</t>
        </is>
      </c>
      <c r="E375" s="123" t="inlineStr">
        <is>
          <t>Paramount</t>
        </is>
      </c>
      <c r="F375" s="124" t="n">
        <v>43556</v>
      </c>
      <c r="G375" s="124" t="n">
        <v>43576</v>
      </c>
      <c r="H375" s="123" t="n">
        <v>71274</v>
      </c>
      <c r="I375" s="123" t="n">
        <v>71274</v>
      </c>
      <c r="J375" s="123" t="n"/>
      <c r="K375" s="123">
        <f>ROUND(I375*(J375/1000),2)</f>
        <v/>
      </c>
    </row>
    <row r="376">
      <c r="B376" s="122" t="n">
        <v>348</v>
      </c>
      <c r="C376" s="123" t="n">
        <v>32770210</v>
      </c>
      <c r="D376" s="123" t="inlineStr">
        <is>
          <t>14009_M&amp;E_MICROSOFT_INNOVATION_2Q19_Upfront</t>
        </is>
      </c>
      <c r="E376" s="123" t="inlineStr">
        <is>
          <t>TV Land</t>
        </is>
      </c>
      <c r="F376" s="124" t="n">
        <v>43556</v>
      </c>
      <c r="G376" s="124" t="n">
        <v>43576</v>
      </c>
      <c r="H376" s="123" t="n">
        <v>4978</v>
      </c>
      <c r="I376" s="123" t="n">
        <v>4978</v>
      </c>
      <c r="J376" s="123" t="n"/>
      <c r="K376" s="123">
        <f>ROUND(I376*(J376/1000),2)</f>
        <v/>
      </c>
    </row>
    <row r="377">
      <c r="B377" s="122" t="n">
        <v>349</v>
      </c>
      <c r="C377" s="123" t="n">
        <v>32770210</v>
      </c>
      <c r="D377" s="123" t="inlineStr">
        <is>
          <t>14009_M&amp;E_MICROSOFT_INNOVATION_2Q19_Upfront</t>
        </is>
      </c>
      <c r="E377" s="123" t="inlineStr">
        <is>
          <t>VH1</t>
        </is>
      </c>
      <c r="F377" s="124" t="n">
        <v>43556</v>
      </c>
      <c r="G377" s="124" t="n">
        <v>43576</v>
      </c>
      <c r="H377" s="123" t="n">
        <v>293766</v>
      </c>
      <c r="I377" s="123" t="n">
        <v>293766</v>
      </c>
      <c r="J377" s="123" t="n"/>
      <c r="K377" s="123">
        <f>ROUND(I377*(J377/1000),2)</f>
        <v/>
      </c>
    </row>
    <row r="378">
      <c r="B378" s="122" t="n">
        <v>350</v>
      </c>
      <c r="C378" s="123" t="n">
        <v>32771590</v>
      </c>
      <c r="D378" s="123" t="inlineStr">
        <is>
          <t>15143_M&amp;E_CAMPARI- SKYY VODKA_2Q19_3Q10</t>
        </is>
      </c>
      <c r="E378" s="123" t="inlineStr">
        <is>
          <t>MTV</t>
        </is>
      </c>
      <c r="F378" s="124" t="n">
        <v>43556</v>
      </c>
      <c r="G378" s="124" t="n">
        <v>43585</v>
      </c>
      <c r="H378" s="123" t="n">
        <v>150510</v>
      </c>
      <c r="I378" s="123" t="n">
        <v>150510</v>
      </c>
      <c r="J378" s="123" t="n"/>
      <c r="K378" s="123">
        <f>ROUND(I378*(J378/1000),2)</f>
        <v/>
      </c>
    </row>
    <row r="379">
      <c r="B379" s="122" t="n">
        <v>351</v>
      </c>
      <c r="C379" s="123" t="n">
        <v>32771590</v>
      </c>
      <c r="D379" s="123" t="inlineStr">
        <is>
          <t>15143_M&amp;E_CAMPARI- SKYY VODKA_2Q19_3Q10</t>
        </is>
      </c>
      <c r="E379" s="123" t="inlineStr">
        <is>
          <t>VH1</t>
        </is>
      </c>
      <c r="F379" s="124" t="n">
        <v>43556</v>
      </c>
      <c r="G379" s="124" t="n">
        <v>43585</v>
      </c>
      <c r="H379" s="123" t="n">
        <v>277173</v>
      </c>
      <c r="I379" s="123" t="n">
        <v>277173</v>
      </c>
      <c r="J379" s="123" t="n"/>
      <c r="K379" s="123">
        <f>ROUND(I379*(J379/1000),2)</f>
        <v/>
      </c>
    </row>
    <row r="380">
      <c r="B380" s="122" t="n">
        <v>352</v>
      </c>
      <c r="C380" s="123" t="n">
        <v>32772061</v>
      </c>
      <c r="D380" s="123" t="inlineStr">
        <is>
          <t>15635_M&amp;E_CREDIT KARMA - CREDIT KARMA_DEMO P18-49_PMT Liability Wipe_1Q19</t>
        </is>
      </c>
      <c r="E380" s="123" t="inlineStr">
        <is>
          <t>Comedy Central</t>
        </is>
      </c>
      <c r="F380" s="124" t="n">
        <v>43556</v>
      </c>
      <c r="G380" s="124" t="n">
        <v>43590</v>
      </c>
      <c r="H380" s="123" t="n">
        <v>47252</v>
      </c>
      <c r="I380" s="123" t="n">
        <v>47252</v>
      </c>
      <c r="J380" s="123" t="n"/>
      <c r="K380" s="123">
        <f>ROUND(I380*(J380/1000),2)</f>
        <v/>
      </c>
    </row>
    <row r="381">
      <c r="B381" s="122" t="n">
        <v>353</v>
      </c>
      <c r="C381" s="123" t="n">
        <v>32772061</v>
      </c>
      <c r="D381" s="123" t="inlineStr">
        <is>
          <t>15635_M&amp;E_CREDIT KARMA - CREDIT KARMA_DEMO P18-49_PMT Liability Wipe_1Q19</t>
        </is>
      </c>
      <c r="E381" s="123" t="inlineStr">
        <is>
          <t>MTV</t>
        </is>
      </c>
      <c r="F381" s="124" t="n">
        <v>43556</v>
      </c>
      <c r="G381" s="124" t="n">
        <v>43590</v>
      </c>
      <c r="H381" s="123" t="n">
        <v>523765</v>
      </c>
      <c r="I381" s="123" t="n">
        <v>523765</v>
      </c>
      <c r="J381" s="123" t="n"/>
      <c r="K381" s="123">
        <f>ROUND(I381*(J381/1000),2)</f>
        <v/>
      </c>
    </row>
    <row r="382">
      <c r="B382" s="122" t="n">
        <v>354</v>
      </c>
      <c r="C382" s="123" t="n">
        <v>32772061</v>
      </c>
      <c r="D382" s="123" t="inlineStr">
        <is>
          <t>15635_M&amp;E_CREDIT KARMA - CREDIT KARMA_DEMO P18-49_PMT Liability Wipe_1Q19</t>
        </is>
      </c>
      <c r="E382" s="123" t="inlineStr">
        <is>
          <t>MTV2</t>
        </is>
      </c>
      <c r="F382" s="124" t="n">
        <v>43556</v>
      </c>
      <c r="G382" s="124" t="n">
        <v>43585</v>
      </c>
      <c r="H382" s="123" t="n">
        <v>459</v>
      </c>
      <c r="I382" s="123" t="n">
        <v>459</v>
      </c>
      <c r="J382" s="123" t="n"/>
      <c r="K382" s="123">
        <f>ROUND(I382*(J382/1000),2)</f>
        <v/>
      </c>
    </row>
    <row r="383">
      <c r="B383" s="122" t="n">
        <v>355</v>
      </c>
      <c r="C383" s="123" t="n">
        <v>32772061</v>
      </c>
      <c r="D383" s="123" t="inlineStr">
        <is>
          <t>15635_M&amp;E_CREDIT KARMA - CREDIT KARMA_DEMO P18-49_PMT Liability Wipe_1Q19</t>
        </is>
      </c>
      <c r="E383" s="123" t="inlineStr">
        <is>
          <t>Paramount</t>
        </is>
      </c>
      <c r="F383" s="124" t="n">
        <v>43556</v>
      </c>
      <c r="G383" s="124" t="n">
        <v>43590</v>
      </c>
      <c r="H383" s="123" t="n">
        <v>168898</v>
      </c>
      <c r="I383" s="123" t="n">
        <v>168898</v>
      </c>
      <c r="J383" s="123" t="n"/>
      <c r="K383" s="123">
        <f>ROUND(I383*(J383/1000),2)</f>
        <v/>
      </c>
    </row>
    <row r="384">
      <c r="B384" s="122" t="n">
        <v>356</v>
      </c>
      <c r="C384" s="123" t="n">
        <v>32772061</v>
      </c>
      <c r="D384" s="123" t="inlineStr">
        <is>
          <t>15635_M&amp;E_CREDIT KARMA - CREDIT KARMA_DEMO P18-49_PMT Liability Wipe_1Q19</t>
        </is>
      </c>
      <c r="E384" s="123" t="inlineStr">
        <is>
          <t>TV Land</t>
        </is>
      </c>
      <c r="F384" s="124" t="n">
        <v>43556</v>
      </c>
      <c r="G384" s="124" t="n">
        <v>43590</v>
      </c>
      <c r="H384" s="123" t="n">
        <v>16304</v>
      </c>
      <c r="I384" s="123" t="n">
        <v>16304</v>
      </c>
      <c r="J384" s="123" t="n"/>
      <c r="K384" s="123">
        <f>ROUND(I384*(J384/1000),2)</f>
        <v/>
      </c>
    </row>
    <row r="385">
      <c r="B385" s="122" t="n">
        <v>357</v>
      </c>
      <c r="C385" s="123" t="n">
        <v>32772061</v>
      </c>
      <c r="D385" s="123" t="inlineStr">
        <is>
          <t>15635_M&amp;E_CREDIT KARMA - CREDIT KARMA_DEMO P18-49_PMT Liability Wipe_1Q19</t>
        </is>
      </c>
      <c r="E385" s="123" t="inlineStr">
        <is>
          <t>VH1</t>
        </is>
      </c>
      <c r="F385" s="124" t="n">
        <v>43556</v>
      </c>
      <c r="G385" s="124" t="n">
        <v>43590</v>
      </c>
      <c r="H385" s="123" t="n">
        <v>650391</v>
      </c>
      <c r="I385" s="123" t="n">
        <v>650391</v>
      </c>
      <c r="J385" s="123" t="n"/>
      <c r="K385" s="123">
        <f>ROUND(I385*(J385/1000),2)</f>
        <v/>
      </c>
    </row>
    <row r="386">
      <c r="B386" s="122" t="n">
        <v>358</v>
      </c>
      <c r="C386" s="123" t="n">
        <v>32772979</v>
      </c>
      <c r="D386" s="123" t="inlineStr">
        <is>
          <t>Paramount VOD DAI Promos 2019</t>
        </is>
      </c>
      <c r="E386" s="123" t="inlineStr">
        <is>
          <t>Paramount</t>
        </is>
      </c>
      <c r="F386" s="124" t="n">
        <v>43549</v>
      </c>
      <c r="G386" s="124" t="n">
        <v>43555</v>
      </c>
      <c r="H386" s="123" t="n">
        <v>63967</v>
      </c>
      <c r="I386" s="123" t="n">
        <v>756</v>
      </c>
      <c r="J386" s="123" t="n"/>
      <c r="K386" s="123">
        <f>ROUND(I386*(J386/1000),2)</f>
        <v/>
      </c>
    </row>
    <row r="387">
      <c r="B387" s="122" t="n">
        <v>359</v>
      </c>
      <c r="C387" s="123" t="n">
        <v>32774444</v>
      </c>
      <c r="D387" s="123" t="inlineStr">
        <is>
          <t>15221 K&amp;F_Mattel_Cars Smash &amp; Crash_CXSC_1Q19 Upfront</t>
        </is>
      </c>
      <c r="E387" s="123" t="inlineStr">
        <is>
          <t>Nick Jr (Noggin)</t>
        </is>
      </c>
      <c r="F387" s="124" t="n">
        <v>43549</v>
      </c>
      <c r="G387" s="124" t="n">
        <v>43555</v>
      </c>
      <c r="H387" s="123" t="n">
        <v>1170728</v>
      </c>
      <c r="I387" s="123" t="n">
        <v>2140</v>
      </c>
      <c r="J387" s="123" t="n"/>
      <c r="K387" s="123">
        <f>ROUND(I387*(J387/1000),2)</f>
        <v/>
      </c>
    </row>
    <row r="388">
      <c r="B388" s="122" t="n">
        <v>360</v>
      </c>
      <c r="C388" s="123" t="n">
        <v>32774444</v>
      </c>
      <c r="D388" s="123" t="inlineStr">
        <is>
          <t>15221 K&amp;F_Mattel_Cars Smash &amp; Crash_CXSC_1Q19 Upfront</t>
        </is>
      </c>
      <c r="E388" s="123" t="inlineStr">
        <is>
          <t>Nickelodeon</t>
        </is>
      </c>
      <c r="F388" s="124" t="n">
        <v>43549</v>
      </c>
      <c r="G388" s="124" t="n">
        <v>43555</v>
      </c>
      <c r="H388" s="123" t="n">
        <v>642626</v>
      </c>
      <c r="I388" s="123" t="n">
        <v>52</v>
      </c>
      <c r="J388" s="123" t="n"/>
      <c r="K388" s="123">
        <f>ROUND(I388*(J388/1000),2)</f>
        <v/>
      </c>
    </row>
    <row r="389">
      <c r="B389" s="122" t="n">
        <v>361</v>
      </c>
      <c r="C389" s="123" t="n">
        <v>32778815</v>
      </c>
      <c r="D389" s="123" t="inlineStr">
        <is>
          <t>15230_K&amp;F_Mattel_UNO Attack_UNO_1Q19-2Q19 Upfront</t>
        </is>
      </c>
      <c r="E389" s="123" t="inlineStr">
        <is>
          <t>Nick Jr (Noggin)</t>
        </is>
      </c>
      <c r="F389" s="124" t="n">
        <v>43549</v>
      </c>
      <c r="G389" s="124" t="n">
        <v>43576</v>
      </c>
      <c r="H389" s="123" t="n">
        <v>2330178</v>
      </c>
      <c r="I389" s="123" t="n">
        <v>1734397</v>
      </c>
      <c r="J389" s="123" t="n"/>
      <c r="K389" s="123">
        <f>ROUND(I389*(J389/1000),2)</f>
        <v/>
      </c>
    </row>
    <row r="390">
      <c r="B390" s="122" t="n">
        <v>362</v>
      </c>
      <c r="C390" s="123" t="n">
        <v>32778815</v>
      </c>
      <c r="D390" s="123" t="inlineStr">
        <is>
          <t>15230_K&amp;F_Mattel_UNO Attack_UNO_1Q19-2Q19 Upfront</t>
        </is>
      </c>
      <c r="E390" s="123" t="inlineStr">
        <is>
          <t>Nickelodeon</t>
        </is>
      </c>
      <c r="F390" s="124" t="n">
        <v>43549</v>
      </c>
      <c r="G390" s="124" t="n">
        <v>43576</v>
      </c>
      <c r="H390" s="123" t="n">
        <v>1169118</v>
      </c>
      <c r="I390" s="123" t="n">
        <v>871210</v>
      </c>
      <c r="J390" s="123" t="n"/>
      <c r="K390" s="123">
        <f>ROUND(I390*(J390/1000),2)</f>
        <v/>
      </c>
    </row>
    <row r="391">
      <c r="B391" s="122" t="n">
        <v>363</v>
      </c>
      <c r="C391" s="123" t="n">
        <v>32778984</v>
      </c>
      <c r="D391" s="123" t="inlineStr">
        <is>
          <t>15880_M&amp;E_UNILEVER - DOVE WOMEN PW CORE SPARTACUS (DSP)_2Q19</t>
        </is>
      </c>
      <c r="E391" s="123" t="inlineStr">
        <is>
          <t>MTV</t>
        </is>
      </c>
      <c r="F391" s="124" t="n">
        <v>43556</v>
      </c>
      <c r="G391" s="124" t="n">
        <v>43646</v>
      </c>
      <c r="H391" s="123" t="n">
        <v>106539</v>
      </c>
      <c r="I391" s="123" t="n">
        <v>106539</v>
      </c>
      <c r="J391" s="123" t="n"/>
      <c r="K391" s="123">
        <f>ROUND(I391*(J391/1000),2)</f>
        <v/>
      </c>
    </row>
    <row r="392">
      <c r="B392" s="122" t="n">
        <v>364</v>
      </c>
      <c r="C392" s="123" t="n">
        <v>32778984</v>
      </c>
      <c r="D392" s="123" t="inlineStr">
        <is>
          <t>15880_M&amp;E_UNILEVER - DOVE WOMEN PW CORE SPARTACUS (DSP)_2Q19</t>
        </is>
      </c>
      <c r="E392" s="123" t="inlineStr">
        <is>
          <t>VH1</t>
        </is>
      </c>
      <c r="F392" s="124" t="n">
        <v>43556</v>
      </c>
      <c r="G392" s="124" t="n">
        <v>43646</v>
      </c>
      <c r="H392" s="123" t="n">
        <v>116205</v>
      </c>
      <c r="I392" s="123" t="n">
        <v>116205</v>
      </c>
      <c r="J392" s="123" t="n"/>
      <c r="K392" s="123">
        <f>ROUND(I392*(J392/1000),2)</f>
        <v/>
      </c>
    </row>
    <row r="393">
      <c r="B393" s="122" t="n">
        <v>365</v>
      </c>
      <c r="C393" s="123" t="n">
        <v>32779572</v>
      </c>
      <c r="D393" s="123" t="inlineStr">
        <is>
          <t>15883_M&amp;E_UNILEVER-DOVE DEMOCRACY (DDM)_2Q19_UF</t>
        </is>
      </c>
      <c r="E393" s="123" t="inlineStr">
        <is>
          <t>MTV</t>
        </is>
      </c>
      <c r="F393" s="124" t="n">
        <v>43556</v>
      </c>
      <c r="G393" s="124" t="n">
        <v>43611</v>
      </c>
      <c r="H393" s="123" t="n">
        <v>585237</v>
      </c>
      <c r="I393" s="123" t="n">
        <v>585237</v>
      </c>
      <c r="J393" s="123" t="n"/>
      <c r="K393" s="123">
        <f>ROUND(I393*(J393/1000),2)</f>
        <v/>
      </c>
    </row>
    <row r="394">
      <c r="B394" s="122" t="n">
        <v>366</v>
      </c>
      <c r="C394" s="123" t="n">
        <v>32779572</v>
      </c>
      <c r="D394" s="123" t="inlineStr">
        <is>
          <t>15883_M&amp;E_UNILEVER-DOVE DEMOCRACY (DDM)_2Q19_UF</t>
        </is>
      </c>
      <c r="E394" s="123" t="inlineStr">
        <is>
          <t>VH1</t>
        </is>
      </c>
      <c r="F394" s="124" t="n">
        <v>43556</v>
      </c>
      <c r="G394" s="124" t="n">
        <v>43611</v>
      </c>
      <c r="H394" s="123" t="n">
        <v>674514</v>
      </c>
      <c r="I394" s="123" t="n">
        <v>674514</v>
      </c>
      <c r="J394" s="123" t="n"/>
      <c r="K394" s="123">
        <f>ROUND(I394*(J394/1000),2)</f>
        <v/>
      </c>
    </row>
    <row r="395">
      <c r="B395" s="122" t="n">
        <v>367</v>
      </c>
      <c r="C395" s="123" t="n">
        <v>32782674</v>
      </c>
      <c r="D395" s="123" t="inlineStr">
        <is>
          <t>15932_Mattel_K&amp;F_Barbie World of Camper_BWCA_1Q19-2Q19_Upfront</t>
        </is>
      </c>
      <c r="E395" s="123" t="inlineStr">
        <is>
          <t>Nick Jr (Noggin)</t>
        </is>
      </c>
      <c r="F395" s="124" t="n">
        <v>43549</v>
      </c>
      <c r="G395" s="124" t="n">
        <v>43576</v>
      </c>
      <c r="H395" s="123" t="n">
        <v>784931</v>
      </c>
      <c r="I395" s="123" t="n">
        <v>422020</v>
      </c>
      <c r="J395" s="123" t="n"/>
      <c r="K395" s="123">
        <f>ROUND(I395*(J395/1000),2)</f>
        <v/>
      </c>
    </row>
    <row r="396">
      <c r="B396" s="122" t="n">
        <v>368</v>
      </c>
      <c r="C396" s="123" t="n">
        <v>32782674</v>
      </c>
      <c r="D396" s="123" t="inlineStr">
        <is>
          <t>15932_Mattel_K&amp;F_Barbie World of Camper_BWCA_1Q19-2Q19_Upfront</t>
        </is>
      </c>
      <c r="E396" s="123" t="inlineStr">
        <is>
          <t>Nickelodeon</t>
        </is>
      </c>
      <c r="F396" s="124" t="n">
        <v>43549</v>
      </c>
      <c r="G396" s="124" t="n">
        <v>43576</v>
      </c>
      <c r="H396" s="123" t="n">
        <v>453262</v>
      </c>
      <c r="I396" s="123" t="n">
        <v>210855</v>
      </c>
      <c r="J396" s="123" t="n"/>
      <c r="K396" s="123">
        <f>ROUND(I396*(J396/1000),2)</f>
        <v/>
      </c>
    </row>
    <row r="397">
      <c r="B397" s="122" t="n">
        <v>369</v>
      </c>
      <c r="C397" s="123" t="n">
        <v>32784309</v>
      </c>
      <c r="D397" s="123" t="inlineStr">
        <is>
          <t>(15879) 1Q19_DISNEY PICTURES_AVENGERS: ENDGAME_K&amp;F_UF</t>
        </is>
      </c>
      <c r="E397" s="123" t="inlineStr">
        <is>
          <t>Nickelodeon</t>
        </is>
      </c>
      <c r="F397" s="124" t="n">
        <v>43557</v>
      </c>
      <c r="G397" s="124" t="n">
        <v>43583</v>
      </c>
      <c r="H397" s="123" t="n">
        <v>1430590</v>
      </c>
      <c r="I397" s="123" t="n">
        <v>1028426</v>
      </c>
      <c r="J397" s="123" t="n"/>
      <c r="K397" s="123">
        <f>ROUND(I397*(J397/1000),2)</f>
        <v/>
      </c>
    </row>
    <row r="398">
      <c r="B398" s="122" t="n">
        <v>370</v>
      </c>
      <c r="C398" s="123" t="n">
        <v>32784827</v>
      </c>
      <c r="D398" s="123" t="inlineStr">
        <is>
          <t>15906_M&amp;E_Coca Cola_Equity_OTT &amp; VOD Only_Q119</t>
        </is>
      </c>
      <c r="E398" s="123" t="inlineStr">
        <is>
          <t>Comedy Central</t>
        </is>
      </c>
      <c r="F398" s="124" t="n">
        <v>43546</v>
      </c>
      <c r="G398" s="124" t="n">
        <v>43555</v>
      </c>
      <c r="H398" s="123" t="n">
        <v>6909</v>
      </c>
      <c r="I398" s="123" t="n">
        <v>5</v>
      </c>
      <c r="J398" s="123" t="n"/>
      <c r="K398" s="123">
        <f>ROUND(I398*(J398/1000),2)</f>
        <v/>
      </c>
    </row>
    <row r="399">
      <c r="B399" s="122" t="n">
        <v>371</v>
      </c>
      <c r="C399" s="123" t="n">
        <v>32784827</v>
      </c>
      <c r="D399" s="123" t="inlineStr">
        <is>
          <t>15906_M&amp;E_Coca Cola_Equity_OTT &amp; VOD Only_Q119</t>
        </is>
      </c>
      <c r="E399" s="123" t="inlineStr">
        <is>
          <t>MTV</t>
        </is>
      </c>
      <c r="F399" s="124" t="n">
        <v>43546</v>
      </c>
      <c r="G399" s="124" t="n">
        <v>43555</v>
      </c>
      <c r="H399" s="123" t="n">
        <v>62146</v>
      </c>
      <c r="I399" s="123" t="n">
        <v>3</v>
      </c>
      <c r="J399" s="123" t="n"/>
      <c r="K399" s="123">
        <f>ROUND(I399*(J399/1000),2)</f>
        <v/>
      </c>
    </row>
    <row r="400">
      <c r="B400" s="122" t="n">
        <v>372</v>
      </c>
      <c r="C400" s="123" t="n">
        <v>32784827</v>
      </c>
      <c r="D400" s="123" t="inlineStr">
        <is>
          <t>15906_M&amp;E_Coca Cola_Equity_OTT &amp; VOD Only_Q119</t>
        </is>
      </c>
      <c r="E400" s="123" t="inlineStr">
        <is>
          <t>Paramount</t>
        </is>
      </c>
      <c r="F400" s="124" t="n">
        <v>43546</v>
      </c>
      <c r="G400" s="124" t="n">
        <v>43555</v>
      </c>
      <c r="H400" s="123" t="n">
        <v>7536</v>
      </c>
      <c r="I400" s="123" t="n">
        <v>2</v>
      </c>
      <c r="J400" s="123" t="n"/>
      <c r="K400" s="123">
        <f>ROUND(I400*(J400/1000),2)</f>
        <v/>
      </c>
    </row>
    <row r="401">
      <c r="B401" s="122" t="n">
        <v>373</v>
      </c>
      <c r="C401" s="123" t="n">
        <v>32784827</v>
      </c>
      <c r="D401" s="123" t="inlineStr">
        <is>
          <t>15906_M&amp;E_Coca Cola_Equity_OTT &amp; VOD Only_Q119</t>
        </is>
      </c>
      <c r="E401" s="123" t="inlineStr">
        <is>
          <t>VH1</t>
        </is>
      </c>
      <c r="F401" s="124" t="n">
        <v>43546</v>
      </c>
      <c r="G401" s="124" t="n">
        <v>43555</v>
      </c>
      <c r="H401" s="123" t="n">
        <v>24868</v>
      </c>
      <c r="I401" s="123" t="n">
        <v>3</v>
      </c>
      <c r="J401" s="123" t="n"/>
      <c r="K401" s="123">
        <f>ROUND(I401*(J401/1000),2)</f>
        <v/>
      </c>
    </row>
    <row r="402">
      <c r="B402" s="122" t="n">
        <v>374</v>
      </c>
      <c r="C402" s="123" t="n">
        <v>32791369</v>
      </c>
      <c r="D402" s="123" t="inlineStr">
        <is>
          <t>15916_M&amp;E_GLAXOSMITHKLINE - GSK_1-2Q19_SCATTER</t>
        </is>
      </c>
      <c r="E402" s="123" t="inlineStr">
        <is>
          <t>CMT</t>
        </is>
      </c>
      <c r="F402" s="124" t="n">
        <v>43558</v>
      </c>
      <c r="G402" s="124" t="n">
        <v>43597</v>
      </c>
      <c r="H402" s="123" t="n">
        <v>5464</v>
      </c>
      <c r="I402" s="123" t="n">
        <v>5464</v>
      </c>
      <c r="J402" s="123" t="n"/>
      <c r="K402" s="123">
        <f>ROUND(I402*(J402/1000),2)</f>
        <v/>
      </c>
    </row>
    <row r="403">
      <c r="B403" s="122" t="n">
        <v>375</v>
      </c>
      <c r="C403" s="123" t="n">
        <v>32791369</v>
      </c>
      <c r="D403" s="123" t="inlineStr">
        <is>
          <t>15916_M&amp;E_GLAXOSMITHKLINE - GSK_1-2Q19_SCATTER</t>
        </is>
      </c>
      <c r="E403" s="123" t="inlineStr">
        <is>
          <t>Comedy Central</t>
        </is>
      </c>
      <c r="F403" s="124" t="n">
        <v>43558</v>
      </c>
      <c r="G403" s="124" t="n">
        <v>43597</v>
      </c>
      <c r="H403" s="123" t="n">
        <v>58833</v>
      </c>
      <c r="I403" s="123" t="n">
        <v>58833</v>
      </c>
      <c r="J403" s="123" t="n"/>
      <c r="K403" s="123">
        <f>ROUND(I403*(J403/1000),2)</f>
        <v/>
      </c>
    </row>
    <row r="404">
      <c r="B404" s="122" t="n">
        <v>376</v>
      </c>
      <c r="C404" s="123" t="n">
        <v>32791369</v>
      </c>
      <c r="D404" s="123" t="inlineStr">
        <is>
          <t>15916_M&amp;E_GLAXOSMITHKLINE - GSK_1-2Q19_SCATTER</t>
        </is>
      </c>
      <c r="E404" s="123" t="inlineStr">
        <is>
          <t>MTV</t>
        </is>
      </c>
      <c r="F404" s="124" t="n">
        <v>43558</v>
      </c>
      <c r="G404" s="124" t="n">
        <v>43597</v>
      </c>
      <c r="H404" s="123" t="n">
        <v>416143</v>
      </c>
      <c r="I404" s="123" t="n">
        <v>416143</v>
      </c>
      <c r="J404" s="123" t="n"/>
      <c r="K404" s="123">
        <f>ROUND(I404*(J404/1000),2)</f>
        <v/>
      </c>
    </row>
    <row r="405">
      <c r="B405" s="122" t="n">
        <v>377</v>
      </c>
      <c r="C405" s="123" t="n">
        <v>32791369</v>
      </c>
      <c r="D405" s="123" t="inlineStr">
        <is>
          <t>15916_M&amp;E_GLAXOSMITHKLINE - GSK_1-2Q19_SCATTER</t>
        </is>
      </c>
      <c r="E405" s="123" t="inlineStr">
        <is>
          <t>Paramount</t>
        </is>
      </c>
      <c r="F405" s="124" t="n">
        <v>43558</v>
      </c>
      <c r="G405" s="124" t="n">
        <v>43597</v>
      </c>
      <c r="H405" s="123" t="n">
        <v>209739</v>
      </c>
      <c r="I405" s="123" t="n">
        <v>209739</v>
      </c>
      <c r="J405" s="123" t="n"/>
      <c r="K405" s="123">
        <f>ROUND(I405*(J405/1000),2)</f>
        <v/>
      </c>
    </row>
    <row r="406">
      <c r="B406" s="122" t="n">
        <v>378</v>
      </c>
      <c r="C406" s="123" t="n">
        <v>32791369</v>
      </c>
      <c r="D406" s="123" t="inlineStr">
        <is>
          <t>15916_M&amp;E_GLAXOSMITHKLINE - GSK_1-2Q19_SCATTER</t>
        </is>
      </c>
      <c r="E406" s="123" t="inlineStr">
        <is>
          <t>TV Land</t>
        </is>
      </c>
      <c r="F406" s="124" t="n">
        <v>43558</v>
      </c>
      <c r="G406" s="124" t="n">
        <v>43597</v>
      </c>
      <c r="H406" s="123" t="n">
        <v>19549</v>
      </c>
      <c r="I406" s="123" t="n">
        <v>19549</v>
      </c>
      <c r="J406" s="123" t="n"/>
      <c r="K406" s="123">
        <f>ROUND(I406*(J406/1000),2)</f>
        <v/>
      </c>
    </row>
    <row r="407">
      <c r="B407" s="122" t="n">
        <v>379</v>
      </c>
      <c r="C407" s="123" t="n">
        <v>32791369</v>
      </c>
      <c r="D407" s="123" t="inlineStr">
        <is>
          <t>15916_M&amp;E_GLAXOSMITHKLINE - GSK_1-2Q19_SCATTER</t>
        </is>
      </c>
      <c r="E407" s="123" t="inlineStr">
        <is>
          <t>VH1</t>
        </is>
      </c>
      <c r="F407" s="124" t="n">
        <v>43558</v>
      </c>
      <c r="G407" s="124" t="n">
        <v>43597</v>
      </c>
      <c r="H407" s="123" t="n">
        <v>196902</v>
      </c>
      <c r="I407" s="123" t="n">
        <v>196902</v>
      </c>
      <c r="J407" s="123" t="n"/>
      <c r="K407" s="123">
        <f>ROUND(I407*(J407/1000),2)</f>
        <v/>
      </c>
    </row>
    <row r="408">
      <c r="B408" s="122" t="n">
        <v>380</v>
      </c>
      <c r="C408" s="123" t="n">
        <v>32796816</v>
      </c>
      <c r="D408" s="123" t="inlineStr">
        <is>
          <t>15936_M&amp;E_UNILEVER - DOVE SOAP (DB)_2Q19</t>
        </is>
      </c>
      <c r="E408" s="123" t="inlineStr">
        <is>
          <t>MTV</t>
        </is>
      </c>
      <c r="F408" s="124" t="n">
        <v>43556</v>
      </c>
      <c r="G408" s="124" t="n">
        <v>43646</v>
      </c>
      <c r="H408" s="123" t="n">
        <v>136289</v>
      </c>
      <c r="I408" s="123" t="n">
        <v>136289</v>
      </c>
      <c r="J408" s="123" t="n"/>
      <c r="K408" s="123">
        <f>ROUND(I408*(J408/1000),2)</f>
        <v/>
      </c>
    </row>
    <row r="409">
      <c r="B409" s="122" t="n">
        <v>381</v>
      </c>
      <c r="C409" s="123" t="n">
        <v>32796816</v>
      </c>
      <c r="D409" s="123" t="inlineStr">
        <is>
          <t>15936_M&amp;E_UNILEVER - DOVE SOAP (DB)_2Q19</t>
        </is>
      </c>
      <c r="E409" s="123" t="inlineStr">
        <is>
          <t>VH1</t>
        </is>
      </c>
      <c r="F409" s="124" t="n">
        <v>43556</v>
      </c>
      <c r="G409" s="124" t="n">
        <v>43646</v>
      </c>
      <c r="H409" s="123" t="n">
        <v>146265</v>
      </c>
      <c r="I409" s="123" t="n">
        <v>146265</v>
      </c>
      <c r="J409" s="123" t="n"/>
      <c r="K409" s="123">
        <f>ROUND(I409*(J409/1000),2)</f>
        <v/>
      </c>
    </row>
    <row r="410">
      <c r="B410" s="122" t="n">
        <v>382</v>
      </c>
      <c r="C410" s="123" t="n">
        <v>32796920</v>
      </c>
      <c r="D410" s="123" t="inlineStr">
        <is>
          <t>15928_M&amp;E_Unilever -DOVE DEO WOMEN (DDW)_2Q19</t>
        </is>
      </c>
      <c r="E410" s="123" t="inlineStr">
        <is>
          <t>MTV</t>
        </is>
      </c>
      <c r="F410" s="124" t="n">
        <v>43556</v>
      </c>
      <c r="G410" s="124" t="n">
        <v>43646</v>
      </c>
      <c r="H410" s="123" t="n">
        <v>210272</v>
      </c>
      <c r="I410" s="123" t="n">
        <v>210272</v>
      </c>
      <c r="J410" s="123" t="n"/>
      <c r="K410" s="123">
        <f>ROUND(I410*(J410/1000),2)</f>
        <v/>
      </c>
    </row>
    <row r="411">
      <c r="B411" s="122" t="n">
        <v>383</v>
      </c>
      <c r="C411" s="123" t="n">
        <v>32796920</v>
      </c>
      <c r="D411" s="123" t="inlineStr">
        <is>
          <t>15928_M&amp;E_Unilever -DOVE DEO WOMEN (DDW)_2Q19</t>
        </is>
      </c>
      <c r="E411" s="123" t="inlineStr">
        <is>
          <t>VH1</t>
        </is>
      </c>
      <c r="F411" s="124" t="n">
        <v>43556</v>
      </c>
      <c r="G411" s="124" t="n">
        <v>43646</v>
      </c>
      <c r="H411" s="123" t="n">
        <v>195753</v>
      </c>
      <c r="I411" s="123" t="n">
        <v>195753</v>
      </c>
      <c r="J411" s="123" t="n"/>
      <c r="K411" s="123">
        <f>ROUND(I411*(J411/1000),2)</f>
        <v/>
      </c>
    </row>
    <row r="412">
      <c r="B412" s="122" t="n">
        <v>384</v>
      </c>
      <c r="C412" s="123" t="n">
        <v>32808835</v>
      </c>
      <c r="D412" s="123" t="inlineStr">
        <is>
          <t>15933_ASHLEY FURNITURE_PEEL_OLV_P2+_1Q19</t>
        </is>
      </c>
      <c r="E412" s="123" t="inlineStr">
        <is>
          <t>BET</t>
        </is>
      </c>
      <c r="F412" s="124" t="n">
        <v>43549</v>
      </c>
      <c r="G412" s="124" t="n">
        <v>43583</v>
      </c>
      <c r="H412" s="123" t="n">
        <v>376480</v>
      </c>
      <c r="I412" s="123" t="n">
        <v>376480</v>
      </c>
      <c r="J412" s="123" t="n"/>
      <c r="K412" s="123">
        <f>ROUND(I412*(J412/1000),2)</f>
        <v/>
      </c>
    </row>
    <row r="413">
      <c r="B413" s="122" t="n">
        <v>385</v>
      </c>
      <c r="C413" s="123" t="n">
        <v>32808835</v>
      </c>
      <c r="D413" s="123" t="inlineStr">
        <is>
          <t>15933_ASHLEY FURNITURE_PEEL_OLV_P2+_1Q19</t>
        </is>
      </c>
      <c r="E413" s="123" t="inlineStr">
        <is>
          <t>BET Her</t>
        </is>
      </c>
      <c r="F413" s="124" t="n">
        <v>43549</v>
      </c>
      <c r="G413" s="124" t="n">
        <v>43583</v>
      </c>
      <c r="H413" s="123" t="n">
        <v>15473</v>
      </c>
      <c r="I413" s="123" t="n">
        <v>15473</v>
      </c>
      <c r="J413" s="123" t="n"/>
      <c r="K413" s="123">
        <f>ROUND(I413*(J413/1000),2)</f>
        <v/>
      </c>
    </row>
    <row r="414">
      <c r="B414" s="122" t="n">
        <v>386</v>
      </c>
      <c r="C414" s="123" t="n">
        <v>32817976</v>
      </c>
      <c r="D414" s="123" t="inlineStr">
        <is>
          <t>14059_M&amp;E_DARDEN RESTAURANTS_OLIVE GARDEN_2Q19_Upfront</t>
        </is>
      </c>
      <c r="E414" s="123" t="inlineStr">
        <is>
          <t>CMT</t>
        </is>
      </c>
      <c r="F414" s="124" t="n">
        <v>43556</v>
      </c>
      <c r="G414" s="124" t="n">
        <v>43590</v>
      </c>
      <c r="H414" s="123" t="n">
        <v>5937</v>
      </c>
      <c r="I414" s="123" t="n">
        <v>5937</v>
      </c>
      <c r="J414" s="123" t="n"/>
      <c r="K414" s="123">
        <f>ROUND(I414*(J414/1000),2)</f>
        <v/>
      </c>
    </row>
    <row r="415">
      <c r="B415" s="122" t="n">
        <v>387</v>
      </c>
      <c r="C415" s="123" t="n">
        <v>32817976</v>
      </c>
      <c r="D415" s="123" t="inlineStr">
        <is>
          <t>14059_M&amp;E_DARDEN RESTAURANTS_OLIVE GARDEN_2Q19_Upfront</t>
        </is>
      </c>
      <c r="E415" s="123" t="inlineStr">
        <is>
          <t>MTV</t>
        </is>
      </c>
      <c r="F415" s="124" t="n">
        <v>43556</v>
      </c>
      <c r="G415" s="124" t="n">
        <v>43590</v>
      </c>
      <c r="H415" s="123" t="n">
        <v>398363</v>
      </c>
      <c r="I415" s="123" t="n">
        <v>398363</v>
      </c>
      <c r="J415" s="123" t="n"/>
      <c r="K415" s="123">
        <f>ROUND(I415*(J415/1000),2)</f>
        <v/>
      </c>
    </row>
    <row r="416">
      <c r="B416" s="122" t="n">
        <v>388</v>
      </c>
      <c r="C416" s="123" t="n">
        <v>32817976</v>
      </c>
      <c r="D416" s="123" t="inlineStr">
        <is>
          <t>14059_M&amp;E_DARDEN RESTAURANTS_OLIVE GARDEN_2Q19_Upfront</t>
        </is>
      </c>
      <c r="E416" s="123" t="inlineStr">
        <is>
          <t>Paramount</t>
        </is>
      </c>
      <c r="F416" s="124" t="n">
        <v>43556</v>
      </c>
      <c r="G416" s="124" t="n">
        <v>43590</v>
      </c>
      <c r="H416" s="123" t="n">
        <v>120173</v>
      </c>
      <c r="I416" s="123" t="n">
        <v>120173</v>
      </c>
      <c r="J416" s="123" t="n"/>
      <c r="K416" s="123">
        <f>ROUND(I416*(J416/1000),2)</f>
        <v/>
      </c>
    </row>
    <row r="417">
      <c r="B417" s="122" t="n">
        <v>389</v>
      </c>
      <c r="C417" s="123" t="n">
        <v>32817976</v>
      </c>
      <c r="D417" s="123" t="inlineStr">
        <is>
          <t>14059_M&amp;E_DARDEN RESTAURANTS_OLIVE GARDEN_2Q19_Upfront</t>
        </is>
      </c>
      <c r="E417" s="123" t="inlineStr">
        <is>
          <t>TV Land</t>
        </is>
      </c>
      <c r="F417" s="124" t="n">
        <v>43556</v>
      </c>
      <c r="G417" s="124" t="n">
        <v>43590</v>
      </c>
      <c r="H417" s="123" t="n">
        <v>12991</v>
      </c>
      <c r="I417" s="123" t="n">
        <v>12991</v>
      </c>
      <c r="J417" s="123" t="n"/>
      <c r="K417" s="123">
        <f>ROUND(I417*(J417/1000),2)</f>
        <v/>
      </c>
    </row>
    <row r="418">
      <c r="B418" s="122" t="n">
        <v>390</v>
      </c>
      <c r="C418" s="123" t="n">
        <v>32817976</v>
      </c>
      <c r="D418" s="123" t="inlineStr">
        <is>
          <t>14059_M&amp;E_DARDEN RESTAURANTS_OLIVE GARDEN_2Q19_Upfront</t>
        </is>
      </c>
      <c r="E418" s="123" t="inlineStr">
        <is>
          <t>VH1</t>
        </is>
      </c>
      <c r="F418" s="124" t="n">
        <v>43556</v>
      </c>
      <c r="G418" s="124" t="n">
        <v>43590</v>
      </c>
      <c r="H418" s="123" t="n">
        <v>436723</v>
      </c>
      <c r="I418" s="123" t="n">
        <v>436723</v>
      </c>
      <c r="J418" s="123" t="n"/>
      <c r="K418" s="123">
        <f>ROUND(I418*(J418/1000),2)</f>
        <v/>
      </c>
    </row>
    <row r="419">
      <c r="B419" s="122" t="n">
        <v>391</v>
      </c>
      <c r="C419" s="123" t="n">
        <v>32822055</v>
      </c>
      <c r="D419" s="123" t="inlineStr">
        <is>
          <t>(15939) BET STX OLV &amp; VOD_Liability Wipe</t>
        </is>
      </c>
      <c r="E419" s="123" t="inlineStr">
        <is>
          <t>BET</t>
        </is>
      </c>
      <c r="F419" s="124" t="n">
        <v>43550</v>
      </c>
      <c r="G419" s="124" t="n">
        <v>43561</v>
      </c>
      <c r="H419" s="123" t="n">
        <v>374972</v>
      </c>
      <c r="I419" s="123" t="n">
        <v>186992</v>
      </c>
      <c r="J419" s="123" t="n"/>
      <c r="K419" s="123">
        <f>ROUND(I419*(J419/1000),2)</f>
        <v/>
      </c>
    </row>
    <row r="420">
      <c r="B420" s="122" t="n">
        <v>392</v>
      </c>
      <c r="C420" s="123" t="n">
        <v>32822055</v>
      </c>
      <c r="D420" s="123" t="inlineStr">
        <is>
          <t>(15939) BET STX OLV &amp; VOD_Liability Wipe</t>
        </is>
      </c>
      <c r="E420" s="123" t="inlineStr">
        <is>
          <t>BET Her</t>
        </is>
      </c>
      <c r="F420" s="124" t="n">
        <v>43550</v>
      </c>
      <c r="G420" s="124" t="n">
        <v>43561</v>
      </c>
      <c r="H420" s="123" t="n">
        <v>13758</v>
      </c>
      <c r="I420" s="123" t="n">
        <v>7870</v>
      </c>
      <c r="J420" s="123" t="n"/>
      <c r="K420" s="123">
        <f>ROUND(I420*(J420/1000),2)</f>
        <v/>
      </c>
    </row>
    <row r="421">
      <c r="B421" s="122" t="n">
        <v>393</v>
      </c>
      <c r="C421" s="123" t="n">
        <v>32828347</v>
      </c>
      <c r="D421" s="123" t="inlineStr">
        <is>
          <t>15877_M&amp;E_MCDONALDS_LBT_2Q19_Upfront_FEP_VOD</t>
        </is>
      </c>
      <c r="E421" s="123" t="inlineStr">
        <is>
          <t>CMT</t>
        </is>
      </c>
      <c r="F421" s="124" t="n">
        <v>43557</v>
      </c>
      <c r="G421" s="124" t="n">
        <v>43576</v>
      </c>
      <c r="H421" s="123" t="n">
        <v>17122</v>
      </c>
      <c r="I421" s="123" t="n">
        <v>17122</v>
      </c>
      <c r="J421" s="123" t="n"/>
      <c r="K421" s="123">
        <f>ROUND(I421*(J421/1000),2)</f>
        <v/>
      </c>
    </row>
    <row r="422">
      <c r="B422" s="122" t="n">
        <v>394</v>
      </c>
      <c r="C422" s="123" t="n">
        <v>32828347</v>
      </c>
      <c r="D422" s="123" t="inlineStr">
        <is>
          <t>15877_M&amp;E_MCDONALDS_LBT_2Q19_Upfront_FEP_VOD</t>
        </is>
      </c>
      <c r="E422" s="123" t="inlineStr">
        <is>
          <t>Comedy Central</t>
        </is>
      </c>
      <c r="F422" s="124" t="n">
        <v>43557</v>
      </c>
      <c r="G422" s="124" t="n">
        <v>43576</v>
      </c>
      <c r="H422" s="123" t="n">
        <v>422464</v>
      </c>
      <c r="I422" s="123" t="n">
        <v>422464</v>
      </c>
      <c r="J422" s="123" t="n"/>
      <c r="K422" s="123">
        <f>ROUND(I422*(J422/1000),2)</f>
        <v/>
      </c>
    </row>
    <row r="423">
      <c r="B423" s="122" t="n">
        <v>395</v>
      </c>
      <c r="C423" s="123" t="n">
        <v>32828347</v>
      </c>
      <c r="D423" s="123" t="inlineStr">
        <is>
          <t>15877_M&amp;E_MCDONALDS_LBT_2Q19_Upfront_FEP_VOD</t>
        </is>
      </c>
      <c r="E423" s="123" t="inlineStr">
        <is>
          <t>MTV</t>
        </is>
      </c>
      <c r="F423" s="124" t="n">
        <v>43557</v>
      </c>
      <c r="G423" s="124" t="n">
        <v>43576</v>
      </c>
      <c r="H423" s="123" t="n">
        <v>1138962</v>
      </c>
      <c r="I423" s="123" t="n">
        <v>1138962</v>
      </c>
      <c r="J423" s="123" t="n"/>
      <c r="K423" s="123">
        <f>ROUND(I423*(J423/1000),2)</f>
        <v/>
      </c>
    </row>
    <row r="424">
      <c r="B424" s="122" t="n">
        <v>396</v>
      </c>
      <c r="C424" s="123" t="n">
        <v>32828347</v>
      </c>
      <c r="D424" s="123" t="inlineStr">
        <is>
          <t>15877_M&amp;E_MCDONALDS_LBT_2Q19_Upfront_FEP_VOD</t>
        </is>
      </c>
      <c r="E424" s="123" t="inlineStr">
        <is>
          <t>Paramount</t>
        </is>
      </c>
      <c r="F424" s="124" t="n">
        <v>43557</v>
      </c>
      <c r="G424" s="124" t="n">
        <v>43576</v>
      </c>
      <c r="H424" s="123" t="n">
        <v>413287</v>
      </c>
      <c r="I424" s="123" t="n">
        <v>413287</v>
      </c>
      <c r="J424" s="123" t="n"/>
      <c r="K424" s="123">
        <f>ROUND(I424*(J424/1000),2)</f>
        <v/>
      </c>
    </row>
    <row r="425">
      <c r="B425" s="122" t="n">
        <v>397</v>
      </c>
      <c r="C425" s="123" t="n">
        <v>32828347</v>
      </c>
      <c r="D425" s="123" t="inlineStr">
        <is>
          <t>15877_M&amp;E_MCDONALDS_LBT_2Q19_Upfront_FEP_VOD</t>
        </is>
      </c>
      <c r="E425" s="123" t="inlineStr">
        <is>
          <t>TV Land</t>
        </is>
      </c>
      <c r="F425" s="124" t="n">
        <v>43557</v>
      </c>
      <c r="G425" s="124" t="n">
        <v>43576</v>
      </c>
      <c r="H425" s="123" t="n">
        <v>49698</v>
      </c>
      <c r="I425" s="123" t="n">
        <v>49698</v>
      </c>
      <c r="J425" s="123" t="n"/>
      <c r="K425" s="123">
        <f>ROUND(I425*(J425/1000),2)</f>
        <v/>
      </c>
    </row>
    <row r="426">
      <c r="B426" s="122" t="n">
        <v>398</v>
      </c>
      <c r="C426" s="123" t="n">
        <v>32828347</v>
      </c>
      <c r="D426" s="123" t="inlineStr">
        <is>
          <t>15877_M&amp;E_MCDONALDS_LBT_2Q19_Upfront_FEP_VOD</t>
        </is>
      </c>
      <c r="E426" s="123" t="inlineStr">
        <is>
          <t>VH1</t>
        </is>
      </c>
      <c r="F426" s="124" t="n">
        <v>43557</v>
      </c>
      <c r="G426" s="124" t="n">
        <v>43576</v>
      </c>
      <c r="H426" s="123" t="n">
        <v>1240245</v>
      </c>
      <c r="I426" s="123" t="n">
        <v>1240245</v>
      </c>
      <c r="J426" s="123" t="n"/>
      <c r="K426" s="123">
        <f>ROUND(I426*(J426/1000),2)</f>
        <v/>
      </c>
    </row>
    <row r="427">
      <c r="B427" s="122" t="n">
        <v>399</v>
      </c>
      <c r="C427" s="123" t="n">
        <v>32855950</v>
      </c>
      <c r="D427" s="123" t="inlineStr">
        <is>
          <t>(15957) APPLE_IPHONE_2Q19_VOD</t>
        </is>
      </c>
      <c r="E427" s="123" t="inlineStr">
        <is>
          <t>Comedy Central</t>
        </is>
      </c>
      <c r="F427" s="124" t="n">
        <v>43556</v>
      </c>
      <c r="G427" s="124" t="n">
        <v>43576</v>
      </c>
      <c r="H427" s="123" t="n">
        <v>188300</v>
      </c>
      <c r="I427" s="123" t="n">
        <v>188300</v>
      </c>
      <c r="J427" s="123" t="n"/>
      <c r="K427" s="123">
        <f>ROUND(I427*(J427/1000),2)</f>
        <v/>
      </c>
    </row>
    <row r="428">
      <c r="B428" s="122" t="n">
        <v>400</v>
      </c>
      <c r="C428" s="123" t="n">
        <v>32855950</v>
      </c>
      <c r="D428" s="123" t="inlineStr">
        <is>
          <t>(15957) APPLE_IPHONE_2Q19_VOD</t>
        </is>
      </c>
      <c r="E428" s="123" t="inlineStr">
        <is>
          <t>MTV</t>
        </is>
      </c>
      <c r="F428" s="124" t="n">
        <v>43556</v>
      </c>
      <c r="G428" s="124" t="n">
        <v>43576</v>
      </c>
      <c r="H428" s="123" t="n">
        <v>257611</v>
      </c>
      <c r="I428" s="123" t="n">
        <v>257611</v>
      </c>
      <c r="J428" s="123" t="n"/>
      <c r="K428" s="123">
        <f>ROUND(I428*(J428/1000),2)</f>
        <v/>
      </c>
    </row>
    <row r="429">
      <c r="B429" s="122" t="n">
        <v>401</v>
      </c>
      <c r="C429" s="123" t="n">
        <v>32856392</v>
      </c>
      <c r="D429" s="123" t="inlineStr">
        <is>
          <t>15952_K&amp;F_Mattel_ Shazam World of Spot_2Q19 Upfront</t>
        </is>
      </c>
      <c r="E429" s="123" t="inlineStr">
        <is>
          <t>Nickelodeon</t>
        </is>
      </c>
      <c r="F429" s="124" t="n">
        <v>43556</v>
      </c>
      <c r="G429" s="124" t="n">
        <v>43583</v>
      </c>
      <c r="H429" s="123" t="n">
        <v>4903490</v>
      </c>
      <c r="I429" s="123" t="n">
        <v>4903490</v>
      </c>
      <c r="J429" s="123" t="n"/>
      <c r="K429" s="123">
        <f>ROUND(I429*(J429/1000),2)</f>
        <v/>
      </c>
    </row>
    <row r="430">
      <c r="B430" s="122" t="n">
        <v>402</v>
      </c>
      <c r="C430" s="123" t="n">
        <v>32861407</v>
      </c>
      <c r="D430" s="123" t="inlineStr">
        <is>
          <t>15983_MTV_WARNER_BROTHERS_THEATRICAL_The_Curse_of_La_Llorona_1Q19-2Q19_Upfront_FEP_VOD-DAI</t>
        </is>
      </c>
      <c r="E430" s="123" t="inlineStr">
        <is>
          <t>MTV</t>
        </is>
      </c>
      <c r="F430" s="124" t="n">
        <v>43551</v>
      </c>
      <c r="G430" s="124" t="n">
        <v>43573</v>
      </c>
      <c r="H430" s="123" t="n">
        <v>719032</v>
      </c>
      <c r="I430" s="123" t="n">
        <v>318920</v>
      </c>
      <c r="J430" s="123" t="n"/>
      <c r="K430" s="123">
        <f>ROUND(I430*(J430/1000),2)</f>
        <v/>
      </c>
    </row>
    <row r="431">
      <c r="B431" s="122" t="n">
        <v>403</v>
      </c>
      <c r="C431" s="123" t="n">
        <v>32863253</v>
      </c>
      <c r="D431" s="123" t="inlineStr">
        <is>
          <t>(15931) JAMES PATTERSON_KATT_V._DOGG_K&amp;F_SC_2Q19</t>
        </is>
      </c>
      <c r="E431" s="123" t="inlineStr">
        <is>
          <t>Nick Jr (Noggin)</t>
        </is>
      </c>
      <c r="F431" s="124" t="n">
        <v>43557</v>
      </c>
      <c r="G431" s="124" t="n">
        <v>43585</v>
      </c>
      <c r="H431" s="123" t="n">
        <v>419269</v>
      </c>
      <c r="I431" s="123" t="n">
        <v>419269</v>
      </c>
      <c r="J431" s="123" t="n"/>
      <c r="K431" s="123">
        <f>ROUND(I431*(J431/1000),2)</f>
        <v/>
      </c>
    </row>
    <row r="432">
      <c r="B432" s="122" t="n">
        <v>404</v>
      </c>
      <c r="C432" s="123" t="n">
        <v>32863253</v>
      </c>
      <c r="D432" s="123" t="inlineStr">
        <is>
          <t>(15931) JAMES PATTERSON_KATT_V._DOGG_K&amp;F_SC_2Q19</t>
        </is>
      </c>
      <c r="E432" s="123" t="inlineStr">
        <is>
          <t>Nickelodeon</t>
        </is>
      </c>
      <c r="F432" s="124" t="n">
        <v>43557</v>
      </c>
      <c r="G432" s="124" t="n">
        <v>43585</v>
      </c>
      <c r="H432" s="123" t="n">
        <v>205398</v>
      </c>
      <c r="I432" s="123" t="n">
        <v>205398</v>
      </c>
      <c r="J432" s="123" t="n"/>
      <c r="K432" s="123">
        <f>ROUND(I432*(J432/1000),2)</f>
        <v/>
      </c>
    </row>
    <row r="433">
      <c r="B433" s="122" t="n">
        <v>405</v>
      </c>
      <c r="C433" s="123" t="n">
        <v>32863277</v>
      </c>
      <c r="D433" s="123" t="inlineStr">
        <is>
          <t>15648_VH1_WARNER_BROTHERS_THEATRICAL_The_Curse_of_La_Llorona_1Q19-2Q19_Upfront_FEP_VOD-DAI</t>
        </is>
      </c>
      <c r="E433" s="123" t="inlineStr">
        <is>
          <t>VH1</t>
        </is>
      </c>
      <c r="F433" s="124" t="n">
        <v>43551</v>
      </c>
      <c r="G433" s="124" t="n">
        <v>43574</v>
      </c>
      <c r="H433" s="123" t="n">
        <v>654331</v>
      </c>
      <c r="I433" s="123" t="n">
        <v>337008</v>
      </c>
      <c r="J433" s="123" t="n"/>
      <c r="K433" s="123">
        <f>ROUND(I433*(J433/1000),2)</f>
        <v/>
      </c>
    </row>
    <row r="434">
      <c r="B434" s="122" t="n">
        <v>406</v>
      </c>
      <c r="C434" s="123" t="n">
        <v>32869212</v>
      </c>
      <c r="D434" s="123" t="inlineStr">
        <is>
          <t>15982_CC_WARNER_BROTHERS_THEATRICAL_The_Curse_of_La_Llorona_1Q19-2Q19_Upfront_FEP_VOD-DAI</t>
        </is>
      </c>
      <c r="E434" s="123" t="inlineStr">
        <is>
          <t>Comedy Central</t>
        </is>
      </c>
      <c r="F434" s="124" t="n">
        <v>43551</v>
      </c>
      <c r="G434" s="124" t="n">
        <v>43576</v>
      </c>
      <c r="H434" s="123" t="n">
        <v>689264</v>
      </c>
      <c r="I434" s="123" t="n">
        <v>559378</v>
      </c>
      <c r="J434" s="123" t="n"/>
      <c r="K434" s="123">
        <f>ROUND(I434*(J434/1000),2)</f>
        <v/>
      </c>
    </row>
    <row r="435">
      <c r="B435" s="122" t="n">
        <v>407</v>
      </c>
      <c r="C435" s="123" t="n">
        <v>32878327</v>
      </c>
      <c r="D435" s="123" t="inlineStr">
        <is>
          <t>15842_BET_P&amp;G_H&amp;S_OLV_RON_A1849_MR. CLEAN SURFACE CARE_2Q19</t>
        </is>
      </c>
      <c r="E435" s="123" t="inlineStr">
        <is>
          <t>BET</t>
        </is>
      </c>
      <c r="F435" s="124" t="n">
        <v>43564</v>
      </c>
      <c r="G435" s="124" t="n">
        <v>43646</v>
      </c>
      <c r="H435" s="123" t="n">
        <v>63178</v>
      </c>
      <c r="I435" s="123" t="n">
        <v>63178</v>
      </c>
      <c r="J435" s="123" t="n"/>
      <c r="K435" s="123">
        <f>ROUND(I435*(J435/1000),2)</f>
        <v/>
      </c>
    </row>
    <row r="436">
      <c r="B436" s="122" t="n">
        <v>408</v>
      </c>
      <c r="C436" s="123" t="n">
        <v>32878327</v>
      </c>
      <c r="D436" s="123" t="inlineStr">
        <is>
          <t>15842_BET_P&amp;G_H&amp;S_OLV_RON_A1849_MR. CLEAN SURFACE CARE_2Q19</t>
        </is>
      </c>
      <c r="E436" s="123" t="inlineStr">
        <is>
          <t>BET Her</t>
        </is>
      </c>
      <c r="F436" s="124" t="n">
        <v>43564</v>
      </c>
      <c r="G436" s="124" t="n">
        <v>43646</v>
      </c>
      <c r="H436" s="123" t="n">
        <v>2463</v>
      </c>
      <c r="I436" s="123" t="n">
        <v>2463</v>
      </c>
      <c r="J436" s="123" t="n"/>
      <c r="K436" s="123">
        <f>ROUND(I436*(J436/1000),2)</f>
        <v/>
      </c>
    </row>
    <row r="437">
      <c r="B437" s="122" t="n">
        <v>409</v>
      </c>
      <c r="C437" s="123" t="n">
        <v>32882919</v>
      </c>
      <c r="D437" s="123" t="inlineStr">
        <is>
          <t>15845_BET_P &amp; G_ H &amp; S_OLV_RON_A1849_MR. CLEAN FREAK MIST_2Q19</t>
        </is>
      </c>
      <c r="E437" s="123" t="inlineStr">
        <is>
          <t>BET</t>
        </is>
      </c>
      <c r="F437" s="124" t="n">
        <v>43565</v>
      </c>
      <c r="G437" s="124" t="n">
        <v>43646</v>
      </c>
      <c r="H437" s="123" t="n">
        <v>58590</v>
      </c>
      <c r="I437" s="123" t="n">
        <v>58590</v>
      </c>
      <c r="J437" s="123" t="n"/>
      <c r="K437" s="123">
        <f>ROUND(I437*(J437/1000),2)</f>
        <v/>
      </c>
    </row>
    <row r="438">
      <c r="B438" s="122" t="n">
        <v>410</v>
      </c>
      <c r="C438" s="123" t="n">
        <v>32882919</v>
      </c>
      <c r="D438" s="123" t="inlineStr">
        <is>
          <t>15845_BET_P &amp; G_ H &amp; S_OLV_RON_A1849_MR. CLEAN FREAK MIST_2Q19</t>
        </is>
      </c>
      <c r="E438" s="123" t="inlineStr">
        <is>
          <t>BET Her</t>
        </is>
      </c>
      <c r="F438" s="124" t="n">
        <v>43565</v>
      </c>
      <c r="G438" s="124" t="n">
        <v>43646</v>
      </c>
      <c r="H438" s="123" t="n">
        <v>2186</v>
      </c>
      <c r="I438" s="123" t="n">
        <v>2186</v>
      </c>
      <c r="J438" s="123" t="n"/>
      <c r="K438" s="123">
        <f>ROUND(I438*(J438/1000),2)</f>
        <v/>
      </c>
    </row>
    <row r="439">
      <c r="B439" s="122" t="n">
        <v>411</v>
      </c>
      <c r="C439" s="123" t="n">
        <v>32888099</v>
      </c>
      <c r="D439" s="123" t="inlineStr">
        <is>
          <t>15796_M&amp;E_THE PROACTIV COMPANY - PROACTIV_Q219_VOD DAI_NG</t>
        </is>
      </c>
      <c r="E439" s="123" t="inlineStr">
        <is>
          <t>MTV</t>
        </is>
      </c>
      <c r="F439" s="124" t="n">
        <v>43556</v>
      </c>
      <c r="G439" s="124" t="n">
        <v>43611</v>
      </c>
      <c r="H439" s="123" t="n">
        <v>853051</v>
      </c>
      <c r="I439" s="123" t="n">
        <v>853051</v>
      </c>
      <c r="J439" s="123" t="n"/>
      <c r="K439" s="123">
        <f>ROUND(I439*(J439/1000),2)</f>
        <v/>
      </c>
    </row>
    <row r="440">
      <c r="B440" s="122" t="n">
        <v>412</v>
      </c>
      <c r="C440" s="123" t="n">
        <v>32889117</v>
      </c>
      <c r="D440" s="123" t="inlineStr">
        <is>
          <t>15744_M&amp;E_ESURANCE - ESURANCE_Q219_VOD DAI_NG</t>
        </is>
      </c>
      <c r="E440" s="123" t="inlineStr">
        <is>
          <t>Comedy Central</t>
        </is>
      </c>
      <c r="F440" s="124" t="n">
        <v>43556</v>
      </c>
      <c r="G440" s="124" t="n">
        <v>43585</v>
      </c>
      <c r="H440" s="123" t="n">
        <v>118397</v>
      </c>
      <c r="I440" s="123" t="n">
        <v>118397</v>
      </c>
      <c r="J440" s="123" t="n"/>
      <c r="K440" s="123">
        <f>ROUND(I440*(J440/1000),2)</f>
        <v/>
      </c>
    </row>
    <row r="441">
      <c r="B441" s="122" t="n">
        <v>413</v>
      </c>
      <c r="C441" s="123" t="n">
        <v>32889117</v>
      </c>
      <c r="D441" s="123" t="inlineStr">
        <is>
          <t>15744_M&amp;E_ESURANCE - ESURANCE_Q219_VOD DAI_NG</t>
        </is>
      </c>
      <c r="E441" s="123" t="inlineStr">
        <is>
          <t>Paramount</t>
        </is>
      </c>
      <c r="F441" s="124" t="n">
        <v>43556</v>
      </c>
      <c r="G441" s="124" t="n">
        <v>43585</v>
      </c>
      <c r="H441" s="123" t="n">
        <v>237108</v>
      </c>
      <c r="I441" s="123" t="n">
        <v>237108</v>
      </c>
      <c r="J441" s="123" t="n"/>
      <c r="K441" s="123">
        <f>ROUND(I441*(J441/1000),2)</f>
        <v/>
      </c>
    </row>
    <row r="442">
      <c r="B442" s="122" t="n">
        <v>414</v>
      </c>
      <c r="C442" s="123" t="n">
        <v>32889316</v>
      </c>
      <c r="D442" s="123" t="inlineStr">
        <is>
          <t>(15713)_M&amp;E_CROWN IMPORTS_MODELO ESPECIAL_1Q-3Q19_M21-34_LIABILITY WIPE</t>
        </is>
      </c>
      <c r="E442" s="123" t="inlineStr">
        <is>
          <t>CMT</t>
        </is>
      </c>
      <c r="F442" s="124" t="n">
        <v>43570</v>
      </c>
      <c r="G442" s="124" t="n">
        <v>43737</v>
      </c>
      <c r="H442" s="123" t="n">
        <v>4044</v>
      </c>
      <c r="I442" s="123" t="n">
        <v>4044</v>
      </c>
      <c r="J442" s="123" t="n"/>
      <c r="K442" s="123">
        <f>ROUND(I442*(J442/1000),2)</f>
        <v/>
      </c>
    </row>
    <row r="443">
      <c r="B443" s="122" t="n">
        <v>415</v>
      </c>
      <c r="C443" s="123" t="n">
        <v>32889316</v>
      </c>
      <c r="D443" s="123" t="inlineStr">
        <is>
          <t>(15713)_M&amp;E_CROWN IMPORTS_MODELO ESPECIAL_1Q-3Q19_M21-34_LIABILITY WIPE</t>
        </is>
      </c>
      <c r="E443" s="123" t="inlineStr">
        <is>
          <t>Comedy Central</t>
        </is>
      </c>
      <c r="F443" s="124" t="n">
        <v>43570</v>
      </c>
      <c r="G443" s="124" t="n">
        <v>43737</v>
      </c>
      <c r="H443" s="123" t="n">
        <v>84474</v>
      </c>
      <c r="I443" s="123" t="n">
        <v>84474</v>
      </c>
      <c r="J443" s="123" t="n"/>
      <c r="K443" s="123">
        <f>ROUND(I443*(J443/1000),2)</f>
        <v/>
      </c>
    </row>
    <row r="444">
      <c r="B444" s="122" t="n">
        <v>416</v>
      </c>
      <c r="C444" s="123" t="n">
        <v>32889316</v>
      </c>
      <c r="D444" s="123" t="inlineStr">
        <is>
          <t>(15713)_M&amp;E_CROWN IMPORTS_MODELO ESPECIAL_1Q-3Q19_M21-34_LIABILITY WIPE</t>
        </is>
      </c>
      <c r="E444" s="123" t="inlineStr">
        <is>
          <t>Paramount</t>
        </is>
      </c>
      <c r="F444" s="124" t="n">
        <v>43570</v>
      </c>
      <c r="G444" s="124" t="n">
        <v>43737</v>
      </c>
      <c r="H444" s="123" t="n">
        <v>167283</v>
      </c>
      <c r="I444" s="123" t="n">
        <v>167283</v>
      </c>
      <c r="J444" s="123" t="n"/>
      <c r="K444" s="123">
        <f>ROUND(I444*(J444/1000),2)</f>
        <v/>
      </c>
    </row>
    <row r="445">
      <c r="B445" s="122" t="n">
        <v>417</v>
      </c>
      <c r="C445" s="123" t="n">
        <v>32889316</v>
      </c>
      <c r="D445" s="123" t="inlineStr">
        <is>
          <t>(15713)_M&amp;E_CROWN IMPORTS_MODELO ESPECIAL_1Q-3Q19_M21-34_LIABILITY WIPE</t>
        </is>
      </c>
      <c r="E445" s="123" t="inlineStr">
        <is>
          <t>TV Land</t>
        </is>
      </c>
      <c r="F445" s="124" t="n">
        <v>43570</v>
      </c>
      <c r="G445" s="124" t="n">
        <v>43737</v>
      </c>
      <c r="H445" s="123" t="n">
        <v>19549</v>
      </c>
      <c r="I445" s="123" t="n">
        <v>19549</v>
      </c>
      <c r="J445" s="123" t="n"/>
      <c r="K445" s="123">
        <f>ROUND(I445*(J445/1000),2)</f>
        <v/>
      </c>
    </row>
    <row r="446">
      <c r="B446" s="122" t="n">
        <v>418</v>
      </c>
      <c r="C446" s="123" t="n">
        <v>32889316</v>
      </c>
      <c r="D446" s="123" t="inlineStr">
        <is>
          <t>(15713)_M&amp;E_CROWN IMPORTS_MODELO ESPECIAL_1Q-3Q19_M21-34_LIABILITY WIPE</t>
        </is>
      </c>
      <c r="E446" s="123" t="inlineStr">
        <is>
          <t>VH1</t>
        </is>
      </c>
      <c r="F446" s="124" t="n">
        <v>43570</v>
      </c>
      <c r="G446" s="124" t="n">
        <v>43737</v>
      </c>
      <c r="H446" s="123" t="n">
        <v>732035</v>
      </c>
      <c r="I446" s="123" t="n">
        <v>732035</v>
      </c>
      <c r="J446" s="123" t="n"/>
      <c r="K446" s="123">
        <f>ROUND(I446*(J446/1000),2)</f>
        <v/>
      </c>
    </row>
    <row r="447">
      <c r="B447" s="122" t="n">
        <v>419</v>
      </c>
      <c r="C447" s="123" t="n">
        <v>32890626</v>
      </c>
      <c r="D447" s="123" t="inlineStr">
        <is>
          <t>(15712)_M&amp;E_CROWN IMPORTS_CORONA_1Q-3Q19_M21-34_LIABILITY WIPE</t>
        </is>
      </c>
      <c r="E447" s="123" t="inlineStr">
        <is>
          <t>CMT</t>
        </is>
      </c>
      <c r="F447" s="124" t="n">
        <v>43556</v>
      </c>
      <c r="G447" s="124" t="n">
        <v>43737</v>
      </c>
      <c r="H447" s="123" t="n">
        <v>6807</v>
      </c>
      <c r="I447" s="123" t="n">
        <v>6807</v>
      </c>
      <c r="J447" s="123" t="n"/>
      <c r="K447" s="123">
        <f>ROUND(I447*(J447/1000),2)</f>
        <v/>
      </c>
    </row>
    <row r="448">
      <c r="B448" s="122" t="n">
        <v>420</v>
      </c>
      <c r="C448" s="123" t="n">
        <v>32890626</v>
      </c>
      <c r="D448" s="123" t="inlineStr">
        <is>
          <t>(15712)_M&amp;E_CROWN IMPORTS_CORONA_1Q-3Q19_M21-34_LIABILITY WIPE</t>
        </is>
      </c>
      <c r="E448" s="123" t="inlineStr">
        <is>
          <t>Comedy Central</t>
        </is>
      </c>
      <c r="F448" s="124" t="n">
        <v>43556</v>
      </c>
      <c r="G448" s="124" t="n">
        <v>43737</v>
      </c>
      <c r="H448" s="123" t="n">
        <v>43181</v>
      </c>
      <c r="I448" s="123" t="n">
        <v>43181</v>
      </c>
      <c r="J448" s="123" t="n"/>
      <c r="K448" s="123">
        <f>ROUND(I448*(J448/1000),2)</f>
        <v/>
      </c>
    </row>
    <row r="449">
      <c r="B449" s="122" t="n">
        <v>421</v>
      </c>
      <c r="C449" s="123" t="n">
        <v>32890626</v>
      </c>
      <c r="D449" s="123" t="inlineStr">
        <is>
          <t>(15712)_M&amp;E_CROWN IMPORTS_CORONA_1Q-3Q19_M21-34_LIABILITY WIPE</t>
        </is>
      </c>
      <c r="E449" s="123" t="inlineStr">
        <is>
          <t>Paramount</t>
        </is>
      </c>
      <c r="F449" s="124" t="n">
        <v>43556</v>
      </c>
      <c r="G449" s="124" t="n">
        <v>43737</v>
      </c>
      <c r="H449" s="123" t="n">
        <v>201197</v>
      </c>
      <c r="I449" s="123" t="n">
        <v>201197</v>
      </c>
      <c r="J449" s="123" t="n"/>
      <c r="K449" s="123">
        <f>ROUND(I449*(J449/1000),2)</f>
        <v/>
      </c>
    </row>
    <row r="450">
      <c r="B450" s="122" t="n">
        <v>422</v>
      </c>
      <c r="C450" s="123" t="n">
        <v>32890626</v>
      </c>
      <c r="D450" s="123" t="inlineStr">
        <is>
          <t>(15712)_M&amp;E_CROWN IMPORTS_CORONA_1Q-3Q19_M21-34_LIABILITY WIPE</t>
        </is>
      </c>
      <c r="E450" s="123" t="inlineStr">
        <is>
          <t>TV Land</t>
        </is>
      </c>
      <c r="F450" s="124" t="n">
        <v>43556</v>
      </c>
      <c r="G450" s="124" t="n">
        <v>43737</v>
      </c>
      <c r="H450" s="123" t="n">
        <v>17116</v>
      </c>
      <c r="I450" s="123" t="n">
        <v>17116</v>
      </c>
      <c r="J450" s="123" t="n"/>
      <c r="K450" s="123">
        <f>ROUND(I450*(J450/1000),2)</f>
        <v/>
      </c>
    </row>
    <row r="451">
      <c r="B451" s="122" t="n">
        <v>423</v>
      </c>
      <c r="C451" s="123" t="n">
        <v>32890626</v>
      </c>
      <c r="D451" s="123" t="inlineStr">
        <is>
          <t>(15712)_M&amp;E_CROWN IMPORTS_CORONA_1Q-3Q19_M21-34_LIABILITY WIPE</t>
        </is>
      </c>
      <c r="E451" s="123" t="inlineStr">
        <is>
          <t>VH1</t>
        </is>
      </c>
      <c r="F451" s="124" t="n">
        <v>43556</v>
      </c>
      <c r="G451" s="124" t="n">
        <v>43737</v>
      </c>
      <c r="H451" s="123" t="n">
        <v>836076</v>
      </c>
      <c r="I451" s="123" t="n">
        <v>836076</v>
      </c>
      <c r="J451" s="123" t="n"/>
      <c r="K451" s="123">
        <f>ROUND(I451*(J451/1000),2)</f>
        <v/>
      </c>
    </row>
    <row r="452">
      <c r="B452" s="122" t="n">
        <v>424</v>
      </c>
      <c r="C452" s="123" t="n">
        <v>32891970</v>
      </c>
      <c r="D452" s="123" t="inlineStr">
        <is>
          <t>15769_CC &amp; Paramount_CBS ENTERTAINMENT_The Twilight Zone_2Q19_Scatter_VOD-DAI</t>
        </is>
      </c>
      <c r="E452" s="123" t="inlineStr">
        <is>
          <t>Comedy Central</t>
        </is>
      </c>
      <c r="F452" s="124" t="n">
        <v>43556</v>
      </c>
      <c r="G452" s="124" t="n">
        <v>43580</v>
      </c>
      <c r="H452" s="123" t="n">
        <v>192025</v>
      </c>
      <c r="I452" s="123" t="n">
        <v>192025</v>
      </c>
      <c r="J452" s="123" t="n"/>
      <c r="K452" s="123">
        <f>ROUND(I452*(J452/1000),2)</f>
        <v/>
      </c>
    </row>
    <row r="453">
      <c r="B453" s="122" t="n">
        <v>425</v>
      </c>
      <c r="C453" s="123" t="n">
        <v>32891970</v>
      </c>
      <c r="D453" s="123" t="inlineStr">
        <is>
          <t>15769_CC &amp; Paramount_CBS ENTERTAINMENT_The Twilight Zone_2Q19_Scatter_VOD-DAI</t>
        </is>
      </c>
      <c r="E453" s="123" t="inlineStr">
        <is>
          <t>Paramount</t>
        </is>
      </c>
      <c r="F453" s="124" t="n">
        <v>43556</v>
      </c>
      <c r="G453" s="124" t="n">
        <v>43580</v>
      </c>
      <c r="H453" s="123" t="n">
        <v>429962</v>
      </c>
      <c r="I453" s="123" t="n">
        <v>429962</v>
      </c>
      <c r="J453" s="123" t="n"/>
      <c r="K453" s="123">
        <f>ROUND(I453*(J453/1000),2)</f>
        <v/>
      </c>
    </row>
    <row r="454">
      <c r="B454" s="122" t="n">
        <v>426</v>
      </c>
      <c r="C454" s="123" t="n">
        <v>32896453</v>
      </c>
      <c r="D454" s="123" t="inlineStr">
        <is>
          <t>Paramount VOD DAI Promos 2019</t>
        </is>
      </c>
      <c r="E454" s="123" t="inlineStr">
        <is>
          <t>Paramount</t>
        </is>
      </c>
      <c r="F454" s="124" t="n">
        <v>43556</v>
      </c>
      <c r="G454" s="124" t="n">
        <v>43562</v>
      </c>
      <c r="H454" s="123" t="n">
        <v>76026</v>
      </c>
      <c r="I454" s="123" t="n">
        <v>76026</v>
      </c>
      <c r="J454" s="123" t="n"/>
      <c r="K454" s="123">
        <f>ROUND(I454*(J454/1000),2)</f>
        <v/>
      </c>
    </row>
    <row r="455">
      <c r="B455" s="122" t="n">
        <v>427</v>
      </c>
      <c r="C455" s="123" t="n">
        <v>32897321</v>
      </c>
      <c r="D455" s="123" t="inlineStr">
        <is>
          <t>TVLand VOD DAI Promos 2019</t>
        </is>
      </c>
      <c r="E455" s="123" t="inlineStr">
        <is>
          <t>TV Land</t>
        </is>
      </c>
      <c r="F455" s="124" t="n">
        <v>43556</v>
      </c>
      <c r="G455" s="124" t="n">
        <v>43583</v>
      </c>
      <c r="H455" s="123" t="n">
        <v>11684</v>
      </c>
      <c r="I455" s="123" t="n">
        <v>11684</v>
      </c>
      <c r="J455" s="123" t="n"/>
      <c r="K455" s="123">
        <f>ROUND(I455*(J455/1000),2)</f>
        <v/>
      </c>
    </row>
    <row r="456">
      <c r="B456" s="122" t="n">
        <v>428</v>
      </c>
      <c r="C456" s="123" t="n">
        <v>32898508</v>
      </c>
      <c r="D456" s="123" t="inlineStr">
        <is>
          <t>15859_MTV &amp; CC_ANNAPURNA PICTURES - BOOKSMART_P18-34_1Q-2Q19</t>
        </is>
      </c>
      <c r="E456" s="123" t="inlineStr">
        <is>
          <t>Comedy Central</t>
        </is>
      </c>
      <c r="F456" s="124" t="n">
        <v>43584</v>
      </c>
      <c r="G456" s="124" t="n">
        <v>43597</v>
      </c>
      <c r="H456" s="123" t="n">
        <v>10213</v>
      </c>
      <c r="I456" s="123" t="n">
        <v>10213</v>
      </c>
      <c r="J456" s="123" t="n"/>
      <c r="K456" s="123">
        <f>ROUND(I456*(J456/1000),2)</f>
        <v/>
      </c>
    </row>
    <row r="457">
      <c r="B457" s="122" t="n">
        <v>429</v>
      </c>
      <c r="C457" s="123" t="n">
        <v>32898508</v>
      </c>
      <c r="D457" s="123" t="inlineStr">
        <is>
          <t>15859_MTV &amp; CC_ANNAPURNA PICTURES - BOOKSMART_P18-34_1Q-2Q19</t>
        </is>
      </c>
      <c r="E457" s="123" t="inlineStr">
        <is>
          <t>MTV</t>
        </is>
      </c>
      <c r="F457" s="124" t="n">
        <v>43581</v>
      </c>
      <c r="G457" s="124" t="n">
        <v>43597</v>
      </c>
      <c r="H457" s="123" t="n">
        <v>50338</v>
      </c>
      <c r="I457" s="123" t="n">
        <v>50338</v>
      </c>
      <c r="J457" s="123" t="n"/>
      <c r="K457" s="123">
        <f>ROUND(I457*(J457/1000),2)</f>
        <v/>
      </c>
    </row>
    <row r="458">
      <c r="B458" s="122" t="n">
        <v>430</v>
      </c>
      <c r="C458" s="123" t="n">
        <v>32907388</v>
      </c>
      <c r="D458" s="123" t="inlineStr">
        <is>
          <t>15670_M&amp;E_HERSHEY_TWIZZLERS_OLV/VOD Campaign_Q2-Q419_Upfront</t>
        </is>
      </c>
      <c r="E458" s="123" t="inlineStr">
        <is>
          <t>CMT</t>
        </is>
      </c>
      <c r="F458" s="124" t="n">
        <v>43584</v>
      </c>
      <c r="G458" s="124" t="n">
        <v>43585</v>
      </c>
      <c r="H458" s="123" t="n">
        <v>183</v>
      </c>
      <c r="I458" s="123" t="n">
        <v>183</v>
      </c>
      <c r="J458" s="123" t="n"/>
      <c r="K458" s="123">
        <f>ROUND(I458*(J458/1000),2)</f>
        <v/>
      </c>
    </row>
    <row r="459">
      <c r="B459" s="122" t="n">
        <v>431</v>
      </c>
      <c r="C459" s="123" t="n">
        <v>32907388</v>
      </c>
      <c r="D459" s="123" t="inlineStr">
        <is>
          <t>15670_M&amp;E_HERSHEY_TWIZZLERS_OLV/VOD Campaign_Q2-Q419_Upfront</t>
        </is>
      </c>
      <c r="E459" s="123" t="inlineStr">
        <is>
          <t>Comedy Central</t>
        </is>
      </c>
      <c r="F459" s="124" t="n">
        <v>43584</v>
      </c>
      <c r="G459" s="124" t="n">
        <v>43585</v>
      </c>
      <c r="H459" s="123" t="n">
        <v>4501</v>
      </c>
      <c r="I459" s="123" t="n">
        <v>4501</v>
      </c>
      <c r="J459" s="123" t="n"/>
      <c r="K459" s="123">
        <f>ROUND(I459*(J459/1000),2)</f>
        <v/>
      </c>
    </row>
    <row r="460">
      <c r="B460" s="122" t="n">
        <v>432</v>
      </c>
      <c r="C460" s="123" t="n">
        <v>32907388</v>
      </c>
      <c r="D460" s="123" t="inlineStr">
        <is>
          <t>15670_M&amp;E_HERSHEY_TWIZZLERS_OLV/VOD Campaign_Q2-Q419_Upfront</t>
        </is>
      </c>
      <c r="E460" s="123" t="inlineStr">
        <is>
          <t>MTV</t>
        </is>
      </c>
      <c r="F460" s="124" t="n">
        <v>43584</v>
      </c>
      <c r="G460" s="124" t="n">
        <v>43585</v>
      </c>
      <c r="H460" s="123" t="n">
        <v>10660</v>
      </c>
      <c r="I460" s="123" t="n">
        <v>10660</v>
      </c>
      <c r="J460" s="123" t="n"/>
      <c r="K460" s="123">
        <f>ROUND(I460*(J460/1000),2)</f>
        <v/>
      </c>
    </row>
    <row r="461">
      <c r="B461" s="122" t="n">
        <v>433</v>
      </c>
      <c r="C461" s="123" t="n">
        <v>32907388</v>
      </c>
      <c r="D461" s="123" t="inlineStr">
        <is>
          <t>15670_M&amp;E_HERSHEY_TWIZZLERS_OLV/VOD Campaign_Q2-Q419_Upfront</t>
        </is>
      </c>
      <c r="E461" s="123" t="inlineStr">
        <is>
          <t>Paramount</t>
        </is>
      </c>
      <c r="F461" s="124" t="n">
        <v>43584</v>
      </c>
      <c r="G461" s="124" t="n">
        <v>43585</v>
      </c>
      <c r="H461" s="123" t="n">
        <v>4415</v>
      </c>
      <c r="I461" s="123" t="n">
        <v>4415</v>
      </c>
      <c r="J461" s="123" t="n"/>
      <c r="K461" s="123">
        <f>ROUND(I461*(J461/1000),2)</f>
        <v/>
      </c>
    </row>
    <row r="462">
      <c r="B462" s="122" t="n">
        <v>434</v>
      </c>
      <c r="C462" s="123" t="n">
        <v>32907388</v>
      </c>
      <c r="D462" s="123" t="inlineStr">
        <is>
          <t>15670_M&amp;E_HERSHEY_TWIZZLERS_OLV/VOD Campaign_Q2-Q419_Upfront</t>
        </is>
      </c>
      <c r="E462" s="123" t="inlineStr">
        <is>
          <t>TV Land</t>
        </is>
      </c>
      <c r="F462" s="124" t="n">
        <v>43584</v>
      </c>
      <c r="G462" s="124" t="n">
        <v>43585</v>
      </c>
      <c r="H462" s="123" t="n">
        <v>703</v>
      </c>
      <c r="I462" s="123" t="n">
        <v>703</v>
      </c>
      <c r="J462" s="123" t="n"/>
      <c r="K462" s="123">
        <f>ROUND(I462*(J462/1000),2)</f>
        <v/>
      </c>
    </row>
    <row r="463">
      <c r="B463" s="122" t="n">
        <v>435</v>
      </c>
      <c r="C463" s="123" t="n">
        <v>32907388</v>
      </c>
      <c r="D463" s="123" t="inlineStr">
        <is>
          <t>15670_M&amp;E_HERSHEY_TWIZZLERS_OLV/VOD Campaign_Q2-Q419_Upfront</t>
        </is>
      </c>
      <c r="E463" s="123" t="inlineStr">
        <is>
          <t>VH1</t>
        </is>
      </c>
      <c r="F463" s="124" t="n">
        <v>43584</v>
      </c>
      <c r="G463" s="124" t="n">
        <v>43585</v>
      </c>
      <c r="H463" s="123" t="n">
        <v>10733</v>
      </c>
      <c r="I463" s="123" t="n">
        <v>10733</v>
      </c>
      <c r="J463" s="123" t="n"/>
      <c r="K463" s="123">
        <f>ROUND(I463*(J463/1000),2)</f>
        <v/>
      </c>
    </row>
    <row r="464">
      <c r="B464" s="122" t="n">
        <v>436</v>
      </c>
      <c r="C464" s="123" t="n">
        <v>32908665</v>
      </c>
      <c r="D464" s="123" t="inlineStr">
        <is>
          <t>15941_M&amp;E_SMILE DIRECT CLUB - SMILE DIRECT CLUB_Q219_VOD DAI_NG</t>
        </is>
      </c>
      <c r="E464" s="123" t="inlineStr">
        <is>
          <t>CMT</t>
        </is>
      </c>
      <c r="F464" s="124" t="n">
        <v>43556</v>
      </c>
      <c r="G464" s="124" t="n">
        <v>43590</v>
      </c>
      <c r="H464" s="123" t="n">
        <v>5283</v>
      </c>
      <c r="I464" s="123" t="n">
        <v>5283</v>
      </c>
      <c r="J464" s="123" t="n"/>
      <c r="K464" s="123">
        <f>ROUND(I464*(J464/1000),2)</f>
        <v/>
      </c>
    </row>
    <row r="465">
      <c r="B465" s="122" t="n">
        <v>437</v>
      </c>
      <c r="C465" s="123" t="n">
        <v>32908665</v>
      </c>
      <c r="D465" s="123" t="inlineStr">
        <is>
          <t>15941_M&amp;E_SMILE DIRECT CLUB - SMILE DIRECT CLUB_Q219_VOD DAI_NG</t>
        </is>
      </c>
      <c r="E465" s="123" t="inlineStr">
        <is>
          <t>Comedy Central</t>
        </is>
      </c>
      <c r="F465" s="124" t="n">
        <v>43556</v>
      </c>
      <c r="G465" s="124" t="n">
        <v>43590</v>
      </c>
      <c r="H465" s="123" t="n">
        <v>47261</v>
      </c>
      <c r="I465" s="123" t="n">
        <v>47261</v>
      </c>
      <c r="J465" s="123" t="n"/>
      <c r="K465" s="123">
        <f>ROUND(I465*(J465/1000),2)</f>
        <v/>
      </c>
    </row>
    <row r="466">
      <c r="B466" s="122" t="n">
        <v>438</v>
      </c>
      <c r="C466" s="123" t="n">
        <v>32908665</v>
      </c>
      <c r="D466" s="123" t="inlineStr">
        <is>
          <t>15941_M&amp;E_SMILE DIRECT CLUB - SMILE DIRECT CLUB_Q219_VOD DAI_NG</t>
        </is>
      </c>
      <c r="E466" s="123" t="inlineStr">
        <is>
          <t>MTV</t>
        </is>
      </c>
      <c r="F466" s="124" t="n">
        <v>43556</v>
      </c>
      <c r="G466" s="124" t="n">
        <v>43590</v>
      </c>
      <c r="H466" s="123" t="n">
        <v>490938</v>
      </c>
      <c r="I466" s="123" t="n">
        <v>490938</v>
      </c>
      <c r="J466" s="123" t="n"/>
      <c r="K466" s="123">
        <f>ROUND(I466*(J466/1000),2)</f>
        <v/>
      </c>
    </row>
    <row r="467">
      <c r="B467" s="122" t="n">
        <v>439</v>
      </c>
      <c r="C467" s="123" t="n">
        <v>32908665</v>
      </c>
      <c r="D467" s="123" t="inlineStr">
        <is>
          <t>15941_M&amp;E_SMILE DIRECT CLUB - SMILE DIRECT CLUB_Q219_VOD DAI_NG</t>
        </is>
      </c>
      <c r="E467" s="123" t="inlineStr">
        <is>
          <t>Paramount</t>
        </is>
      </c>
      <c r="F467" s="124" t="n">
        <v>43556</v>
      </c>
      <c r="G467" s="124" t="n">
        <v>43590</v>
      </c>
      <c r="H467" s="123" t="n">
        <v>157018</v>
      </c>
      <c r="I467" s="123" t="n">
        <v>157018</v>
      </c>
      <c r="J467" s="123" t="n"/>
      <c r="K467" s="123">
        <f>ROUND(I467*(J467/1000),2)</f>
        <v/>
      </c>
    </row>
    <row r="468">
      <c r="B468" s="122" t="n">
        <v>440</v>
      </c>
      <c r="C468" s="123" t="n">
        <v>32908665</v>
      </c>
      <c r="D468" s="123" t="inlineStr">
        <is>
          <t>15941_M&amp;E_SMILE DIRECT CLUB - SMILE DIRECT CLUB_Q219_VOD DAI_NG</t>
        </is>
      </c>
      <c r="E468" s="123" t="inlineStr">
        <is>
          <t>TV Land</t>
        </is>
      </c>
      <c r="F468" s="124" t="n">
        <v>43556</v>
      </c>
      <c r="G468" s="124" t="n">
        <v>43590</v>
      </c>
      <c r="H468" s="123" t="n">
        <v>13513</v>
      </c>
      <c r="I468" s="123" t="n">
        <v>13513</v>
      </c>
      <c r="J468" s="123" t="n"/>
      <c r="K468" s="123">
        <f>ROUND(I468*(J468/1000),2)</f>
        <v/>
      </c>
    </row>
    <row r="469">
      <c r="B469" s="122" t="n">
        <v>441</v>
      </c>
      <c r="C469" s="123" t="n">
        <v>32908665</v>
      </c>
      <c r="D469" s="123" t="inlineStr">
        <is>
          <t>15941_M&amp;E_SMILE DIRECT CLUB - SMILE DIRECT CLUB_Q219_VOD DAI_NG</t>
        </is>
      </c>
      <c r="E469" s="123" t="inlineStr">
        <is>
          <t>VH1</t>
        </is>
      </c>
      <c r="F469" s="124" t="n">
        <v>43556</v>
      </c>
      <c r="G469" s="124" t="n">
        <v>43590</v>
      </c>
      <c r="H469" s="123" t="n">
        <v>549335</v>
      </c>
      <c r="I469" s="123" t="n">
        <v>549335</v>
      </c>
      <c r="J469" s="123" t="n"/>
      <c r="K469" s="123">
        <f>ROUND(I469*(J469/1000),2)</f>
        <v/>
      </c>
    </row>
    <row r="470">
      <c r="B470" s="122" t="n">
        <v>442</v>
      </c>
      <c r="C470" s="123" t="n">
        <v>32920788</v>
      </c>
      <c r="D470" s="123" t="inlineStr">
        <is>
          <t>15819_BET_P &amp; G_H&amp; S_OLV_RON_A1849_BOUNCE Fabric Enhancer_2Q19</t>
        </is>
      </c>
      <c r="E470" s="123" t="inlineStr">
        <is>
          <t>BET</t>
        </is>
      </c>
      <c r="F470" s="124" t="n">
        <v>43577</v>
      </c>
      <c r="G470" s="124" t="n">
        <v>43597</v>
      </c>
      <c r="H470" s="123" t="n">
        <v>16406</v>
      </c>
      <c r="I470" s="123" t="n">
        <v>16406</v>
      </c>
      <c r="J470" s="123" t="n"/>
      <c r="K470" s="123">
        <f>ROUND(I470*(J470/1000),2)</f>
        <v/>
      </c>
    </row>
    <row r="471">
      <c r="B471" s="122" t="n">
        <v>443</v>
      </c>
      <c r="C471" s="123" t="n">
        <v>32920788</v>
      </c>
      <c r="D471" s="123" t="inlineStr">
        <is>
          <t>15819_BET_P &amp; G_H&amp; S_OLV_RON_A1849_BOUNCE Fabric Enhancer_2Q19</t>
        </is>
      </c>
      <c r="E471" s="123" t="inlineStr">
        <is>
          <t>BET Her</t>
        </is>
      </c>
      <c r="F471" s="124" t="n">
        <v>43577</v>
      </c>
      <c r="G471" s="124" t="n">
        <v>43597</v>
      </c>
      <c r="H471" s="123" t="n">
        <v>4824</v>
      </c>
      <c r="I471" s="123" t="n">
        <v>4824</v>
      </c>
      <c r="J471" s="123" t="n"/>
      <c r="K471" s="123">
        <f>ROUND(I471*(J471/1000),2)</f>
        <v/>
      </c>
    </row>
    <row r="472">
      <c r="B472" s="122" t="n">
        <v>444</v>
      </c>
      <c r="C472" s="123" t="n">
        <v>32923718</v>
      </c>
      <c r="D472" s="123" t="inlineStr">
        <is>
          <t>15976_K&amp;F_Beverly_Hills_Teddy_Bear_Company_SHIMMEEZ_2Q19</t>
        </is>
      </c>
      <c r="E472" s="123" t="inlineStr">
        <is>
          <t>Nickelodeon</t>
        </is>
      </c>
      <c r="F472" s="124" t="n">
        <v>43556</v>
      </c>
      <c r="G472" s="124" t="n">
        <v>43562</v>
      </c>
      <c r="H472" s="123" t="n">
        <v>243841</v>
      </c>
      <c r="I472" s="123" t="n">
        <v>243841</v>
      </c>
      <c r="J472" s="123" t="n"/>
      <c r="K472" s="123">
        <f>ROUND(I472*(J472/1000),2)</f>
        <v/>
      </c>
    </row>
    <row r="473">
      <c r="B473" s="122" t="n">
        <v>445</v>
      </c>
      <c r="C473" s="123" t="n">
        <v>32923921</v>
      </c>
      <c r="D473" s="123" t="inlineStr">
        <is>
          <t>15977_K&amp;F_Beverly_Hills_Teddy_Bear_Company_SQUEEZAMALS_2Q19_VOD_DAI</t>
        </is>
      </c>
      <c r="E473" s="123" t="inlineStr">
        <is>
          <t>Nickelodeon</t>
        </is>
      </c>
      <c r="F473" s="124" t="n">
        <v>43556</v>
      </c>
      <c r="G473" s="124" t="n">
        <v>43576</v>
      </c>
      <c r="H473" s="123" t="n">
        <v>1773359</v>
      </c>
      <c r="I473" s="123" t="n">
        <v>1773359</v>
      </c>
      <c r="J473" s="123" t="n"/>
      <c r="K473" s="123">
        <f>ROUND(I473*(J473/1000),2)</f>
        <v/>
      </c>
    </row>
    <row r="474">
      <c r="B474" s="122" t="n">
        <v>446</v>
      </c>
      <c r="C474" s="123" t="n">
        <v>32924142</v>
      </c>
      <c r="D474" s="123" t="inlineStr">
        <is>
          <t>15979_K&amp;F_Beverly_Hills_Teddy_Bear_Company_SQUEEZAMALS_NickJR_2Q19_VOD_DAI</t>
        </is>
      </c>
      <c r="E474" s="123" t="inlineStr">
        <is>
          <t>Nick Jr (Noggin)</t>
        </is>
      </c>
      <c r="F474" s="124" t="n">
        <v>43556</v>
      </c>
      <c r="G474" s="124" t="n">
        <v>43576</v>
      </c>
      <c r="H474" s="123" t="n">
        <v>1743692</v>
      </c>
      <c r="I474" s="123" t="n">
        <v>1743692</v>
      </c>
      <c r="J474" s="123" t="n"/>
      <c r="K474" s="123">
        <f>ROUND(I474*(J474/1000),2)</f>
        <v/>
      </c>
    </row>
    <row r="475">
      <c r="B475" s="122" t="n">
        <v>447</v>
      </c>
      <c r="C475" s="123" t="n">
        <v>32925924</v>
      </c>
      <c r="D475" s="123" t="inlineStr">
        <is>
          <t>15980_K&amp;F_Beverly Hills Teddy Bear Company_SHIMMEEZ_NickJr_2Q19_VOD_DAI</t>
        </is>
      </c>
      <c r="E475" s="123" t="inlineStr">
        <is>
          <t>Nick Jr (Noggin)</t>
        </is>
      </c>
      <c r="F475" s="124" t="n">
        <v>43556</v>
      </c>
      <c r="G475" s="124" t="n">
        <v>43562</v>
      </c>
      <c r="H475" s="123" t="n">
        <v>151282</v>
      </c>
      <c r="I475" s="123" t="n">
        <v>151282</v>
      </c>
      <c r="J475" s="123" t="n"/>
      <c r="K475" s="123">
        <f>ROUND(I475*(J475/1000),2)</f>
        <v/>
      </c>
    </row>
    <row r="476">
      <c r="B476" s="122" t="n">
        <v>448</v>
      </c>
      <c r="C476" s="123" t="n">
        <v>32927064</v>
      </c>
      <c r="D476" s="123" t="inlineStr">
        <is>
          <t>15989_M&amp;E_PIZZA HUT - PIZZA HUT_Vantage Addressable_2Q19</t>
        </is>
      </c>
      <c r="E476" s="123" t="inlineStr">
        <is>
          <t>CMT</t>
        </is>
      </c>
      <c r="F476" s="124" t="n">
        <v>43556</v>
      </c>
      <c r="G476" s="124" t="n">
        <v>43590</v>
      </c>
      <c r="H476" s="123" t="n">
        <v>1625</v>
      </c>
      <c r="I476" s="123" t="n">
        <v>1625</v>
      </c>
      <c r="J476" s="123" t="n"/>
      <c r="K476" s="123">
        <f>ROUND(I476*(J476/1000),2)</f>
        <v/>
      </c>
    </row>
    <row r="477">
      <c r="B477" s="122" t="n">
        <v>449</v>
      </c>
      <c r="C477" s="123" t="n">
        <v>32927064</v>
      </c>
      <c r="D477" s="123" t="inlineStr">
        <is>
          <t>15989_M&amp;E_PIZZA HUT - PIZZA HUT_Vantage Addressable_2Q19</t>
        </is>
      </c>
      <c r="E477" s="123" t="inlineStr">
        <is>
          <t>Comedy Central</t>
        </is>
      </c>
      <c r="F477" s="124" t="n">
        <v>43556</v>
      </c>
      <c r="G477" s="124" t="n">
        <v>43590</v>
      </c>
      <c r="H477" s="123" t="n">
        <v>60341</v>
      </c>
      <c r="I477" s="123" t="n">
        <v>60341</v>
      </c>
      <c r="J477" s="123" t="n"/>
      <c r="K477" s="123">
        <f>ROUND(I477*(J477/1000),2)</f>
        <v/>
      </c>
    </row>
    <row r="478">
      <c r="B478" s="122" t="n">
        <v>450</v>
      </c>
      <c r="C478" s="123" t="n">
        <v>32927064</v>
      </c>
      <c r="D478" s="123" t="inlineStr">
        <is>
          <t>15989_M&amp;E_PIZZA HUT - PIZZA HUT_Vantage Addressable_2Q19</t>
        </is>
      </c>
      <c r="E478" s="123" t="inlineStr">
        <is>
          <t>MTV</t>
        </is>
      </c>
      <c r="F478" s="124" t="n">
        <v>43556</v>
      </c>
      <c r="G478" s="124" t="n">
        <v>43590</v>
      </c>
      <c r="H478" s="123" t="n">
        <v>113008</v>
      </c>
      <c r="I478" s="123" t="n">
        <v>113008</v>
      </c>
      <c r="J478" s="123" t="n"/>
      <c r="K478" s="123">
        <f>ROUND(I478*(J478/1000),2)</f>
        <v/>
      </c>
    </row>
    <row r="479">
      <c r="B479" s="122" t="n">
        <v>451</v>
      </c>
      <c r="C479" s="123" t="n">
        <v>32927064</v>
      </c>
      <c r="D479" s="123" t="inlineStr">
        <is>
          <t>15989_M&amp;E_PIZZA HUT - PIZZA HUT_Vantage Addressable_2Q19</t>
        </is>
      </c>
      <c r="E479" s="123" t="inlineStr">
        <is>
          <t>MTV2</t>
        </is>
      </c>
      <c r="F479" s="124" t="n">
        <v>43556</v>
      </c>
      <c r="G479" s="124" t="n">
        <v>43590</v>
      </c>
      <c r="H479" s="123" t="n">
        <v>19</v>
      </c>
      <c r="I479" s="123" t="n">
        <v>19</v>
      </c>
      <c r="J479" s="123" t="n"/>
      <c r="K479" s="123">
        <f>ROUND(I479*(J479/1000),2)</f>
        <v/>
      </c>
    </row>
    <row r="480">
      <c r="B480" s="122" t="n">
        <v>452</v>
      </c>
      <c r="C480" s="123" t="n">
        <v>32927064</v>
      </c>
      <c r="D480" s="123" t="inlineStr">
        <is>
          <t>15989_M&amp;E_PIZZA HUT - PIZZA HUT_Vantage Addressable_2Q19</t>
        </is>
      </c>
      <c r="E480" s="123" t="inlineStr">
        <is>
          <t>Paramount</t>
        </is>
      </c>
      <c r="F480" s="124" t="n">
        <v>43556</v>
      </c>
      <c r="G480" s="124" t="n">
        <v>43590</v>
      </c>
      <c r="H480" s="123" t="n">
        <v>50244</v>
      </c>
      <c r="I480" s="123" t="n">
        <v>50244</v>
      </c>
      <c r="J480" s="123" t="n"/>
      <c r="K480" s="123">
        <f>ROUND(I480*(J480/1000),2)</f>
        <v/>
      </c>
    </row>
    <row r="481">
      <c r="B481" s="122" t="n">
        <v>453</v>
      </c>
      <c r="C481" s="123" t="n">
        <v>32927064</v>
      </c>
      <c r="D481" s="123" t="inlineStr">
        <is>
          <t>15989_M&amp;E_PIZZA HUT - PIZZA HUT_Vantage Addressable_2Q19</t>
        </is>
      </c>
      <c r="E481" s="123" t="inlineStr">
        <is>
          <t>TV Land</t>
        </is>
      </c>
      <c r="F481" s="124" t="n">
        <v>43556</v>
      </c>
      <c r="G481" s="124" t="n">
        <v>43590</v>
      </c>
      <c r="H481" s="123" t="n">
        <v>5982</v>
      </c>
      <c r="I481" s="123" t="n">
        <v>5982</v>
      </c>
      <c r="J481" s="123" t="n"/>
      <c r="K481" s="123">
        <f>ROUND(I481*(J481/1000),2)</f>
        <v/>
      </c>
    </row>
    <row r="482">
      <c r="B482" s="122" t="n">
        <v>454</v>
      </c>
      <c r="C482" s="123" t="n">
        <v>32927064</v>
      </c>
      <c r="D482" s="123" t="inlineStr">
        <is>
          <t>15989_M&amp;E_PIZZA HUT - PIZZA HUT_Vantage Addressable_2Q19</t>
        </is>
      </c>
      <c r="E482" s="123" t="inlineStr">
        <is>
          <t>VH1</t>
        </is>
      </c>
      <c r="F482" s="124" t="n">
        <v>43556</v>
      </c>
      <c r="G482" s="124" t="n">
        <v>43590</v>
      </c>
      <c r="H482" s="123" t="n">
        <v>91972</v>
      </c>
      <c r="I482" s="123" t="n">
        <v>91972</v>
      </c>
      <c r="J482" s="123" t="n"/>
      <c r="K482" s="123">
        <f>ROUND(I482*(J482/1000),2)</f>
        <v/>
      </c>
    </row>
    <row r="483">
      <c r="B483" s="122" t="n">
        <v>455</v>
      </c>
      <c r="C483" s="123" t="n">
        <v>32927748</v>
      </c>
      <c r="D483" s="123" t="inlineStr">
        <is>
          <t>15829_BET_ P &amp; G_H &amp; S_OLV_RON_A1849_CREST 3D White Luxe Dentifrice_2Q19</t>
        </is>
      </c>
      <c r="E483" s="123" t="inlineStr">
        <is>
          <t>BET</t>
        </is>
      </c>
      <c r="F483" s="124" t="n">
        <v>43559</v>
      </c>
      <c r="G483" s="124" t="n">
        <v>43639</v>
      </c>
      <c r="H483" s="123" t="n">
        <v>194842</v>
      </c>
      <c r="I483" s="123" t="n">
        <v>194842</v>
      </c>
      <c r="J483" s="123" t="n"/>
      <c r="K483" s="123">
        <f>ROUND(I483*(J483/1000),2)</f>
        <v/>
      </c>
    </row>
    <row r="484">
      <c r="B484" s="122" t="n">
        <v>456</v>
      </c>
      <c r="C484" s="123" t="n">
        <v>32927748</v>
      </c>
      <c r="D484" s="123" t="inlineStr">
        <is>
          <t>15829_BET_ P &amp; G_H &amp; S_OLV_RON_A1849_CREST 3D White Luxe Dentifrice_2Q19</t>
        </is>
      </c>
      <c r="E484" s="123" t="inlineStr">
        <is>
          <t>BET Her</t>
        </is>
      </c>
      <c r="F484" s="124" t="n">
        <v>43559</v>
      </c>
      <c r="G484" s="124" t="n">
        <v>43639</v>
      </c>
      <c r="H484" s="123" t="n">
        <v>8665</v>
      </c>
      <c r="I484" s="123" t="n">
        <v>8665</v>
      </c>
      <c r="J484" s="123" t="n"/>
      <c r="K484" s="123">
        <f>ROUND(I484*(J484/1000),2)</f>
        <v/>
      </c>
    </row>
    <row r="485">
      <c r="B485" s="122" t="n">
        <v>457</v>
      </c>
      <c r="C485" s="123" t="n">
        <v>32928086</v>
      </c>
      <c r="D485" s="123" t="inlineStr">
        <is>
          <t>(14279) BET_P&amp;G_H&amp;S_OLV_ RON_Downy Unstopables Fabric Enhancers_ A1849_ 2Q19</t>
        </is>
      </c>
      <c r="E485" s="123" t="inlineStr">
        <is>
          <t>BET</t>
        </is>
      </c>
      <c r="F485" s="124" t="n">
        <v>43556</v>
      </c>
      <c r="G485" s="124" t="n">
        <v>43597</v>
      </c>
      <c r="H485" s="123" t="n">
        <v>257657</v>
      </c>
      <c r="I485" s="123" t="n">
        <v>257657</v>
      </c>
      <c r="J485" s="123" t="n"/>
      <c r="K485" s="123">
        <f>ROUND(I485*(J485/1000),2)</f>
        <v/>
      </c>
    </row>
    <row r="486">
      <c r="B486" s="122" t="n">
        <v>458</v>
      </c>
      <c r="C486" s="123" t="n">
        <v>32928086</v>
      </c>
      <c r="D486" s="123" t="inlineStr">
        <is>
          <t>(14279) BET_P&amp;G_H&amp;S_OLV_ RON_Downy Unstopables Fabric Enhancers_ A1849_ 2Q19</t>
        </is>
      </c>
      <c r="E486" s="123" t="inlineStr">
        <is>
          <t>BET Her</t>
        </is>
      </c>
      <c r="F486" s="124" t="n">
        <v>43556</v>
      </c>
      <c r="G486" s="124" t="n">
        <v>43597</v>
      </c>
      <c r="H486" s="123" t="n">
        <v>16454</v>
      </c>
      <c r="I486" s="123" t="n">
        <v>16454</v>
      </c>
      <c r="J486" s="123" t="n"/>
      <c r="K486" s="123">
        <f>ROUND(I486*(J486/1000),2)</f>
        <v/>
      </c>
    </row>
    <row r="487">
      <c r="B487" s="122" t="n">
        <v>459</v>
      </c>
      <c r="C487" s="123" t="n">
        <v>32928102</v>
      </c>
      <c r="D487" s="123" t="inlineStr">
        <is>
          <t>16020_BET_H&amp;S_AT&amp;T_MOBILITY_VOD DAI_A1849_2Q19</t>
        </is>
      </c>
      <c r="E487" s="123" t="inlineStr">
        <is>
          <t>BET</t>
        </is>
      </c>
      <c r="F487" s="124" t="n">
        <v>43557</v>
      </c>
      <c r="G487" s="124" t="n">
        <v>43646</v>
      </c>
      <c r="H487" s="123" t="n">
        <v>635002</v>
      </c>
      <c r="I487" s="123" t="n">
        <v>635002</v>
      </c>
      <c r="J487" s="123" t="n"/>
      <c r="K487" s="123">
        <f>ROUND(I487*(J487/1000),2)</f>
        <v/>
      </c>
    </row>
    <row r="488">
      <c r="B488" s="122" t="n">
        <v>460</v>
      </c>
      <c r="C488" s="123" t="n">
        <v>32928234</v>
      </c>
      <c r="D488" s="123" t="inlineStr">
        <is>
          <t>15652_K&amp;F_Skecthers_Liability_Wipe_Q2-319_VOD_DAI</t>
        </is>
      </c>
      <c r="E488" s="123" t="inlineStr">
        <is>
          <t>Nickelodeon</t>
        </is>
      </c>
      <c r="F488" s="124" t="n">
        <v>43556</v>
      </c>
      <c r="G488" s="124" t="n">
        <v>43611</v>
      </c>
      <c r="H488" s="123" t="n">
        <v>3549746</v>
      </c>
      <c r="I488" s="123" t="n">
        <v>3549746</v>
      </c>
      <c r="J488" s="123" t="n"/>
      <c r="K488" s="123">
        <f>ROUND(I488*(J488/1000),2)</f>
        <v/>
      </c>
    </row>
    <row r="489">
      <c r="B489" s="122" t="n">
        <v>461</v>
      </c>
      <c r="C489" s="123" t="n">
        <v>32928528</v>
      </c>
      <c r="D489" s="123" t="inlineStr">
        <is>
          <t>16016_Nick_CRA-Z-ART_Nick Slime Glue_2Q19</t>
        </is>
      </c>
      <c r="E489" s="123" t="inlineStr">
        <is>
          <t>Nickelodeon</t>
        </is>
      </c>
      <c r="F489" s="124" t="n">
        <v>43556</v>
      </c>
      <c r="G489" s="124" t="n">
        <v>43576</v>
      </c>
      <c r="H489" s="123" t="n">
        <v>1169974</v>
      </c>
      <c r="I489" s="123" t="n">
        <v>1169974</v>
      </c>
      <c r="J489" s="123" t="n"/>
      <c r="K489" s="123">
        <f>ROUND(I489*(J489/1000),2)</f>
        <v/>
      </c>
    </row>
    <row r="490">
      <c r="B490" s="122" t="n">
        <v>462</v>
      </c>
      <c r="C490" s="123" t="n">
        <v>32936332</v>
      </c>
      <c r="D490" s="123" t="inlineStr">
        <is>
          <t>#15999_M&amp;E_PROCTER &amp; GAMBLE_TIDE_LAUNDRY_TB_Q219_UF</t>
        </is>
      </c>
      <c r="E490" s="123" t="inlineStr">
        <is>
          <t>CMT</t>
        </is>
      </c>
      <c r="F490" s="124" t="n">
        <v>43556</v>
      </c>
      <c r="G490" s="124" t="n">
        <v>43604</v>
      </c>
      <c r="H490" s="123" t="n">
        <v>7415</v>
      </c>
      <c r="I490" s="123" t="n">
        <v>7415</v>
      </c>
      <c r="J490" s="123" t="n"/>
      <c r="K490" s="123">
        <f>ROUND(I490*(J490/1000),2)</f>
        <v/>
      </c>
    </row>
    <row r="491">
      <c r="B491" s="122" t="n">
        <v>463</v>
      </c>
      <c r="C491" s="123" t="n">
        <v>32936332</v>
      </c>
      <c r="D491" s="123" t="inlineStr">
        <is>
          <t>#15999_M&amp;E_PROCTER &amp; GAMBLE_TIDE_LAUNDRY_TB_Q219_UF</t>
        </is>
      </c>
      <c r="E491" s="123" t="inlineStr">
        <is>
          <t>Comedy Central</t>
        </is>
      </c>
      <c r="F491" s="124" t="n">
        <v>43556</v>
      </c>
      <c r="G491" s="124" t="n">
        <v>43604</v>
      </c>
      <c r="H491" s="123" t="n">
        <v>211835</v>
      </c>
      <c r="I491" s="123" t="n">
        <v>211835</v>
      </c>
      <c r="J491" s="123" t="n"/>
      <c r="K491" s="123">
        <f>ROUND(I491*(J491/1000),2)</f>
        <v/>
      </c>
    </row>
    <row r="492">
      <c r="B492" s="122" t="n">
        <v>464</v>
      </c>
      <c r="C492" s="123" t="n">
        <v>32936332</v>
      </c>
      <c r="D492" s="123" t="inlineStr">
        <is>
          <t>#15999_M&amp;E_PROCTER &amp; GAMBLE_TIDE_LAUNDRY_TB_Q219_UF</t>
        </is>
      </c>
      <c r="E492" s="123" t="inlineStr">
        <is>
          <t>MTV</t>
        </is>
      </c>
      <c r="F492" s="124" t="n">
        <v>43556</v>
      </c>
      <c r="G492" s="124" t="n">
        <v>43604</v>
      </c>
      <c r="H492" s="123" t="n">
        <v>602478</v>
      </c>
      <c r="I492" s="123" t="n">
        <v>602478</v>
      </c>
      <c r="J492" s="123" t="n"/>
      <c r="K492" s="123">
        <f>ROUND(I492*(J492/1000),2)</f>
        <v/>
      </c>
    </row>
    <row r="493">
      <c r="B493" s="122" t="n">
        <v>465</v>
      </c>
      <c r="C493" s="123" t="n">
        <v>32936332</v>
      </c>
      <c r="D493" s="123" t="inlineStr">
        <is>
          <t>#15999_M&amp;E_PROCTER &amp; GAMBLE_TIDE_LAUNDRY_TB_Q219_UF</t>
        </is>
      </c>
      <c r="E493" s="123" t="inlineStr">
        <is>
          <t>Paramount</t>
        </is>
      </c>
      <c r="F493" s="124" t="n">
        <v>43556</v>
      </c>
      <c r="G493" s="124" t="n">
        <v>43604</v>
      </c>
      <c r="H493" s="123" t="n">
        <v>195892</v>
      </c>
      <c r="I493" s="123" t="n">
        <v>195892</v>
      </c>
      <c r="J493" s="123" t="n"/>
      <c r="K493" s="123">
        <f>ROUND(I493*(J493/1000),2)</f>
        <v/>
      </c>
    </row>
    <row r="494">
      <c r="B494" s="122" t="n">
        <v>466</v>
      </c>
      <c r="C494" s="123" t="n">
        <v>32936332</v>
      </c>
      <c r="D494" s="123" t="inlineStr">
        <is>
          <t>#15999_M&amp;E_PROCTER &amp; GAMBLE_TIDE_LAUNDRY_TB_Q219_UF</t>
        </is>
      </c>
      <c r="E494" s="123" t="inlineStr">
        <is>
          <t>TV Land</t>
        </is>
      </c>
      <c r="F494" s="124" t="n">
        <v>43556</v>
      </c>
      <c r="G494" s="124" t="n">
        <v>43604</v>
      </c>
      <c r="H494" s="123" t="n">
        <v>23996</v>
      </c>
      <c r="I494" s="123" t="n">
        <v>23996</v>
      </c>
      <c r="J494" s="123" t="n"/>
      <c r="K494" s="123">
        <f>ROUND(I494*(J494/1000),2)</f>
        <v/>
      </c>
    </row>
    <row r="495">
      <c r="B495" s="122" t="n">
        <v>467</v>
      </c>
      <c r="C495" s="123" t="n">
        <v>32936332</v>
      </c>
      <c r="D495" s="123" t="inlineStr">
        <is>
          <t>#15999_M&amp;E_PROCTER &amp; GAMBLE_TIDE_LAUNDRY_TB_Q219_UF</t>
        </is>
      </c>
      <c r="E495" s="123" t="inlineStr">
        <is>
          <t>VH1</t>
        </is>
      </c>
      <c r="F495" s="124" t="n">
        <v>43556</v>
      </c>
      <c r="G495" s="124" t="n">
        <v>43604</v>
      </c>
      <c r="H495" s="123" t="n">
        <v>684469</v>
      </c>
      <c r="I495" s="123" t="n">
        <v>684469</v>
      </c>
      <c r="J495" s="123" t="n"/>
      <c r="K495" s="123">
        <f>ROUND(I495*(J495/1000),2)</f>
        <v/>
      </c>
    </row>
    <row r="496">
      <c r="B496" s="122" t="n">
        <v>468</v>
      </c>
      <c r="C496" s="123" t="n">
        <v>32936351</v>
      </c>
      <c r="D496" s="123" t="inlineStr">
        <is>
          <t>#15995_M&amp;E_PROCTER &amp; GAMBLE_GAIN_SCENT_BOOSTER_Q219_UF</t>
        </is>
      </c>
      <c r="E496" s="123" t="inlineStr">
        <is>
          <t>CMT</t>
        </is>
      </c>
      <c r="F496" s="124" t="n">
        <v>43556</v>
      </c>
      <c r="G496" s="124" t="n">
        <v>43639</v>
      </c>
      <c r="H496" s="123" t="n">
        <v>2341</v>
      </c>
      <c r="I496" s="123" t="n">
        <v>2341</v>
      </c>
      <c r="J496" s="123" t="n"/>
      <c r="K496" s="123">
        <f>ROUND(I496*(J496/1000),2)</f>
        <v/>
      </c>
    </row>
    <row r="497">
      <c r="B497" s="122" t="n">
        <v>469</v>
      </c>
      <c r="C497" s="123" t="n">
        <v>32936351</v>
      </c>
      <c r="D497" s="123" t="inlineStr">
        <is>
          <t>#15995_M&amp;E_PROCTER &amp; GAMBLE_GAIN_SCENT_BOOSTER_Q219_UF</t>
        </is>
      </c>
      <c r="E497" s="123" t="inlineStr">
        <is>
          <t>Comedy Central</t>
        </is>
      </c>
      <c r="F497" s="124" t="n">
        <v>43556</v>
      </c>
      <c r="G497" s="124" t="n">
        <v>43639</v>
      </c>
      <c r="H497" s="123" t="n">
        <v>27067</v>
      </c>
      <c r="I497" s="123" t="n">
        <v>27067</v>
      </c>
      <c r="J497" s="123" t="n"/>
      <c r="K497" s="123">
        <f>ROUND(I497*(J497/1000),2)</f>
        <v/>
      </c>
    </row>
    <row r="498">
      <c r="B498" s="122" t="n">
        <v>470</v>
      </c>
      <c r="C498" s="123" t="n">
        <v>32936351</v>
      </c>
      <c r="D498" s="123" t="inlineStr">
        <is>
          <t>#15995_M&amp;E_PROCTER &amp; GAMBLE_GAIN_SCENT_BOOSTER_Q219_UF</t>
        </is>
      </c>
      <c r="E498" s="123" t="inlineStr">
        <is>
          <t>MTV</t>
        </is>
      </c>
      <c r="F498" s="124" t="n">
        <v>43556</v>
      </c>
      <c r="G498" s="124" t="n">
        <v>43639</v>
      </c>
      <c r="H498" s="123" t="n">
        <v>195931</v>
      </c>
      <c r="I498" s="123" t="n">
        <v>195931</v>
      </c>
      <c r="J498" s="123" t="n"/>
      <c r="K498" s="123">
        <f>ROUND(I498*(J498/1000),2)</f>
        <v/>
      </c>
    </row>
    <row r="499">
      <c r="B499" s="122" t="n">
        <v>471</v>
      </c>
      <c r="C499" s="123" t="n">
        <v>32936351</v>
      </c>
      <c r="D499" s="123" t="inlineStr">
        <is>
          <t>#15995_M&amp;E_PROCTER &amp; GAMBLE_GAIN_SCENT_BOOSTER_Q219_UF</t>
        </is>
      </c>
      <c r="E499" s="123" t="inlineStr">
        <is>
          <t>Paramount</t>
        </is>
      </c>
      <c r="F499" s="124" t="n">
        <v>43556</v>
      </c>
      <c r="G499" s="124" t="n">
        <v>43639</v>
      </c>
      <c r="H499" s="123" t="n">
        <v>67899</v>
      </c>
      <c r="I499" s="123" t="n">
        <v>67899</v>
      </c>
      <c r="J499" s="123" t="n"/>
      <c r="K499" s="123">
        <f>ROUND(I499*(J499/1000),2)</f>
        <v/>
      </c>
    </row>
    <row r="500">
      <c r="B500" s="122" t="n">
        <v>472</v>
      </c>
      <c r="C500" s="123" t="n">
        <v>32936351</v>
      </c>
      <c r="D500" s="123" t="inlineStr">
        <is>
          <t>#15995_M&amp;E_PROCTER &amp; GAMBLE_GAIN_SCENT_BOOSTER_Q219_UF</t>
        </is>
      </c>
      <c r="E500" s="123" t="inlineStr">
        <is>
          <t>TV Land</t>
        </is>
      </c>
      <c r="F500" s="124" t="n">
        <v>43556</v>
      </c>
      <c r="G500" s="124" t="n">
        <v>43639</v>
      </c>
      <c r="H500" s="123" t="n">
        <v>5200</v>
      </c>
      <c r="I500" s="123" t="n">
        <v>5200</v>
      </c>
      <c r="J500" s="123" t="n"/>
      <c r="K500" s="123">
        <f>ROUND(I500*(J500/1000),2)</f>
        <v/>
      </c>
    </row>
    <row r="501">
      <c r="B501" s="122" t="n">
        <v>473</v>
      </c>
      <c r="C501" s="123" t="n">
        <v>32936351</v>
      </c>
      <c r="D501" s="123" t="inlineStr">
        <is>
          <t>#15995_M&amp;E_PROCTER &amp; GAMBLE_GAIN_SCENT_BOOSTER_Q219_UF</t>
        </is>
      </c>
      <c r="E501" s="123" t="inlineStr">
        <is>
          <t>VH1</t>
        </is>
      </c>
      <c r="F501" s="124" t="n">
        <v>43556</v>
      </c>
      <c r="G501" s="124" t="n">
        <v>43639</v>
      </c>
      <c r="H501" s="123" t="n">
        <v>254911</v>
      </c>
      <c r="I501" s="123" t="n">
        <v>254911</v>
      </c>
      <c r="J501" s="123" t="n"/>
      <c r="K501" s="123">
        <f>ROUND(I501*(J501/1000),2)</f>
        <v/>
      </c>
    </row>
    <row r="502">
      <c r="B502" s="122" t="n">
        <v>474</v>
      </c>
      <c r="C502" s="123" t="n">
        <v>32936370</v>
      </c>
      <c r="D502" s="123" t="inlineStr">
        <is>
          <t>#15993_M&amp;E_PROCTER &amp; GAMBLE_DOWNY FABRIC_DY_Q219_UF</t>
        </is>
      </c>
      <c r="E502" s="123" t="inlineStr">
        <is>
          <t>CMT</t>
        </is>
      </c>
      <c r="F502" s="124" t="n">
        <v>43556</v>
      </c>
      <c r="G502" s="124" t="n">
        <v>43639</v>
      </c>
      <c r="H502" s="123" t="n">
        <v>693</v>
      </c>
      <c r="I502" s="123" t="n">
        <v>693</v>
      </c>
      <c r="J502" s="123" t="n"/>
      <c r="K502" s="123">
        <f>ROUND(I502*(J502/1000),2)</f>
        <v/>
      </c>
    </row>
    <row r="503">
      <c r="B503" s="122" t="n">
        <v>475</v>
      </c>
      <c r="C503" s="123" t="n">
        <v>32936370</v>
      </c>
      <c r="D503" s="123" t="inlineStr">
        <is>
          <t>#15993_M&amp;E_PROCTER &amp; GAMBLE_DOWNY FABRIC_DY_Q219_UF</t>
        </is>
      </c>
      <c r="E503" s="123" t="inlineStr">
        <is>
          <t>Comedy Central</t>
        </is>
      </c>
      <c r="F503" s="124" t="n">
        <v>43556</v>
      </c>
      <c r="G503" s="124" t="n">
        <v>43639</v>
      </c>
      <c r="H503" s="123" t="n">
        <v>9957</v>
      </c>
      <c r="I503" s="123" t="n">
        <v>9957</v>
      </c>
      <c r="J503" s="123" t="n"/>
      <c r="K503" s="123">
        <f>ROUND(I503*(J503/1000),2)</f>
        <v/>
      </c>
    </row>
    <row r="504">
      <c r="B504" s="122" t="n">
        <v>476</v>
      </c>
      <c r="C504" s="123" t="n">
        <v>32936370</v>
      </c>
      <c r="D504" s="123" t="inlineStr">
        <is>
          <t>#15993_M&amp;E_PROCTER &amp; GAMBLE_DOWNY FABRIC_DY_Q219_UF</t>
        </is>
      </c>
      <c r="E504" s="123" t="inlineStr">
        <is>
          <t>MTV</t>
        </is>
      </c>
      <c r="F504" s="124" t="n">
        <v>43556</v>
      </c>
      <c r="G504" s="124" t="n">
        <v>43639</v>
      </c>
      <c r="H504" s="123" t="n">
        <v>59471</v>
      </c>
      <c r="I504" s="123" t="n">
        <v>59471</v>
      </c>
      <c r="J504" s="123" t="n"/>
      <c r="K504" s="123">
        <f>ROUND(I504*(J504/1000),2)</f>
        <v/>
      </c>
    </row>
    <row r="505">
      <c r="B505" s="122" t="n">
        <v>477</v>
      </c>
      <c r="C505" s="123" t="n">
        <v>32936370</v>
      </c>
      <c r="D505" s="123" t="inlineStr">
        <is>
          <t>#15993_M&amp;E_PROCTER &amp; GAMBLE_DOWNY FABRIC_DY_Q219_UF</t>
        </is>
      </c>
      <c r="E505" s="123" t="inlineStr">
        <is>
          <t>Paramount</t>
        </is>
      </c>
      <c r="F505" s="124" t="n">
        <v>43556</v>
      </c>
      <c r="G505" s="124" t="n">
        <v>43639</v>
      </c>
      <c r="H505" s="123" t="n">
        <v>20489</v>
      </c>
      <c r="I505" s="123" t="n">
        <v>20489</v>
      </c>
      <c r="J505" s="123" t="n"/>
      <c r="K505" s="123">
        <f>ROUND(I505*(J505/1000),2)</f>
        <v/>
      </c>
    </row>
    <row r="506">
      <c r="B506" s="122" t="n">
        <v>478</v>
      </c>
      <c r="C506" s="123" t="n">
        <v>32936370</v>
      </c>
      <c r="D506" s="123" t="inlineStr">
        <is>
          <t>#15993_M&amp;E_PROCTER &amp; GAMBLE_DOWNY FABRIC_DY_Q219_UF</t>
        </is>
      </c>
      <c r="E506" s="123" t="inlineStr">
        <is>
          <t>TV Land</t>
        </is>
      </c>
      <c r="F506" s="124" t="n">
        <v>43556</v>
      </c>
      <c r="G506" s="124" t="n">
        <v>43639</v>
      </c>
      <c r="H506" s="123" t="n">
        <v>1797</v>
      </c>
      <c r="I506" s="123" t="n">
        <v>1797</v>
      </c>
      <c r="J506" s="123" t="n"/>
      <c r="K506" s="123">
        <f>ROUND(I506*(J506/1000),2)</f>
        <v/>
      </c>
    </row>
    <row r="507">
      <c r="B507" s="122" t="n">
        <v>479</v>
      </c>
      <c r="C507" s="123" t="n">
        <v>32936370</v>
      </c>
      <c r="D507" s="123" t="inlineStr">
        <is>
          <t>#15993_M&amp;E_PROCTER &amp; GAMBLE_DOWNY FABRIC_DY_Q219_UF</t>
        </is>
      </c>
      <c r="E507" s="123" t="inlineStr">
        <is>
          <t>VH1</t>
        </is>
      </c>
      <c r="F507" s="124" t="n">
        <v>43556</v>
      </c>
      <c r="G507" s="124" t="n">
        <v>43639</v>
      </c>
      <c r="H507" s="123" t="n">
        <v>72478</v>
      </c>
      <c r="I507" s="123" t="n">
        <v>72478</v>
      </c>
      <c r="J507" s="123" t="n"/>
      <c r="K507" s="123">
        <f>ROUND(I507*(J507/1000),2)</f>
        <v/>
      </c>
    </row>
    <row r="508">
      <c r="B508" s="122" t="n">
        <v>480</v>
      </c>
      <c r="C508" s="123" t="n">
        <v>32943590</v>
      </c>
      <c r="D508" s="123" t="inlineStr">
        <is>
          <t>(15851) BET_ P&amp;G_H&amp;S_OLV_RON_A1849_Tide_Laundry_PVPG8TB_2Q19</t>
        </is>
      </c>
      <c r="E508" s="123" t="inlineStr">
        <is>
          <t>BET</t>
        </is>
      </c>
      <c r="F508" s="124" t="n">
        <v>43556</v>
      </c>
      <c r="G508" s="124" t="n">
        <v>43590</v>
      </c>
      <c r="H508" s="123" t="n">
        <v>123583</v>
      </c>
      <c r="I508" s="123" t="n">
        <v>117901</v>
      </c>
      <c r="J508" s="123" t="n"/>
      <c r="K508" s="123">
        <f>ROUND(I508*(J508/1000),2)</f>
        <v/>
      </c>
    </row>
    <row r="509">
      <c r="B509" s="122" t="n">
        <v>481</v>
      </c>
      <c r="C509" s="123" t="n">
        <v>32943590</v>
      </c>
      <c r="D509" s="123" t="inlineStr">
        <is>
          <t>(15851) BET_ P&amp;G_H&amp;S_OLV_RON_A1849_Tide_Laundry_PVPG8TB_2Q19</t>
        </is>
      </c>
      <c r="E509" s="123" t="inlineStr">
        <is>
          <t>BET Her</t>
        </is>
      </c>
      <c r="F509" s="124" t="n">
        <v>43556</v>
      </c>
      <c r="G509" s="124" t="n">
        <v>43590</v>
      </c>
      <c r="H509" s="123" t="n">
        <v>5386</v>
      </c>
      <c r="I509" s="123" t="n">
        <v>5134</v>
      </c>
      <c r="J509" s="123" t="n"/>
      <c r="K509" s="123">
        <f>ROUND(I509*(J509/1000),2)</f>
        <v/>
      </c>
    </row>
    <row r="510">
      <c r="B510" s="122" t="n">
        <v>482</v>
      </c>
      <c r="C510" s="123" t="n">
        <v>32943590</v>
      </c>
      <c r="D510" s="123" t="inlineStr">
        <is>
          <t>15851_BET_ P &amp; G_H &amp; S_OLV_RON_A1849_TIDE LAUNDRY_2Q19</t>
        </is>
      </c>
      <c r="E510" s="123" t="inlineStr">
        <is>
          <t>BET</t>
        </is>
      </c>
      <c r="F510" s="124" t="n">
        <v>43556</v>
      </c>
      <c r="G510" s="124" t="n">
        <v>43590</v>
      </c>
      <c r="H510" s="123" t="n">
        <v>123583</v>
      </c>
      <c r="I510" s="123" t="n">
        <v>5682</v>
      </c>
      <c r="J510" s="123" t="n"/>
      <c r="K510" s="123">
        <f>ROUND(I510*(J510/1000),2)</f>
        <v/>
      </c>
    </row>
    <row r="511">
      <c r="B511" s="122" t="n">
        <v>483</v>
      </c>
      <c r="C511" s="123" t="n">
        <v>32943590</v>
      </c>
      <c r="D511" s="123" t="inlineStr">
        <is>
          <t>15851_BET_ P &amp; G_H &amp; S_OLV_RON_A1849_TIDE LAUNDRY_2Q19</t>
        </is>
      </c>
      <c r="E511" s="123" t="inlineStr">
        <is>
          <t>BET Her</t>
        </is>
      </c>
      <c r="F511" s="124" t="n">
        <v>43556</v>
      </c>
      <c r="G511" s="124" t="n">
        <v>43590</v>
      </c>
      <c r="H511" s="123" t="n">
        <v>5386</v>
      </c>
      <c r="I511" s="123" t="n">
        <v>252</v>
      </c>
      <c r="J511" s="123" t="n"/>
      <c r="K511" s="123">
        <f>ROUND(I511*(J511/1000),2)</f>
        <v/>
      </c>
    </row>
    <row r="512">
      <c r="B512" s="122" t="n">
        <v>484</v>
      </c>
      <c r="C512" s="123" t="n">
        <v>32959284</v>
      </c>
      <c r="D512" s="123" t="inlineStr">
        <is>
          <t>14107_M&amp;E_AT&amp;T_2Q19_Upfront_VOD</t>
        </is>
      </c>
      <c r="E512" s="123" t="inlineStr">
        <is>
          <t>CMT</t>
        </is>
      </c>
      <c r="F512" s="124" t="n">
        <v>43577</v>
      </c>
      <c r="G512" s="124" t="n">
        <v>43646</v>
      </c>
      <c r="H512" s="123" t="n">
        <v>1202</v>
      </c>
      <c r="I512" s="123" t="n">
        <v>1202</v>
      </c>
      <c r="J512" s="123" t="n"/>
      <c r="K512" s="123">
        <f>ROUND(I512*(J512/1000),2)</f>
        <v/>
      </c>
    </row>
    <row r="513">
      <c r="B513" s="122" t="n">
        <v>485</v>
      </c>
      <c r="C513" s="123" t="n">
        <v>32959284</v>
      </c>
      <c r="D513" s="123" t="inlineStr">
        <is>
          <t>14107_M&amp;E_AT&amp;T_2Q19_Upfront_VOD</t>
        </is>
      </c>
      <c r="E513" s="123" t="inlineStr">
        <is>
          <t>Comedy Central</t>
        </is>
      </c>
      <c r="F513" s="124" t="n">
        <v>43557</v>
      </c>
      <c r="G513" s="124" t="n">
        <v>43646</v>
      </c>
      <c r="H513" s="123" t="n">
        <v>353642</v>
      </c>
      <c r="I513" s="123" t="n">
        <v>353642</v>
      </c>
      <c r="J513" s="123" t="n"/>
      <c r="K513" s="123">
        <f>ROUND(I513*(J513/1000),2)</f>
        <v/>
      </c>
    </row>
    <row r="514">
      <c r="B514" s="122" t="n">
        <v>486</v>
      </c>
      <c r="C514" s="123" t="n">
        <v>32959284</v>
      </c>
      <c r="D514" s="123" t="inlineStr">
        <is>
          <t>14107_M&amp;E_AT&amp;T_2Q19_Upfront_VOD</t>
        </is>
      </c>
      <c r="E514" s="123" t="inlineStr">
        <is>
          <t>MTV</t>
        </is>
      </c>
      <c r="F514" s="124" t="n">
        <v>43557</v>
      </c>
      <c r="G514" s="124" t="n">
        <v>43646</v>
      </c>
      <c r="H514" s="123" t="n">
        <v>1067168</v>
      </c>
      <c r="I514" s="123" t="n">
        <v>1067168</v>
      </c>
      <c r="J514" s="123" t="n"/>
      <c r="K514" s="123">
        <f>ROUND(I514*(J514/1000),2)</f>
        <v/>
      </c>
    </row>
    <row r="515">
      <c r="B515" s="122" t="n">
        <v>487</v>
      </c>
      <c r="C515" s="123" t="n">
        <v>32959284</v>
      </c>
      <c r="D515" s="123" t="inlineStr">
        <is>
          <t>14107_M&amp;E_AT&amp;T_2Q19_Upfront_VOD</t>
        </is>
      </c>
      <c r="E515" s="123" t="inlineStr">
        <is>
          <t>MTV2</t>
        </is>
      </c>
      <c r="F515" s="124" t="n">
        <v>43577</v>
      </c>
      <c r="G515" s="124" t="n">
        <v>43646</v>
      </c>
      <c r="H515" s="123" t="n">
        <v>46</v>
      </c>
      <c r="I515" s="123" t="n">
        <v>46</v>
      </c>
      <c r="J515" s="123" t="n"/>
      <c r="K515" s="123">
        <f>ROUND(I515*(J515/1000),2)</f>
        <v/>
      </c>
    </row>
    <row r="516">
      <c r="B516" s="122" t="n">
        <v>488</v>
      </c>
      <c r="C516" s="123" t="n">
        <v>32959284</v>
      </c>
      <c r="D516" s="123" t="inlineStr">
        <is>
          <t>14107_M&amp;E_AT&amp;T_2Q19_Upfront_VOD</t>
        </is>
      </c>
      <c r="E516" s="123" t="inlineStr">
        <is>
          <t>Paramount</t>
        </is>
      </c>
      <c r="F516" s="124" t="n">
        <v>43577</v>
      </c>
      <c r="G516" s="124" t="n">
        <v>43646</v>
      </c>
      <c r="H516" s="123" t="n">
        <v>85213</v>
      </c>
      <c r="I516" s="123" t="n">
        <v>85213</v>
      </c>
      <c r="J516" s="123" t="n"/>
      <c r="K516" s="123">
        <f>ROUND(I516*(J516/1000),2)</f>
        <v/>
      </c>
    </row>
    <row r="517">
      <c r="B517" s="122" t="n">
        <v>489</v>
      </c>
      <c r="C517" s="123" t="n">
        <v>32959284</v>
      </c>
      <c r="D517" s="123" t="inlineStr">
        <is>
          <t>14107_M&amp;E_AT&amp;T_2Q19_Upfront_VOD</t>
        </is>
      </c>
      <c r="E517" s="123" t="inlineStr">
        <is>
          <t>TV Land</t>
        </is>
      </c>
      <c r="F517" s="124" t="n">
        <v>43577</v>
      </c>
      <c r="G517" s="124" t="n">
        <v>43646</v>
      </c>
      <c r="H517" s="123" t="n">
        <v>4690</v>
      </c>
      <c r="I517" s="123" t="n">
        <v>4690</v>
      </c>
      <c r="J517" s="123" t="n"/>
      <c r="K517" s="123">
        <f>ROUND(I517*(J517/1000),2)</f>
        <v/>
      </c>
    </row>
    <row r="518">
      <c r="B518" s="122" t="n">
        <v>490</v>
      </c>
      <c r="C518" s="123" t="n">
        <v>32959284</v>
      </c>
      <c r="D518" s="123" t="inlineStr">
        <is>
          <t>14107_M&amp;E_AT&amp;T_2Q19_Upfront_VOD</t>
        </is>
      </c>
      <c r="E518" s="123" t="inlineStr">
        <is>
          <t>VH1</t>
        </is>
      </c>
      <c r="F518" s="124" t="n">
        <v>43557</v>
      </c>
      <c r="G518" s="124" t="n">
        <v>43646</v>
      </c>
      <c r="H518" s="123" t="n">
        <v>1218421</v>
      </c>
      <c r="I518" s="123" t="n">
        <v>1218421</v>
      </c>
      <c r="J518" s="123" t="n"/>
      <c r="K518" s="123">
        <f>ROUND(I518*(J518/1000),2)</f>
        <v/>
      </c>
    </row>
    <row r="519">
      <c r="B519" s="122" t="n">
        <v>491</v>
      </c>
      <c r="C519" s="123" t="n">
        <v>32960226</v>
      </c>
      <c r="D519" s="123" t="inlineStr">
        <is>
          <t>(16004) BET_PEPSI_PURE LEAF CORE_OLV_2Q19</t>
        </is>
      </c>
      <c r="E519" s="123" t="inlineStr">
        <is>
          <t>BET</t>
        </is>
      </c>
      <c r="F519" s="124" t="n">
        <v>43556</v>
      </c>
      <c r="G519" s="124" t="n">
        <v>43604</v>
      </c>
      <c r="H519" s="123" t="n">
        <v>77022</v>
      </c>
      <c r="I519" s="123" t="n">
        <v>77022</v>
      </c>
      <c r="J519" s="123" t="n"/>
      <c r="K519" s="123">
        <f>ROUND(I519*(J519/1000),2)</f>
        <v/>
      </c>
    </row>
    <row r="520">
      <c r="B520" s="122" t="n">
        <v>492</v>
      </c>
      <c r="C520" s="123" t="n">
        <v>32960226</v>
      </c>
      <c r="D520" s="123" t="inlineStr">
        <is>
          <t>(16004) BET_PEPSI_PURE LEAF CORE_OLV_2Q19</t>
        </is>
      </c>
      <c r="E520" s="123" t="inlineStr">
        <is>
          <t>BET Her</t>
        </is>
      </c>
      <c r="F520" s="124" t="n">
        <v>43556</v>
      </c>
      <c r="G520" s="124" t="n">
        <v>43604</v>
      </c>
      <c r="H520" s="123" t="n">
        <v>3406</v>
      </c>
      <c r="I520" s="123" t="n">
        <v>3406</v>
      </c>
      <c r="J520" s="123" t="n"/>
      <c r="K520" s="123">
        <f>ROUND(I520*(J520/1000),2)</f>
        <v/>
      </c>
    </row>
    <row r="521">
      <c r="B521" s="122" t="n">
        <v>493</v>
      </c>
      <c r="C521" s="123" t="n">
        <v>32960946</v>
      </c>
      <c r="D521" s="123" t="inlineStr">
        <is>
          <t>15846_ BET_P &amp; G_H &amp; S_OLV_RON_A1849_SWIFFER_2Q19</t>
        </is>
      </c>
      <c r="E521" s="123" t="inlineStr">
        <is>
          <t>BET</t>
        </is>
      </c>
      <c r="F521" s="124" t="n">
        <v>43556</v>
      </c>
      <c r="G521" s="124" t="n">
        <v>43611</v>
      </c>
      <c r="H521" s="123" t="n">
        <v>109226</v>
      </c>
      <c r="I521" s="123" t="n">
        <v>109226</v>
      </c>
      <c r="J521" s="123" t="n"/>
      <c r="K521" s="123">
        <f>ROUND(I521*(J521/1000),2)</f>
        <v/>
      </c>
    </row>
    <row r="522">
      <c r="B522" s="122" t="n">
        <v>494</v>
      </c>
      <c r="C522" s="123" t="n">
        <v>32960946</v>
      </c>
      <c r="D522" s="123" t="inlineStr">
        <is>
          <t>15846_ BET_P &amp; G_H &amp; S_OLV_RON_A1849_SWIFFER_2Q19</t>
        </is>
      </c>
      <c r="E522" s="123" t="inlineStr">
        <is>
          <t>BET Her</t>
        </is>
      </c>
      <c r="F522" s="124" t="n">
        <v>43556</v>
      </c>
      <c r="G522" s="124" t="n">
        <v>43611</v>
      </c>
      <c r="H522" s="123" t="n">
        <v>4195</v>
      </c>
      <c r="I522" s="123" t="n">
        <v>4195</v>
      </c>
      <c r="J522" s="123" t="n"/>
      <c r="K522" s="123">
        <f>ROUND(I522*(J522/1000),2)</f>
        <v/>
      </c>
    </row>
    <row r="523">
      <c r="B523" s="122" t="n">
        <v>495</v>
      </c>
      <c r="C523" s="123" t="n">
        <v>32971237</v>
      </c>
      <c r="D523" s="123" t="inlineStr">
        <is>
          <t>14920_Nick_Campbells_Goldfish Kids_Upfront 2Q19-3Q19</t>
        </is>
      </c>
      <c r="E523" s="123" t="inlineStr">
        <is>
          <t>Nickelodeon</t>
        </is>
      </c>
      <c r="F523" s="124" t="n">
        <v>43556</v>
      </c>
      <c r="G523" s="124" t="n">
        <v>43674</v>
      </c>
      <c r="H523" s="123" t="n">
        <v>2892851</v>
      </c>
      <c r="I523" s="123" t="n">
        <v>2892851</v>
      </c>
      <c r="J523" s="123" t="n"/>
      <c r="K523" s="123">
        <f>ROUND(I523*(J523/1000),2)</f>
        <v/>
      </c>
    </row>
    <row r="524">
      <c r="B524" s="122" t="n">
        <v>496</v>
      </c>
      <c r="C524" s="123" t="n">
        <v>32983281</v>
      </c>
      <c r="D524" s="123" t="inlineStr">
        <is>
          <t>15900_M&amp;E_GENERAL MOTORS CORP - CADILLAC_2Q19_UPFRONT</t>
        </is>
      </c>
      <c r="E524" s="123" t="inlineStr">
        <is>
          <t>CMT</t>
        </is>
      </c>
      <c r="F524" s="124" t="n">
        <v>43557</v>
      </c>
      <c r="G524" s="124" t="n">
        <v>43646</v>
      </c>
      <c r="H524" s="123" t="n">
        <v>2174</v>
      </c>
      <c r="I524" s="123" t="n">
        <v>2174</v>
      </c>
      <c r="J524" s="123" t="n"/>
      <c r="K524" s="123">
        <f>ROUND(I524*(J524/1000),2)</f>
        <v/>
      </c>
    </row>
    <row r="525">
      <c r="B525" s="122" t="n">
        <v>497</v>
      </c>
      <c r="C525" s="123" t="n">
        <v>32983281</v>
      </c>
      <c r="D525" s="123" t="inlineStr">
        <is>
          <t>15900_M&amp;E_GENERAL MOTORS CORP - CADILLAC_2Q19_UPFRONT</t>
        </is>
      </c>
      <c r="E525" s="123" t="inlineStr">
        <is>
          <t>Comedy Central</t>
        </is>
      </c>
      <c r="F525" s="124" t="n">
        <v>43557</v>
      </c>
      <c r="G525" s="124" t="n">
        <v>43646</v>
      </c>
      <c r="H525" s="123" t="n">
        <v>10413</v>
      </c>
      <c r="I525" s="123" t="n">
        <v>10413</v>
      </c>
      <c r="J525" s="123" t="n"/>
      <c r="K525" s="123">
        <f>ROUND(I525*(J525/1000),2)</f>
        <v/>
      </c>
    </row>
    <row r="526">
      <c r="B526" s="122" t="n">
        <v>498</v>
      </c>
      <c r="C526" s="123" t="n">
        <v>32983281</v>
      </c>
      <c r="D526" s="123" t="inlineStr">
        <is>
          <t>15900_M&amp;E_GENERAL MOTORS CORP - CADILLAC_2Q19_UPFRONT</t>
        </is>
      </c>
      <c r="E526" s="123" t="inlineStr">
        <is>
          <t>MTV</t>
        </is>
      </c>
      <c r="F526" s="124" t="n">
        <v>43557</v>
      </c>
      <c r="G526" s="124" t="n">
        <v>43646</v>
      </c>
      <c r="H526" s="123" t="n">
        <v>114772</v>
      </c>
      <c r="I526" s="123" t="n">
        <v>114772</v>
      </c>
      <c r="J526" s="123" t="n"/>
      <c r="K526" s="123">
        <f>ROUND(I526*(J526/1000),2)</f>
        <v/>
      </c>
    </row>
    <row r="527">
      <c r="B527" s="122" t="n">
        <v>499</v>
      </c>
      <c r="C527" s="123" t="n">
        <v>32983281</v>
      </c>
      <c r="D527" s="123" t="inlineStr">
        <is>
          <t>15900_M&amp;E_GENERAL MOTORS CORP - CADILLAC_2Q19_UPFRONT</t>
        </is>
      </c>
      <c r="E527" s="123" t="inlineStr">
        <is>
          <t>Paramount</t>
        </is>
      </c>
      <c r="F527" s="124" t="n">
        <v>43557</v>
      </c>
      <c r="G527" s="124" t="n">
        <v>43646</v>
      </c>
      <c r="H527" s="123" t="n">
        <v>68050</v>
      </c>
      <c r="I527" s="123" t="n">
        <v>68050</v>
      </c>
      <c r="J527" s="123" t="n"/>
      <c r="K527" s="123">
        <f>ROUND(I527*(J527/1000),2)</f>
        <v/>
      </c>
    </row>
    <row r="528">
      <c r="B528" s="122" t="n">
        <v>500</v>
      </c>
      <c r="C528" s="123" t="n">
        <v>32983281</v>
      </c>
      <c r="D528" s="123" t="inlineStr">
        <is>
          <t>15900_M&amp;E_GENERAL MOTORS CORP - CADILLAC_2Q19_UPFRONT</t>
        </is>
      </c>
      <c r="E528" s="123" t="inlineStr">
        <is>
          <t>TV Land</t>
        </is>
      </c>
      <c r="F528" s="124" t="n">
        <v>43557</v>
      </c>
      <c r="G528" s="124" t="n">
        <v>43646</v>
      </c>
      <c r="H528" s="123" t="n">
        <v>5690</v>
      </c>
      <c r="I528" s="123" t="n">
        <v>5690</v>
      </c>
      <c r="J528" s="123" t="n"/>
      <c r="K528" s="123">
        <f>ROUND(I528*(J528/1000),2)</f>
        <v/>
      </c>
    </row>
    <row r="529">
      <c r="B529" s="122" t="n">
        <v>501</v>
      </c>
      <c r="C529" s="123" t="n">
        <v>32983281</v>
      </c>
      <c r="D529" s="123" t="inlineStr">
        <is>
          <t>15900_M&amp;E_GENERAL MOTORS CORP - CADILLAC_2Q19_UPFRONT</t>
        </is>
      </c>
      <c r="E529" s="123" t="inlineStr">
        <is>
          <t>VH1</t>
        </is>
      </c>
      <c r="F529" s="124" t="n">
        <v>43557</v>
      </c>
      <c r="G529" s="124" t="n">
        <v>43646</v>
      </c>
      <c r="H529" s="123" t="n">
        <v>234549</v>
      </c>
      <c r="I529" s="123" t="n">
        <v>234549</v>
      </c>
      <c r="J529" s="123" t="n"/>
      <c r="K529" s="123">
        <f>ROUND(I529*(J529/1000),2)</f>
        <v/>
      </c>
    </row>
    <row r="530">
      <c r="B530" s="122" t="n">
        <v>502</v>
      </c>
      <c r="C530" s="123" t="n">
        <v>32983459</v>
      </c>
      <c r="D530" s="123" t="inlineStr">
        <is>
          <t>15901_M&amp;E_GENERAL MOTORS CORP - CHEVY_2Q19_UPFRONT</t>
        </is>
      </c>
      <c r="E530" s="123" t="inlineStr">
        <is>
          <t>CMT</t>
        </is>
      </c>
      <c r="F530" s="124" t="n">
        <v>43557</v>
      </c>
      <c r="G530" s="124" t="n">
        <v>43646</v>
      </c>
      <c r="H530" s="123" t="n">
        <v>3108</v>
      </c>
      <c r="I530" s="123" t="n">
        <v>3108</v>
      </c>
      <c r="J530" s="123" t="n"/>
      <c r="K530" s="123">
        <f>ROUND(I530*(J530/1000),2)</f>
        <v/>
      </c>
    </row>
    <row r="531">
      <c r="B531" s="122" t="n">
        <v>503</v>
      </c>
      <c r="C531" s="123" t="n">
        <v>32983459</v>
      </c>
      <c r="D531" s="123" t="inlineStr">
        <is>
          <t>15901_M&amp;E_GENERAL MOTORS CORP - CHEVY_2Q19_UPFRONT</t>
        </is>
      </c>
      <c r="E531" s="123" t="inlineStr">
        <is>
          <t>Comedy Central</t>
        </is>
      </c>
      <c r="F531" s="124" t="n">
        <v>43557</v>
      </c>
      <c r="G531" s="124" t="n">
        <v>43646</v>
      </c>
      <c r="H531" s="123" t="n">
        <v>19634</v>
      </c>
      <c r="I531" s="123" t="n">
        <v>19634</v>
      </c>
      <c r="J531" s="123" t="n"/>
      <c r="K531" s="123">
        <f>ROUND(I531*(J531/1000),2)</f>
        <v/>
      </c>
    </row>
    <row r="532">
      <c r="B532" s="122" t="n">
        <v>504</v>
      </c>
      <c r="C532" s="123" t="n">
        <v>32983459</v>
      </c>
      <c r="D532" s="123" t="inlineStr">
        <is>
          <t>15901_M&amp;E_GENERAL MOTORS CORP - CHEVY_2Q19_UPFRONT</t>
        </is>
      </c>
      <c r="E532" s="123" t="inlineStr">
        <is>
          <t>MTV</t>
        </is>
      </c>
      <c r="F532" s="124" t="n">
        <v>43557</v>
      </c>
      <c r="G532" s="124" t="n">
        <v>43646</v>
      </c>
      <c r="H532" s="123" t="n">
        <v>113724</v>
      </c>
      <c r="I532" s="123" t="n">
        <v>113724</v>
      </c>
      <c r="J532" s="123" t="n"/>
      <c r="K532" s="123">
        <f>ROUND(I532*(J532/1000),2)</f>
        <v/>
      </c>
    </row>
    <row r="533">
      <c r="B533" s="122" t="n">
        <v>505</v>
      </c>
      <c r="C533" s="123" t="n">
        <v>32983459</v>
      </c>
      <c r="D533" s="123" t="inlineStr">
        <is>
          <t>15901_M&amp;E_GENERAL MOTORS CORP - CHEVY_2Q19_UPFRONT</t>
        </is>
      </c>
      <c r="E533" s="123" t="inlineStr">
        <is>
          <t>Paramount</t>
        </is>
      </c>
      <c r="F533" s="124" t="n">
        <v>43557</v>
      </c>
      <c r="G533" s="124" t="n">
        <v>43646</v>
      </c>
      <c r="H533" s="123" t="n">
        <v>39416</v>
      </c>
      <c r="I533" s="123" t="n">
        <v>39416</v>
      </c>
      <c r="J533" s="123" t="n"/>
      <c r="K533" s="123">
        <f>ROUND(I533*(J533/1000),2)</f>
        <v/>
      </c>
    </row>
    <row r="534">
      <c r="B534" s="122" t="n">
        <v>506</v>
      </c>
      <c r="C534" s="123" t="n">
        <v>32983459</v>
      </c>
      <c r="D534" s="123" t="inlineStr">
        <is>
          <t>15901_M&amp;E_GENERAL MOTORS CORP - CHEVY_2Q19_UPFRONT</t>
        </is>
      </c>
      <c r="E534" s="123" t="inlineStr">
        <is>
          <t>TV Land</t>
        </is>
      </c>
      <c r="F534" s="124" t="n">
        <v>43557</v>
      </c>
      <c r="G534" s="124" t="n">
        <v>43646</v>
      </c>
      <c r="H534" s="123" t="n">
        <v>7386</v>
      </c>
      <c r="I534" s="123" t="n">
        <v>7386</v>
      </c>
      <c r="J534" s="123" t="n"/>
      <c r="K534" s="123">
        <f>ROUND(I534*(J534/1000),2)</f>
        <v/>
      </c>
    </row>
    <row r="535">
      <c r="B535" s="122" t="n">
        <v>507</v>
      </c>
      <c r="C535" s="123" t="n">
        <v>32983459</v>
      </c>
      <c r="D535" s="123" t="inlineStr">
        <is>
          <t>15901_M&amp;E_GENERAL MOTORS CORP - CHEVY_2Q19_UPFRONT</t>
        </is>
      </c>
      <c r="E535" s="123" t="inlineStr">
        <is>
          <t>VH1</t>
        </is>
      </c>
      <c r="F535" s="124" t="n">
        <v>43557</v>
      </c>
      <c r="G535" s="124" t="n">
        <v>43646</v>
      </c>
      <c r="H535" s="123" t="n">
        <v>158810</v>
      </c>
      <c r="I535" s="123" t="n">
        <v>158810</v>
      </c>
      <c r="J535" s="123" t="n"/>
      <c r="K535" s="123">
        <f>ROUND(I535*(J535/1000),2)</f>
        <v/>
      </c>
    </row>
    <row r="536">
      <c r="B536" s="122" t="n">
        <v>508</v>
      </c>
      <c r="C536" s="123" t="n">
        <v>32991712</v>
      </c>
      <c r="D536" s="123" t="inlineStr">
        <is>
          <t>15654_K&amp;F_TANGIBLE_PLAY_OSMO_VOD_DAI_ADU_WIPE_Q219</t>
        </is>
      </c>
      <c r="E536" s="123" t="inlineStr">
        <is>
          <t>Nickelodeon</t>
        </is>
      </c>
      <c r="F536" s="124" t="n">
        <v>43558</v>
      </c>
      <c r="G536" s="124" t="n">
        <v>43572</v>
      </c>
      <c r="H536" s="123" t="n">
        <v>2525164</v>
      </c>
      <c r="I536" s="123" t="n">
        <v>2525164</v>
      </c>
      <c r="J536" s="123" t="n"/>
      <c r="K536" s="123">
        <f>ROUND(I536*(J536/1000),2)</f>
        <v/>
      </c>
    </row>
    <row r="537">
      <c r="B537" s="122" t="n">
        <v>509</v>
      </c>
      <c r="C537" s="123" t="n">
        <v>33003366</v>
      </c>
      <c r="D537" s="123" t="inlineStr">
        <is>
          <t>Paramount VOD DAI Promos 2019</t>
        </is>
      </c>
      <c r="E537" s="123" t="inlineStr">
        <is>
          <t>Paramount</t>
        </is>
      </c>
      <c r="F537" s="124" t="n">
        <v>43563</v>
      </c>
      <c r="G537" s="124" t="n">
        <v>43569</v>
      </c>
      <c r="H537" s="123" t="n">
        <v>20323</v>
      </c>
      <c r="I537" s="123" t="n">
        <v>20323</v>
      </c>
      <c r="J537" s="123" t="n"/>
      <c r="K537" s="123">
        <f>ROUND(I537*(J537/1000),2)</f>
        <v/>
      </c>
    </row>
    <row r="538">
      <c r="B538" s="122" t="n">
        <v>510</v>
      </c>
      <c r="C538" s="123" t="n">
        <v>33003623</v>
      </c>
      <c r="D538" s="123" t="inlineStr">
        <is>
          <t>15870_P &amp; G_H &amp; S_RON_ LUVS DIAPER_A1849_2Q19</t>
        </is>
      </c>
      <c r="E538" s="123" t="inlineStr">
        <is>
          <t>BET</t>
        </is>
      </c>
      <c r="F538" s="124" t="n">
        <v>43557</v>
      </c>
      <c r="G538" s="124" t="n">
        <v>43604</v>
      </c>
      <c r="H538" s="123" t="n">
        <v>76632</v>
      </c>
      <c r="I538" s="123" t="n">
        <v>76632</v>
      </c>
      <c r="J538" s="123" t="n"/>
      <c r="K538" s="123">
        <f>ROUND(I538*(J538/1000),2)</f>
        <v/>
      </c>
    </row>
    <row r="539">
      <c r="B539" s="122" t="n">
        <v>511</v>
      </c>
      <c r="C539" s="123" t="n">
        <v>33003623</v>
      </c>
      <c r="D539" s="123" t="inlineStr">
        <is>
          <t>15870_P &amp; G_H &amp; S_RON_ LUVS DIAPER_A1849_2Q19</t>
        </is>
      </c>
      <c r="E539" s="123" t="inlineStr">
        <is>
          <t>BET Her</t>
        </is>
      </c>
      <c r="F539" s="124" t="n">
        <v>43557</v>
      </c>
      <c r="G539" s="124" t="n">
        <v>43604</v>
      </c>
      <c r="H539" s="123" t="n">
        <v>3411</v>
      </c>
      <c r="I539" s="123" t="n">
        <v>3411</v>
      </c>
      <c r="J539" s="123" t="n"/>
      <c r="K539" s="123">
        <f>ROUND(I539*(J539/1000),2)</f>
        <v/>
      </c>
    </row>
    <row r="540">
      <c r="B540" s="122" t="n">
        <v>512</v>
      </c>
      <c r="C540" s="123" t="n">
        <v>33008989</v>
      </c>
      <c r="D540" s="123" t="inlineStr">
        <is>
          <t>#15991_M&amp;E_PROCTER &amp; GAMBLE_DOWNY_Q219_UF</t>
        </is>
      </c>
      <c r="E540" s="123" t="inlineStr">
        <is>
          <t>CMT</t>
        </is>
      </c>
      <c r="F540" s="124" t="n">
        <v>43558</v>
      </c>
      <c r="G540" s="124" t="n">
        <v>43625</v>
      </c>
      <c r="H540" s="123" t="n">
        <v>2134</v>
      </c>
      <c r="I540" s="123" t="n">
        <v>2134</v>
      </c>
      <c r="J540" s="123" t="n"/>
      <c r="K540" s="123">
        <f>ROUND(I540*(J540/1000),2)</f>
        <v/>
      </c>
    </row>
    <row r="541">
      <c r="B541" s="122" t="n">
        <v>513</v>
      </c>
      <c r="C541" s="123" t="n">
        <v>33008989</v>
      </c>
      <c r="D541" s="123" t="inlineStr">
        <is>
          <t>#15991_M&amp;E_PROCTER &amp; GAMBLE_DOWNY_Q219_UF</t>
        </is>
      </c>
      <c r="E541" s="123" t="inlineStr">
        <is>
          <t>Comedy Central</t>
        </is>
      </c>
      <c r="F541" s="124" t="n">
        <v>43558</v>
      </c>
      <c r="G541" s="124" t="n">
        <v>43625</v>
      </c>
      <c r="H541" s="123" t="n">
        <v>28591</v>
      </c>
      <c r="I541" s="123" t="n">
        <v>28591</v>
      </c>
      <c r="J541" s="123" t="n"/>
      <c r="K541" s="123">
        <f>ROUND(I541*(J541/1000),2)</f>
        <v/>
      </c>
    </row>
    <row r="542">
      <c r="B542" s="122" t="n">
        <v>514</v>
      </c>
      <c r="C542" s="123" t="n">
        <v>33008989</v>
      </c>
      <c r="D542" s="123" t="inlineStr">
        <is>
          <t>#15991_M&amp;E_PROCTER &amp; GAMBLE_DOWNY_Q219_UF</t>
        </is>
      </c>
      <c r="E542" s="123" t="inlineStr">
        <is>
          <t>MTV</t>
        </is>
      </c>
      <c r="F542" s="124" t="n">
        <v>43558</v>
      </c>
      <c r="G542" s="124" t="n">
        <v>43625</v>
      </c>
      <c r="H542" s="123" t="n">
        <v>129591</v>
      </c>
      <c r="I542" s="123" t="n">
        <v>129591</v>
      </c>
      <c r="J542" s="123" t="n"/>
      <c r="K542" s="123">
        <f>ROUND(I542*(J542/1000),2)</f>
        <v/>
      </c>
    </row>
    <row r="543">
      <c r="B543" s="122" t="n">
        <v>515</v>
      </c>
      <c r="C543" s="123" t="n">
        <v>33008989</v>
      </c>
      <c r="D543" s="123" t="inlineStr">
        <is>
          <t>#15991_M&amp;E_PROCTER &amp; GAMBLE_DOWNY_Q219_UF</t>
        </is>
      </c>
      <c r="E543" s="123" t="inlineStr">
        <is>
          <t>Paramount</t>
        </is>
      </c>
      <c r="F543" s="124" t="n">
        <v>43558</v>
      </c>
      <c r="G543" s="124" t="n">
        <v>43625</v>
      </c>
      <c r="H543" s="123" t="n">
        <v>46039</v>
      </c>
      <c r="I543" s="123" t="n">
        <v>46039</v>
      </c>
      <c r="J543" s="123" t="n"/>
      <c r="K543" s="123">
        <f>ROUND(I543*(J543/1000),2)</f>
        <v/>
      </c>
    </row>
    <row r="544">
      <c r="B544" s="122" t="n">
        <v>516</v>
      </c>
      <c r="C544" s="123" t="n">
        <v>33008989</v>
      </c>
      <c r="D544" s="123" t="inlineStr">
        <is>
          <t>#15991_M&amp;E_PROCTER &amp; GAMBLE_DOWNY_Q219_UF</t>
        </is>
      </c>
      <c r="E544" s="123" t="inlineStr">
        <is>
          <t>TV Land</t>
        </is>
      </c>
      <c r="F544" s="124" t="n">
        <v>43558</v>
      </c>
      <c r="G544" s="124" t="n">
        <v>43625</v>
      </c>
      <c r="H544" s="123" t="n">
        <v>6233</v>
      </c>
      <c r="I544" s="123" t="n">
        <v>6233</v>
      </c>
      <c r="J544" s="123" t="n"/>
      <c r="K544" s="123">
        <f>ROUND(I544*(J544/1000),2)</f>
        <v/>
      </c>
    </row>
    <row r="545">
      <c r="B545" s="122" t="n">
        <v>517</v>
      </c>
      <c r="C545" s="123" t="n">
        <v>33008989</v>
      </c>
      <c r="D545" s="123" t="inlineStr">
        <is>
          <t>#15991_M&amp;E_PROCTER &amp; GAMBLE_DOWNY_Q219_UF</t>
        </is>
      </c>
      <c r="E545" s="123" t="inlineStr">
        <is>
          <t>VH1</t>
        </is>
      </c>
      <c r="F545" s="124" t="n">
        <v>43558</v>
      </c>
      <c r="G545" s="124" t="n">
        <v>43625</v>
      </c>
      <c r="H545" s="123" t="n">
        <v>146361</v>
      </c>
      <c r="I545" s="123" t="n">
        <v>146361</v>
      </c>
      <c r="J545" s="123" t="n"/>
      <c r="K545" s="123">
        <f>ROUND(I545*(J545/1000),2)</f>
        <v/>
      </c>
    </row>
    <row r="546">
      <c r="B546" s="122" t="n">
        <v>518</v>
      </c>
      <c r="C546" s="123" t="n">
        <v>33009032</v>
      </c>
      <c r="D546" s="123" t="inlineStr">
        <is>
          <t>#15998_M&amp;E_PROCTER &amp; GAMBLE_SWIFFER_WET_JET_Q219_UF</t>
        </is>
      </c>
      <c r="E546" s="123" t="inlineStr">
        <is>
          <t>CMT</t>
        </is>
      </c>
      <c r="F546" s="124" t="n">
        <v>43558</v>
      </c>
      <c r="G546" s="124" t="n">
        <v>43639</v>
      </c>
      <c r="H546" s="123" t="n">
        <v>717</v>
      </c>
      <c r="I546" s="123" t="n">
        <v>717</v>
      </c>
      <c r="J546" s="123" t="n"/>
      <c r="K546" s="123">
        <f>ROUND(I546*(J546/1000),2)</f>
        <v/>
      </c>
    </row>
    <row r="547">
      <c r="B547" s="122" t="n">
        <v>519</v>
      </c>
      <c r="C547" s="123" t="n">
        <v>33009032</v>
      </c>
      <c r="D547" s="123" t="inlineStr">
        <is>
          <t>#15998_M&amp;E_PROCTER &amp; GAMBLE_SWIFFER_WET_JET_Q219_UF</t>
        </is>
      </c>
      <c r="E547" s="123" t="inlineStr">
        <is>
          <t>Comedy Central</t>
        </is>
      </c>
      <c r="F547" s="124" t="n">
        <v>43558</v>
      </c>
      <c r="G547" s="124" t="n">
        <v>43639</v>
      </c>
      <c r="H547" s="123" t="n">
        <v>16844</v>
      </c>
      <c r="I547" s="123" t="n">
        <v>16844</v>
      </c>
      <c r="J547" s="123" t="n"/>
      <c r="K547" s="123">
        <f>ROUND(I547*(J547/1000),2)</f>
        <v/>
      </c>
    </row>
    <row r="548">
      <c r="B548" s="122" t="n">
        <v>520</v>
      </c>
      <c r="C548" s="123" t="n">
        <v>33009032</v>
      </c>
      <c r="D548" s="123" t="inlineStr">
        <is>
          <t>#15998_M&amp;E_PROCTER &amp; GAMBLE_SWIFFER_WET_JET_Q219_UF</t>
        </is>
      </c>
      <c r="E548" s="123" t="inlineStr">
        <is>
          <t>MTV</t>
        </is>
      </c>
      <c r="F548" s="124" t="n">
        <v>43558</v>
      </c>
      <c r="G548" s="124" t="n">
        <v>43639</v>
      </c>
      <c r="H548" s="123" t="n">
        <v>76959</v>
      </c>
      <c r="I548" s="123" t="n">
        <v>76959</v>
      </c>
      <c r="J548" s="123" t="n"/>
      <c r="K548" s="123">
        <f>ROUND(I548*(J548/1000),2)</f>
        <v/>
      </c>
    </row>
    <row r="549">
      <c r="B549" s="122" t="n">
        <v>521</v>
      </c>
      <c r="C549" s="123" t="n">
        <v>33009032</v>
      </c>
      <c r="D549" s="123" t="inlineStr">
        <is>
          <t>#15998_M&amp;E_PROCTER &amp; GAMBLE_SWIFFER_WET_JET_Q219_UF</t>
        </is>
      </c>
      <c r="E549" s="123" t="inlineStr">
        <is>
          <t>Paramount</t>
        </is>
      </c>
      <c r="F549" s="124" t="n">
        <v>43558</v>
      </c>
      <c r="G549" s="124" t="n">
        <v>43639</v>
      </c>
      <c r="H549" s="123" t="n">
        <v>21685</v>
      </c>
      <c r="I549" s="123" t="n">
        <v>21685</v>
      </c>
      <c r="J549" s="123" t="n"/>
      <c r="K549" s="123">
        <f>ROUND(I549*(J549/1000),2)</f>
        <v/>
      </c>
    </row>
    <row r="550">
      <c r="B550" s="122" t="n">
        <v>522</v>
      </c>
      <c r="C550" s="123" t="n">
        <v>33009032</v>
      </c>
      <c r="D550" s="123" t="inlineStr">
        <is>
          <t>#15998_M&amp;E_PROCTER &amp; GAMBLE_SWIFFER_WET_JET_Q219_UF</t>
        </is>
      </c>
      <c r="E550" s="123" t="inlineStr">
        <is>
          <t>TV Land</t>
        </is>
      </c>
      <c r="F550" s="124" t="n">
        <v>43558</v>
      </c>
      <c r="G550" s="124" t="n">
        <v>43639</v>
      </c>
      <c r="H550" s="123" t="n">
        <v>2736</v>
      </c>
      <c r="I550" s="123" t="n">
        <v>2736</v>
      </c>
      <c r="J550" s="123" t="n"/>
      <c r="K550" s="123">
        <f>ROUND(I550*(J550/1000),2)</f>
        <v/>
      </c>
    </row>
    <row r="551">
      <c r="B551" s="122" t="n">
        <v>523</v>
      </c>
      <c r="C551" s="123" t="n">
        <v>33009032</v>
      </c>
      <c r="D551" s="123" t="inlineStr">
        <is>
          <t>#15998_M&amp;E_PROCTER &amp; GAMBLE_SWIFFER_WET_JET_Q219_UF</t>
        </is>
      </c>
      <c r="E551" s="123" t="inlineStr">
        <is>
          <t>VH1</t>
        </is>
      </c>
      <c r="F551" s="124" t="n">
        <v>43558</v>
      </c>
      <c r="G551" s="124" t="n">
        <v>43639</v>
      </c>
      <c r="H551" s="123" t="n">
        <v>95962</v>
      </c>
      <c r="I551" s="123" t="n">
        <v>95962</v>
      </c>
      <c r="J551" s="123" t="n"/>
      <c r="K551" s="123">
        <f>ROUND(I551*(J551/1000),2)</f>
        <v/>
      </c>
    </row>
    <row r="552">
      <c r="B552" s="122" t="n">
        <v>524</v>
      </c>
      <c r="C552" s="123" t="n">
        <v>33009051</v>
      </c>
      <c r="D552" s="123" t="inlineStr">
        <is>
          <t>#15988_M&amp;E_PROCTER &amp; GAMBLE_BOUNCE_Q219_UF</t>
        </is>
      </c>
      <c r="E552" s="123" t="inlineStr">
        <is>
          <t>CMT</t>
        </is>
      </c>
      <c r="F552" s="124" t="n">
        <v>43570</v>
      </c>
      <c r="G552" s="124" t="n">
        <v>43618</v>
      </c>
      <c r="H552" s="123" t="n">
        <v>1713</v>
      </c>
      <c r="I552" s="123" t="n">
        <v>1713</v>
      </c>
      <c r="J552" s="123" t="n"/>
      <c r="K552" s="123">
        <f>ROUND(I552*(J552/1000),2)</f>
        <v/>
      </c>
    </row>
    <row r="553">
      <c r="B553" s="122" t="n">
        <v>525</v>
      </c>
      <c r="C553" s="123" t="n">
        <v>33009051</v>
      </c>
      <c r="D553" s="123" t="inlineStr">
        <is>
          <t>#15988_M&amp;E_PROCTER &amp; GAMBLE_BOUNCE_Q219_UF</t>
        </is>
      </c>
      <c r="E553" s="123" t="inlineStr">
        <is>
          <t>Comedy Central</t>
        </is>
      </c>
      <c r="F553" s="124" t="n">
        <v>43570</v>
      </c>
      <c r="G553" s="124" t="n">
        <v>43618</v>
      </c>
      <c r="H553" s="123" t="n">
        <v>28352</v>
      </c>
      <c r="I553" s="123" t="n">
        <v>28352</v>
      </c>
      <c r="J553" s="123" t="n"/>
      <c r="K553" s="123">
        <f>ROUND(I553*(J553/1000),2)</f>
        <v/>
      </c>
    </row>
    <row r="554">
      <c r="B554" s="122" t="n">
        <v>526</v>
      </c>
      <c r="C554" s="123" t="n">
        <v>33009051</v>
      </c>
      <c r="D554" s="123" t="inlineStr">
        <is>
          <t>#15988_M&amp;E_PROCTER &amp; GAMBLE_BOUNCE_Q219_UF</t>
        </is>
      </c>
      <c r="E554" s="123" t="inlineStr">
        <is>
          <t>MTV</t>
        </is>
      </c>
      <c r="F554" s="124" t="n">
        <v>43570</v>
      </c>
      <c r="G554" s="124" t="n">
        <v>43618</v>
      </c>
      <c r="H554" s="123" t="n">
        <v>121862</v>
      </c>
      <c r="I554" s="123" t="n">
        <v>121862</v>
      </c>
      <c r="J554" s="123" t="n"/>
      <c r="K554" s="123">
        <f>ROUND(I554*(J554/1000),2)</f>
        <v/>
      </c>
    </row>
    <row r="555">
      <c r="B555" s="122" t="n">
        <v>527</v>
      </c>
      <c r="C555" s="123" t="n">
        <v>33009051</v>
      </c>
      <c r="D555" s="123" t="inlineStr">
        <is>
          <t>#15988_M&amp;E_PROCTER &amp; GAMBLE_BOUNCE_Q219_UF</t>
        </is>
      </c>
      <c r="E555" s="123" t="inlineStr">
        <is>
          <t>Paramount</t>
        </is>
      </c>
      <c r="F555" s="124" t="n">
        <v>43570</v>
      </c>
      <c r="G555" s="124" t="n">
        <v>43618</v>
      </c>
      <c r="H555" s="123" t="n">
        <v>42888</v>
      </c>
      <c r="I555" s="123" t="n">
        <v>42888</v>
      </c>
      <c r="J555" s="123" t="n"/>
      <c r="K555" s="123">
        <f>ROUND(I555*(J555/1000),2)</f>
        <v/>
      </c>
    </row>
    <row r="556">
      <c r="B556" s="122" t="n">
        <v>528</v>
      </c>
      <c r="C556" s="123" t="n">
        <v>33009051</v>
      </c>
      <c r="D556" s="123" t="inlineStr">
        <is>
          <t>#15988_M&amp;E_PROCTER &amp; GAMBLE_BOUNCE_Q219_UF</t>
        </is>
      </c>
      <c r="E556" s="123" t="inlineStr">
        <is>
          <t>TV Land</t>
        </is>
      </c>
      <c r="F556" s="124" t="n">
        <v>43570</v>
      </c>
      <c r="G556" s="124" t="n">
        <v>43618</v>
      </c>
      <c r="H556" s="123" t="n">
        <v>4223</v>
      </c>
      <c r="I556" s="123" t="n">
        <v>4223</v>
      </c>
      <c r="J556" s="123" t="n"/>
      <c r="K556" s="123">
        <f>ROUND(I556*(J556/1000),2)</f>
        <v/>
      </c>
    </row>
    <row r="557">
      <c r="B557" s="122" t="n">
        <v>529</v>
      </c>
      <c r="C557" s="123" t="n">
        <v>33009051</v>
      </c>
      <c r="D557" s="123" t="inlineStr">
        <is>
          <t>#15988_M&amp;E_PROCTER &amp; GAMBLE_BOUNCE_Q219_UF</t>
        </is>
      </c>
      <c r="E557" s="123" t="inlineStr">
        <is>
          <t>VH1</t>
        </is>
      </c>
      <c r="F557" s="124" t="n">
        <v>43570</v>
      </c>
      <c r="G557" s="124" t="n">
        <v>43618</v>
      </c>
      <c r="H557" s="123" t="n">
        <v>152153</v>
      </c>
      <c r="I557" s="123" t="n">
        <v>152153</v>
      </c>
      <c r="J557" s="123" t="n"/>
      <c r="K557" s="123">
        <f>ROUND(I557*(J557/1000),2)</f>
        <v/>
      </c>
    </row>
    <row r="558">
      <c r="B558" s="122" t="n">
        <v>530</v>
      </c>
      <c r="C558" s="123" t="n">
        <v>33014409</v>
      </c>
      <c r="D558" s="123" t="inlineStr">
        <is>
          <t>16047_M&amp;E_EXPERIAN - EXPERIAN_Q219_VOD DAI_NG</t>
        </is>
      </c>
      <c r="E558" s="123" t="inlineStr">
        <is>
          <t>Comedy Central</t>
        </is>
      </c>
      <c r="F558" s="124" t="n">
        <v>43558</v>
      </c>
      <c r="G558" s="124" t="n">
        <v>43583</v>
      </c>
      <c r="H558" s="123" t="n">
        <v>86703</v>
      </c>
      <c r="I558" s="123" t="n">
        <v>86703</v>
      </c>
      <c r="J558" s="123" t="n"/>
      <c r="K558" s="123">
        <f>ROUND(I558*(J558/1000),2)</f>
        <v/>
      </c>
    </row>
    <row r="559">
      <c r="B559" s="122" t="n">
        <v>531</v>
      </c>
      <c r="C559" s="123" t="n">
        <v>33014409</v>
      </c>
      <c r="D559" s="123" t="inlineStr">
        <is>
          <t>16047_M&amp;E_EXPERIAN - EXPERIAN_Q219_VOD DAI_NG</t>
        </is>
      </c>
      <c r="E559" s="123" t="inlineStr">
        <is>
          <t>MTV</t>
        </is>
      </c>
      <c r="F559" s="124" t="n">
        <v>43558</v>
      </c>
      <c r="G559" s="124" t="n">
        <v>43583</v>
      </c>
      <c r="H559" s="123" t="n">
        <v>389705</v>
      </c>
      <c r="I559" s="123" t="n">
        <v>389705</v>
      </c>
      <c r="J559" s="123" t="n"/>
      <c r="K559" s="123">
        <f>ROUND(I559*(J559/1000),2)</f>
        <v/>
      </c>
    </row>
    <row r="560">
      <c r="B560" s="122" t="n">
        <v>532</v>
      </c>
      <c r="C560" s="123" t="n">
        <v>33014409</v>
      </c>
      <c r="D560" s="123" t="inlineStr">
        <is>
          <t>16047_M&amp;E_EXPERIAN - EXPERIAN_Q219_VOD DAI_NG</t>
        </is>
      </c>
      <c r="E560" s="123" t="inlineStr">
        <is>
          <t>Paramount</t>
        </is>
      </c>
      <c r="F560" s="124" t="n">
        <v>43558</v>
      </c>
      <c r="G560" s="124" t="n">
        <v>43583</v>
      </c>
      <c r="H560" s="123" t="n">
        <v>216683</v>
      </c>
      <c r="I560" s="123" t="n">
        <v>216683</v>
      </c>
      <c r="J560" s="123" t="n"/>
      <c r="K560" s="123">
        <f>ROUND(I560*(J560/1000),2)</f>
        <v/>
      </c>
    </row>
    <row r="561">
      <c r="B561" s="122" t="n">
        <v>533</v>
      </c>
      <c r="C561" s="123" t="n">
        <v>33014409</v>
      </c>
      <c r="D561" s="123" t="inlineStr">
        <is>
          <t>16047_M&amp;E_EXPERIAN - EXPERIAN_Q219_VOD DAI_NG</t>
        </is>
      </c>
      <c r="E561" s="123" t="inlineStr">
        <is>
          <t>TV Land</t>
        </is>
      </c>
      <c r="F561" s="124" t="n">
        <v>43558</v>
      </c>
      <c r="G561" s="124" t="n">
        <v>43583</v>
      </c>
      <c r="H561" s="123" t="n">
        <v>17965</v>
      </c>
      <c r="I561" s="123" t="n">
        <v>17965</v>
      </c>
      <c r="J561" s="123" t="n"/>
      <c r="K561" s="123">
        <f>ROUND(I561*(J561/1000),2)</f>
        <v/>
      </c>
    </row>
    <row r="562">
      <c r="B562" s="122" t="n">
        <v>534</v>
      </c>
      <c r="C562" s="123" t="n">
        <v>33014409</v>
      </c>
      <c r="D562" s="123" t="inlineStr">
        <is>
          <t>16047_M&amp;E_EXPERIAN - EXPERIAN_Q219_VOD DAI_NG</t>
        </is>
      </c>
      <c r="E562" s="123" t="inlineStr">
        <is>
          <t>VH1</t>
        </is>
      </c>
      <c r="F562" s="124" t="n">
        <v>43558</v>
      </c>
      <c r="G562" s="124" t="n">
        <v>43583</v>
      </c>
      <c r="H562" s="123" t="n">
        <v>420164</v>
      </c>
      <c r="I562" s="123" t="n">
        <v>420164</v>
      </c>
      <c r="J562" s="123" t="n"/>
      <c r="K562" s="123">
        <f>ROUND(I562*(J562/1000),2)</f>
        <v/>
      </c>
    </row>
    <row r="563">
      <c r="B563" s="122" t="n">
        <v>535</v>
      </c>
      <c r="C563" s="123" t="n">
        <v>33018021</v>
      </c>
      <c r="D563" s="123" t="inlineStr">
        <is>
          <t>MTV Promos VOD Q3 2019</t>
        </is>
      </c>
      <c r="E563" s="123" t="inlineStr">
        <is>
          <t>MTV</t>
        </is>
      </c>
      <c r="F563" s="124" t="n">
        <v>43581</v>
      </c>
      <c r="G563" s="124" t="n">
        <v>43641</v>
      </c>
      <c r="H563" s="123" t="n">
        <v>565</v>
      </c>
      <c r="I563" s="123" t="n">
        <v>565</v>
      </c>
      <c r="J563" s="123" t="n"/>
      <c r="K563" s="123">
        <f>ROUND(I563*(J563/1000),2)</f>
        <v/>
      </c>
    </row>
    <row r="564">
      <c r="B564" s="122" t="n">
        <v>536</v>
      </c>
      <c r="C564" s="123" t="n">
        <v>33018021</v>
      </c>
      <c r="D564" s="123" t="inlineStr">
        <is>
          <t>MTV Promos VOD Q3 2019</t>
        </is>
      </c>
      <c r="E564" s="123" t="inlineStr">
        <is>
          <t>VH1</t>
        </is>
      </c>
      <c r="F564" s="124" t="n">
        <v>43581</v>
      </c>
      <c r="G564" s="124" t="n">
        <v>43641</v>
      </c>
      <c r="H564" s="123" t="n">
        <v>347</v>
      </c>
      <c r="I564" s="123" t="n">
        <v>347</v>
      </c>
      <c r="J564" s="123" t="n"/>
      <c r="K564" s="123">
        <f>ROUND(I564*(J564/1000),2)</f>
        <v/>
      </c>
    </row>
    <row r="565">
      <c r="B565" s="122" t="n">
        <v>537</v>
      </c>
      <c r="C565" s="123" t="n">
        <v>33037762</v>
      </c>
      <c r="D565" s="123" t="inlineStr">
        <is>
          <t>(16005) BET_PEPSI_PURE LEAF HERBALS_OLV_UF_2Q19</t>
        </is>
      </c>
      <c r="E565" s="123" t="inlineStr">
        <is>
          <t>BET</t>
        </is>
      </c>
      <c r="F565" s="124" t="n">
        <v>43559</v>
      </c>
      <c r="G565" s="124" t="n">
        <v>43646</v>
      </c>
      <c r="H565" s="123" t="n">
        <v>52194</v>
      </c>
      <c r="I565" s="123" t="n">
        <v>32645</v>
      </c>
      <c r="J565" s="123" t="n"/>
      <c r="K565" s="123">
        <f>ROUND(I565*(J565/1000),2)</f>
        <v/>
      </c>
    </row>
    <row r="566">
      <c r="B566" s="122" t="n">
        <v>538</v>
      </c>
      <c r="C566" s="123" t="n">
        <v>33037762</v>
      </c>
      <c r="D566" s="123" t="inlineStr">
        <is>
          <t>(16005) BET_PEPSI_PURE LEAF HERBALS_OLV_UF_2Q19</t>
        </is>
      </c>
      <c r="E566" s="123" t="inlineStr">
        <is>
          <t>BET Her</t>
        </is>
      </c>
      <c r="F566" s="124" t="n">
        <v>43559</v>
      </c>
      <c r="G566" s="124" t="n">
        <v>43646</v>
      </c>
      <c r="H566" s="123" t="n">
        <v>3123</v>
      </c>
      <c r="I566" s="123" t="n">
        <v>1957</v>
      </c>
      <c r="J566" s="123" t="n"/>
      <c r="K566" s="123">
        <f>ROUND(I566*(J566/1000),2)</f>
        <v/>
      </c>
    </row>
    <row r="567">
      <c r="B567" s="122" t="n">
        <v>539</v>
      </c>
      <c r="C567" s="123" t="n">
        <v>33037762</v>
      </c>
      <c r="D567" s="123" t="inlineStr">
        <is>
          <t>16005_BET_PEPSI_PURE LEAF HERBALS_OLV_UF_2Q19</t>
        </is>
      </c>
      <c r="E567" s="123" t="inlineStr">
        <is>
          <t>BET</t>
        </is>
      </c>
      <c r="F567" s="124" t="n">
        <v>43559</v>
      </c>
      <c r="G567" s="124" t="n">
        <v>43646</v>
      </c>
      <c r="H567" s="123" t="n">
        <v>52194</v>
      </c>
      <c r="I567" s="123" t="n">
        <v>19549</v>
      </c>
      <c r="J567" s="123" t="n"/>
      <c r="K567" s="123">
        <f>ROUND(I567*(J567/1000),2)</f>
        <v/>
      </c>
    </row>
    <row r="568">
      <c r="B568" s="122" t="n">
        <v>540</v>
      </c>
      <c r="C568" s="123" t="n">
        <v>33037762</v>
      </c>
      <c r="D568" s="123" t="inlineStr">
        <is>
          <t>16005_BET_PEPSI_PURE LEAF HERBALS_OLV_UF_2Q19</t>
        </is>
      </c>
      <c r="E568" s="123" t="inlineStr">
        <is>
          <t>BET Her</t>
        </is>
      </c>
      <c r="F568" s="124" t="n">
        <v>43559</v>
      </c>
      <c r="G568" s="124" t="n">
        <v>43646</v>
      </c>
      <c r="H568" s="123" t="n">
        <v>3123</v>
      </c>
      <c r="I568" s="123" t="n">
        <v>1166</v>
      </c>
      <c r="J568" s="123" t="n"/>
      <c r="K568" s="123">
        <f>ROUND(I568*(J568/1000),2)</f>
        <v/>
      </c>
    </row>
    <row r="569">
      <c r="B569" s="122" t="n">
        <v>541</v>
      </c>
      <c r="C569" s="123" t="n">
        <v>33049527</v>
      </c>
      <c r="D569" s="123" t="inlineStr">
        <is>
          <t>16062_K&amp;F_Mattel_Linear ADU 2Q19</t>
        </is>
      </c>
      <c r="E569" s="123" t="inlineStr">
        <is>
          <t>Nick Jr (Noggin)</t>
        </is>
      </c>
      <c r="F569" s="124" t="n">
        <v>43559</v>
      </c>
      <c r="G569" s="124" t="n">
        <v>43576</v>
      </c>
      <c r="H569" s="123" t="n">
        <v>4662969</v>
      </c>
      <c r="I569" s="123" t="n">
        <v>4662969</v>
      </c>
      <c r="J569" s="123" t="n"/>
      <c r="K569" s="123">
        <f>ROUND(I569*(J569/1000),2)</f>
        <v/>
      </c>
    </row>
    <row r="570">
      <c r="B570" s="122" t="n">
        <v>542</v>
      </c>
      <c r="C570" s="123" t="n">
        <v>33049527</v>
      </c>
      <c r="D570" s="123" t="inlineStr">
        <is>
          <t>16062_K&amp;F_Mattel_Linear ADU 2Q19</t>
        </is>
      </c>
      <c r="E570" s="123" t="inlineStr">
        <is>
          <t>Nickelodeon</t>
        </is>
      </c>
      <c r="F570" s="124" t="n">
        <v>43559</v>
      </c>
      <c r="G570" s="124" t="n">
        <v>43576</v>
      </c>
      <c r="H570" s="123" t="n">
        <v>3028327</v>
      </c>
      <c r="I570" s="123" t="n">
        <v>3028327</v>
      </c>
      <c r="J570" s="123" t="n"/>
      <c r="K570" s="123">
        <f>ROUND(I570*(J570/1000),2)</f>
        <v/>
      </c>
    </row>
    <row r="571">
      <c r="B571" s="122" t="n">
        <v>543</v>
      </c>
      <c r="C571" s="123" t="n">
        <v>33052485</v>
      </c>
      <c r="D571" s="123" t="inlineStr">
        <is>
          <t>16055_Comcast-Charter_AM_NICK_Ryans Mystery Playdate_E1&amp;2_Silver-Gold</t>
        </is>
      </c>
      <c r="E571" s="123" t="inlineStr">
        <is>
          <t>CMT</t>
        </is>
      </c>
      <c r="F571" s="124" t="n">
        <v>43560</v>
      </c>
      <c r="G571" s="124" t="n">
        <v>43581</v>
      </c>
      <c r="H571" s="123" t="n">
        <v>619</v>
      </c>
      <c r="I571" s="123" t="n">
        <v>619</v>
      </c>
      <c r="J571" s="123" t="n"/>
      <c r="K571" s="123">
        <f>ROUND(I571*(J571/1000),2)</f>
        <v/>
      </c>
    </row>
    <row r="572">
      <c r="B572" s="122" t="n">
        <v>544</v>
      </c>
      <c r="C572" s="123" t="n">
        <v>33052485</v>
      </c>
      <c r="D572" s="123" t="inlineStr">
        <is>
          <t>16055_Comcast-Charter_AM_NICK_Ryans Mystery Playdate_E1&amp;2_Silver-Gold</t>
        </is>
      </c>
      <c r="E572" s="123" t="inlineStr">
        <is>
          <t>Comedy Central</t>
        </is>
      </c>
      <c r="F572" s="124" t="n">
        <v>43560</v>
      </c>
      <c r="G572" s="124" t="n">
        <v>43581</v>
      </c>
      <c r="H572" s="123" t="n">
        <v>14293</v>
      </c>
      <c r="I572" s="123" t="n">
        <v>14293</v>
      </c>
      <c r="J572" s="123" t="n"/>
      <c r="K572" s="123">
        <f>ROUND(I572*(J572/1000),2)</f>
        <v/>
      </c>
    </row>
    <row r="573">
      <c r="B573" s="122" t="n">
        <v>545</v>
      </c>
      <c r="C573" s="123" t="n">
        <v>33052485</v>
      </c>
      <c r="D573" s="123" t="inlineStr">
        <is>
          <t>16055_Comcast-Charter_AM_NICK_Ryans Mystery Playdate_E1&amp;2_Silver-Gold</t>
        </is>
      </c>
      <c r="E573" s="123" t="inlineStr">
        <is>
          <t>MTV</t>
        </is>
      </c>
      <c r="F573" s="124" t="n">
        <v>43560</v>
      </c>
      <c r="G573" s="124" t="n">
        <v>43581</v>
      </c>
      <c r="H573" s="123" t="n">
        <v>72194</v>
      </c>
      <c r="I573" s="123" t="n">
        <v>72194</v>
      </c>
      <c r="J573" s="123" t="n"/>
      <c r="K573" s="123">
        <f>ROUND(I573*(J573/1000),2)</f>
        <v/>
      </c>
    </row>
    <row r="574">
      <c r="B574" s="122" t="n">
        <v>546</v>
      </c>
      <c r="C574" s="123" t="n">
        <v>33052485</v>
      </c>
      <c r="D574" s="123" t="inlineStr">
        <is>
          <t>16055_Comcast-Charter_AM_NICK_Ryans Mystery Playdate_E1&amp;2_Silver-Gold</t>
        </is>
      </c>
      <c r="E574" s="123" t="inlineStr">
        <is>
          <t>Paramount</t>
        </is>
      </c>
      <c r="F574" s="124" t="n">
        <v>43560</v>
      </c>
      <c r="G574" s="124" t="n">
        <v>43581</v>
      </c>
      <c r="H574" s="123" t="n">
        <v>24761</v>
      </c>
      <c r="I574" s="123" t="n">
        <v>24761</v>
      </c>
      <c r="J574" s="123" t="n"/>
      <c r="K574" s="123">
        <f>ROUND(I574*(J574/1000),2)</f>
        <v/>
      </c>
    </row>
    <row r="575">
      <c r="B575" s="122" t="n">
        <v>547</v>
      </c>
      <c r="C575" s="123" t="n">
        <v>33052485</v>
      </c>
      <c r="D575" s="123" t="inlineStr">
        <is>
          <t>16055_Comcast-Charter_AM_NICK_Ryans Mystery Playdate_E1&amp;2_Silver-Gold</t>
        </is>
      </c>
      <c r="E575" s="123" t="inlineStr">
        <is>
          <t>TV Land</t>
        </is>
      </c>
      <c r="F575" s="124" t="n">
        <v>43560</v>
      </c>
      <c r="G575" s="124" t="n">
        <v>43581</v>
      </c>
      <c r="H575" s="123" t="n">
        <v>2285</v>
      </c>
      <c r="I575" s="123" t="n">
        <v>2285</v>
      </c>
      <c r="J575" s="123" t="n"/>
      <c r="K575" s="123">
        <f>ROUND(I575*(J575/1000),2)</f>
        <v/>
      </c>
    </row>
    <row r="576">
      <c r="B576" s="122" t="n">
        <v>548</v>
      </c>
      <c r="C576" s="123" t="n">
        <v>33052485</v>
      </c>
      <c r="D576" s="123" t="inlineStr">
        <is>
          <t>16055_Comcast-Charter_AM_NICK_Ryans Mystery Playdate_E1&amp;2_Silver-Gold</t>
        </is>
      </c>
      <c r="E576" s="123" t="inlineStr">
        <is>
          <t>VH1</t>
        </is>
      </c>
      <c r="F576" s="124" t="n">
        <v>43560</v>
      </c>
      <c r="G576" s="124" t="n">
        <v>43581</v>
      </c>
      <c r="H576" s="123" t="n">
        <v>84833</v>
      </c>
      <c r="I576" s="123" t="n">
        <v>84833</v>
      </c>
      <c r="J576" s="123" t="n"/>
      <c r="K576" s="123">
        <f>ROUND(I576*(J576/1000),2)</f>
        <v/>
      </c>
    </row>
    <row r="577">
      <c r="B577" s="122" t="n">
        <v>549</v>
      </c>
      <c r="C577" s="123" t="n">
        <v>33054458</v>
      </c>
      <c r="D577" s="123" t="inlineStr">
        <is>
          <t>15937_BET_5 Hour Energy_PEEL_OLV_P2+_2Q19</t>
        </is>
      </c>
      <c r="E577" s="123" t="inlineStr">
        <is>
          <t>BET</t>
        </is>
      </c>
      <c r="F577" s="124" t="n">
        <v>43559</v>
      </c>
      <c r="G577" s="124" t="n">
        <v>43583</v>
      </c>
      <c r="H577" s="123" t="n">
        <v>170551</v>
      </c>
      <c r="I577" s="123" t="n">
        <v>170551</v>
      </c>
      <c r="J577" s="123" t="n"/>
      <c r="K577" s="123">
        <f>ROUND(I577*(J577/1000),2)</f>
        <v/>
      </c>
    </row>
    <row r="578">
      <c r="B578" s="122" t="n">
        <v>550</v>
      </c>
      <c r="C578" s="123" t="n">
        <v>33054458</v>
      </c>
      <c r="D578" s="123" t="inlineStr">
        <is>
          <t>15937_BET_5 Hour Energy_PEEL_OLV_P2+_2Q19</t>
        </is>
      </c>
      <c r="E578" s="123" t="inlineStr">
        <is>
          <t>BET Her</t>
        </is>
      </c>
      <c r="F578" s="124" t="n">
        <v>43559</v>
      </c>
      <c r="G578" s="124" t="n">
        <v>43583</v>
      </c>
      <c r="H578" s="123" t="n">
        <v>6165</v>
      </c>
      <c r="I578" s="123" t="n">
        <v>6165</v>
      </c>
      <c r="J578" s="123" t="n"/>
      <c r="K578" s="123">
        <f>ROUND(I578*(J578/1000),2)</f>
        <v/>
      </c>
    </row>
    <row r="579">
      <c r="B579" s="122" t="n">
        <v>551</v>
      </c>
      <c r="C579" s="123" t="n">
        <v>33056105</v>
      </c>
      <c r="D579" s="123" t="inlineStr">
        <is>
          <t>15731_K&amp;F_WARNER BROTHERS_ POKEMON DETECTIVE PIKACHU_1Q-2Q19_VOD_DAI</t>
        </is>
      </c>
      <c r="E579" s="123" t="inlineStr">
        <is>
          <t>Nickelodeon</t>
        </is>
      </c>
      <c r="F579" s="124" t="n">
        <v>43559</v>
      </c>
      <c r="G579" s="124" t="n">
        <v>43585</v>
      </c>
      <c r="H579" s="123" t="n">
        <v>300752</v>
      </c>
      <c r="I579" s="123" t="n">
        <v>300752</v>
      </c>
      <c r="J579" s="123" t="n"/>
      <c r="K579" s="123">
        <f>ROUND(I579*(J579/1000),2)</f>
        <v/>
      </c>
    </row>
    <row r="580">
      <c r="B580" s="122" t="n">
        <v>552</v>
      </c>
      <c r="C580" s="123" t="n">
        <v>33064130</v>
      </c>
      <c r="D580" s="123" t="inlineStr">
        <is>
          <t>#15997_M&amp;E_PROCTER &amp; GAMBLE_OLAY_FACIAL_MOISTURIZER_Q219_UF</t>
        </is>
      </c>
      <c r="E580" s="123" t="inlineStr">
        <is>
          <t>CMT</t>
        </is>
      </c>
      <c r="F580" s="124" t="n">
        <v>43560</v>
      </c>
      <c r="G580" s="124" t="n">
        <v>43604</v>
      </c>
      <c r="H580" s="123" t="n">
        <v>9074</v>
      </c>
      <c r="I580" s="123" t="n">
        <v>9074</v>
      </c>
      <c r="J580" s="123" t="n"/>
      <c r="K580" s="123">
        <f>ROUND(I580*(J580/1000),2)</f>
        <v/>
      </c>
    </row>
    <row r="581">
      <c r="B581" s="122" t="n">
        <v>553</v>
      </c>
      <c r="C581" s="123" t="n">
        <v>33064130</v>
      </c>
      <c r="D581" s="123" t="inlineStr">
        <is>
          <t>#15997_M&amp;E_PROCTER &amp; GAMBLE_OLAY_FACIAL_MOISTURIZER_Q219_UF</t>
        </is>
      </c>
      <c r="E581" s="123" t="inlineStr">
        <is>
          <t>Comedy Central</t>
        </is>
      </c>
      <c r="F581" s="124" t="n">
        <v>43560</v>
      </c>
      <c r="G581" s="124" t="n">
        <v>43604</v>
      </c>
      <c r="H581" s="123" t="n">
        <v>214237</v>
      </c>
      <c r="I581" s="123" t="n">
        <v>214237</v>
      </c>
      <c r="J581" s="123" t="n"/>
      <c r="K581" s="123">
        <f>ROUND(I581*(J581/1000),2)</f>
        <v/>
      </c>
    </row>
    <row r="582">
      <c r="B582" s="122" t="n">
        <v>554</v>
      </c>
      <c r="C582" s="123" t="n">
        <v>33064130</v>
      </c>
      <c r="D582" s="123" t="inlineStr">
        <is>
          <t>#15997_M&amp;E_PROCTER &amp; GAMBLE_OLAY_FACIAL_MOISTURIZER_Q219_UF</t>
        </is>
      </c>
      <c r="E582" s="123" t="inlineStr">
        <is>
          <t>MTV</t>
        </is>
      </c>
      <c r="F582" s="124" t="n">
        <v>43560</v>
      </c>
      <c r="G582" s="124" t="n">
        <v>43604</v>
      </c>
      <c r="H582" s="123" t="n">
        <v>532774</v>
      </c>
      <c r="I582" s="123" t="n">
        <v>532774</v>
      </c>
      <c r="J582" s="123" t="n"/>
      <c r="K582" s="123">
        <f>ROUND(I582*(J582/1000),2)</f>
        <v/>
      </c>
    </row>
    <row r="583">
      <c r="B583" s="122" t="n">
        <v>555</v>
      </c>
      <c r="C583" s="123" t="n">
        <v>33064130</v>
      </c>
      <c r="D583" s="123" t="inlineStr">
        <is>
          <t>#15997_M&amp;E_PROCTER &amp; GAMBLE_OLAY_FACIAL_MOISTURIZER_Q219_UF</t>
        </is>
      </c>
      <c r="E583" s="123" t="inlineStr">
        <is>
          <t>Paramount</t>
        </is>
      </c>
      <c r="F583" s="124" t="n">
        <v>43560</v>
      </c>
      <c r="G583" s="124" t="n">
        <v>43604</v>
      </c>
      <c r="H583" s="123" t="n">
        <v>197251</v>
      </c>
      <c r="I583" s="123" t="n">
        <v>197251</v>
      </c>
      <c r="J583" s="123" t="n"/>
      <c r="K583" s="123">
        <f>ROUND(I583*(J583/1000),2)</f>
        <v/>
      </c>
    </row>
    <row r="584">
      <c r="B584" s="122" t="n">
        <v>556</v>
      </c>
      <c r="C584" s="123" t="n">
        <v>33064130</v>
      </c>
      <c r="D584" s="123" t="inlineStr">
        <is>
          <t>#15997_M&amp;E_PROCTER &amp; GAMBLE_OLAY_FACIAL_MOISTURIZER_Q219_UF</t>
        </is>
      </c>
      <c r="E584" s="123" t="inlineStr">
        <is>
          <t>TV Land</t>
        </is>
      </c>
      <c r="F584" s="124" t="n">
        <v>43560</v>
      </c>
      <c r="G584" s="124" t="n">
        <v>43604</v>
      </c>
      <c r="H584" s="123" t="n">
        <v>21073</v>
      </c>
      <c r="I584" s="123" t="n">
        <v>21073</v>
      </c>
      <c r="J584" s="123" t="n"/>
      <c r="K584" s="123">
        <f>ROUND(I584*(J584/1000),2)</f>
        <v/>
      </c>
    </row>
    <row r="585">
      <c r="B585" s="122" t="n">
        <v>557</v>
      </c>
      <c r="C585" s="123" t="n">
        <v>33064130</v>
      </c>
      <c r="D585" s="123" t="inlineStr">
        <is>
          <t>#15997_M&amp;E_PROCTER &amp; GAMBLE_OLAY_FACIAL_MOISTURIZER_Q219_UF</t>
        </is>
      </c>
      <c r="E585" s="123" t="inlineStr">
        <is>
          <t>VH1</t>
        </is>
      </c>
      <c r="F585" s="124" t="n">
        <v>43560</v>
      </c>
      <c r="G585" s="124" t="n">
        <v>43604</v>
      </c>
      <c r="H585" s="123" t="n">
        <v>561554</v>
      </c>
      <c r="I585" s="123" t="n">
        <v>561554</v>
      </c>
      <c r="J585" s="123" t="n"/>
      <c r="K585" s="123">
        <f>ROUND(I585*(J585/1000),2)</f>
        <v/>
      </c>
    </row>
    <row r="586">
      <c r="B586" s="122" t="n">
        <v>558</v>
      </c>
      <c r="C586" s="123" t="n">
        <v>33069499</v>
      </c>
      <c r="D586" s="123" t="inlineStr">
        <is>
          <t>16053_M&amp;E_KETOLOGIC LLC - KETOLOGIC_Q219_VOD DAI_NG</t>
        </is>
      </c>
      <c r="E586" s="123" t="inlineStr">
        <is>
          <t>CMT</t>
        </is>
      </c>
      <c r="F586" s="124" t="n">
        <v>43563</v>
      </c>
      <c r="G586" s="124" t="n">
        <v>43569</v>
      </c>
      <c r="H586" s="123" t="n">
        <v>2399</v>
      </c>
      <c r="I586" s="123" t="n">
        <v>2399</v>
      </c>
      <c r="J586" s="123" t="n"/>
      <c r="K586" s="123">
        <f>ROUND(I586*(J586/1000),2)</f>
        <v/>
      </c>
    </row>
    <row r="587">
      <c r="B587" s="122" t="n">
        <v>559</v>
      </c>
      <c r="C587" s="123" t="n">
        <v>33069499</v>
      </c>
      <c r="D587" s="123" t="inlineStr">
        <is>
          <t>16053_M&amp;E_KETOLOGIC LLC - KETOLOGIC_Q219_VOD DAI_NG</t>
        </is>
      </c>
      <c r="E587" s="123" t="inlineStr">
        <is>
          <t>Comedy Central</t>
        </is>
      </c>
      <c r="F587" s="124" t="n">
        <v>43563</v>
      </c>
      <c r="G587" s="124" t="n">
        <v>43569</v>
      </c>
      <c r="H587" s="123" t="n">
        <v>11085</v>
      </c>
      <c r="I587" s="123" t="n">
        <v>11085</v>
      </c>
      <c r="J587" s="123" t="n"/>
      <c r="K587" s="123">
        <f>ROUND(I587*(J587/1000),2)</f>
        <v/>
      </c>
    </row>
    <row r="588">
      <c r="B588" s="122" t="n">
        <v>560</v>
      </c>
      <c r="C588" s="123" t="n">
        <v>33069499</v>
      </c>
      <c r="D588" s="123" t="inlineStr">
        <is>
          <t>16053_M&amp;E_KETOLOGIC LLC - KETOLOGIC_Q219_VOD DAI_NG</t>
        </is>
      </c>
      <c r="E588" s="123" t="inlineStr">
        <is>
          <t>MTV</t>
        </is>
      </c>
      <c r="F588" s="124" t="n">
        <v>43563</v>
      </c>
      <c r="G588" s="124" t="n">
        <v>43569</v>
      </c>
      <c r="H588" s="123" t="n">
        <v>280257</v>
      </c>
      <c r="I588" s="123" t="n">
        <v>280257</v>
      </c>
      <c r="J588" s="123" t="n"/>
      <c r="K588" s="123">
        <f>ROUND(I588*(J588/1000),2)</f>
        <v/>
      </c>
    </row>
    <row r="589">
      <c r="B589" s="122" t="n">
        <v>561</v>
      </c>
      <c r="C589" s="123" t="n">
        <v>33069499</v>
      </c>
      <c r="D589" s="123" t="inlineStr">
        <is>
          <t>16053_M&amp;E_KETOLOGIC LLC - KETOLOGIC_Q219_VOD DAI_NG</t>
        </is>
      </c>
      <c r="E589" s="123" t="inlineStr">
        <is>
          <t>Paramount</t>
        </is>
      </c>
      <c r="F589" s="124" t="n">
        <v>43563</v>
      </c>
      <c r="G589" s="124" t="n">
        <v>43569</v>
      </c>
      <c r="H589" s="123" t="n">
        <v>112906</v>
      </c>
      <c r="I589" s="123" t="n">
        <v>112906</v>
      </c>
      <c r="J589" s="123" t="n"/>
      <c r="K589" s="123">
        <f>ROUND(I589*(J589/1000),2)</f>
        <v/>
      </c>
    </row>
    <row r="590">
      <c r="B590" s="122" t="n">
        <v>562</v>
      </c>
      <c r="C590" s="123" t="n">
        <v>33069499</v>
      </c>
      <c r="D590" s="123" t="inlineStr">
        <is>
          <t>16053_M&amp;E_KETOLOGIC LLC - KETOLOGIC_Q219_VOD DAI_NG</t>
        </is>
      </c>
      <c r="E590" s="123" t="inlineStr">
        <is>
          <t>TV Land</t>
        </is>
      </c>
      <c r="F590" s="124" t="n">
        <v>43563</v>
      </c>
      <c r="G590" s="124" t="n">
        <v>43569</v>
      </c>
      <c r="H590" s="123" t="n">
        <v>7258</v>
      </c>
      <c r="I590" s="123" t="n">
        <v>7258</v>
      </c>
      <c r="J590" s="123" t="n"/>
      <c r="K590" s="123">
        <f>ROUND(I590*(J590/1000),2)</f>
        <v/>
      </c>
    </row>
    <row r="591">
      <c r="B591" s="122" t="n">
        <v>563</v>
      </c>
      <c r="C591" s="123" t="n">
        <v>33069499</v>
      </c>
      <c r="D591" s="123" t="inlineStr">
        <is>
          <t>16053_M&amp;E_KETOLOGIC LLC - KETOLOGIC_Q219_VOD DAI_NG</t>
        </is>
      </c>
      <c r="E591" s="123" t="inlineStr">
        <is>
          <t>VH1</t>
        </is>
      </c>
      <c r="F591" s="124" t="n">
        <v>43563</v>
      </c>
      <c r="G591" s="124" t="n">
        <v>43569</v>
      </c>
      <c r="H591" s="123" t="n">
        <v>357983</v>
      </c>
      <c r="I591" s="123" t="n">
        <v>357983</v>
      </c>
      <c r="J591" s="123" t="n"/>
      <c r="K591" s="123">
        <f>ROUND(I591*(J591/1000),2)</f>
        <v/>
      </c>
    </row>
    <row r="592">
      <c r="B592" s="122" t="n">
        <v>564</v>
      </c>
      <c r="C592" s="123" t="n">
        <v>33075116</v>
      </c>
      <c r="D592" s="123" t="inlineStr">
        <is>
          <t>16071_Comcast-Charter_AM_Paramount_Bumblebee_VOD Release_Gold</t>
        </is>
      </c>
      <c r="E592" s="123" t="inlineStr">
        <is>
          <t>CMT</t>
        </is>
      </c>
      <c r="F592" s="124" t="n">
        <v>43563</v>
      </c>
      <c r="G592" s="124" t="n">
        <v>43577</v>
      </c>
      <c r="H592" s="123" t="n">
        <v>614</v>
      </c>
      <c r="I592" s="123" t="n">
        <v>614</v>
      </c>
      <c r="J592" s="123" t="n"/>
      <c r="K592" s="123">
        <f>ROUND(I592*(J592/1000),2)</f>
        <v/>
      </c>
    </row>
    <row r="593">
      <c r="B593" s="122" t="n">
        <v>565</v>
      </c>
      <c r="C593" s="123" t="n">
        <v>33075116</v>
      </c>
      <c r="D593" s="123" t="inlineStr">
        <is>
          <t>16071_Comcast-Charter_AM_Paramount_Bumblebee_VOD Release_Gold</t>
        </is>
      </c>
      <c r="E593" s="123" t="inlineStr">
        <is>
          <t>Comedy Central</t>
        </is>
      </c>
      <c r="F593" s="124" t="n">
        <v>43563</v>
      </c>
      <c r="G593" s="124" t="n">
        <v>43577</v>
      </c>
      <c r="H593" s="123" t="n">
        <v>13740</v>
      </c>
      <c r="I593" s="123" t="n">
        <v>13740</v>
      </c>
      <c r="J593" s="123" t="n"/>
      <c r="K593" s="123">
        <f>ROUND(I593*(J593/1000),2)</f>
        <v/>
      </c>
    </row>
    <row r="594">
      <c r="B594" s="122" t="n">
        <v>566</v>
      </c>
      <c r="C594" s="123" t="n">
        <v>33075116</v>
      </c>
      <c r="D594" s="123" t="inlineStr">
        <is>
          <t>16071_Comcast-Charter_AM_Paramount_Bumblebee_VOD Release_Gold</t>
        </is>
      </c>
      <c r="E594" s="123" t="inlineStr">
        <is>
          <t>MTV</t>
        </is>
      </c>
      <c r="F594" s="124" t="n">
        <v>43563</v>
      </c>
      <c r="G594" s="124" t="n">
        <v>43577</v>
      </c>
      <c r="H594" s="123" t="n">
        <v>45520</v>
      </c>
      <c r="I594" s="123" t="n">
        <v>45520</v>
      </c>
      <c r="J594" s="123" t="n"/>
      <c r="K594" s="123">
        <f>ROUND(I594*(J594/1000),2)</f>
        <v/>
      </c>
    </row>
    <row r="595">
      <c r="B595" s="122" t="n">
        <v>567</v>
      </c>
      <c r="C595" s="123" t="n">
        <v>33075116</v>
      </c>
      <c r="D595" s="123" t="inlineStr">
        <is>
          <t>16071_Comcast-Charter_AM_Paramount_Bumblebee_VOD Release_Gold</t>
        </is>
      </c>
      <c r="E595" s="123" t="inlineStr">
        <is>
          <t>Paramount</t>
        </is>
      </c>
      <c r="F595" s="124" t="n">
        <v>43563</v>
      </c>
      <c r="G595" s="124" t="n">
        <v>43577</v>
      </c>
      <c r="H595" s="123" t="n">
        <v>23868</v>
      </c>
      <c r="I595" s="123" t="n">
        <v>23868</v>
      </c>
      <c r="J595" s="123" t="n"/>
      <c r="K595" s="123">
        <f>ROUND(I595*(J595/1000),2)</f>
        <v/>
      </c>
    </row>
    <row r="596">
      <c r="B596" s="122" t="n">
        <v>568</v>
      </c>
      <c r="C596" s="123" t="n">
        <v>33075116</v>
      </c>
      <c r="D596" s="123" t="inlineStr">
        <is>
          <t>16071_Comcast-Charter_AM_Paramount_Bumblebee_VOD Release_Gold</t>
        </is>
      </c>
      <c r="E596" s="123" t="inlineStr">
        <is>
          <t>TV Land</t>
        </is>
      </c>
      <c r="F596" s="124" t="n">
        <v>43563</v>
      </c>
      <c r="G596" s="124" t="n">
        <v>43577</v>
      </c>
      <c r="H596" s="123" t="n">
        <v>1873</v>
      </c>
      <c r="I596" s="123" t="n">
        <v>1873</v>
      </c>
      <c r="J596" s="123" t="n"/>
      <c r="K596" s="123">
        <f>ROUND(I596*(J596/1000),2)</f>
        <v/>
      </c>
    </row>
    <row r="597">
      <c r="B597" s="122" t="n">
        <v>569</v>
      </c>
      <c r="C597" s="123" t="n">
        <v>33075116</v>
      </c>
      <c r="D597" s="123" t="inlineStr">
        <is>
          <t>16071_Comcast-Charter_AM_Paramount_Bumblebee_VOD Release_Gold</t>
        </is>
      </c>
      <c r="E597" s="123" t="inlineStr">
        <is>
          <t>VH1</t>
        </is>
      </c>
      <c r="F597" s="124" t="n">
        <v>43563</v>
      </c>
      <c r="G597" s="124" t="n">
        <v>43577</v>
      </c>
      <c r="H597" s="123" t="n">
        <v>43362</v>
      </c>
      <c r="I597" s="123" t="n">
        <v>43362</v>
      </c>
      <c r="J597" s="123" t="n"/>
      <c r="K597" s="123">
        <f>ROUND(I597*(J597/1000),2)</f>
        <v/>
      </c>
    </row>
    <row r="598">
      <c r="B598" s="122" t="n">
        <v>570</v>
      </c>
      <c r="C598" s="123" t="n">
        <v>33084010</v>
      </c>
      <c r="D598" s="123" t="inlineStr">
        <is>
          <t>#15858_M&amp;E_U.S. ARMY_National Guard_2Q19_P1824</t>
        </is>
      </c>
      <c r="E598" s="123" t="inlineStr">
        <is>
          <t>CMT</t>
        </is>
      </c>
      <c r="F598" s="124" t="n">
        <v>43572</v>
      </c>
      <c r="G598" s="124" t="n">
        <v>43646</v>
      </c>
      <c r="H598" s="123" t="n">
        <v>1526</v>
      </c>
      <c r="I598" s="123" t="n">
        <v>1526</v>
      </c>
      <c r="J598" s="123" t="n"/>
      <c r="K598" s="123">
        <f>ROUND(I598*(J598/1000),2)</f>
        <v/>
      </c>
    </row>
    <row r="599">
      <c r="B599" s="122" t="n">
        <v>571</v>
      </c>
      <c r="C599" s="123" t="n">
        <v>33084010</v>
      </c>
      <c r="D599" s="123" t="inlineStr">
        <is>
          <t>#15858_M&amp;E_U.S. ARMY_National Guard_2Q19_P1824</t>
        </is>
      </c>
      <c r="E599" s="123" t="inlineStr">
        <is>
          <t>Comedy Central</t>
        </is>
      </c>
      <c r="F599" s="124" t="n">
        <v>43572</v>
      </c>
      <c r="G599" s="124" t="n">
        <v>43646</v>
      </c>
      <c r="H599" s="123" t="n">
        <v>23540</v>
      </c>
      <c r="I599" s="123" t="n">
        <v>23540</v>
      </c>
      <c r="J599" s="123" t="n"/>
      <c r="K599" s="123">
        <f>ROUND(I599*(J599/1000),2)</f>
        <v/>
      </c>
    </row>
    <row r="600">
      <c r="B600" s="122" t="n">
        <v>572</v>
      </c>
      <c r="C600" s="123" t="n">
        <v>33084010</v>
      </c>
      <c r="D600" s="123" t="inlineStr">
        <is>
          <t>#15858_M&amp;E_U.S. ARMY_National Guard_2Q19_P1824</t>
        </is>
      </c>
      <c r="E600" s="123" t="inlineStr">
        <is>
          <t>MTV</t>
        </is>
      </c>
      <c r="F600" s="124" t="n">
        <v>43572</v>
      </c>
      <c r="G600" s="124" t="n">
        <v>43646</v>
      </c>
      <c r="H600" s="123" t="n">
        <v>152743</v>
      </c>
      <c r="I600" s="123" t="n">
        <v>152743</v>
      </c>
      <c r="J600" s="123" t="n"/>
      <c r="K600" s="123">
        <f>ROUND(I600*(J600/1000),2)</f>
        <v/>
      </c>
    </row>
    <row r="601">
      <c r="B601" s="122" t="n">
        <v>573</v>
      </c>
      <c r="C601" s="123" t="n">
        <v>33084010</v>
      </c>
      <c r="D601" s="123" t="inlineStr">
        <is>
          <t>#15858_M&amp;E_U.S. ARMY_National Guard_2Q19_P1824</t>
        </is>
      </c>
      <c r="E601" s="123" t="inlineStr">
        <is>
          <t>Paramount</t>
        </is>
      </c>
      <c r="F601" s="124" t="n">
        <v>43572</v>
      </c>
      <c r="G601" s="124" t="n">
        <v>43646</v>
      </c>
      <c r="H601" s="123" t="n">
        <v>74865</v>
      </c>
      <c r="I601" s="123" t="n">
        <v>74865</v>
      </c>
      <c r="J601" s="123" t="n"/>
      <c r="K601" s="123">
        <f>ROUND(I601*(J601/1000),2)</f>
        <v/>
      </c>
    </row>
    <row r="602">
      <c r="B602" s="122" t="n">
        <v>574</v>
      </c>
      <c r="C602" s="123" t="n">
        <v>33084010</v>
      </c>
      <c r="D602" s="123" t="inlineStr">
        <is>
          <t>#15858_M&amp;E_U.S. ARMY_National Guard_2Q19_P1824</t>
        </is>
      </c>
      <c r="E602" s="123" t="inlineStr">
        <is>
          <t>TV Land</t>
        </is>
      </c>
      <c r="F602" s="124" t="n">
        <v>43572</v>
      </c>
      <c r="G602" s="124" t="n">
        <v>43646</v>
      </c>
      <c r="H602" s="123" t="n">
        <v>8556</v>
      </c>
      <c r="I602" s="123" t="n">
        <v>8556</v>
      </c>
      <c r="J602" s="123" t="n"/>
      <c r="K602" s="123">
        <f>ROUND(I602*(J602/1000),2)</f>
        <v/>
      </c>
    </row>
    <row r="603">
      <c r="B603" s="122" t="n">
        <v>575</v>
      </c>
      <c r="C603" s="123" t="n">
        <v>33084010</v>
      </c>
      <c r="D603" s="123" t="inlineStr">
        <is>
          <t>#15858_M&amp;E_U.S. ARMY_National Guard_2Q19_P1824</t>
        </is>
      </c>
      <c r="E603" s="123" t="inlineStr">
        <is>
          <t>VH1</t>
        </is>
      </c>
      <c r="F603" s="124" t="n">
        <v>43572</v>
      </c>
      <c r="G603" s="124" t="n">
        <v>43646</v>
      </c>
      <c r="H603" s="123" t="n">
        <v>248233</v>
      </c>
      <c r="I603" s="123" t="n">
        <v>248233</v>
      </c>
      <c r="J603" s="123" t="n"/>
      <c r="K603" s="123">
        <f>ROUND(I603*(J603/1000),2)</f>
        <v/>
      </c>
    </row>
    <row r="604">
      <c r="B604" s="122" t="n">
        <v>576</v>
      </c>
      <c r="C604" s="123" t="n">
        <v>33088059</v>
      </c>
      <c r="D604" s="123" t="inlineStr">
        <is>
          <t>(16057) BET_CLOROX_KINGSFORD_OLV_P2+2Q19</t>
        </is>
      </c>
      <c r="E604" s="123" t="inlineStr">
        <is>
          <t>BET</t>
        </is>
      </c>
      <c r="F604" s="124" t="n">
        <v>43563</v>
      </c>
      <c r="G604" s="124" t="n">
        <v>43646</v>
      </c>
      <c r="H604" s="123" t="n">
        <v>326624</v>
      </c>
      <c r="I604" s="123" t="n">
        <v>319098</v>
      </c>
      <c r="J604" s="123" t="n"/>
      <c r="K604" s="123">
        <f>ROUND(I604*(J604/1000),2)</f>
        <v/>
      </c>
    </row>
    <row r="605">
      <c r="B605" s="122" t="n">
        <v>577</v>
      </c>
      <c r="C605" s="123" t="n">
        <v>33088059</v>
      </c>
      <c r="D605" s="123" t="inlineStr">
        <is>
          <t>(16057) BET_CLOROX_KINGSFORD_OLV_P2+2Q19</t>
        </is>
      </c>
      <c r="E605" s="123" t="inlineStr">
        <is>
          <t>BET Her</t>
        </is>
      </c>
      <c r="F605" s="124" t="n">
        <v>43563</v>
      </c>
      <c r="G605" s="124" t="n">
        <v>43646</v>
      </c>
      <c r="H605" s="123" t="n">
        <v>13697</v>
      </c>
      <c r="I605" s="123" t="n">
        <v>13507</v>
      </c>
      <c r="J605" s="123" t="n"/>
      <c r="K605" s="123">
        <f>ROUND(I605*(J605/1000),2)</f>
        <v/>
      </c>
    </row>
    <row r="606">
      <c r="B606" s="122" t="n">
        <v>578</v>
      </c>
      <c r="C606" s="123" t="n">
        <v>33088059</v>
      </c>
      <c r="D606" s="123" t="inlineStr">
        <is>
          <t>16057_BET_OMD_CLOROX_OLV_KINGSFORD_P2+2Q19</t>
        </is>
      </c>
      <c r="E606" s="123" t="inlineStr">
        <is>
          <t>BET</t>
        </is>
      </c>
      <c r="F606" s="124" t="n">
        <v>43563</v>
      </c>
      <c r="G606" s="124" t="n">
        <v>43646</v>
      </c>
      <c r="H606" s="123" t="n">
        <v>326624</v>
      </c>
      <c r="I606" s="123" t="n">
        <v>7526</v>
      </c>
      <c r="J606" s="123" t="n"/>
      <c r="K606" s="123">
        <f>ROUND(I606*(J606/1000),2)</f>
        <v/>
      </c>
    </row>
    <row r="607">
      <c r="B607" s="122" t="n">
        <v>579</v>
      </c>
      <c r="C607" s="123" t="n">
        <v>33088059</v>
      </c>
      <c r="D607" s="123" t="inlineStr">
        <is>
          <t>16057_BET_OMD_CLOROX_OLV_KINGSFORD_P2+2Q19</t>
        </is>
      </c>
      <c r="E607" s="123" t="inlineStr">
        <is>
          <t>BET Her</t>
        </is>
      </c>
      <c r="F607" s="124" t="n">
        <v>43563</v>
      </c>
      <c r="G607" s="124" t="n">
        <v>43646</v>
      </c>
      <c r="H607" s="123" t="n">
        <v>13697</v>
      </c>
      <c r="I607" s="123" t="n">
        <v>190</v>
      </c>
      <c r="J607" s="123" t="n"/>
      <c r="K607" s="123">
        <f>ROUND(I607*(J607/1000),2)</f>
        <v/>
      </c>
    </row>
    <row r="608">
      <c r="B608" s="122" t="n">
        <v>580</v>
      </c>
      <c r="C608" s="123" t="n">
        <v>33099809</v>
      </c>
      <c r="D608" s="123" t="inlineStr">
        <is>
          <t>15740_VH1_WARNER BROTHERS THEATRICAL_Detective Pikachu_2Q19_Upfront_FEP_VOD</t>
        </is>
      </c>
      <c r="E608" s="123" t="inlineStr">
        <is>
          <t>VH1</t>
        </is>
      </c>
      <c r="F608" s="124" t="n">
        <v>43563</v>
      </c>
      <c r="G608" s="124" t="n">
        <v>43585</v>
      </c>
      <c r="H608" s="123" t="n">
        <v>374620</v>
      </c>
      <c r="I608" s="123" t="n">
        <v>374620</v>
      </c>
      <c r="J608" s="123" t="n"/>
      <c r="K608" s="123">
        <f>ROUND(I608*(J608/1000),2)</f>
        <v/>
      </c>
    </row>
    <row r="609">
      <c r="B609" s="122" t="n">
        <v>581</v>
      </c>
      <c r="C609" s="123" t="n">
        <v>33102913</v>
      </c>
      <c r="D609" s="123" t="inlineStr">
        <is>
          <t>16086_Comcast-Charter_AM_BET_Being Mary Jane Movie_Series Finale_Gold</t>
        </is>
      </c>
      <c r="E609" s="123" t="inlineStr">
        <is>
          <t>CMT</t>
        </is>
      </c>
      <c r="F609" s="124" t="n">
        <v>43563</v>
      </c>
      <c r="G609" s="124" t="n">
        <v>43578</v>
      </c>
      <c r="H609" s="123" t="n">
        <v>1489</v>
      </c>
      <c r="I609" s="123" t="n">
        <v>1489</v>
      </c>
      <c r="J609" s="123" t="n"/>
      <c r="K609" s="123">
        <f>ROUND(I609*(J609/1000),2)</f>
        <v/>
      </c>
    </row>
    <row r="610">
      <c r="B610" s="122" t="n">
        <v>582</v>
      </c>
      <c r="C610" s="123" t="n">
        <v>33102913</v>
      </c>
      <c r="D610" s="123" t="inlineStr">
        <is>
          <t>16086_Comcast-Charter_AM_BET_Being Mary Jane Movie_Series Finale_Gold</t>
        </is>
      </c>
      <c r="E610" s="123" t="inlineStr">
        <is>
          <t>Comedy Central</t>
        </is>
      </c>
      <c r="F610" s="124" t="n">
        <v>43563</v>
      </c>
      <c r="G610" s="124" t="n">
        <v>43578</v>
      </c>
      <c r="H610" s="123" t="n">
        <v>36900</v>
      </c>
      <c r="I610" s="123" t="n">
        <v>36900</v>
      </c>
      <c r="J610" s="123" t="n"/>
      <c r="K610" s="123">
        <f>ROUND(I610*(J610/1000),2)</f>
        <v/>
      </c>
    </row>
    <row r="611">
      <c r="B611" s="122" t="n">
        <v>583</v>
      </c>
      <c r="C611" s="123" t="n">
        <v>33102913</v>
      </c>
      <c r="D611" s="123" t="inlineStr">
        <is>
          <t>16086_Comcast-Charter_AM_BET_Being Mary Jane Movie_Series Finale_Gold</t>
        </is>
      </c>
      <c r="E611" s="123" t="inlineStr">
        <is>
          <t>MTV</t>
        </is>
      </c>
      <c r="F611" s="124" t="n">
        <v>43563</v>
      </c>
      <c r="G611" s="124" t="n">
        <v>43578</v>
      </c>
      <c r="H611" s="123" t="n">
        <v>263107</v>
      </c>
      <c r="I611" s="123" t="n">
        <v>263107</v>
      </c>
      <c r="J611" s="123" t="n"/>
      <c r="K611" s="123">
        <f>ROUND(I611*(J611/1000),2)</f>
        <v/>
      </c>
    </row>
    <row r="612">
      <c r="B612" s="122" t="n">
        <v>584</v>
      </c>
      <c r="C612" s="123" t="n">
        <v>33102913</v>
      </c>
      <c r="D612" s="123" t="inlineStr">
        <is>
          <t>16086_Comcast-Charter_AM_BET_Being Mary Jane Movie_Series Finale_Gold</t>
        </is>
      </c>
      <c r="E612" s="123" t="inlineStr">
        <is>
          <t>Paramount</t>
        </is>
      </c>
      <c r="F612" s="124" t="n">
        <v>43563</v>
      </c>
      <c r="G612" s="124" t="n">
        <v>43578</v>
      </c>
      <c r="H612" s="123" t="n">
        <v>92589</v>
      </c>
      <c r="I612" s="123" t="n">
        <v>92589</v>
      </c>
      <c r="J612" s="123" t="n"/>
      <c r="K612" s="123">
        <f>ROUND(I612*(J612/1000),2)</f>
        <v/>
      </c>
    </row>
    <row r="613">
      <c r="B613" s="122" t="n">
        <v>585</v>
      </c>
      <c r="C613" s="123" t="n">
        <v>33102913</v>
      </c>
      <c r="D613" s="123" t="inlineStr">
        <is>
          <t>16086_Comcast-Charter_AM_BET_Being Mary Jane Movie_Series Finale_Gold</t>
        </is>
      </c>
      <c r="E613" s="123" t="inlineStr">
        <is>
          <t>TV Land</t>
        </is>
      </c>
      <c r="F613" s="124" t="n">
        <v>43563</v>
      </c>
      <c r="G613" s="124" t="n">
        <v>43578</v>
      </c>
      <c r="H613" s="123" t="n">
        <v>6373</v>
      </c>
      <c r="I613" s="123" t="n">
        <v>6373</v>
      </c>
      <c r="J613" s="123" t="n"/>
      <c r="K613" s="123">
        <f>ROUND(I613*(J613/1000),2)</f>
        <v/>
      </c>
    </row>
    <row r="614">
      <c r="B614" s="122" t="n">
        <v>586</v>
      </c>
      <c r="C614" s="123" t="n">
        <v>33102913</v>
      </c>
      <c r="D614" s="123" t="inlineStr">
        <is>
          <t>16086_Comcast-Charter_AM_BET_Being Mary Jane Movie_Series Finale_Gold</t>
        </is>
      </c>
      <c r="E614" s="123" t="inlineStr">
        <is>
          <t>VH1</t>
        </is>
      </c>
      <c r="F614" s="124" t="n">
        <v>43563</v>
      </c>
      <c r="G614" s="124" t="n">
        <v>43578</v>
      </c>
      <c r="H614" s="123" t="n">
        <v>419372</v>
      </c>
      <c r="I614" s="123" t="n">
        <v>419372</v>
      </c>
      <c r="J614" s="123" t="n"/>
      <c r="K614" s="123">
        <f>ROUND(I614*(J614/1000),2)</f>
        <v/>
      </c>
    </row>
    <row r="615">
      <c r="B615" s="122" t="n">
        <v>587</v>
      </c>
      <c r="C615" s="123" t="n">
        <v>33111886</v>
      </c>
      <c r="D615" s="123" t="inlineStr">
        <is>
          <t>16088_K&amp;F_Mattel_TM Superstation_FTDS_ 2Q19 Upfront</t>
        </is>
      </c>
      <c r="E615" s="123" t="inlineStr">
        <is>
          <t>Nick Jr (Noggin)</t>
        </is>
      </c>
      <c r="F615" s="124" t="n">
        <v>43563</v>
      </c>
      <c r="G615" s="124" t="n">
        <v>43576</v>
      </c>
      <c r="H615" s="123" t="n">
        <v>1219034</v>
      </c>
      <c r="I615" s="123" t="n">
        <v>1219034</v>
      </c>
      <c r="J615" s="123" t="n"/>
      <c r="K615" s="123">
        <f>ROUND(I615*(J615/1000),2)</f>
        <v/>
      </c>
    </row>
    <row r="616">
      <c r="B616" s="122" t="n">
        <v>588</v>
      </c>
      <c r="C616" s="123" t="n">
        <v>33111886</v>
      </c>
      <c r="D616" s="123" t="inlineStr">
        <is>
          <t>16088_K&amp;F_Mattel_TM Superstation_FTDS_ 2Q19 Upfront</t>
        </is>
      </c>
      <c r="E616" s="123" t="inlineStr">
        <is>
          <t>Nickelodeon</t>
        </is>
      </c>
      <c r="F616" s="124" t="n">
        <v>43563</v>
      </c>
      <c r="G616" s="124" t="n">
        <v>43576</v>
      </c>
      <c r="H616" s="123" t="n">
        <v>812654</v>
      </c>
      <c r="I616" s="123" t="n">
        <v>812654</v>
      </c>
      <c r="J616" s="123" t="n"/>
      <c r="K616" s="123">
        <f>ROUND(I616*(J616/1000),2)</f>
        <v/>
      </c>
    </row>
    <row r="617">
      <c r="B617" s="122" t="n">
        <v>589</v>
      </c>
      <c r="C617" s="123" t="n">
        <v>33122009</v>
      </c>
      <c r="D617" s="123" t="inlineStr">
        <is>
          <t>15781_CC_WARNER BROTHERS THEATRICAL_SHAZAM!_Chase II_2Q19_Upfront_FEP_VOD-DAI</t>
        </is>
      </c>
      <c r="E617" s="123" t="inlineStr">
        <is>
          <t>Comedy Central</t>
        </is>
      </c>
      <c r="F617" s="124" t="n">
        <v>43564</v>
      </c>
      <c r="G617" s="124" t="n">
        <v>43567</v>
      </c>
      <c r="H617" s="123" t="n">
        <v>18252</v>
      </c>
      <c r="I617" s="123" t="n">
        <v>18252</v>
      </c>
      <c r="J617" s="123" t="n"/>
      <c r="K617" s="123">
        <f>ROUND(I617*(J617/1000),2)</f>
        <v/>
      </c>
    </row>
    <row r="618">
      <c r="B618" s="122" t="n">
        <v>590</v>
      </c>
      <c r="C618" s="123" t="n">
        <v>33127760</v>
      </c>
      <c r="D618" s="123" t="inlineStr">
        <is>
          <t>#16063_M&amp;E_PEPSI COLA_MOUNTAIN DEW_Q219_VOD_UF</t>
        </is>
      </c>
      <c r="E618" s="123" t="inlineStr">
        <is>
          <t>CMT</t>
        </is>
      </c>
      <c r="F618" s="124" t="n">
        <v>43564</v>
      </c>
      <c r="G618" s="124" t="n">
        <v>43646</v>
      </c>
      <c r="H618" s="123" t="n">
        <v>3067</v>
      </c>
      <c r="I618" s="123" t="n">
        <v>3067</v>
      </c>
      <c r="J618" s="123" t="n"/>
      <c r="K618" s="123">
        <f>ROUND(I618*(J618/1000),2)</f>
        <v/>
      </c>
    </row>
    <row r="619">
      <c r="B619" s="122" t="n">
        <v>591</v>
      </c>
      <c r="C619" s="123" t="n">
        <v>33127760</v>
      </c>
      <c r="D619" s="123" t="inlineStr">
        <is>
          <t>#16063_M&amp;E_PEPSI COLA_MOUNTAIN DEW_Q219_VOD_UF</t>
        </is>
      </c>
      <c r="E619" s="123" t="inlineStr">
        <is>
          <t>Comedy Central</t>
        </is>
      </c>
      <c r="F619" s="124" t="n">
        <v>43564</v>
      </c>
      <c r="G619" s="124" t="n">
        <v>43646</v>
      </c>
      <c r="H619" s="123" t="n">
        <v>90885</v>
      </c>
      <c r="I619" s="123" t="n">
        <v>90885</v>
      </c>
      <c r="J619" s="123" t="n"/>
      <c r="K619" s="123">
        <f>ROUND(I619*(J619/1000),2)</f>
        <v/>
      </c>
    </row>
    <row r="620">
      <c r="B620" s="122" t="n">
        <v>592</v>
      </c>
      <c r="C620" s="123" t="n">
        <v>33127760</v>
      </c>
      <c r="D620" s="123" t="inlineStr">
        <is>
          <t>#16063_M&amp;E_PEPSI COLA_MOUNTAIN DEW_Q219_VOD_UF</t>
        </is>
      </c>
      <c r="E620" s="123" t="inlineStr">
        <is>
          <t>MTV</t>
        </is>
      </c>
      <c r="F620" s="124" t="n">
        <v>43564</v>
      </c>
      <c r="G620" s="124" t="n">
        <v>43646</v>
      </c>
      <c r="H620" s="123" t="n">
        <v>329788</v>
      </c>
      <c r="I620" s="123" t="n">
        <v>329788</v>
      </c>
      <c r="J620" s="123" t="n"/>
      <c r="K620" s="123">
        <f>ROUND(I620*(J620/1000),2)</f>
        <v/>
      </c>
    </row>
    <row r="621">
      <c r="B621" s="122" t="n">
        <v>593</v>
      </c>
      <c r="C621" s="123" t="n">
        <v>33127760</v>
      </c>
      <c r="D621" s="123" t="inlineStr">
        <is>
          <t>#16063_M&amp;E_PEPSI COLA_MOUNTAIN DEW_Q219_VOD_UF</t>
        </is>
      </c>
      <c r="E621" s="123" t="inlineStr">
        <is>
          <t>Paramount</t>
        </is>
      </c>
      <c r="F621" s="124" t="n">
        <v>43564</v>
      </c>
      <c r="G621" s="124" t="n">
        <v>43646</v>
      </c>
      <c r="H621" s="123" t="n">
        <v>121709</v>
      </c>
      <c r="I621" s="123" t="n">
        <v>121709</v>
      </c>
      <c r="J621" s="123" t="n"/>
      <c r="K621" s="123">
        <f>ROUND(I621*(J621/1000),2)</f>
        <v/>
      </c>
    </row>
    <row r="622">
      <c r="B622" s="122" t="n">
        <v>594</v>
      </c>
      <c r="C622" s="123" t="n">
        <v>33127760</v>
      </c>
      <c r="D622" s="123" t="inlineStr">
        <is>
          <t>#16063_M&amp;E_PEPSI COLA_MOUNTAIN DEW_Q219_VOD_UF</t>
        </is>
      </c>
      <c r="E622" s="123" t="inlineStr">
        <is>
          <t>TV Land</t>
        </is>
      </c>
      <c r="F622" s="124" t="n">
        <v>43564</v>
      </c>
      <c r="G622" s="124" t="n">
        <v>43646</v>
      </c>
      <c r="H622" s="123" t="n">
        <v>10845</v>
      </c>
      <c r="I622" s="123" t="n">
        <v>10845</v>
      </c>
      <c r="J622" s="123" t="n"/>
      <c r="K622" s="123">
        <f>ROUND(I622*(J622/1000),2)</f>
        <v/>
      </c>
    </row>
    <row r="623">
      <c r="B623" s="122" t="n">
        <v>595</v>
      </c>
      <c r="C623" s="123" t="n">
        <v>33127760</v>
      </c>
      <c r="D623" s="123" t="inlineStr">
        <is>
          <t>#16063_M&amp;E_PEPSI COLA_MOUNTAIN DEW_Q219_VOD_UF</t>
        </is>
      </c>
      <c r="E623" s="123" t="inlineStr">
        <is>
          <t>VH1</t>
        </is>
      </c>
      <c r="F623" s="124" t="n">
        <v>43564</v>
      </c>
      <c r="G623" s="124" t="n">
        <v>43646</v>
      </c>
      <c r="H623" s="123" t="n">
        <v>435308</v>
      </c>
      <c r="I623" s="123" t="n">
        <v>435308</v>
      </c>
      <c r="J623" s="123" t="n"/>
      <c r="K623" s="123">
        <f>ROUND(I623*(J623/1000),2)</f>
        <v/>
      </c>
    </row>
    <row r="624">
      <c r="B624" s="122" t="n">
        <v>596</v>
      </c>
      <c r="C624" s="123" t="n">
        <v>33127768</v>
      </c>
      <c r="D624" s="123" t="inlineStr">
        <is>
          <t>#16065_M&amp;E_PEPSI COLA_BUBLY BRAND_Q219_VOD_UF</t>
        </is>
      </c>
      <c r="E624" s="123" t="inlineStr">
        <is>
          <t>CMT</t>
        </is>
      </c>
      <c r="F624" s="124" t="n">
        <v>43564</v>
      </c>
      <c r="G624" s="124" t="n">
        <v>43646</v>
      </c>
      <c r="H624" s="123" t="n">
        <v>2497</v>
      </c>
      <c r="I624" s="123" t="n">
        <v>2497</v>
      </c>
      <c r="J624" s="123" t="n"/>
      <c r="K624" s="123">
        <f>ROUND(I624*(J624/1000),2)</f>
        <v/>
      </c>
    </row>
    <row r="625">
      <c r="B625" s="122" t="n">
        <v>597</v>
      </c>
      <c r="C625" s="123" t="n">
        <v>33127768</v>
      </c>
      <c r="D625" s="123" t="inlineStr">
        <is>
          <t>#16065_M&amp;E_PEPSI COLA_BUBLY BRAND_Q219_VOD_UF</t>
        </is>
      </c>
      <c r="E625" s="123" t="inlineStr">
        <is>
          <t>Comedy Central</t>
        </is>
      </c>
      <c r="F625" s="124" t="n">
        <v>43564</v>
      </c>
      <c r="G625" s="124" t="n">
        <v>43646</v>
      </c>
      <c r="H625" s="123" t="n">
        <v>70241</v>
      </c>
      <c r="I625" s="123" t="n">
        <v>70241</v>
      </c>
      <c r="J625" s="123" t="n"/>
      <c r="K625" s="123">
        <f>ROUND(I625*(J625/1000),2)</f>
        <v/>
      </c>
    </row>
    <row r="626">
      <c r="B626" s="122" t="n">
        <v>598</v>
      </c>
      <c r="C626" s="123" t="n">
        <v>33127768</v>
      </c>
      <c r="D626" s="123" t="inlineStr">
        <is>
          <t>#16065_M&amp;E_PEPSI COLA_BUBLY BRAND_Q219_VOD_UF</t>
        </is>
      </c>
      <c r="E626" s="123" t="inlineStr">
        <is>
          <t>MTV</t>
        </is>
      </c>
      <c r="F626" s="124" t="n">
        <v>43564</v>
      </c>
      <c r="G626" s="124" t="n">
        <v>43646</v>
      </c>
      <c r="H626" s="123" t="n">
        <v>301587</v>
      </c>
      <c r="I626" s="123" t="n">
        <v>301587</v>
      </c>
      <c r="J626" s="123" t="n"/>
      <c r="K626" s="123">
        <f>ROUND(I626*(J626/1000),2)</f>
        <v/>
      </c>
    </row>
    <row r="627">
      <c r="B627" s="122" t="n">
        <v>599</v>
      </c>
      <c r="C627" s="123" t="n">
        <v>33127768</v>
      </c>
      <c r="D627" s="123" t="inlineStr">
        <is>
          <t>#16065_M&amp;E_PEPSI COLA_BUBLY BRAND_Q219_VOD_UF</t>
        </is>
      </c>
      <c r="E627" s="123" t="inlineStr">
        <is>
          <t>Paramount</t>
        </is>
      </c>
      <c r="F627" s="124" t="n">
        <v>43564</v>
      </c>
      <c r="G627" s="124" t="n">
        <v>43646</v>
      </c>
      <c r="H627" s="123" t="n">
        <v>112067</v>
      </c>
      <c r="I627" s="123" t="n">
        <v>112067</v>
      </c>
      <c r="J627" s="123" t="n"/>
      <c r="K627" s="123">
        <f>ROUND(I627*(J627/1000),2)</f>
        <v/>
      </c>
    </row>
    <row r="628">
      <c r="B628" s="122" t="n">
        <v>600</v>
      </c>
      <c r="C628" s="123" t="n">
        <v>33127768</v>
      </c>
      <c r="D628" s="123" t="inlineStr">
        <is>
          <t>#16065_M&amp;E_PEPSI COLA_BUBLY BRAND_Q219_VOD_UF</t>
        </is>
      </c>
      <c r="E628" s="123" t="inlineStr">
        <is>
          <t>TV Land</t>
        </is>
      </c>
      <c r="F628" s="124" t="n">
        <v>43564</v>
      </c>
      <c r="G628" s="124" t="n">
        <v>43646</v>
      </c>
      <c r="H628" s="123" t="n">
        <v>9387</v>
      </c>
      <c r="I628" s="123" t="n">
        <v>9387</v>
      </c>
      <c r="J628" s="123" t="n"/>
      <c r="K628" s="123">
        <f>ROUND(I628*(J628/1000),2)</f>
        <v/>
      </c>
    </row>
    <row r="629">
      <c r="B629" s="122" t="n">
        <v>601</v>
      </c>
      <c r="C629" s="123" t="n">
        <v>33127768</v>
      </c>
      <c r="D629" s="123" t="inlineStr">
        <is>
          <t>#16065_M&amp;E_PEPSI COLA_BUBLY BRAND_Q219_VOD_UF</t>
        </is>
      </c>
      <c r="E629" s="123" t="inlineStr">
        <is>
          <t>VH1</t>
        </is>
      </c>
      <c r="F629" s="124" t="n">
        <v>43564</v>
      </c>
      <c r="G629" s="124" t="n">
        <v>43646</v>
      </c>
      <c r="H629" s="123" t="n">
        <v>405230</v>
      </c>
      <c r="I629" s="123" t="n">
        <v>405230</v>
      </c>
      <c r="J629" s="123" t="n"/>
      <c r="K629" s="123">
        <f>ROUND(I629*(J629/1000),2)</f>
        <v/>
      </c>
    </row>
    <row r="630">
      <c r="B630" s="122" t="n">
        <v>602</v>
      </c>
      <c r="C630" s="123" t="n">
        <v>33127781</v>
      </c>
      <c r="D630" s="123" t="inlineStr">
        <is>
          <t>#16067_M&amp;E_PEPSI COLA_LIFE WATER_Q219_VOD_UF</t>
        </is>
      </c>
      <c r="E630" s="123" t="inlineStr">
        <is>
          <t>CMT</t>
        </is>
      </c>
      <c r="F630" s="124" t="n">
        <v>43564</v>
      </c>
      <c r="G630" s="124" t="n">
        <v>43639</v>
      </c>
      <c r="H630" s="123" t="n">
        <v>1947</v>
      </c>
      <c r="I630" s="123" t="n">
        <v>1947</v>
      </c>
      <c r="J630" s="123" t="n"/>
      <c r="K630" s="123">
        <f>ROUND(I630*(J630/1000),2)</f>
        <v/>
      </c>
    </row>
    <row r="631">
      <c r="B631" s="122" t="n">
        <v>603</v>
      </c>
      <c r="C631" s="123" t="n">
        <v>33127781</v>
      </c>
      <c r="D631" s="123" t="inlineStr">
        <is>
          <t>#16067_M&amp;E_PEPSI COLA_LIFE WATER_Q219_VOD_UF</t>
        </is>
      </c>
      <c r="E631" s="123" t="inlineStr">
        <is>
          <t>Comedy Central</t>
        </is>
      </c>
      <c r="F631" s="124" t="n">
        <v>43564</v>
      </c>
      <c r="G631" s="124" t="n">
        <v>43639</v>
      </c>
      <c r="H631" s="123" t="n">
        <v>71885</v>
      </c>
      <c r="I631" s="123" t="n">
        <v>71885</v>
      </c>
      <c r="J631" s="123" t="n"/>
      <c r="K631" s="123">
        <f>ROUND(I631*(J631/1000),2)</f>
        <v/>
      </c>
    </row>
    <row r="632">
      <c r="B632" s="122" t="n">
        <v>604</v>
      </c>
      <c r="C632" s="123" t="n">
        <v>33127781</v>
      </c>
      <c r="D632" s="123" t="inlineStr">
        <is>
          <t>#16067_M&amp;E_PEPSI COLA_LIFE WATER_Q219_VOD_UF</t>
        </is>
      </c>
      <c r="E632" s="123" t="inlineStr">
        <is>
          <t>MTV</t>
        </is>
      </c>
      <c r="F632" s="124" t="n">
        <v>43564</v>
      </c>
      <c r="G632" s="124" t="n">
        <v>43639</v>
      </c>
      <c r="H632" s="123" t="n">
        <v>158327</v>
      </c>
      <c r="I632" s="123" t="n">
        <v>158327</v>
      </c>
      <c r="J632" s="123" t="n"/>
      <c r="K632" s="123">
        <f>ROUND(I632*(J632/1000),2)</f>
        <v/>
      </c>
    </row>
    <row r="633">
      <c r="B633" s="122" t="n">
        <v>605</v>
      </c>
      <c r="C633" s="123" t="n">
        <v>33127781</v>
      </c>
      <c r="D633" s="123" t="inlineStr">
        <is>
          <t>#16067_M&amp;E_PEPSI COLA_LIFE WATER_Q219_VOD_UF</t>
        </is>
      </c>
      <c r="E633" s="123" t="inlineStr">
        <is>
          <t>Paramount</t>
        </is>
      </c>
      <c r="F633" s="124" t="n">
        <v>43564</v>
      </c>
      <c r="G633" s="124" t="n">
        <v>43639</v>
      </c>
      <c r="H633" s="123" t="n">
        <v>66227</v>
      </c>
      <c r="I633" s="123" t="n">
        <v>66227</v>
      </c>
      <c r="J633" s="123" t="n"/>
      <c r="K633" s="123">
        <f>ROUND(I633*(J633/1000),2)</f>
        <v/>
      </c>
    </row>
    <row r="634">
      <c r="B634" s="122" t="n">
        <v>606</v>
      </c>
      <c r="C634" s="123" t="n">
        <v>33127781</v>
      </c>
      <c r="D634" s="123" t="inlineStr">
        <is>
          <t>#16067_M&amp;E_PEPSI COLA_LIFE WATER_Q219_VOD_UF</t>
        </is>
      </c>
      <c r="E634" s="123" t="inlineStr">
        <is>
          <t>TV Land</t>
        </is>
      </c>
      <c r="F634" s="124" t="n">
        <v>43564</v>
      </c>
      <c r="G634" s="124" t="n">
        <v>43639</v>
      </c>
      <c r="H634" s="123" t="n">
        <v>6809</v>
      </c>
      <c r="I634" s="123" t="n">
        <v>6809</v>
      </c>
      <c r="J634" s="123" t="n"/>
      <c r="K634" s="123">
        <f>ROUND(I634*(J634/1000),2)</f>
        <v/>
      </c>
    </row>
    <row r="635">
      <c r="B635" s="122" t="n">
        <v>607</v>
      </c>
      <c r="C635" s="123" t="n">
        <v>33127781</v>
      </c>
      <c r="D635" s="123" t="inlineStr">
        <is>
          <t>#16067_M&amp;E_PEPSI COLA_LIFE WATER_Q219_VOD_UF</t>
        </is>
      </c>
      <c r="E635" s="123" t="inlineStr">
        <is>
          <t>VH1</t>
        </is>
      </c>
      <c r="F635" s="124" t="n">
        <v>43564</v>
      </c>
      <c r="G635" s="124" t="n">
        <v>43639</v>
      </c>
      <c r="H635" s="123" t="n">
        <v>219313</v>
      </c>
      <c r="I635" s="123" t="n">
        <v>219313</v>
      </c>
      <c r="J635" s="123" t="n"/>
      <c r="K635" s="123">
        <f>ROUND(I635*(J635/1000),2)</f>
        <v/>
      </c>
    </row>
    <row r="636">
      <c r="B636" s="122" t="n">
        <v>608</v>
      </c>
      <c r="C636" s="123" t="n">
        <v>33127911</v>
      </c>
      <c r="D636" s="123" t="inlineStr">
        <is>
          <t>#15970_M&amp;E_PROCTER &amp; GAMBLE_Q219_17/18_LIABILITY</t>
        </is>
      </c>
      <c r="E636" s="123" t="inlineStr">
        <is>
          <t>CMT</t>
        </is>
      </c>
      <c r="F636" s="124" t="n">
        <v>43570</v>
      </c>
      <c r="G636" s="124" t="n">
        <v>43646</v>
      </c>
      <c r="H636" s="123" t="n">
        <v>7931</v>
      </c>
      <c r="I636" s="123" t="n">
        <v>7931</v>
      </c>
      <c r="J636" s="123" t="n"/>
      <c r="K636" s="123">
        <f>ROUND(I636*(J636/1000),2)</f>
        <v/>
      </c>
    </row>
    <row r="637">
      <c r="B637" s="122" t="n">
        <v>609</v>
      </c>
      <c r="C637" s="123" t="n">
        <v>33127911</v>
      </c>
      <c r="D637" s="123" t="inlineStr">
        <is>
          <t>#15970_M&amp;E_PROCTER &amp; GAMBLE_Q219_17/18_LIABILITY</t>
        </is>
      </c>
      <c r="E637" s="123" t="inlineStr">
        <is>
          <t>Comedy Central</t>
        </is>
      </c>
      <c r="F637" s="124" t="n">
        <v>43570</v>
      </c>
      <c r="G637" s="124" t="n">
        <v>43646</v>
      </c>
      <c r="H637" s="123" t="n">
        <v>147959</v>
      </c>
      <c r="I637" s="123" t="n">
        <v>147959</v>
      </c>
      <c r="J637" s="123" t="n"/>
      <c r="K637" s="123">
        <f>ROUND(I637*(J637/1000),2)</f>
        <v/>
      </c>
    </row>
    <row r="638">
      <c r="B638" s="122" t="n">
        <v>610</v>
      </c>
      <c r="C638" s="123" t="n">
        <v>33127911</v>
      </c>
      <c r="D638" s="123" t="inlineStr">
        <is>
          <t>#15970_M&amp;E_PROCTER &amp; GAMBLE_Q219_17/18_LIABILITY</t>
        </is>
      </c>
      <c r="E638" s="123" t="inlineStr">
        <is>
          <t>MTV</t>
        </is>
      </c>
      <c r="F638" s="124" t="n">
        <v>43570</v>
      </c>
      <c r="G638" s="124" t="n">
        <v>43646</v>
      </c>
      <c r="H638" s="123" t="n">
        <v>540906</v>
      </c>
      <c r="I638" s="123" t="n">
        <v>540906</v>
      </c>
      <c r="J638" s="123" t="n"/>
      <c r="K638" s="123">
        <f>ROUND(I638*(J638/1000),2)</f>
        <v/>
      </c>
    </row>
    <row r="639">
      <c r="B639" s="122" t="n">
        <v>611</v>
      </c>
      <c r="C639" s="123" t="n">
        <v>33127911</v>
      </c>
      <c r="D639" s="123" t="inlineStr">
        <is>
          <t>#15970_M&amp;E_PROCTER &amp; GAMBLE_Q219_17/18_LIABILITY</t>
        </is>
      </c>
      <c r="E639" s="123" t="inlineStr">
        <is>
          <t>Paramount</t>
        </is>
      </c>
      <c r="F639" s="124" t="n">
        <v>43570</v>
      </c>
      <c r="G639" s="124" t="n">
        <v>43646</v>
      </c>
      <c r="H639" s="123" t="n">
        <v>193395</v>
      </c>
      <c r="I639" s="123" t="n">
        <v>193395</v>
      </c>
      <c r="J639" s="123" t="n"/>
      <c r="K639" s="123">
        <f>ROUND(I639*(J639/1000),2)</f>
        <v/>
      </c>
    </row>
    <row r="640">
      <c r="B640" s="122" t="n">
        <v>612</v>
      </c>
      <c r="C640" s="123" t="n">
        <v>33127911</v>
      </c>
      <c r="D640" s="123" t="inlineStr">
        <is>
          <t>#15970_M&amp;E_PROCTER &amp; GAMBLE_Q219_17/18_LIABILITY</t>
        </is>
      </c>
      <c r="E640" s="123" t="inlineStr">
        <is>
          <t>TV Land</t>
        </is>
      </c>
      <c r="F640" s="124" t="n">
        <v>43570</v>
      </c>
      <c r="G640" s="124" t="n">
        <v>43646</v>
      </c>
      <c r="H640" s="123" t="n">
        <v>20146</v>
      </c>
      <c r="I640" s="123" t="n">
        <v>20146</v>
      </c>
      <c r="J640" s="123" t="n"/>
      <c r="K640" s="123">
        <f>ROUND(I640*(J640/1000),2)</f>
        <v/>
      </c>
    </row>
    <row r="641">
      <c r="B641" s="122" t="n">
        <v>613</v>
      </c>
      <c r="C641" s="123" t="n">
        <v>33127911</v>
      </c>
      <c r="D641" s="123" t="inlineStr">
        <is>
          <t>#15970_M&amp;E_PROCTER &amp; GAMBLE_Q219_17/18_LIABILITY</t>
        </is>
      </c>
      <c r="E641" s="123" t="inlineStr">
        <is>
          <t>VH1</t>
        </is>
      </c>
      <c r="F641" s="124" t="n">
        <v>43570</v>
      </c>
      <c r="G641" s="124" t="n">
        <v>43646</v>
      </c>
      <c r="H641" s="123" t="n">
        <v>646597</v>
      </c>
      <c r="I641" s="123" t="n">
        <v>646597</v>
      </c>
      <c r="J641" s="123" t="n"/>
      <c r="K641" s="123">
        <f>ROUND(I641*(J641/1000),2)</f>
        <v/>
      </c>
    </row>
    <row r="642">
      <c r="B642" s="122" t="n">
        <v>614</v>
      </c>
      <c r="C642" s="123" t="n">
        <v>33128144</v>
      </c>
      <c r="D642" s="123" t="inlineStr">
        <is>
          <t>#15701_M&amp;E_PROCTER &amp; GAMBLE_Q219_18/19_LIABILITY_WIPE</t>
        </is>
      </c>
      <c r="E642" s="123" t="inlineStr">
        <is>
          <t>CMT</t>
        </is>
      </c>
      <c r="F642" s="124" t="n">
        <v>43570</v>
      </c>
      <c r="G642" s="124" t="n">
        <v>43646</v>
      </c>
      <c r="H642" s="123" t="n">
        <v>45518</v>
      </c>
      <c r="I642" s="123" t="n">
        <v>45518</v>
      </c>
      <c r="J642" s="123" t="n"/>
      <c r="K642" s="123">
        <f>ROUND(I642*(J642/1000),2)</f>
        <v/>
      </c>
    </row>
    <row r="643">
      <c r="B643" s="122" t="n">
        <v>615</v>
      </c>
      <c r="C643" s="123" t="n">
        <v>33128144</v>
      </c>
      <c r="D643" s="123" t="inlineStr">
        <is>
          <t>#15701_M&amp;E_PROCTER &amp; GAMBLE_Q219_18/19_LIABILITY_WIPE</t>
        </is>
      </c>
      <c r="E643" s="123" t="inlineStr">
        <is>
          <t>Comedy Central</t>
        </is>
      </c>
      <c r="F643" s="124" t="n">
        <v>43570</v>
      </c>
      <c r="G643" s="124" t="n">
        <v>43646</v>
      </c>
      <c r="H643" s="123" t="n">
        <v>856640</v>
      </c>
      <c r="I643" s="123" t="n">
        <v>856640</v>
      </c>
      <c r="J643" s="123" t="n"/>
      <c r="K643" s="123">
        <f>ROUND(I643*(J643/1000),2)</f>
        <v/>
      </c>
    </row>
    <row r="644">
      <c r="B644" s="122" t="n">
        <v>616</v>
      </c>
      <c r="C644" s="123" t="n">
        <v>33128144</v>
      </c>
      <c r="D644" s="123" t="inlineStr">
        <is>
          <t>#15701_M&amp;E_PROCTER &amp; GAMBLE_Q219_18/19_LIABILITY_WIPE</t>
        </is>
      </c>
      <c r="E644" s="123" t="inlineStr">
        <is>
          <t>MTV</t>
        </is>
      </c>
      <c r="F644" s="124" t="n">
        <v>43570</v>
      </c>
      <c r="G644" s="124" t="n">
        <v>43646</v>
      </c>
      <c r="H644" s="123" t="n">
        <v>2769627</v>
      </c>
      <c r="I644" s="123" t="n">
        <v>2769627</v>
      </c>
      <c r="J644" s="123" t="n"/>
      <c r="K644" s="123">
        <f>ROUND(I644*(J644/1000),2)</f>
        <v/>
      </c>
    </row>
    <row r="645">
      <c r="B645" s="122" t="n">
        <v>617</v>
      </c>
      <c r="C645" s="123" t="n">
        <v>33128144</v>
      </c>
      <c r="D645" s="123" t="inlineStr">
        <is>
          <t>#15701_M&amp;E_PROCTER &amp; GAMBLE_Q219_18/19_LIABILITY_WIPE</t>
        </is>
      </c>
      <c r="E645" s="123" t="inlineStr">
        <is>
          <t>Paramount</t>
        </is>
      </c>
      <c r="F645" s="124" t="n">
        <v>43570</v>
      </c>
      <c r="G645" s="124" t="n">
        <v>43646</v>
      </c>
      <c r="H645" s="123" t="n">
        <v>1015071</v>
      </c>
      <c r="I645" s="123" t="n">
        <v>1015071</v>
      </c>
      <c r="J645" s="123" t="n"/>
      <c r="K645" s="123">
        <f>ROUND(I645*(J645/1000),2)</f>
        <v/>
      </c>
    </row>
    <row r="646">
      <c r="B646" s="122" t="n">
        <v>618</v>
      </c>
      <c r="C646" s="123" t="n">
        <v>33128144</v>
      </c>
      <c r="D646" s="123" t="inlineStr">
        <is>
          <t>#15701_M&amp;E_PROCTER &amp; GAMBLE_Q219_18/19_LIABILITY_WIPE</t>
        </is>
      </c>
      <c r="E646" s="123" t="inlineStr">
        <is>
          <t>TV Land</t>
        </is>
      </c>
      <c r="F646" s="124" t="n">
        <v>43570</v>
      </c>
      <c r="G646" s="124" t="n">
        <v>43646</v>
      </c>
      <c r="H646" s="123" t="n">
        <v>124629</v>
      </c>
      <c r="I646" s="123" t="n">
        <v>124629</v>
      </c>
      <c r="J646" s="123" t="n"/>
      <c r="K646" s="123">
        <f>ROUND(I646*(J646/1000),2)</f>
        <v/>
      </c>
    </row>
    <row r="647">
      <c r="B647" s="122" t="n">
        <v>619</v>
      </c>
      <c r="C647" s="123" t="n">
        <v>33128144</v>
      </c>
      <c r="D647" s="123" t="inlineStr">
        <is>
          <t>#15701_M&amp;E_PROCTER &amp; GAMBLE_Q219_18/19_LIABILITY_WIPE</t>
        </is>
      </c>
      <c r="E647" s="123" t="inlineStr">
        <is>
          <t>VH1</t>
        </is>
      </c>
      <c r="F647" s="124" t="n">
        <v>43570</v>
      </c>
      <c r="G647" s="124" t="n">
        <v>43646</v>
      </c>
      <c r="H647" s="123" t="n">
        <v>3359940</v>
      </c>
      <c r="I647" s="123" t="n">
        <v>3359940</v>
      </c>
      <c r="J647" s="123" t="n"/>
      <c r="K647" s="123">
        <f>ROUND(I647*(J647/1000),2)</f>
        <v/>
      </c>
    </row>
    <row r="648">
      <c r="B648" s="122" t="n">
        <v>620</v>
      </c>
      <c r="C648" s="123" t="n">
        <v>33132976</v>
      </c>
      <c r="D648" s="123" t="inlineStr">
        <is>
          <t>16093_K&amp;F_CEC_ENTERTAINMENT_FY19_VOD_DAI_UPFRONT</t>
        </is>
      </c>
      <c r="E648" s="123" t="inlineStr">
        <is>
          <t>Nick Jr (Noggin)</t>
        </is>
      </c>
      <c r="F648" s="124" t="n">
        <v>43564</v>
      </c>
      <c r="G648" s="124" t="n">
        <v>43646</v>
      </c>
      <c r="H648" s="123" t="n">
        <v>312564</v>
      </c>
      <c r="I648" s="123" t="n">
        <v>312564</v>
      </c>
      <c r="J648" s="123" t="n"/>
      <c r="K648" s="123">
        <f>ROUND(I648*(J648/1000),2)</f>
        <v/>
      </c>
    </row>
    <row r="649">
      <c r="B649" s="122" t="n">
        <v>621</v>
      </c>
      <c r="C649" s="123" t="n">
        <v>33132976</v>
      </c>
      <c r="D649" s="123" t="inlineStr">
        <is>
          <t>16093_K&amp;F_CEC_ENTERTAINMENT_FY19_VOD_DAI_UPFRONT</t>
        </is>
      </c>
      <c r="E649" s="123" t="inlineStr">
        <is>
          <t>Nickelodeon</t>
        </is>
      </c>
      <c r="F649" s="124" t="n">
        <v>43564</v>
      </c>
      <c r="G649" s="124" t="n">
        <v>43646</v>
      </c>
      <c r="H649" s="123" t="n">
        <v>313369</v>
      </c>
      <c r="I649" s="123" t="n">
        <v>313369</v>
      </c>
      <c r="J649" s="123" t="n"/>
      <c r="K649" s="123">
        <f>ROUND(I649*(J649/1000),2)</f>
        <v/>
      </c>
    </row>
    <row r="650">
      <c r="B650" s="122" t="n">
        <v>622</v>
      </c>
      <c r="C650" s="123" t="n">
        <v>33155069</v>
      </c>
      <c r="D650" s="123" t="inlineStr">
        <is>
          <t>(15890)_BET_OLV_CURLS_P2+_2Q19</t>
        </is>
      </c>
      <c r="E650" s="123" t="inlineStr">
        <is>
          <t>BET</t>
        </is>
      </c>
      <c r="F650" s="124" t="n">
        <v>43565</v>
      </c>
      <c r="G650" s="124" t="n">
        <v>43595</v>
      </c>
      <c r="H650" s="123" t="n">
        <v>509882</v>
      </c>
      <c r="I650" s="123" t="n">
        <v>463095</v>
      </c>
      <c r="J650" s="123" t="n"/>
      <c r="K650" s="123">
        <f>ROUND(I650*(J650/1000),2)</f>
        <v/>
      </c>
    </row>
    <row r="651">
      <c r="B651" s="122" t="n">
        <v>623</v>
      </c>
      <c r="C651" s="123" t="n">
        <v>33155069</v>
      </c>
      <c r="D651" s="123" t="inlineStr">
        <is>
          <t>(15890)_BET_OLV_CURLS_P2+_2Q19</t>
        </is>
      </c>
      <c r="E651" s="123" t="inlineStr">
        <is>
          <t>BET Her</t>
        </is>
      </c>
      <c r="F651" s="124" t="n">
        <v>43565</v>
      </c>
      <c r="G651" s="124" t="n">
        <v>43595</v>
      </c>
      <c r="H651" s="123" t="n">
        <v>21728</v>
      </c>
      <c r="I651" s="123" t="n">
        <v>20398</v>
      </c>
      <c r="J651" s="123" t="n"/>
      <c r="K651" s="123">
        <f>ROUND(I651*(J651/1000),2)</f>
        <v/>
      </c>
    </row>
    <row r="652">
      <c r="B652" s="122" t="n">
        <v>624</v>
      </c>
      <c r="C652" s="123" t="n">
        <v>33155069</v>
      </c>
      <c r="D652" s="123" t="inlineStr">
        <is>
          <t>15890_BET_OLV_CURLS_P2+_2Q19</t>
        </is>
      </c>
      <c r="E652" s="123" t="inlineStr">
        <is>
          <t>BET</t>
        </is>
      </c>
      <c r="F652" s="124" t="n">
        <v>43565</v>
      </c>
      <c r="G652" s="124" t="n">
        <v>43595</v>
      </c>
      <c r="H652" s="123" t="n">
        <v>509882</v>
      </c>
      <c r="I652" s="123" t="n">
        <v>46787</v>
      </c>
      <c r="J652" s="123" t="n"/>
      <c r="K652" s="123">
        <f>ROUND(I652*(J652/1000),2)</f>
        <v/>
      </c>
    </row>
    <row r="653">
      <c r="B653" s="122" t="n">
        <v>625</v>
      </c>
      <c r="C653" s="123" t="n">
        <v>33155069</v>
      </c>
      <c r="D653" s="123" t="inlineStr">
        <is>
          <t>15890_BET_OLV_CURLS_P2+_2Q19</t>
        </is>
      </c>
      <c r="E653" s="123" t="inlineStr">
        <is>
          <t>BET Her</t>
        </is>
      </c>
      <c r="F653" s="124" t="n">
        <v>43565</v>
      </c>
      <c r="G653" s="124" t="n">
        <v>43595</v>
      </c>
      <c r="H653" s="123" t="n">
        <v>21728</v>
      </c>
      <c r="I653" s="123" t="n">
        <v>1330</v>
      </c>
      <c r="J653" s="123" t="n"/>
      <c r="K653" s="123">
        <f>ROUND(I653*(J653/1000),2)</f>
        <v/>
      </c>
    </row>
    <row r="654">
      <c r="B654" s="122" t="n">
        <v>626</v>
      </c>
      <c r="C654" s="123" t="n">
        <v>33155804</v>
      </c>
      <c r="D654" s="123" t="inlineStr">
        <is>
          <t>16042_M&amp;E_LIVING ESSENTIALS - LIVING ESSENTIALS_Q219_VOD DAI_NG</t>
        </is>
      </c>
      <c r="E654" s="123" t="inlineStr">
        <is>
          <t>Comedy Central</t>
        </is>
      </c>
      <c r="F654" s="124" t="n">
        <v>43565</v>
      </c>
      <c r="G654" s="124" t="n">
        <v>43585</v>
      </c>
      <c r="H654" s="123" t="n">
        <v>14132</v>
      </c>
      <c r="I654" s="123" t="n">
        <v>14132</v>
      </c>
      <c r="J654" s="123" t="n"/>
      <c r="K654" s="123">
        <f>ROUND(I654*(J654/1000),2)</f>
        <v/>
      </c>
    </row>
    <row r="655">
      <c r="B655" s="122" t="n">
        <v>627</v>
      </c>
      <c r="C655" s="123" t="n">
        <v>33155804</v>
      </c>
      <c r="D655" s="123" t="inlineStr">
        <is>
          <t>16042_M&amp;E_LIVING ESSENTIALS - LIVING ESSENTIALS_Q219_VOD DAI_NG</t>
        </is>
      </c>
      <c r="E655" s="123" t="inlineStr">
        <is>
          <t>MTV</t>
        </is>
      </c>
      <c r="F655" s="124" t="n">
        <v>43565</v>
      </c>
      <c r="G655" s="124" t="n">
        <v>43585</v>
      </c>
      <c r="H655" s="123" t="n">
        <v>216729</v>
      </c>
      <c r="I655" s="123" t="n">
        <v>216729</v>
      </c>
      <c r="J655" s="123" t="n"/>
      <c r="K655" s="123">
        <f>ROUND(I655*(J655/1000),2)</f>
        <v/>
      </c>
    </row>
    <row r="656">
      <c r="B656" s="122" t="n">
        <v>628</v>
      </c>
      <c r="C656" s="123" t="n">
        <v>33155804</v>
      </c>
      <c r="D656" s="123" t="inlineStr">
        <is>
          <t>16042_M&amp;E_LIVING ESSENTIALS - LIVING ESSENTIALS_Q219_VOD DAI_NG</t>
        </is>
      </c>
      <c r="E656" s="123" t="inlineStr">
        <is>
          <t>Paramount</t>
        </is>
      </c>
      <c r="F656" s="124" t="n">
        <v>43565</v>
      </c>
      <c r="G656" s="124" t="n">
        <v>43585</v>
      </c>
      <c r="H656" s="123" t="n">
        <v>108309</v>
      </c>
      <c r="I656" s="123" t="n">
        <v>108309</v>
      </c>
      <c r="J656" s="123" t="n"/>
      <c r="K656" s="123">
        <f>ROUND(I656*(J656/1000),2)</f>
        <v/>
      </c>
    </row>
    <row r="657">
      <c r="B657" s="122" t="n">
        <v>629</v>
      </c>
      <c r="C657" s="123" t="n">
        <v>33155804</v>
      </c>
      <c r="D657" s="123" t="inlineStr">
        <is>
          <t>16042_M&amp;E_LIVING ESSENTIALS - LIVING ESSENTIALS_Q219_VOD DAI_NG</t>
        </is>
      </c>
      <c r="E657" s="123" t="inlineStr">
        <is>
          <t>VH1</t>
        </is>
      </c>
      <c r="F657" s="124" t="n">
        <v>43565</v>
      </c>
      <c r="G657" s="124" t="n">
        <v>43585</v>
      </c>
      <c r="H657" s="123" t="n">
        <v>248199</v>
      </c>
      <c r="I657" s="123" t="n">
        <v>248199</v>
      </c>
      <c r="J657" s="123" t="n"/>
      <c r="K657" s="123">
        <f>ROUND(I657*(J657/1000),2)</f>
        <v/>
      </c>
    </row>
    <row r="658">
      <c r="B658" s="122" t="n">
        <v>630</v>
      </c>
      <c r="C658" s="123" t="n">
        <v>33158259</v>
      </c>
      <c r="D658" s="123" t="inlineStr">
        <is>
          <t>16038_BET_H&amp;M_ LADIES SPRING CONSCIOUS_OLV_P2+_2Q19</t>
        </is>
      </c>
      <c r="E658" s="123" t="inlineStr">
        <is>
          <t>BET</t>
        </is>
      </c>
      <c r="F658" s="124" t="n">
        <v>43566</v>
      </c>
      <c r="G658" s="124" t="n">
        <v>43586</v>
      </c>
      <c r="H658" s="123" t="n">
        <v>160319</v>
      </c>
      <c r="I658" s="123" t="n">
        <v>160319</v>
      </c>
      <c r="J658" s="123" t="n"/>
      <c r="K658" s="123">
        <f>ROUND(I658*(J658/1000),2)</f>
        <v/>
      </c>
    </row>
    <row r="659">
      <c r="B659" s="122" t="n">
        <v>631</v>
      </c>
      <c r="C659" s="123" t="n">
        <v>33158259</v>
      </c>
      <c r="D659" s="123" t="inlineStr">
        <is>
          <t>16038_BET_H&amp;M_ LADIES SPRING CONSCIOUS_OLV_P2+_2Q19</t>
        </is>
      </c>
      <c r="E659" s="123" t="inlineStr">
        <is>
          <t>BET Her</t>
        </is>
      </c>
      <c r="F659" s="124" t="n">
        <v>43566</v>
      </c>
      <c r="G659" s="124" t="n">
        <v>43586</v>
      </c>
      <c r="H659" s="123" t="n">
        <v>6885</v>
      </c>
      <c r="I659" s="123" t="n">
        <v>6885</v>
      </c>
      <c r="J659" s="123" t="n"/>
      <c r="K659" s="123">
        <f>ROUND(I659*(J659/1000),2)</f>
        <v/>
      </c>
    </row>
    <row r="660">
      <c r="B660" s="122" t="n">
        <v>632</v>
      </c>
      <c r="C660" s="123" t="n">
        <v>33172097</v>
      </c>
      <c r="D660" s="123" t="inlineStr">
        <is>
          <t>16083_BET_SMILE DIRECT_PEEL OFF_P2+_2Q19</t>
        </is>
      </c>
      <c r="E660" s="123" t="inlineStr">
        <is>
          <t>BET</t>
        </is>
      </c>
      <c r="F660" s="124" t="n">
        <v>43566</v>
      </c>
      <c r="G660" s="124" t="n">
        <v>43583</v>
      </c>
      <c r="H660" s="123" t="n">
        <v>87258</v>
      </c>
      <c r="I660" s="123" t="n">
        <v>87258</v>
      </c>
      <c r="J660" s="123" t="n"/>
      <c r="K660" s="123">
        <f>ROUND(I660*(J660/1000),2)</f>
        <v/>
      </c>
    </row>
    <row r="661">
      <c r="B661" s="122" t="n">
        <v>633</v>
      </c>
      <c r="C661" s="123" t="n">
        <v>33172097</v>
      </c>
      <c r="D661" s="123" t="inlineStr">
        <is>
          <t>16083_BET_SMILE DIRECT_PEEL OFF_P2+_2Q19</t>
        </is>
      </c>
      <c r="E661" s="123" t="inlineStr">
        <is>
          <t>BET Her</t>
        </is>
      </c>
      <c r="F661" s="124" t="n">
        <v>43566</v>
      </c>
      <c r="G661" s="124" t="n">
        <v>43583</v>
      </c>
      <c r="H661" s="123" t="n">
        <v>3470</v>
      </c>
      <c r="I661" s="123" t="n">
        <v>3470</v>
      </c>
      <c r="J661" s="123" t="n"/>
      <c r="K661" s="123">
        <f>ROUND(I661*(J661/1000),2)</f>
        <v/>
      </c>
    </row>
    <row r="662">
      <c r="B662" s="122" t="n">
        <v>634</v>
      </c>
      <c r="C662" s="123" t="n">
        <v>33180048</v>
      </c>
      <c r="D662" s="123" t="inlineStr">
        <is>
          <t>16064_M&amp;E_GEICO INSURANCE - GEICO_VH1 18 UF Liability_2Q19_Demo A25-49</t>
        </is>
      </c>
      <c r="E662" s="123" t="inlineStr">
        <is>
          <t>CMT</t>
        </is>
      </c>
      <c r="F662" s="124" t="n">
        <v>43566</v>
      </c>
      <c r="G662" s="124" t="n">
        <v>43585</v>
      </c>
      <c r="H662" s="123" t="n">
        <v>9238</v>
      </c>
      <c r="I662" s="123" t="n">
        <v>9238</v>
      </c>
      <c r="J662" s="123" t="n"/>
      <c r="K662" s="123">
        <f>ROUND(I662*(J662/1000),2)</f>
        <v/>
      </c>
    </row>
    <row r="663">
      <c r="B663" s="122" t="n">
        <v>635</v>
      </c>
      <c r="C663" s="123" t="n">
        <v>33180048</v>
      </c>
      <c r="D663" s="123" t="inlineStr">
        <is>
          <t>16064_M&amp;E_GEICO INSURANCE - GEICO_VH1 18 UF Liability_2Q19_Demo A25-49</t>
        </is>
      </c>
      <c r="E663" s="123" t="inlineStr">
        <is>
          <t>Comedy Central</t>
        </is>
      </c>
      <c r="F663" s="124" t="n">
        <v>43566</v>
      </c>
      <c r="G663" s="124" t="n">
        <v>43585</v>
      </c>
      <c r="H663" s="123" t="n">
        <v>118868</v>
      </c>
      <c r="I663" s="123" t="n">
        <v>118868</v>
      </c>
      <c r="J663" s="123" t="n"/>
      <c r="K663" s="123">
        <f>ROUND(I663*(J663/1000),2)</f>
        <v/>
      </c>
    </row>
    <row r="664">
      <c r="B664" s="122" t="n">
        <v>636</v>
      </c>
      <c r="C664" s="123" t="n">
        <v>33180048</v>
      </c>
      <c r="D664" s="123" t="inlineStr">
        <is>
          <t>16064_M&amp;E_GEICO INSURANCE - GEICO_VH1 18 UF Liability_2Q19_Demo A25-49</t>
        </is>
      </c>
      <c r="E664" s="123" t="inlineStr">
        <is>
          <t>MTV</t>
        </is>
      </c>
      <c r="F664" s="124" t="n">
        <v>43566</v>
      </c>
      <c r="G664" s="124" t="n">
        <v>43585</v>
      </c>
      <c r="H664" s="123" t="n">
        <v>521309</v>
      </c>
      <c r="I664" s="123" t="n">
        <v>521309</v>
      </c>
      <c r="J664" s="123" t="n"/>
      <c r="K664" s="123">
        <f>ROUND(I664*(J664/1000),2)</f>
        <v/>
      </c>
    </row>
    <row r="665">
      <c r="B665" s="122" t="n">
        <v>637</v>
      </c>
      <c r="C665" s="123" t="n">
        <v>33180048</v>
      </c>
      <c r="D665" s="123" t="inlineStr">
        <is>
          <t>16064_M&amp;E_GEICO INSURANCE - GEICO_VH1 18 UF Liability_2Q19_Demo A25-49</t>
        </is>
      </c>
      <c r="E665" s="123" t="inlineStr">
        <is>
          <t>Paramount</t>
        </is>
      </c>
      <c r="F665" s="124" t="n">
        <v>43566</v>
      </c>
      <c r="G665" s="124" t="n">
        <v>43585</v>
      </c>
      <c r="H665" s="123" t="n">
        <v>210108</v>
      </c>
      <c r="I665" s="123" t="n">
        <v>210108</v>
      </c>
      <c r="J665" s="123" t="n"/>
      <c r="K665" s="123">
        <f>ROUND(I665*(J665/1000),2)</f>
        <v/>
      </c>
    </row>
    <row r="666">
      <c r="B666" s="122" t="n">
        <v>638</v>
      </c>
      <c r="C666" s="123" t="n">
        <v>33180048</v>
      </c>
      <c r="D666" s="123" t="inlineStr">
        <is>
          <t>16064_M&amp;E_GEICO INSURANCE - GEICO_VH1 18 UF Liability_2Q19_Demo A25-49</t>
        </is>
      </c>
      <c r="E666" s="123" t="inlineStr">
        <is>
          <t>TV Land</t>
        </is>
      </c>
      <c r="F666" s="124" t="n">
        <v>43566</v>
      </c>
      <c r="G666" s="124" t="n">
        <v>43585</v>
      </c>
      <c r="H666" s="123" t="n">
        <v>16741</v>
      </c>
      <c r="I666" s="123" t="n">
        <v>16741</v>
      </c>
      <c r="J666" s="123" t="n"/>
      <c r="K666" s="123">
        <f>ROUND(I666*(J666/1000),2)</f>
        <v/>
      </c>
    </row>
    <row r="667">
      <c r="B667" s="122" t="n">
        <v>639</v>
      </c>
      <c r="C667" s="123" t="n">
        <v>33180048</v>
      </c>
      <c r="D667" s="123" t="inlineStr">
        <is>
          <t>16064_M&amp;E_GEICO INSURANCE - GEICO_VH1 18 UF Liability_2Q19_Demo A25-49</t>
        </is>
      </c>
      <c r="E667" s="123" t="inlineStr">
        <is>
          <t>VH1</t>
        </is>
      </c>
      <c r="F667" s="124" t="n">
        <v>43566</v>
      </c>
      <c r="G667" s="124" t="n">
        <v>43585</v>
      </c>
      <c r="H667" s="123" t="n">
        <v>687722</v>
      </c>
      <c r="I667" s="123" t="n">
        <v>687722</v>
      </c>
      <c r="J667" s="123" t="n"/>
      <c r="K667" s="123">
        <f>ROUND(I667*(J667/1000),2)</f>
        <v/>
      </c>
    </row>
    <row r="668">
      <c r="B668" s="122" t="n">
        <v>640</v>
      </c>
      <c r="C668" s="123" t="n">
        <v>33180339</v>
      </c>
      <c r="D668" s="123" t="inlineStr">
        <is>
          <t>16051_M&amp;E_CHRYSLER CORPORATION_CHRYSLER CORPORATION_2Q19_SCATTER</t>
        </is>
      </c>
      <c r="E668" s="123" t="inlineStr">
        <is>
          <t>CMT</t>
        </is>
      </c>
      <c r="F668" s="124" t="n">
        <v>43573</v>
      </c>
      <c r="G668" s="124" t="n">
        <v>43585</v>
      </c>
      <c r="H668" s="123" t="n">
        <v>7091</v>
      </c>
      <c r="I668" s="123" t="n">
        <v>7091</v>
      </c>
      <c r="J668" s="123" t="n"/>
      <c r="K668" s="123">
        <f>ROUND(I668*(J668/1000),2)</f>
        <v/>
      </c>
    </row>
    <row r="669">
      <c r="B669" s="122" t="n">
        <v>641</v>
      </c>
      <c r="C669" s="123" t="n">
        <v>33180339</v>
      </c>
      <c r="D669" s="123" t="inlineStr">
        <is>
          <t>16051_M&amp;E_CHRYSLER CORPORATION_CHRYSLER CORPORATION_2Q19_SCATTER</t>
        </is>
      </c>
      <c r="E669" s="123" t="inlineStr">
        <is>
          <t>Comedy Central</t>
        </is>
      </c>
      <c r="F669" s="124" t="n">
        <v>43573</v>
      </c>
      <c r="G669" s="124" t="n">
        <v>43585</v>
      </c>
      <c r="H669" s="123" t="n">
        <v>124984</v>
      </c>
      <c r="I669" s="123" t="n">
        <v>124984</v>
      </c>
      <c r="J669" s="123" t="n"/>
      <c r="K669" s="123">
        <f>ROUND(I669*(J669/1000),2)</f>
        <v/>
      </c>
    </row>
    <row r="670">
      <c r="B670" s="122" t="n">
        <v>642</v>
      </c>
      <c r="C670" s="123" t="n">
        <v>33180339</v>
      </c>
      <c r="D670" s="123" t="inlineStr">
        <is>
          <t>16051_M&amp;E_CHRYSLER CORPORATION_CHRYSLER CORPORATION_2Q19_SCATTER</t>
        </is>
      </c>
      <c r="E670" s="123" t="inlineStr">
        <is>
          <t>MTV</t>
        </is>
      </c>
      <c r="F670" s="124" t="n">
        <v>43573</v>
      </c>
      <c r="G670" s="124" t="n">
        <v>43585</v>
      </c>
      <c r="H670" s="123" t="n">
        <v>498162</v>
      </c>
      <c r="I670" s="123" t="n">
        <v>498162</v>
      </c>
      <c r="J670" s="123" t="n"/>
      <c r="K670" s="123">
        <f>ROUND(I670*(J670/1000),2)</f>
        <v/>
      </c>
    </row>
    <row r="671">
      <c r="B671" s="122" t="n">
        <v>643</v>
      </c>
      <c r="C671" s="123" t="n">
        <v>33180339</v>
      </c>
      <c r="D671" s="123" t="inlineStr">
        <is>
          <t>16051_M&amp;E_CHRYSLER CORPORATION_CHRYSLER CORPORATION_2Q19_SCATTER</t>
        </is>
      </c>
      <c r="E671" s="123" t="inlineStr">
        <is>
          <t>Paramount</t>
        </is>
      </c>
      <c r="F671" s="124" t="n">
        <v>43573</v>
      </c>
      <c r="G671" s="124" t="n">
        <v>43585</v>
      </c>
      <c r="H671" s="123" t="n">
        <v>201410</v>
      </c>
      <c r="I671" s="123" t="n">
        <v>201410</v>
      </c>
      <c r="J671" s="123" t="n"/>
      <c r="K671" s="123">
        <f>ROUND(I671*(J671/1000),2)</f>
        <v/>
      </c>
    </row>
    <row r="672">
      <c r="B672" s="122" t="n">
        <v>644</v>
      </c>
      <c r="C672" s="123" t="n">
        <v>33180339</v>
      </c>
      <c r="D672" s="123" t="inlineStr">
        <is>
          <t>16051_M&amp;E_CHRYSLER CORPORATION_CHRYSLER CORPORATION_2Q19_SCATTER</t>
        </is>
      </c>
      <c r="E672" s="123" t="inlineStr">
        <is>
          <t>TV Land</t>
        </is>
      </c>
      <c r="F672" s="124" t="n">
        <v>43573</v>
      </c>
      <c r="G672" s="124" t="n">
        <v>43585</v>
      </c>
      <c r="H672" s="123" t="n">
        <v>18327</v>
      </c>
      <c r="I672" s="123" t="n">
        <v>18327</v>
      </c>
      <c r="J672" s="123" t="n"/>
      <c r="K672" s="123">
        <f>ROUND(I672*(J672/1000),2)</f>
        <v/>
      </c>
    </row>
    <row r="673">
      <c r="B673" s="122" t="n">
        <v>645</v>
      </c>
      <c r="C673" s="123" t="n">
        <v>33180339</v>
      </c>
      <c r="D673" s="123" t="inlineStr">
        <is>
          <t>16051_M&amp;E_CHRYSLER CORPORATION_CHRYSLER CORPORATION_2Q19_SCATTER</t>
        </is>
      </c>
      <c r="E673" s="123" t="inlineStr">
        <is>
          <t>VH1</t>
        </is>
      </c>
      <c r="F673" s="124" t="n">
        <v>43573</v>
      </c>
      <c r="G673" s="124" t="n">
        <v>43585</v>
      </c>
      <c r="H673" s="123" t="n">
        <v>652453</v>
      </c>
      <c r="I673" s="123" t="n">
        <v>652453</v>
      </c>
      <c r="J673" s="123" t="n"/>
      <c r="K673" s="123">
        <f>ROUND(I673*(J673/1000),2)</f>
        <v/>
      </c>
    </row>
    <row r="674">
      <c r="B674" s="122" t="n">
        <v>646</v>
      </c>
      <c r="C674" s="123" t="n">
        <v>33181196</v>
      </c>
      <c r="D674" s="123" t="inlineStr">
        <is>
          <t>Paramount VOD DAI Promos 2019</t>
        </is>
      </c>
      <c r="E674" s="123" t="inlineStr">
        <is>
          <t>Paramount</t>
        </is>
      </c>
      <c r="F674" s="124" t="n">
        <v>43570</v>
      </c>
      <c r="G674" s="124" t="n">
        <v>43576</v>
      </c>
      <c r="H674" s="123" t="n">
        <v>1021</v>
      </c>
      <c r="I674" s="123" t="n">
        <v>1021</v>
      </c>
      <c r="J674" s="123" t="n"/>
      <c r="K674" s="123">
        <f>ROUND(I674*(J674/1000),2)</f>
        <v/>
      </c>
    </row>
    <row r="675">
      <c r="B675" s="122" t="n">
        <v>647</v>
      </c>
      <c r="C675" s="123" t="n">
        <v>33192248</v>
      </c>
      <c r="D675" s="123" t="inlineStr">
        <is>
          <t>15684_M&amp;E_U.S. NAVY - NAVY_2Q19_SC</t>
        </is>
      </c>
      <c r="E675" s="123" t="inlineStr">
        <is>
          <t>Comedy Central</t>
        </is>
      </c>
      <c r="F675" s="124" t="n">
        <v>43570</v>
      </c>
      <c r="G675" s="124" t="n">
        <v>43585</v>
      </c>
      <c r="H675" s="123" t="n">
        <v>227638</v>
      </c>
      <c r="I675" s="123" t="n">
        <v>227638</v>
      </c>
      <c r="J675" s="123" t="n"/>
      <c r="K675" s="123">
        <f>ROUND(I675*(J675/1000),2)</f>
        <v/>
      </c>
    </row>
    <row r="676">
      <c r="B676" s="122" t="n">
        <v>648</v>
      </c>
      <c r="C676" s="123" t="n">
        <v>33192248</v>
      </c>
      <c r="D676" s="123" t="inlineStr">
        <is>
          <t>15684_M&amp;E_U.S. NAVY - NAVY_2Q19_SC</t>
        </is>
      </c>
      <c r="E676" s="123" t="inlineStr">
        <is>
          <t>MTV</t>
        </is>
      </c>
      <c r="F676" s="124" t="n">
        <v>43570</v>
      </c>
      <c r="G676" s="124" t="n">
        <v>43585</v>
      </c>
      <c r="H676" s="123" t="n">
        <v>714752</v>
      </c>
      <c r="I676" s="123" t="n">
        <v>714752</v>
      </c>
      <c r="J676" s="123" t="n"/>
      <c r="K676" s="123">
        <f>ROUND(I676*(J676/1000),2)</f>
        <v/>
      </c>
    </row>
    <row r="677">
      <c r="B677" s="122" t="n">
        <v>649</v>
      </c>
      <c r="C677" s="123" t="n">
        <v>33192248</v>
      </c>
      <c r="D677" s="123" t="inlineStr">
        <is>
          <t>15684_M&amp;E_U.S. NAVY - NAVY_2Q19_SC</t>
        </is>
      </c>
      <c r="E677" s="123" t="inlineStr">
        <is>
          <t>Paramount</t>
        </is>
      </c>
      <c r="F677" s="124" t="n">
        <v>43570</v>
      </c>
      <c r="G677" s="124" t="n">
        <v>43585</v>
      </c>
      <c r="H677" s="123" t="n">
        <v>3473</v>
      </c>
      <c r="I677" s="123" t="n">
        <v>3473</v>
      </c>
      <c r="J677" s="123" t="n"/>
      <c r="K677" s="123">
        <f>ROUND(I677*(J677/1000),2)</f>
        <v/>
      </c>
    </row>
    <row r="678">
      <c r="B678" s="122" t="n">
        <v>650</v>
      </c>
      <c r="C678" s="123" t="n">
        <v>33198430</v>
      </c>
      <c r="D678" s="123" t="inlineStr">
        <is>
          <t>16084_Comcast-Charter-Altice_AM_MTV_Double Shot At Love_S1_Ep 2-4_Gold</t>
        </is>
      </c>
      <c r="E678" s="123" t="inlineStr">
        <is>
          <t>CMT</t>
        </is>
      </c>
      <c r="F678" s="124" t="n">
        <v>43567</v>
      </c>
      <c r="G678" s="124" t="n">
        <v>43587</v>
      </c>
      <c r="H678" s="123" t="n">
        <v>1689</v>
      </c>
      <c r="I678" s="123" t="n">
        <v>1689</v>
      </c>
      <c r="J678" s="123" t="n"/>
      <c r="K678" s="123">
        <f>ROUND(I678*(J678/1000),2)</f>
        <v/>
      </c>
    </row>
    <row r="679">
      <c r="B679" s="122" t="n">
        <v>651</v>
      </c>
      <c r="C679" s="123" t="n">
        <v>33198430</v>
      </c>
      <c r="D679" s="123" t="inlineStr">
        <is>
          <t>16084_Comcast-Charter-Altice_AM_MTV_Double Shot At Love_S1_Ep 2-4_Gold</t>
        </is>
      </c>
      <c r="E679" s="123" t="inlineStr">
        <is>
          <t>Comedy Central</t>
        </is>
      </c>
      <c r="F679" s="124" t="n">
        <v>43567</v>
      </c>
      <c r="G679" s="124" t="n">
        <v>43587</v>
      </c>
      <c r="H679" s="123" t="n">
        <v>46383</v>
      </c>
      <c r="I679" s="123" t="n">
        <v>46383</v>
      </c>
      <c r="J679" s="123" t="n"/>
      <c r="K679" s="123">
        <f>ROUND(I679*(J679/1000),2)</f>
        <v/>
      </c>
    </row>
    <row r="680">
      <c r="B680" s="122" t="n">
        <v>652</v>
      </c>
      <c r="C680" s="123" t="n">
        <v>33198430</v>
      </c>
      <c r="D680" s="123" t="inlineStr">
        <is>
          <t>16084_Comcast-Charter-Altice_AM_MTV_Double Shot At Love_S1_Ep 2-4_Gold</t>
        </is>
      </c>
      <c r="E680" s="123" t="inlineStr">
        <is>
          <t>MTV</t>
        </is>
      </c>
      <c r="F680" s="124" t="n">
        <v>43567</v>
      </c>
      <c r="G680" s="124" t="n">
        <v>43587</v>
      </c>
      <c r="H680" s="123" t="n">
        <v>335882</v>
      </c>
      <c r="I680" s="123" t="n">
        <v>335882</v>
      </c>
      <c r="J680" s="123" t="n"/>
      <c r="K680" s="123">
        <f>ROUND(I680*(J680/1000),2)</f>
        <v/>
      </c>
    </row>
    <row r="681">
      <c r="B681" s="122" t="n">
        <v>653</v>
      </c>
      <c r="C681" s="123" t="n">
        <v>33198430</v>
      </c>
      <c r="D681" s="123" t="inlineStr">
        <is>
          <t>16084_Comcast-Charter-Altice_AM_MTV_Double Shot At Love_S1_Ep 2-4_Gold</t>
        </is>
      </c>
      <c r="E681" s="123" t="inlineStr">
        <is>
          <t>MTV2</t>
        </is>
      </c>
      <c r="F681" s="124" t="n">
        <v>43567</v>
      </c>
      <c r="G681" s="124" t="n">
        <v>43587</v>
      </c>
      <c r="H681" s="123" t="n">
        <v>28</v>
      </c>
      <c r="I681" s="123" t="n">
        <v>28</v>
      </c>
      <c r="J681" s="123" t="n"/>
      <c r="K681" s="123">
        <f>ROUND(I681*(J681/1000),2)</f>
        <v/>
      </c>
    </row>
    <row r="682">
      <c r="B682" s="122" t="n">
        <v>654</v>
      </c>
      <c r="C682" s="123" t="n">
        <v>33198430</v>
      </c>
      <c r="D682" s="123" t="inlineStr">
        <is>
          <t>16084_Comcast-Charter-Altice_AM_MTV_Double Shot At Love_S1_Ep 2-4_Gold</t>
        </is>
      </c>
      <c r="E682" s="123" t="inlineStr">
        <is>
          <t>Paramount</t>
        </is>
      </c>
      <c r="F682" s="124" t="n">
        <v>43567</v>
      </c>
      <c r="G682" s="124" t="n">
        <v>43587</v>
      </c>
      <c r="H682" s="123" t="n">
        <v>110589</v>
      </c>
      <c r="I682" s="123" t="n">
        <v>110589</v>
      </c>
      <c r="J682" s="123" t="n"/>
      <c r="K682" s="123">
        <f>ROUND(I682*(J682/1000),2)</f>
        <v/>
      </c>
    </row>
    <row r="683">
      <c r="B683" s="122" t="n">
        <v>655</v>
      </c>
      <c r="C683" s="123" t="n">
        <v>33198430</v>
      </c>
      <c r="D683" s="123" t="inlineStr">
        <is>
          <t>16084_Comcast-Charter-Altice_AM_MTV_Double Shot At Love_S1_Ep 2-4_Gold</t>
        </is>
      </c>
      <c r="E683" s="123" t="inlineStr">
        <is>
          <t>TV Land</t>
        </is>
      </c>
      <c r="F683" s="124" t="n">
        <v>43567</v>
      </c>
      <c r="G683" s="124" t="n">
        <v>43587</v>
      </c>
      <c r="H683" s="123" t="n">
        <v>8023</v>
      </c>
      <c r="I683" s="123" t="n">
        <v>8023</v>
      </c>
      <c r="J683" s="123" t="n"/>
      <c r="K683" s="123">
        <f>ROUND(I683*(J683/1000),2)</f>
        <v/>
      </c>
    </row>
    <row r="684">
      <c r="B684" s="122" t="n">
        <v>656</v>
      </c>
      <c r="C684" s="123" t="n">
        <v>33198430</v>
      </c>
      <c r="D684" s="123" t="inlineStr">
        <is>
          <t>16084_Comcast-Charter-Altice_AM_MTV_Double Shot At Love_S1_Ep 2-4_Gold</t>
        </is>
      </c>
      <c r="E684" s="123" t="inlineStr">
        <is>
          <t>VH1</t>
        </is>
      </c>
      <c r="F684" s="124" t="n">
        <v>43567</v>
      </c>
      <c r="G684" s="124" t="n">
        <v>43587</v>
      </c>
      <c r="H684" s="123" t="n">
        <v>413803</v>
      </c>
      <c r="I684" s="123" t="n">
        <v>413803</v>
      </c>
      <c r="J684" s="123" t="n"/>
      <c r="K684" s="123">
        <f>ROUND(I684*(J684/1000),2)</f>
        <v/>
      </c>
    </row>
    <row r="685">
      <c r="B685" s="122" t="n">
        <v>657</v>
      </c>
      <c r="C685" s="123" t="n">
        <v>33218736</v>
      </c>
      <c r="D685" s="123" t="inlineStr">
        <is>
          <t>16119_M&amp;E_CLOROX_CDW_2Q19_Upfront_FEP</t>
        </is>
      </c>
      <c r="E685" s="123" t="inlineStr">
        <is>
          <t>Comedy Central</t>
        </is>
      </c>
      <c r="F685" s="124" t="n">
        <v>43570</v>
      </c>
      <c r="G685" s="124" t="n">
        <v>43646</v>
      </c>
      <c r="H685" s="123" t="n">
        <v>8246</v>
      </c>
      <c r="I685" s="123" t="n">
        <v>8246</v>
      </c>
      <c r="J685" s="123" t="n"/>
      <c r="K685" s="123">
        <f>ROUND(I685*(J685/1000),2)</f>
        <v/>
      </c>
    </row>
    <row r="686">
      <c r="B686" s="122" t="n">
        <v>658</v>
      </c>
      <c r="C686" s="123" t="n">
        <v>33218736</v>
      </c>
      <c r="D686" s="123" t="inlineStr">
        <is>
          <t>16119_M&amp;E_CLOROX_CDW_2Q19_Upfront_FEP</t>
        </is>
      </c>
      <c r="E686" s="123" t="inlineStr">
        <is>
          <t>MTV</t>
        </is>
      </c>
      <c r="F686" s="124" t="n">
        <v>43570</v>
      </c>
      <c r="G686" s="124" t="n">
        <v>43646</v>
      </c>
      <c r="H686" s="123" t="n">
        <v>125395</v>
      </c>
      <c r="I686" s="123" t="n">
        <v>125395</v>
      </c>
      <c r="J686" s="123" t="n"/>
      <c r="K686" s="123">
        <f>ROUND(I686*(J686/1000),2)</f>
        <v/>
      </c>
    </row>
    <row r="687">
      <c r="B687" s="122" t="n">
        <v>659</v>
      </c>
      <c r="C687" s="123" t="n">
        <v>33218736</v>
      </c>
      <c r="D687" s="123" t="inlineStr">
        <is>
          <t>16119_M&amp;E_CLOROX_CDW_2Q19_Upfront_FEP</t>
        </is>
      </c>
      <c r="E687" s="123" t="inlineStr">
        <is>
          <t>MTV2</t>
        </is>
      </c>
      <c r="F687" s="124" t="n">
        <v>43570</v>
      </c>
      <c r="G687" s="124" t="n">
        <v>43646</v>
      </c>
      <c r="H687" s="123" t="n">
        <v>2</v>
      </c>
      <c r="I687" s="123" t="n">
        <v>2</v>
      </c>
      <c r="J687" s="123" t="n"/>
      <c r="K687" s="123">
        <f>ROUND(I687*(J687/1000),2)</f>
        <v/>
      </c>
    </row>
    <row r="688">
      <c r="B688" s="122" t="n">
        <v>660</v>
      </c>
      <c r="C688" s="123" t="n">
        <v>33218736</v>
      </c>
      <c r="D688" s="123" t="inlineStr">
        <is>
          <t>16119_M&amp;E_CLOROX_CDW_2Q19_Upfront_FEP</t>
        </is>
      </c>
      <c r="E688" s="123" t="inlineStr">
        <is>
          <t>Paramount</t>
        </is>
      </c>
      <c r="F688" s="124" t="n">
        <v>43570</v>
      </c>
      <c r="G688" s="124" t="n">
        <v>43646</v>
      </c>
      <c r="H688" s="123" t="n">
        <v>51177</v>
      </c>
      <c r="I688" s="123" t="n">
        <v>51177</v>
      </c>
      <c r="J688" s="123" t="n"/>
      <c r="K688" s="123">
        <f>ROUND(I688*(J688/1000),2)</f>
        <v/>
      </c>
    </row>
    <row r="689">
      <c r="B689" s="122" t="n">
        <v>661</v>
      </c>
      <c r="C689" s="123" t="n">
        <v>33218736</v>
      </c>
      <c r="D689" s="123" t="inlineStr">
        <is>
          <t>16119_M&amp;E_CLOROX_CDW_2Q19_Upfront_FEP</t>
        </is>
      </c>
      <c r="E689" s="123" t="inlineStr">
        <is>
          <t>VH1</t>
        </is>
      </c>
      <c r="F689" s="124" t="n">
        <v>43570</v>
      </c>
      <c r="G689" s="124" t="n">
        <v>43646</v>
      </c>
      <c r="H689" s="123" t="n">
        <v>219347</v>
      </c>
      <c r="I689" s="123" t="n">
        <v>219347</v>
      </c>
      <c r="J689" s="123" t="n"/>
      <c r="K689" s="123">
        <f>ROUND(I689*(J689/1000),2)</f>
        <v/>
      </c>
    </row>
    <row r="690">
      <c r="B690" s="122" t="n">
        <v>662</v>
      </c>
      <c r="C690" s="123" t="n">
        <v>33239189</v>
      </c>
      <c r="D690" s="123" t="inlineStr">
        <is>
          <t>16091_MTV &amp; VH1_WARNER BROTHERS THEATRICAL_A Sun is Also a Star_2Q19_Upfront_FEP_VOD-DAI</t>
        </is>
      </c>
      <c r="E690" s="123" t="inlineStr">
        <is>
          <t>MTV</t>
        </is>
      </c>
      <c r="F690" s="124" t="n">
        <v>43571</v>
      </c>
      <c r="G690" s="124" t="n">
        <v>43585</v>
      </c>
      <c r="H690" s="123" t="n">
        <v>406510</v>
      </c>
      <c r="I690" s="123" t="n">
        <v>258599</v>
      </c>
      <c r="J690" s="123" t="n"/>
      <c r="K690" s="123">
        <f>ROUND(I690*(J690/1000),2)</f>
        <v/>
      </c>
    </row>
    <row r="691">
      <c r="B691" s="122" t="n">
        <v>663</v>
      </c>
      <c r="C691" s="123" t="n">
        <v>33239189</v>
      </c>
      <c r="D691" s="123" t="inlineStr">
        <is>
          <t>16091_MTV &amp; VH1_WARNER BROTHERS THEATRICAL_A Sun is Also a Star_2Q19_Upfront_FEP_VOD-DAI</t>
        </is>
      </c>
      <c r="E691" s="123" t="inlineStr">
        <is>
          <t>MTV2</t>
        </is>
      </c>
      <c r="F691" s="124" t="n">
        <v>43571</v>
      </c>
      <c r="G691" s="124" t="n">
        <v>43585</v>
      </c>
      <c r="H691" s="123" t="n">
        <v>309</v>
      </c>
      <c r="I691" s="123" t="n">
        <v>184</v>
      </c>
      <c r="J691" s="123" t="n"/>
      <c r="K691" s="123">
        <f>ROUND(I691*(J691/1000),2)</f>
        <v/>
      </c>
    </row>
    <row r="692">
      <c r="B692" s="122" t="n">
        <v>664</v>
      </c>
      <c r="C692" s="123" t="n">
        <v>33239189</v>
      </c>
      <c r="D692" s="123" t="inlineStr">
        <is>
          <t>16091_MTV &amp; VH1_WARNER BROTHERS THEATRICAL_A Sun is Also a Star_2Q19_Upfront_FEP_VOD-DAI</t>
        </is>
      </c>
      <c r="E692" s="123" t="inlineStr">
        <is>
          <t>VH1</t>
        </is>
      </c>
      <c r="F692" s="124" t="n">
        <v>43571</v>
      </c>
      <c r="G692" s="124" t="n">
        <v>43585</v>
      </c>
      <c r="H692" s="123" t="n">
        <v>606730</v>
      </c>
      <c r="I692" s="123" t="n">
        <v>375574</v>
      </c>
      <c r="J692" s="123" t="n"/>
      <c r="K692" s="123">
        <f>ROUND(I692*(J692/1000),2)</f>
        <v/>
      </c>
    </row>
    <row r="693">
      <c r="B693" s="122" t="n">
        <v>665</v>
      </c>
      <c r="C693" s="123" t="n">
        <v>33239189</v>
      </c>
      <c r="D693" s="123" t="inlineStr">
        <is>
          <t>16091_MTV VH1 CC_WARNER BROTHERS THEATRICAL_A Sun is Also a Star_2Q19_Upfront_FEP_VOD-DAI</t>
        </is>
      </c>
      <c r="E693" s="123" t="inlineStr">
        <is>
          <t>MTV</t>
        </is>
      </c>
      <c r="F693" s="124" t="n">
        <v>43571</v>
      </c>
      <c r="G693" s="124" t="n">
        <v>43585</v>
      </c>
      <c r="H693" s="123" t="n">
        <v>406510</v>
      </c>
      <c r="I693" s="123" t="n">
        <v>147911</v>
      </c>
      <c r="J693" s="123" t="n"/>
      <c r="K693" s="123">
        <f>ROUND(I693*(J693/1000),2)</f>
        <v/>
      </c>
    </row>
    <row r="694">
      <c r="B694" s="122" t="n">
        <v>666</v>
      </c>
      <c r="C694" s="123" t="n">
        <v>33239189</v>
      </c>
      <c r="D694" s="123" t="inlineStr">
        <is>
          <t>16091_MTV VH1 CC_WARNER BROTHERS THEATRICAL_A Sun is Also a Star_2Q19_Upfront_FEP_VOD-DAI</t>
        </is>
      </c>
      <c r="E694" s="123" t="inlineStr">
        <is>
          <t>MTV2</t>
        </is>
      </c>
      <c r="F694" s="124" t="n">
        <v>43571</v>
      </c>
      <c r="G694" s="124" t="n">
        <v>43585</v>
      </c>
      <c r="H694" s="123" t="n">
        <v>309</v>
      </c>
      <c r="I694" s="123" t="n">
        <v>125</v>
      </c>
      <c r="J694" s="123" t="n"/>
      <c r="K694" s="123">
        <f>ROUND(I694*(J694/1000),2)</f>
        <v/>
      </c>
    </row>
    <row r="695">
      <c r="B695" s="122" t="n">
        <v>667</v>
      </c>
      <c r="C695" s="123" t="n">
        <v>33239189</v>
      </c>
      <c r="D695" s="123" t="inlineStr">
        <is>
          <t>16091_MTV VH1 CC_WARNER BROTHERS THEATRICAL_A Sun is Also a Star_2Q19_Upfront_FEP_VOD-DAI</t>
        </is>
      </c>
      <c r="E695" s="123" t="inlineStr">
        <is>
          <t>VH1</t>
        </is>
      </c>
      <c r="F695" s="124" t="n">
        <v>43571</v>
      </c>
      <c r="G695" s="124" t="n">
        <v>43585</v>
      </c>
      <c r="H695" s="123" t="n">
        <v>606730</v>
      </c>
      <c r="I695" s="123" t="n">
        <v>231156</v>
      </c>
      <c r="J695" s="123" t="n"/>
      <c r="K695" s="123">
        <f>ROUND(I695*(J695/1000),2)</f>
        <v/>
      </c>
    </row>
    <row r="696">
      <c r="B696" s="122" t="n">
        <v>668</v>
      </c>
      <c r="C696" s="123" t="n">
        <v>33240299</v>
      </c>
      <c r="D696" s="123" t="inlineStr">
        <is>
          <t>15949_K&amp;F_WARNER_BROTHERS_POKEMON DETECTIVE PIKACHU_VOD &amp; OLV ADU 2Q19</t>
        </is>
      </c>
      <c r="E696" s="123" t="inlineStr">
        <is>
          <t>Nickelodeon</t>
        </is>
      </c>
      <c r="F696" s="124" t="n">
        <v>43571</v>
      </c>
      <c r="G696" s="124" t="n">
        <v>43585</v>
      </c>
      <c r="H696" s="123" t="n">
        <v>2338796</v>
      </c>
      <c r="I696" s="123" t="n">
        <v>2338796</v>
      </c>
      <c r="J696" s="123" t="n"/>
      <c r="K696" s="123">
        <f>ROUND(I696*(J696/1000),2)</f>
        <v/>
      </c>
    </row>
    <row r="697">
      <c r="B697" s="122" t="n">
        <v>669</v>
      </c>
      <c r="C697" s="123" t="n">
        <v>33243270</v>
      </c>
      <c r="D697" s="123" t="inlineStr">
        <is>
          <t>15887_BET_WALMART_FY19-Fight-Hunger_DEMO A18-49_2Q19</t>
        </is>
      </c>
      <c r="E697" s="123" t="inlineStr">
        <is>
          <t>BET</t>
        </is>
      </c>
      <c r="F697" s="124" t="n">
        <v>43577</v>
      </c>
      <c r="G697" s="124" t="n">
        <v>43585</v>
      </c>
      <c r="H697" s="123" t="n">
        <v>33128</v>
      </c>
      <c r="I697" s="123" t="n">
        <v>33128</v>
      </c>
      <c r="J697" s="123" t="n"/>
      <c r="K697" s="123">
        <f>ROUND(I697*(J697/1000),2)</f>
        <v/>
      </c>
    </row>
    <row r="698">
      <c r="B698" s="122" t="n">
        <v>670</v>
      </c>
      <c r="C698" s="123" t="n">
        <v>33243270</v>
      </c>
      <c r="D698" s="123" t="inlineStr">
        <is>
          <t>15887_BET_WALMART_FY19-Fight-Hunger_DEMO A18-49_2Q19</t>
        </is>
      </c>
      <c r="E698" s="123" t="inlineStr">
        <is>
          <t>BET Her</t>
        </is>
      </c>
      <c r="F698" s="124" t="n">
        <v>43577</v>
      </c>
      <c r="G698" s="124" t="n">
        <v>43585</v>
      </c>
      <c r="H698" s="123" t="n">
        <v>1010</v>
      </c>
      <c r="I698" s="123" t="n">
        <v>1010</v>
      </c>
      <c r="J698" s="123" t="n"/>
      <c r="K698" s="123">
        <f>ROUND(I698*(J698/1000),2)</f>
        <v/>
      </c>
    </row>
    <row r="699">
      <c r="B699" s="122" t="n">
        <v>671</v>
      </c>
      <c r="C699" s="123" t="n">
        <v>33243882</v>
      </c>
      <c r="D699" s="123" t="inlineStr">
        <is>
          <t>16124_Nick_Clorox_Disinfecting_Wipes_2Q19_VOD-DAI</t>
        </is>
      </c>
      <c r="E699" s="123" t="inlineStr">
        <is>
          <t>Nick Jr (Noggin)</t>
        </is>
      </c>
      <c r="F699" s="124" t="n">
        <v>43571</v>
      </c>
      <c r="G699" s="124" t="n">
        <v>43646</v>
      </c>
      <c r="H699" s="123" t="n">
        <v>28083</v>
      </c>
      <c r="I699" s="123" t="n">
        <v>28083</v>
      </c>
      <c r="J699" s="123" t="n"/>
      <c r="K699" s="123">
        <f>ROUND(I699*(J699/1000),2)</f>
        <v/>
      </c>
    </row>
    <row r="700">
      <c r="B700" s="122" t="n">
        <v>672</v>
      </c>
      <c r="C700" s="123" t="n">
        <v>33243882</v>
      </c>
      <c r="D700" s="123" t="inlineStr">
        <is>
          <t>16124_Nick_Clorox_Disinfecting_Wipes_2Q19_VOD-DAI</t>
        </is>
      </c>
      <c r="E700" s="123" t="inlineStr">
        <is>
          <t>Nickelodeon</t>
        </is>
      </c>
      <c r="F700" s="124" t="n">
        <v>43571</v>
      </c>
      <c r="G700" s="124" t="n">
        <v>43646</v>
      </c>
      <c r="H700" s="123" t="n">
        <v>101433</v>
      </c>
      <c r="I700" s="123" t="n">
        <v>101433</v>
      </c>
      <c r="J700" s="123" t="n"/>
      <c r="K700" s="123">
        <f>ROUND(I700*(J700/1000),2)</f>
        <v/>
      </c>
    </row>
    <row r="701">
      <c r="B701" s="122" t="n">
        <v>673</v>
      </c>
      <c r="C701" s="123" t="n">
        <v>33244245</v>
      </c>
      <c r="D701" s="123" t="inlineStr">
        <is>
          <t>(16133)_K&amp;F_CLOROX _GLAD TRASH_2Q19_VOD-DAI</t>
        </is>
      </c>
      <c r="E701" s="123" t="inlineStr">
        <is>
          <t>Nick Jr (Noggin)</t>
        </is>
      </c>
      <c r="F701" s="124" t="n">
        <v>43571</v>
      </c>
      <c r="G701" s="124" t="n">
        <v>43616</v>
      </c>
      <c r="H701" s="123" t="n">
        <v>204202</v>
      </c>
      <c r="I701" s="123" t="n">
        <v>204202</v>
      </c>
      <c r="J701" s="123" t="n"/>
      <c r="K701" s="123">
        <f>ROUND(I701*(J701/1000),2)</f>
        <v/>
      </c>
    </row>
    <row r="702">
      <c r="B702" s="122" t="n">
        <v>674</v>
      </c>
      <c r="C702" s="123" t="n">
        <v>33245193</v>
      </c>
      <c r="D702" s="123" t="inlineStr">
        <is>
          <t>#16143_M&amp;E_PEPSI COLA_PEPSI_VOD_Q219_UF</t>
        </is>
      </c>
      <c r="E702" s="123" t="inlineStr">
        <is>
          <t>CMT</t>
        </is>
      </c>
      <c r="F702" s="124" t="n">
        <v>43571</v>
      </c>
      <c r="G702" s="124" t="n">
        <v>43646</v>
      </c>
      <c r="H702" s="123" t="n">
        <v>2576</v>
      </c>
      <c r="I702" s="123" t="n">
        <v>2576</v>
      </c>
      <c r="J702" s="123" t="n"/>
      <c r="K702" s="123">
        <f>ROUND(I702*(J702/1000),2)</f>
        <v/>
      </c>
    </row>
    <row r="703">
      <c r="B703" s="122" t="n">
        <v>675</v>
      </c>
      <c r="C703" s="123" t="n">
        <v>33245193</v>
      </c>
      <c r="D703" s="123" t="inlineStr">
        <is>
          <t>#16143_M&amp;E_PEPSI COLA_PEPSI_VOD_Q219_UF</t>
        </is>
      </c>
      <c r="E703" s="123" t="inlineStr">
        <is>
          <t>Comedy Central</t>
        </is>
      </c>
      <c r="F703" s="124" t="n">
        <v>43571</v>
      </c>
      <c r="G703" s="124" t="n">
        <v>43646</v>
      </c>
      <c r="H703" s="123" t="n">
        <v>89916</v>
      </c>
      <c r="I703" s="123" t="n">
        <v>89916</v>
      </c>
      <c r="J703" s="123" t="n"/>
      <c r="K703" s="123">
        <f>ROUND(I703*(J703/1000),2)</f>
        <v/>
      </c>
    </row>
    <row r="704">
      <c r="B704" s="122" t="n">
        <v>676</v>
      </c>
      <c r="C704" s="123" t="n">
        <v>33245193</v>
      </c>
      <c r="D704" s="123" t="inlineStr">
        <is>
          <t>#16143_M&amp;E_PEPSI COLA_PEPSI_VOD_Q219_UF</t>
        </is>
      </c>
      <c r="E704" s="123" t="inlineStr">
        <is>
          <t>MTV</t>
        </is>
      </c>
      <c r="F704" s="124" t="n">
        <v>43571</v>
      </c>
      <c r="G704" s="124" t="n">
        <v>43646</v>
      </c>
      <c r="H704" s="123" t="n">
        <v>225504</v>
      </c>
      <c r="I704" s="123" t="n">
        <v>225504</v>
      </c>
      <c r="J704" s="123" t="n"/>
      <c r="K704" s="123">
        <f>ROUND(I704*(J704/1000),2)</f>
        <v/>
      </c>
    </row>
    <row r="705">
      <c r="B705" s="122" t="n">
        <v>677</v>
      </c>
      <c r="C705" s="123" t="n">
        <v>33245193</v>
      </c>
      <c r="D705" s="123" t="inlineStr">
        <is>
          <t>#16143_M&amp;E_PEPSI COLA_PEPSI_VOD_Q219_UF</t>
        </is>
      </c>
      <c r="E705" s="123" t="inlineStr">
        <is>
          <t>Paramount</t>
        </is>
      </c>
      <c r="F705" s="124" t="n">
        <v>43571</v>
      </c>
      <c r="G705" s="124" t="n">
        <v>43646</v>
      </c>
      <c r="H705" s="123" t="n">
        <v>86760</v>
      </c>
      <c r="I705" s="123" t="n">
        <v>86760</v>
      </c>
      <c r="J705" s="123" t="n"/>
      <c r="K705" s="123">
        <f>ROUND(I705*(J705/1000),2)</f>
        <v/>
      </c>
    </row>
    <row r="706">
      <c r="B706" s="122" t="n">
        <v>678</v>
      </c>
      <c r="C706" s="123" t="n">
        <v>33245193</v>
      </c>
      <c r="D706" s="123" t="inlineStr">
        <is>
          <t>#16143_M&amp;E_PEPSI COLA_PEPSI_VOD_Q219_UF</t>
        </is>
      </c>
      <c r="E706" s="123" t="inlineStr">
        <is>
          <t>TV Land</t>
        </is>
      </c>
      <c r="F706" s="124" t="n">
        <v>43571</v>
      </c>
      <c r="G706" s="124" t="n">
        <v>43646</v>
      </c>
      <c r="H706" s="123" t="n">
        <v>8930</v>
      </c>
      <c r="I706" s="123" t="n">
        <v>8930</v>
      </c>
      <c r="J706" s="123" t="n"/>
      <c r="K706" s="123">
        <f>ROUND(I706*(J706/1000),2)</f>
        <v/>
      </c>
    </row>
    <row r="707">
      <c r="B707" s="122" t="n">
        <v>679</v>
      </c>
      <c r="C707" s="123" t="n">
        <v>33245193</v>
      </c>
      <c r="D707" s="123" t="inlineStr">
        <is>
          <t>#16143_M&amp;E_PEPSI COLA_PEPSI_VOD_Q219_UF</t>
        </is>
      </c>
      <c r="E707" s="123" t="inlineStr">
        <is>
          <t>VH1</t>
        </is>
      </c>
      <c r="F707" s="124" t="n">
        <v>43571</v>
      </c>
      <c r="G707" s="124" t="n">
        <v>43646</v>
      </c>
      <c r="H707" s="123" t="n">
        <v>295793</v>
      </c>
      <c r="I707" s="123" t="n">
        <v>295793</v>
      </c>
      <c r="J707" s="123" t="n"/>
      <c r="K707" s="123">
        <f>ROUND(I707*(J707/1000),2)</f>
        <v/>
      </c>
    </row>
    <row r="708">
      <c r="B708" s="122" t="n">
        <v>680</v>
      </c>
      <c r="C708" s="123" t="n">
        <v>33245203</v>
      </c>
      <c r="D708" s="123" t="inlineStr">
        <is>
          <t>#16145_M&amp;E_PEPSI COLA_LIPTON BRISK_Q219_VOD_UF</t>
        </is>
      </c>
      <c r="E708" s="123" t="inlineStr">
        <is>
          <t>CMT</t>
        </is>
      </c>
      <c r="F708" s="124" t="n">
        <v>43577</v>
      </c>
      <c r="G708" s="124" t="n">
        <v>43639</v>
      </c>
      <c r="H708" s="123" t="n">
        <v>961</v>
      </c>
      <c r="I708" s="123" t="n">
        <v>961</v>
      </c>
      <c r="J708" s="123" t="n"/>
      <c r="K708" s="123">
        <f>ROUND(I708*(J708/1000),2)</f>
        <v/>
      </c>
    </row>
    <row r="709">
      <c r="B709" s="122" t="n">
        <v>681</v>
      </c>
      <c r="C709" s="123" t="n">
        <v>33245203</v>
      </c>
      <c r="D709" s="123" t="inlineStr">
        <is>
          <t>#16145_M&amp;E_PEPSI COLA_LIPTON BRISK_Q219_VOD_UF</t>
        </is>
      </c>
      <c r="E709" s="123" t="inlineStr">
        <is>
          <t>Comedy Central</t>
        </is>
      </c>
      <c r="F709" s="124" t="n">
        <v>43577</v>
      </c>
      <c r="G709" s="124" t="n">
        <v>43639</v>
      </c>
      <c r="H709" s="123" t="n">
        <v>28706</v>
      </c>
      <c r="I709" s="123" t="n">
        <v>28706</v>
      </c>
      <c r="J709" s="123" t="n"/>
      <c r="K709" s="123">
        <f>ROUND(I709*(J709/1000),2)</f>
        <v/>
      </c>
    </row>
    <row r="710">
      <c r="B710" s="122" t="n">
        <v>682</v>
      </c>
      <c r="C710" s="123" t="n">
        <v>33245203</v>
      </c>
      <c r="D710" s="123" t="inlineStr">
        <is>
          <t>#16145_M&amp;E_PEPSI COLA_LIPTON BRISK_Q219_VOD_UF</t>
        </is>
      </c>
      <c r="E710" s="123" t="inlineStr">
        <is>
          <t>MTV</t>
        </is>
      </c>
      <c r="F710" s="124" t="n">
        <v>43577</v>
      </c>
      <c r="G710" s="124" t="n">
        <v>43639</v>
      </c>
      <c r="H710" s="123" t="n">
        <v>153575</v>
      </c>
      <c r="I710" s="123" t="n">
        <v>153575</v>
      </c>
      <c r="J710" s="123" t="n"/>
      <c r="K710" s="123">
        <f>ROUND(I710*(J710/1000),2)</f>
        <v/>
      </c>
    </row>
    <row r="711">
      <c r="B711" s="122" t="n">
        <v>683</v>
      </c>
      <c r="C711" s="123" t="n">
        <v>33245203</v>
      </c>
      <c r="D711" s="123" t="inlineStr">
        <is>
          <t>#16145_M&amp;E_PEPSI COLA_LIPTON BRISK_Q219_VOD_UF</t>
        </is>
      </c>
      <c r="E711" s="123" t="inlineStr">
        <is>
          <t>Paramount</t>
        </is>
      </c>
      <c r="F711" s="124" t="n">
        <v>43577</v>
      </c>
      <c r="G711" s="124" t="n">
        <v>43639</v>
      </c>
      <c r="H711" s="123" t="n">
        <v>59424</v>
      </c>
      <c r="I711" s="123" t="n">
        <v>59424</v>
      </c>
      <c r="J711" s="123" t="n"/>
      <c r="K711" s="123">
        <f>ROUND(I711*(J711/1000),2)</f>
        <v/>
      </c>
    </row>
    <row r="712">
      <c r="B712" s="122" t="n">
        <v>684</v>
      </c>
      <c r="C712" s="123" t="n">
        <v>33245203</v>
      </c>
      <c r="D712" s="123" t="inlineStr">
        <is>
          <t>#16145_M&amp;E_PEPSI COLA_LIPTON BRISK_Q219_VOD_UF</t>
        </is>
      </c>
      <c r="E712" s="123" t="inlineStr">
        <is>
          <t>TV Land</t>
        </is>
      </c>
      <c r="F712" s="124" t="n">
        <v>43577</v>
      </c>
      <c r="G712" s="124" t="n">
        <v>43639</v>
      </c>
      <c r="H712" s="123" t="n">
        <v>4680</v>
      </c>
      <c r="I712" s="123" t="n">
        <v>4680</v>
      </c>
      <c r="J712" s="123" t="n"/>
      <c r="K712" s="123">
        <f>ROUND(I712*(J712/1000),2)</f>
        <v/>
      </c>
    </row>
    <row r="713">
      <c r="B713" s="122" t="n">
        <v>685</v>
      </c>
      <c r="C713" s="123" t="n">
        <v>33245203</v>
      </c>
      <c r="D713" s="123" t="inlineStr">
        <is>
          <t>#16145_M&amp;E_PEPSI COLA_LIPTON BRISK_Q219_VOD_UF</t>
        </is>
      </c>
      <c r="E713" s="123" t="inlineStr">
        <is>
          <t>VH1</t>
        </is>
      </c>
      <c r="F713" s="124" t="n">
        <v>43577</v>
      </c>
      <c r="G713" s="124" t="n">
        <v>43639</v>
      </c>
      <c r="H713" s="123" t="n">
        <v>219569</v>
      </c>
      <c r="I713" s="123" t="n">
        <v>219569</v>
      </c>
      <c r="J713" s="123" t="n"/>
      <c r="K713" s="123">
        <f>ROUND(I713*(J713/1000),2)</f>
        <v/>
      </c>
    </row>
    <row r="714">
      <c r="B714" s="122" t="n">
        <v>686</v>
      </c>
      <c r="C714" s="123" t="n">
        <v>33246264</v>
      </c>
      <c r="D714" s="123" t="inlineStr">
        <is>
          <t>16146_Comcast-Charter-Altice_AM_PN_Yellowstone_S2_Ep 1-3_Gold</t>
        </is>
      </c>
      <c r="E714" s="123" t="inlineStr">
        <is>
          <t>CMT</t>
        </is>
      </c>
      <c r="F714" s="124" t="n">
        <v>43577</v>
      </c>
      <c r="G714" s="124" t="n">
        <v>43646</v>
      </c>
      <c r="H714" s="123" t="n">
        <v>172</v>
      </c>
      <c r="I714" s="123" t="n">
        <v>172</v>
      </c>
      <c r="J714" s="123" t="n"/>
      <c r="K714" s="123">
        <f>ROUND(I714*(J714/1000),2)</f>
        <v/>
      </c>
    </row>
    <row r="715">
      <c r="B715" s="122" t="n">
        <v>687</v>
      </c>
      <c r="C715" s="123" t="n">
        <v>33246264</v>
      </c>
      <c r="D715" s="123" t="inlineStr">
        <is>
          <t>16146_Comcast-Charter-Altice_AM_PN_Yellowstone_S2_Ep 1-3_Gold</t>
        </is>
      </c>
      <c r="E715" s="123" t="inlineStr">
        <is>
          <t>Comedy Central</t>
        </is>
      </c>
      <c r="F715" s="124" t="n">
        <v>43577</v>
      </c>
      <c r="G715" s="124" t="n">
        <v>43646</v>
      </c>
      <c r="H715" s="123" t="n">
        <v>3628</v>
      </c>
      <c r="I715" s="123" t="n">
        <v>3628</v>
      </c>
      <c r="J715" s="123" t="n"/>
      <c r="K715" s="123">
        <f>ROUND(I715*(J715/1000),2)</f>
        <v/>
      </c>
    </row>
    <row r="716">
      <c r="B716" s="122" t="n">
        <v>688</v>
      </c>
      <c r="C716" s="123" t="n">
        <v>33246264</v>
      </c>
      <c r="D716" s="123" t="inlineStr">
        <is>
          <t>16146_Comcast-Charter-Altice_AM_PN_Yellowstone_S2_Ep 1-3_Gold</t>
        </is>
      </c>
      <c r="E716" s="123" t="inlineStr">
        <is>
          <t>MTV</t>
        </is>
      </c>
      <c r="F716" s="124" t="n">
        <v>43577</v>
      </c>
      <c r="G716" s="124" t="n">
        <v>43646</v>
      </c>
      <c r="H716" s="123" t="n">
        <v>64162</v>
      </c>
      <c r="I716" s="123" t="n">
        <v>64162</v>
      </c>
      <c r="J716" s="123" t="n"/>
      <c r="K716" s="123">
        <f>ROUND(I716*(J716/1000),2)</f>
        <v/>
      </c>
    </row>
    <row r="717">
      <c r="B717" s="122" t="n">
        <v>689</v>
      </c>
      <c r="C717" s="123" t="n">
        <v>33246264</v>
      </c>
      <c r="D717" s="123" t="inlineStr">
        <is>
          <t>16146_Comcast-Charter-Altice_AM_PN_Yellowstone_S2_Ep 1-3_Gold</t>
        </is>
      </c>
      <c r="E717" s="123" t="inlineStr">
        <is>
          <t>Paramount</t>
        </is>
      </c>
      <c r="F717" s="124" t="n">
        <v>43577</v>
      </c>
      <c r="G717" s="124" t="n">
        <v>43646</v>
      </c>
      <c r="H717" s="123" t="n">
        <v>32829</v>
      </c>
      <c r="I717" s="123" t="n">
        <v>32829</v>
      </c>
      <c r="J717" s="123" t="n"/>
      <c r="K717" s="123">
        <f>ROUND(I717*(J717/1000),2)</f>
        <v/>
      </c>
    </row>
    <row r="718">
      <c r="B718" s="122" t="n">
        <v>690</v>
      </c>
      <c r="C718" s="123" t="n">
        <v>33246264</v>
      </c>
      <c r="D718" s="123" t="inlineStr">
        <is>
          <t>16146_Comcast-Charter-Altice_AM_PN_Yellowstone_S2_Ep 1-3_Gold</t>
        </is>
      </c>
      <c r="E718" s="123" t="inlineStr">
        <is>
          <t>TV Land</t>
        </is>
      </c>
      <c r="F718" s="124" t="n">
        <v>43577</v>
      </c>
      <c r="G718" s="124" t="n">
        <v>43646</v>
      </c>
      <c r="H718" s="123" t="n">
        <v>783</v>
      </c>
      <c r="I718" s="123" t="n">
        <v>783</v>
      </c>
      <c r="J718" s="123" t="n"/>
      <c r="K718" s="123">
        <f>ROUND(I718*(J718/1000),2)</f>
        <v/>
      </c>
    </row>
    <row r="719">
      <c r="B719" s="122" t="n">
        <v>691</v>
      </c>
      <c r="C719" s="123" t="n">
        <v>33246264</v>
      </c>
      <c r="D719" s="123" t="inlineStr">
        <is>
          <t>16146_Comcast-Charter-Altice_AM_PN_Yellowstone_S2_Ep 1-3_Gold</t>
        </is>
      </c>
      <c r="E719" s="123" t="inlineStr">
        <is>
          <t>VH1</t>
        </is>
      </c>
      <c r="F719" s="124" t="n">
        <v>43577</v>
      </c>
      <c r="G719" s="124" t="n">
        <v>43646</v>
      </c>
      <c r="H719" s="123" t="n">
        <v>96100</v>
      </c>
      <c r="I719" s="123" t="n">
        <v>96100</v>
      </c>
      <c r="J719" s="123" t="n"/>
      <c r="K719" s="123">
        <f>ROUND(I719*(J719/1000),2)</f>
        <v/>
      </c>
    </row>
    <row r="720">
      <c r="B720" s="122" t="n">
        <v>692</v>
      </c>
      <c r="C720" s="123" t="n">
        <v>33246286</v>
      </c>
      <c r="D720" s="123" t="inlineStr">
        <is>
          <t>16147_Comcast-Charter-Altice_AM_CC_Alternatino_S1_Ep 1-3_Gold</t>
        </is>
      </c>
      <c r="E720" s="123" t="inlineStr">
        <is>
          <t>CMT</t>
        </is>
      </c>
      <c r="F720" s="124" t="n">
        <v>43579</v>
      </c>
      <c r="G720" s="124" t="n">
        <v>43646</v>
      </c>
      <c r="H720" s="123" t="n">
        <v>130</v>
      </c>
      <c r="I720" s="123" t="n">
        <v>130</v>
      </c>
      <c r="J720" s="123" t="n"/>
      <c r="K720" s="123">
        <f>ROUND(I720*(J720/1000),2)</f>
        <v/>
      </c>
    </row>
    <row r="721">
      <c r="B721" s="122" t="n">
        <v>693</v>
      </c>
      <c r="C721" s="123" t="n">
        <v>33246286</v>
      </c>
      <c r="D721" s="123" t="inlineStr">
        <is>
          <t>16147_Comcast-Charter-Altice_AM_CC_Alternatino_S1_Ep 1-3_Gold</t>
        </is>
      </c>
      <c r="E721" s="123" t="inlineStr">
        <is>
          <t>Comedy Central</t>
        </is>
      </c>
      <c r="F721" s="124" t="n">
        <v>43579</v>
      </c>
      <c r="G721" s="124" t="n">
        <v>43646</v>
      </c>
      <c r="H721" s="123" t="n">
        <v>4091</v>
      </c>
      <c r="I721" s="123" t="n">
        <v>4091</v>
      </c>
      <c r="J721" s="123" t="n"/>
      <c r="K721" s="123">
        <f>ROUND(I721*(J721/1000),2)</f>
        <v/>
      </c>
    </row>
    <row r="722">
      <c r="B722" s="122" t="n">
        <v>694</v>
      </c>
      <c r="C722" s="123" t="n">
        <v>33246286</v>
      </c>
      <c r="D722" s="123" t="inlineStr">
        <is>
          <t>16147_Comcast-Charter-Altice_AM_CC_Alternatino_S1_Ep 1-3_Gold</t>
        </is>
      </c>
      <c r="E722" s="123" t="inlineStr">
        <is>
          <t>MTV</t>
        </is>
      </c>
      <c r="F722" s="124" t="n">
        <v>43579</v>
      </c>
      <c r="G722" s="124" t="n">
        <v>43646</v>
      </c>
      <c r="H722" s="123" t="n">
        <v>39266</v>
      </c>
      <c r="I722" s="123" t="n">
        <v>39266</v>
      </c>
      <c r="J722" s="123" t="n"/>
      <c r="K722" s="123">
        <f>ROUND(I722*(J722/1000),2)</f>
        <v/>
      </c>
    </row>
    <row r="723">
      <c r="B723" s="122" t="n">
        <v>695</v>
      </c>
      <c r="C723" s="123" t="n">
        <v>33246286</v>
      </c>
      <c r="D723" s="123" t="inlineStr">
        <is>
          <t>16147_Comcast-Charter-Altice_AM_CC_Alternatino_S1_Ep 1-3_Gold</t>
        </is>
      </c>
      <c r="E723" s="123" t="inlineStr">
        <is>
          <t>Paramount</t>
        </is>
      </c>
      <c r="F723" s="124" t="n">
        <v>43579</v>
      </c>
      <c r="G723" s="124" t="n">
        <v>43646</v>
      </c>
      <c r="H723" s="123" t="n">
        <v>20923</v>
      </c>
      <c r="I723" s="123" t="n">
        <v>20923</v>
      </c>
      <c r="J723" s="123" t="n"/>
      <c r="K723" s="123">
        <f>ROUND(I723*(J723/1000),2)</f>
        <v/>
      </c>
    </row>
    <row r="724">
      <c r="B724" s="122" t="n">
        <v>696</v>
      </c>
      <c r="C724" s="123" t="n">
        <v>33246286</v>
      </c>
      <c r="D724" s="123" t="inlineStr">
        <is>
          <t>16147_Comcast-Charter-Altice_AM_CC_Alternatino_S1_Ep 1-3_Gold</t>
        </is>
      </c>
      <c r="E724" s="123" t="inlineStr">
        <is>
          <t>TV Land</t>
        </is>
      </c>
      <c r="F724" s="124" t="n">
        <v>43579</v>
      </c>
      <c r="G724" s="124" t="n">
        <v>43646</v>
      </c>
      <c r="H724" s="123" t="n">
        <v>1152</v>
      </c>
      <c r="I724" s="123" t="n">
        <v>1152</v>
      </c>
      <c r="J724" s="123" t="n"/>
      <c r="K724" s="123">
        <f>ROUND(I724*(J724/1000),2)</f>
        <v/>
      </c>
    </row>
    <row r="725">
      <c r="B725" s="122" t="n">
        <v>697</v>
      </c>
      <c r="C725" s="123" t="n">
        <v>33246286</v>
      </c>
      <c r="D725" s="123" t="inlineStr">
        <is>
          <t>16147_Comcast-Charter-Altice_AM_CC_Alternatino_S1_Ep 1-3_Gold</t>
        </is>
      </c>
      <c r="E725" s="123" t="inlineStr">
        <is>
          <t>VH1</t>
        </is>
      </c>
      <c r="F725" s="124" t="n">
        <v>43579</v>
      </c>
      <c r="G725" s="124" t="n">
        <v>43646</v>
      </c>
      <c r="H725" s="123" t="n">
        <v>64271</v>
      </c>
      <c r="I725" s="123" t="n">
        <v>64271</v>
      </c>
      <c r="J725" s="123" t="n"/>
      <c r="K725" s="123">
        <f>ROUND(I725*(J725/1000),2)</f>
        <v/>
      </c>
    </row>
    <row r="726">
      <c r="B726" s="122" t="n">
        <v>698</v>
      </c>
      <c r="C726" s="123" t="n">
        <v>33246492</v>
      </c>
      <c r="D726" s="123" t="inlineStr">
        <is>
          <t>15884_BET_ WARNER BROS_The Sun is Also a Star_H&amp;S_A1849</t>
        </is>
      </c>
      <c r="E726" s="123" t="inlineStr">
        <is>
          <t>BET</t>
        </is>
      </c>
      <c r="F726" s="124" t="n">
        <v>43571</v>
      </c>
      <c r="G726" s="124" t="n">
        <v>43585</v>
      </c>
      <c r="H726" s="123" t="n">
        <v>307995</v>
      </c>
      <c r="I726" s="123" t="n">
        <v>307995</v>
      </c>
      <c r="J726" s="123" t="n"/>
      <c r="K726" s="123">
        <f>ROUND(I726*(J726/1000),2)</f>
        <v/>
      </c>
    </row>
    <row r="727">
      <c r="B727" s="122" t="n">
        <v>699</v>
      </c>
      <c r="C727" s="123" t="n">
        <v>33246492</v>
      </c>
      <c r="D727" s="123" t="inlineStr">
        <is>
          <t>15884_BET_ WARNER BROS_The Sun is Also a Star_H&amp;S_A1849</t>
        </is>
      </c>
      <c r="E727" s="123" t="inlineStr">
        <is>
          <t>BET Her</t>
        </is>
      </c>
      <c r="F727" s="124" t="n">
        <v>43571</v>
      </c>
      <c r="G727" s="124" t="n">
        <v>43585</v>
      </c>
      <c r="H727" s="123" t="n">
        <v>12211</v>
      </c>
      <c r="I727" s="123" t="n">
        <v>12211</v>
      </c>
      <c r="J727" s="123" t="n"/>
      <c r="K727" s="123">
        <f>ROUND(I727*(J727/1000),2)</f>
        <v/>
      </c>
    </row>
    <row r="728">
      <c r="B728" s="122" t="n">
        <v>700</v>
      </c>
      <c r="C728" s="123" t="n">
        <v>33254856</v>
      </c>
      <c r="D728" s="123" t="inlineStr">
        <is>
          <t>16129_BET_SMILE DIRECT CLUB_P2+_2Q19</t>
        </is>
      </c>
      <c r="E728" s="123" t="inlineStr">
        <is>
          <t>BET</t>
        </is>
      </c>
      <c r="F728" s="124" t="n">
        <v>43572</v>
      </c>
      <c r="G728" s="124" t="n">
        <v>43646</v>
      </c>
      <c r="H728" s="123" t="n">
        <v>170838</v>
      </c>
      <c r="I728" s="123" t="n">
        <v>170838</v>
      </c>
      <c r="J728" s="123" t="n"/>
      <c r="K728" s="123">
        <f>ROUND(I728*(J728/1000),2)</f>
        <v/>
      </c>
    </row>
    <row r="729">
      <c r="B729" s="122" t="n">
        <v>701</v>
      </c>
      <c r="C729" s="123" t="n">
        <v>33254856</v>
      </c>
      <c r="D729" s="123" t="inlineStr">
        <is>
          <t>16129_BET_SMILE DIRECT CLUB_P2+_2Q19</t>
        </is>
      </c>
      <c r="E729" s="123" t="inlineStr">
        <is>
          <t>BET Her</t>
        </is>
      </c>
      <c r="F729" s="124" t="n">
        <v>43572</v>
      </c>
      <c r="G729" s="124" t="n">
        <v>43646</v>
      </c>
      <c r="H729" s="123" t="n">
        <v>6477</v>
      </c>
      <c r="I729" s="123" t="n">
        <v>6477</v>
      </c>
      <c r="J729" s="123" t="n"/>
      <c r="K729" s="123">
        <f>ROUND(I729*(J729/1000),2)</f>
        <v/>
      </c>
    </row>
    <row r="730">
      <c r="B730" s="122" t="n">
        <v>702</v>
      </c>
      <c r="C730" s="123" t="n">
        <v>33256136</v>
      </c>
      <c r="D730" s="123" t="inlineStr">
        <is>
          <t>16151_M&amp;E_MCDONALDS_ROD DEAL_2Q19_Upfront_FEP_VOD-DAI</t>
        </is>
      </c>
      <c r="E730" s="123" t="inlineStr">
        <is>
          <t>CMT</t>
        </is>
      </c>
      <c r="F730" s="124" t="n">
        <v>43585</v>
      </c>
      <c r="G730" s="124" t="n">
        <v>43617</v>
      </c>
      <c r="H730" s="123" t="n">
        <v>173</v>
      </c>
      <c r="I730" s="123" t="n">
        <v>173</v>
      </c>
      <c r="J730" s="123" t="n"/>
      <c r="K730" s="123">
        <f>ROUND(I730*(J730/1000),2)</f>
        <v/>
      </c>
    </row>
    <row r="731">
      <c r="B731" s="122" t="n">
        <v>703</v>
      </c>
      <c r="C731" s="123" t="n">
        <v>33256136</v>
      </c>
      <c r="D731" s="123" t="inlineStr">
        <is>
          <t>16151_M&amp;E_MCDONALDS_ROD DEAL_2Q19_Upfront_FEP_VOD-DAI</t>
        </is>
      </c>
      <c r="E731" s="123" t="inlineStr">
        <is>
          <t>Comedy Central</t>
        </is>
      </c>
      <c r="F731" s="124" t="n">
        <v>43585</v>
      </c>
      <c r="G731" s="124" t="n">
        <v>43617</v>
      </c>
      <c r="H731" s="123" t="n">
        <v>5097</v>
      </c>
      <c r="I731" s="123" t="n">
        <v>5097</v>
      </c>
      <c r="J731" s="123" t="n"/>
      <c r="K731" s="123">
        <f>ROUND(I731*(J731/1000),2)</f>
        <v/>
      </c>
    </row>
    <row r="732">
      <c r="B732" s="122" t="n">
        <v>704</v>
      </c>
      <c r="C732" s="123" t="n">
        <v>33256136</v>
      </c>
      <c r="D732" s="123" t="inlineStr">
        <is>
          <t>16151_M&amp;E_MCDONALDS_ROD DEAL_2Q19_Upfront_FEP_VOD-DAI</t>
        </is>
      </c>
      <c r="E732" s="123" t="inlineStr">
        <is>
          <t>MTV</t>
        </is>
      </c>
      <c r="F732" s="124" t="n">
        <v>43585</v>
      </c>
      <c r="G732" s="124" t="n">
        <v>43617</v>
      </c>
      <c r="H732" s="123" t="n">
        <v>18933</v>
      </c>
      <c r="I732" s="123" t="n">
        <v>18933</v>
      </c>
      <c r="J732" s="123" t="n"/>
      <c r="K732" s="123">
        <f>ROUND(I732*(J732/1000),2)</f>
        <v/>
      </c>
    </row>
    <row r="733">
      <c r="B733" s="122" t="n">
        <v>705</v>
      </c>
      <c r="C733" s="123" t="n">
        <v>33256136</v>
      </c>
      <c r="D733" s="123" t="inlineStr">
        <is>
          <t>16151_M&amp;E_MCDONALDS_ROD DEAL_2Q19_Upfront_FEP_VOD-DAI</t>
        </is>
      </c>
      <c r="E733" s="123" t="inlineStr">
        <is>
          <t>MTV2</t>
        </is>
      </c>
      <c r="F733" s="124" t="n">
        <v>43585</v>
      </c>
      <c r="G733" s="124" t="n">
        <v>43617</v>
      </c>
      <c r="H733" s="123" t="n">
        <v>2</v>
      </c>
      <c r="I733" s="123" t="n">
        <v>2</v>
      </c>
      <c r="J733" s="123" t="n"/>
      <c r="K733" s="123">
        <f>ROUND(I733*(J733/1000),2)</f>
        <v/>
      </c>
    </row>
    <row r="734">
      <c r="B734" s="122" t="n">
        <v>706</v>
      </c>
      <c r="C734" s="123" t="n">
        <v>33256136</v>
      </c>
      <c r="D734" s="123" t="inlineStr">
        <is>
          <t>16151_M&amp;E_MCDONALDS_ROD DEAL_2Q19_Upfront_FEP_VOD-DAI</t>
        </is>
      </c>
      <c r="E734" s="123" t="inlineStr">
        <is>
          <t>Paramount</t>
        </is>
      </c>
      <c r="F734" s="124" t="n">
        <v>43585</v>
      </c>
      <c r="G734" s="124" t="n">
        <v>43617</v>
      </c>
      <c r="H734" s="123" t="n">
        <v>11689</v>
      </c>
      <c r="I734" s="123" t="n">
        <v>11689</v>
      </c>
      <c r="J734" s="123" t="n"/>
      <c r="K734" s="123">
        <f>ROUND(I734*(J734/1000),2)</f>
        <v/>
      </c>
    </row>
    <row r="735">
      <c r="B735" s="122" t="n">
        <v>707</v>
      </c>
      <c r="C735" s="123" t="n">
        <v>33256136</v>
      </c>
      <c r="D735" s="123" t="inlineStr">
        <is>
          <t>16151_M&amp;E_MCDONALDS_ROD DEAL_2Q19_Upfront_FEP_VOD-DAI</t>
        </is>
      </c>
      <c r="E735" s="123" t="inlineStr">
        <is>
          <t>TV Land</t>
        </is>
      </c>
      <c r="F735" s="124" t="n">
        <v>43585</v>
      </c>
      <c r="G735" s="124" t="n">
        <v>43617</v>
      </c>
      <c r="H735" s="123" t="n">
        <v>1131</v>
      </c>
      <c r="I735" s="123" t="n">
        <v>1131</v>
      </c>
      <c r="J735" s="123" t="n"/>
      <c r="K735" s="123">
        <f>ROUND(I735*(J735/1000),2)</f>
        <v/>
      </c>
    </row>
    <row r="736">
      <c r="B736" s="122" t="n">
        <v>708</v>
      </c>
      <c r="C736" s="123" t="n">
        <v>33256136</v>
      </c>
      <c r="D736" s="123" t="inlineStr">
        <is>
          <t>16151_M&amp;E_MCDONALDS_ROD DEAL_2Q19_Upfront_FEP_VOD-DAI</t>
        </is>
      </c>
      <c r="E736" s="123" t="inlineStr">
        <is>
          <t>VH1</t>
        </is>
      </c>
      <c r="F736" s="124" t="n">
        <v>43585</v>
      </c>
      <c r="G736" s="124" t="n">
        <v>43617</v>
      </c>
      <c r="H736" s="123" t="n">
        <v>42233</v>
      </c>
      <c r="I736" s="123" t="n">
        <v>42233</v>
      </c>
      <c r="J736" s="123" t="n"/>
      <c r="K736" s="123">
        <f>ROUND(I736*(J736/1000),2)</f>
        <v/>
      </c>
    </row>
    <row r="737">
      <c r="B737" s="122" t="n">
        <v>709</v>
      </c>
      <c r="C737" s="123" t="n">
        <v>33262336</v>
      </c>
      <c r="D737" s="123" t="inlineStr">
        <is>
          <t>16121_BET_CLOROX_GLAD TRASH BAG_W2554_2Q19</t>
        </is>
      </c>
      <c r="E737" s="123" t="inlineStr">
        <is>
          <t>BET</t>
        </is>
      </c>
      <c r="F737" s="124" t="n">
        <v>43572</v>
      </c>
      <c r="G737" s="124" t="n">
        <v>43616</v>
      </c>
      <c r="H737" s="123" t="n">
        <v>233705</v>
      </c>
      <c r="I737" s="123" t="n">
        <v>233705</v>
      </c>
      <c r="J737" s="123" t="n"/>
      <c r="K737" s="123">
        <f>ROUND(I737*(J737/1000),2)</f>
        <v/>
      </c>
    </row>
    <row r="738">
      <c r="B738" s="122" t="n">
        <v>710</v>
      </c>
      <c r="C738" s="123" t="n">
        <v>33262336</v>
      </c>
      <c r="D738" s="123" t="inlineStr">
        <is>
          <t>16121_BET_CLOROX_GLAD TRASH BAG_W2554_2Q19</t>
        </is>
      </c>
      <c r="E738" s="123" t="inlineStr">
        <is>
          <t>BET Her</t>
        </is>
      </c>
      <c r="F738" s="124" t="n">
        <v>43572</v>
      </c>
      <c r="G738" s="124" t="n">
        <v>43616</v>
      </c>
      <c r="H738" s="123" t="n">
        <v>10288</v>
      </c>
      <c r="I738" s="123" t="n">
        <v>10288</v>
      </c>
      <c r="J738" s="123" t="n"/>
      <c r="K738" s="123">
        <f>ROUND(I738*(J738/1000),2)</f>
        <v/>
      </c>
    </row>
    <row r="739">
      <c r="B739" s="122" t="n">
        <v>711</v>
      </c>
      <c r="C739" s="123" t="n">
        <v>33263162</v>
      </c>
      <c r="D739" s="123" t="inlineStr">
        <is>
          <t>16154_BET_GREEN APPLE_JG WENTWORTH_LOCKARD &amp; WECHSLER_PEEL OFF_2Q19</t>
        </is>
      </c>
      <c r="E739" s="123" t="inlineStr">
        <is>
          <t>BET</t>
        </is>
      </c>
      <c r="F739" s="124" t="n">
        <v>43572</v>
      </c>
      <c r="G739" s="124" t="n">
        <v>43583</v>
      </c>
      <c r="H739" s="123" t="n">
        <v>198164</v>
      </c>
      <c r="I739" s="123" t="n">
        <v>198164</v>
      </c>
      <c r="J739" s="123" t="n"/>
      <c r="K739" s="123">
        <f>ROUND(I739*(J739/1000),2)</f>
        <v/>
      </c>
    </row>
    <row r="740">
      <c r="B740" s="122" t="n">
        <v>712</v>
      </c>
      <c r="C740" s="123" t="n">
        <v>33263162</v>
      </c>
      <c r="D740" s="123" t="inlineStr">
        <is>
          <t>16154_BET_GREEN APPLE_JG WENTWORTH_LOCKARD &amp; WECHSLER_PEEL OFF_2Q19</t>
        </is>
      </c>
      <c r="E740" s="123" t="inlineStr">
        <is>
          <t>BET Her</t>
        </is>
      </c>
      <c r="F740" s="124" t="n">
        <v>43572</v>
      </c>
      <c r="G740" s="124" t="n">
        <v>43583</v>
      </c>
      <c r="H740" s="123" t="n">
        <v>7750</v>
      </c>
      <c r="I740" s="123" t="n">
        <v>7750</v>
      </c>
      <c r="J740" s="123" t="n"/>
      <c r="K740" s="123">
        <f>ROUND(I740*(J740/1000),2)</f>
        <v/>
      </c>
    </row>
    <row r="741">
      <c r="B741" s="122" t="n">
        <v>713</v>
      </c>
      <c r="C741" s="123" t="n">
        <v>33265814</v>
      </c>
      <c r="D741" s="123" t="inlineStr">
        <is>
          <t>14376_M&amp;E_CLOROX_CHC_2Q19 Upfront_VOD-DAI</t>
        </is>
      </c>
      <c r="E741" s="123" t="inlineStr">
        <is>
          <t>Comedy Central</t>
        </is>
      </c>
      <c r="F741" s="124" t="n">
        <v>43572</v>
      </c>
      <c r="G741" s="124" t="n">
        <v>43646</v>
      </c>
      <c r="H741" s="123" t="n">
        <v>7299</v>
      </c>
      <c r="I741" s="123" t="n">
        <v>7299</v>
      </c>
      <c r="J741" s="123" t="n"/>
      <c r="K741" s="123">
        <f>ROUND(I741*(J741/1000),2)</f>
        <v/>
      </c>
    </row>
    <row r="742">
      <c r="B742" s="122" t="n">
        <v>714</v>
      </c>
      <c r="C742" s="123" t="n">
        <v>33265814</v>
      </c>
      <c r="D742" s="123" t="inlineStr">
        <is>
          <t>14376_M&amp;E_CLOROX_CHC_2Q19 Upfront_VOD-DAI</t>
        </is>
      </c>
      <c r="E742" s="123" t="inlineStr">
        <is>
          <t>MTV</t>
        </is>
      </c>
      <c r="F742" s="124" t="n">
        <v>43572</v>
      </c>
      <c r="G742" s="124" t="n">
        <v>43646</v>
      </c>
      <c r="H742" s="123" t="n">
        <v>119964</v>
      </c>
      <c r="I742" s="123" t="n">
        <v>119964</v>
      </c>
      <c r="J742" s="123" t="n"/>
      <c r="K742" s="123">
        <f>ROUND(I742*(J742/1000),2)</f>
        <v/>
      </c>
    </row>
    <row r="743">
      <c r="B743" s="122" t="n">
        <v>715</v>
      </c>
      <c r="C743" s="123" t="n">
        <v>33265814</v>
      </c>
      <c r="D743" s="123" t="inlineStr">
        <is>
          <t>14376_M&amp;E_CLOROX_CHC_2Q19 Upfront_VOD-DAI</t>
        </is>
      </c>
      <c r="E743" s="123" t="inlineStr">
        <is>
          <t>MTV2</t>
        </is>
      </c>
      <c r="F743" s="124" t="n">
        <v>43572</v>
      </c>
      <c r="G743" s="124" t="n">
        <v>43646</v>
      </c>
      <c r="H743" s="123" t="n">
        <v>2</v>
      </c>
      <c r="I743" s="123" t="n">
        <v>2</v>
      </c>
      <c r="J743" s="123" t="n"/>
      <c r="K743" s="123">
        <f>ROUND(I743*(J743/1000),2)</f>
        <v/>
      </c>
    </row>
    <row r="744">
      <c r="B744" s="122" t="n">
        <v>716</v>
      </c>
      <c r="C744" s="123" t="n">
        <v>33265814</v>
      </c>
      <c r="D744" s="123" t="inlineStr">
        <is>
          <t>14376_M&amp;E_CLOROX_CHC_2Q19 Upfront_VOD-DAI</t>
        </is>
      </c>
      <c r="E744" s="123" t="inlineStr">
        <is>
          <t>Paramount</t>
        </is>
      </c>
      <c r="F744" s="124" t="n">
        <v>43572</v>
      </c>
      <c r="G744" s="124" t="n">
        <v>43646</v>
      </c>
      <c r="H744" s="123" t="n">
        <v>48973</v>
      </c>
      <c r="I744" s="123" t="n">
        <v>48973</v>
      </c>
      <c r="J744" s="123" t="n"/>
      <c r="K744" s="123">
        <f>ROUND(I744*(J744/1000),2)</f>
        <v/>
      </c>
    </row>
    <row r="745">
      <c r="B745" s="122" t="n">
        <v>717</v>
      </c>
      <c r="C745" s="123" t="n">
        <v>33265814</v>
      </c>
      <c r="D745" s="123" t="inlineStr">
        <is>
          <t>14376_M&amp;E_CLOROX_CHC_2Q19 Upfront_VOD-DAI</t>
        </is>
      </c>
      <c r="E745" s="123" t="inlineStr">
        <is>
          <t>VH1</t>
        </is>
      </c>
      <c r="F745" s="124" t="n">
        <v>43572</v>
      </c>
      <c r="G745" s="124" t="n">
        <v>43646</v>
      </c>
      <c r="H745" s="123" t="n">
        <v>213673</v>
      </c>
      <c r="I745" s="123" t="n">
        <v>213673</v>
      </c>
      <c r="J745" s="123" t="n"/>
      <c r="K745" s="123">
        <f>ROUND(I745*(J745/1000),2)</f>
        <v/>
      </c>
    </row>
    <row r="746">
      <c r="B746" s="122" t="n">
        <v>718</v>
      </c>
      <c r="C746" s="123" t="n">
        <v>33267198</v>
      </c>
      <c r="D746" s="123" t="inlineStr">
        <is>
          <t>(15915)_BET_KING BOLDEN, LLC_BOLDEN_2Q19</t>
        </is>
      </c>
      <c r="E746" s="123" t="inlineStr">
        <is>
          <t>BET</t>
        </is>
      </c>
      <c r="F746" s="124" t="n">
        <v>43578</v>
      </c>
      <c r="G746" s="124" t="n">
        <v>43588</v>
      </c>
      <c r="H746" s="123" t="n">
        <v>160102</v>
      </c>
      <c r="I746" s="123" t="n">
        <v>160102</v>
      </c>
      <c r="J746" s="123" t="n"/>
      <c r="K746" s="123">
        <f>ROUND(I746*(J746/1000),2)</f>
        <v/>
      </c>
    </row>
    <row r="747">
      <c r="B747" s="122" t="n">
        <v>719</v>
      </c>
      <c r="C747" s="123" t="n">
        <v>33267198</v>
      </c>
      <c r="D747" s="123" t="inlineStr">
        <is>
          <t>(15915)_BET_KING BOLDEN, LLC_BOLDEN_2Q19</t>
        </is>
      </c>
      <c r="E747" s="123" t="inlineStr">
        <is>
          <t>BET Her</t>
        </is>
      </c>
      <c r="F747" s="124" t="n">
        <v>43578</v>
      </c>
      <c r="G747" s="124" t="n">
        <v>43588</v>
      </c>
      <c r="H747" s="123" t="n">
        <v>89</v>
      </c>
      <c r="I747" s="123" t="n">
        <v>89</v>
      </c>
      <c r="J747" s="123" t="n"/>
      <c r="K747" s="123">
        <f>ROUND(I747*(J747/1000),2)</f>
        <v/>
      </c>
    </row>
    <row r="748">
      <c r="B748" s="122" t="n">
        <v>720</v>
      </c>
      <c r="C748" s="123" t="n">
        <v>33270247</v>
      </c>
      <c r="D748" s="123" t="inlineStr">
        <is>
          <t>14312_BET_OMD_Clorox_Power Bleach Clean_OLV_W2554_2Q19</t>
        </is>
      </c>
      <c r="E748" s="123" t="inlineStr">
        <is>
          <t>BET</t>
        </is>
      </c>
      <c r="F748" s="124" t="n">
        <v>43572</v>
      </c>
      <c r="G748" s="124" t="n">
        <v>43646</v>
      </c>
      <c r="H748" s="123" t="n">
        <v>143612</v>
      </c>
      <c r="I748" s="123" t="n">
        <v>143612</v>
      </c>
      <c r="J748" s="123" t="n"/>
      <c r="K748" s="123">
        <f>ROUND(I748*(J748/1000),2)</f>
        <v/>
      </c>
    </row>
    <row r="749">
      <c r="B749" s="122" t="n">
        <v>721</v>
      </c>
      <c r="C749" s="123" t="n">
        <v>33270247</v>
      </c>
      <c r="D749" s="123" t="inlineStr">
        <is>
          <t>14312_BET_OMD_Clorox_Power Bleach Clean_OLV_W2554_2Q19</t>
        </is>
      </c>
      <c r="E749" s="123" t="inlineStr">
        <is>
          <t>BET Her</t>
        </is>
      </c>
      <c r="F749" s="124" t="n">
        <v>43572</v>
      </c>
      <c r="G749" s="124" t="n">
        <v>43646</v>
      </c>
      <c r="H749" s="123" t="n">
        <v>4368</v>
      </c>
      <c r="I749" s="123" t="n">
        <v>4368</v>
      </c>
      <c r="J749" s="123" t="n"/>
      <c r="K749" s="123">
        <f>ROUND(I749*(J749/1000),2)</f>
        <v/>
      </c>
    </row>
    <row r="750">
      <c r="B750" s="122" t="n">
        <v>722</v>
      </c>
      <c r="C750" s="123" t="n">
        <v>33270748</v>
      </c>
      <c r="D750" s="123" t="inlineStr">
        <is>
          <t>15515_NICK_HORIZON_STX ENTERTAINMENT_UGLY DOLLS_2Q19</t>
        </is>
      </c>
      <c r="E750" s="123" t="inlineStr">
        <is>
          <t>Nick Jr (Noggin)</t>
        </is>
      </c>
      <c r="F750" s="124" t="n">
        <v>43572</v>
      </c>
      <c r="G750" s="124" t="n">
        <v>43583</v>
      </c>
      <c r="H750" s="123" t="n">
        <v>1810720</v>
      </c>
      <c r="I750" s="123" t="n">
        <v>1810720</v>
      </c>
      <c r="J750" s="123" t="n"/>
      <c r="K750" s="123">
        <f>ROUND(I750*(J750/1000),2)</f>
        <v/>
      </c>
    </row>
    <row r="751">
      <c r="B751" s="122" t="n">
        <v>723</v>
      </c>
      <c r="C751" s="123" t="n">
        <v>33270748</v>
      </c>
      <c r="D751" s="123" t="inlineStr">
        <is>
          <t>15515_NICK_HORIZON_STX ENTERTAINMENT_UGLY DOLLS_2Q19</t>
        </is>
      </c>
      <c r="E751" s="123" t="inlineStr">
        <is>
          <t>Nickelodeon</t>
        </is>
      </c>
      <c r="F751" s="124" t="n">
        <v>43572</v>
      </c>
      <c r="G751" s="124" t="n">
        <v>43583</v>
      </c>
      <c r="H751" s="123" t="n">
        <v>852840</v>
      </c>
      <c r="I751" s="123" t="n">
        <v>852840</v>
      </c>
      <c r="J751" s="123" t="n"/>
      <c r="K751" s="123">
        <f>ROUND(I751*(J751/1000),2)</f>
        <v/>
      </c>
    </row>
    <row r="752">
      <c r="B752" s="122" t="n">
        <v>724</v>
      </c>
      <c r="C752" s="123" t="n">
        <v>33291818</v>
      </c>
      <c r="D752" s="123" t="inlineStr">
        <is>
          <t>#16178_M&amp;E_PEPSI COLA_PROPEL_VOD_Q219_UF</t>
        </is>
      </c>
      <c r="E752" s="123" t="inlineStr">
        <is>
          <t>CMT</t>
        </is>
      </c>
      <c r="F752" s="124" t="n">
        <v>43577</v>
      </c>
      <c r="G752" s="124" t="n">
        <v>43646</v>
      </c>
      <c r="H752" s="123" t="n">
        <v>45</v>
      </c>
      <c r="I752" s="123" t="n">
        <v>45</v>
      </c>
      <c r="J752" s="123" t="n"/>
      <c r="K752" s="123">
        <f>ROUND(I752*(J752/1000),2)</f>
        <v/>
      </c>
    </row>
    <row r="753">
      <c r="B753" s="122" t="n">
        <v>725</v>
      </c>
      <c r="C753" s="123" t="n">
        <v>33291818</v>
      </c>
      <c r="D753" s="123" t="inlineStr">
        <is>
          <t>#16178_M&amp;E_PEPSI COLA_PROPEL_VOD_Q219_UF</t>
        </is>
      </c>
      <c r="E753" s="123" t="inlineStr">
        <is>
          <t>Comedy Central</t>
        </is>
      </c>
      <c r="F753" s="124" t="n">
        <v>43577</v>
      </c>
      <c r="G753" s="124" t="n">
        <v>43646</v>
      </c>
      <c r="H753" s="123" t="n">
        <v>931</v>
      </c>
      <c r="I753" s="123" t="n">
        <v>931</v>
      </c>
      <c r="J753" s="123" t="n"/>
      <c r="K753" s="123">
        <f>ROUND(I753*(J753/1000),2)</f>
        <v/>
      </c>
    </row>
    <row r="754">
      <c r="B754" s="122" t="n">
        <v>726</v>
      </c>
      <c r="C754" s="123" t="n">
        <v>33291818</v>
      </c>
      <c r="D754" s="123" t="inlineStr">
        <is>
          <t>#16178_M&amp;E_PEPSI COLA_PROPEL_VOD_Q219_UF</t>
        </is>
      </c>
      <c r="E754" s="123" t="inlineStr">
        <is>
          <t>MTV</t>
        </is>
      </c>
      <c r="F754" s="124" t="n">
        <v>43577</v>
      </c>
      <c r="G754" s="124" t="n">
        <v>43646</v>
      </c>
      <c r="H754" s="123" t="n">
        <v>6553</v>
      </c>
      <c r="I754" s="123" t="n">
        <v>6553</v>
      </c>
      <c r="J754" s="123" t="n"/>
      <c r="K754" s="123">
        <f>ROUND(I754*(J754/1000),2)</f>
        <v/>
      </c>
    </row>
    <row r="755">
      <c r="B755" s="122" t="n">
        <v>727</v>
      </c>
      <c r="C755" s="123" t="n">
        <v>33291818</v>
      </c>
      <c r="D755" s="123" t="inlineStr">
        <is>
          <t>#16178_M&amp;E_PEPSI COLA_PROPEL_VOD_Q219_UF</t>
        </is>
      </c>
      <c r="E755" s="123" t="inlineStr">
        <is>
          <t>Paramount</t>
        </is>
      </c>
      <c r="F755" s="124" t="n">
        <v>43577</v>
      </c>
      <c r="G755" s="124" t="n">
        <v>43646</v>
      </c>
      <c r="H755" s="123" t="n">
        <v>2869</v>
      </c>
      <c r="I755" s="123" t="n">
        <v>2869</v>
      </c>
      <c r="J755" s="123" t="n"/>
      <c r="K755" s="123">
        <f>ROUND(I755*(J755/1000),2)</f>
        <v/>
      </c>
    </row>
    <row r="756">
      <c r="B756" s="122" t="n">
        <v>728</v>
      </c>
      <c r="C756" s="123" t="n">
        <v>33291818</v>
      </c>
      <c r="D756" s="123" t="inlineStr">
        <is>
          <t>#16178_M&amp;E_PEPSI COLA_PROPEL_VOD_Q219_UF</t>
        </is>
      </c>
      <c r="E756" s="123" t="inlineStr">
        <is>
          <t>TV Land</t>
        </is>
      </c>
      <c r="F756" s="124" t="n">
        <v>43577</v>
      </c>
      <c r="G756" s="124" t="n">
        <v>43646</v>
      </c>
      <c r="H756" s="123" t="n">
        <v>273</v>
      </c>
      <c r="I756" s="123" t="n">
        <v>273</v>
      </c>
      <c r="J756" s="123" t="n"/>
      <c r="K756" s="123">
        <f>ROUND(I756*(J756/1000),2)</f>
        <v/>
      </c>
    </row>
    <row r="757">
      <c r="B757" s="122" t="n">
        <v>729</v>
      </c>
      <c r="C757" s="123" t="n">
        <v>33291818</v>
      </c>
      <c r="D757" s="123" t="inlineStr">
        <is>
          <t>#16178_M&amp;E_PEPSI COLA_PROPEL_VOD_Q219_UF</t>
        </is>
      </c>
      <c r="E757" s="123" t="inlineStr">
        <is>
          <t>VH1</t>
        </is>
      </c>
      <c r="F757" s="124" t="n">
        <v>43577</v>
      </c>
      <c r="G757" s="124" t="n">
        <v>43646</v>
      </c>
      <c r="H757" s="123" t="n">
        <v>11744</v>
      </c>
      <c r="I757" s="123" t="n">
        <v>11744</v>
      </c>
      <c r="J757" s="123" t="n"/>
      <c r="K757" s="123">
        <f>ROUND(I757*(J757/1000),2)</f>
        <v/>
      </c>
    </row>
    <row r="758">
      <c r="B758" s="122" t="n">
        <v>730</v>
      </c>
      <c r="C758" s="123" t="n">
        <v>33293818</v>
      </c>
      <c r="D758" s="123" t="inlineStr">
        <is>
          <t>(16131) MOOSE TOYS LLC - MOOSE TOYS_Liability Order_2Q19</t>
        </is>
      </c>
      <c r="E758" s="123" t="inlineStr">
        <is>
          <t>Nickelodeon</t>
        </is>
      </c>
      <c r="F758" s="124" t="n">
        <v>43573</v>
      </c>
      <c r="G758" s="124" t="n">
        <v>43574</v>
      </c>
      <c r="H758" s="123" t="n">
        <v>159159</v>
      </c>
      <c r="I758" s="123" t="n">
        <v>159159</v>
      </c>
      <c r="J758" s="123" t="n"/>
      <c r="K758" s="123">
        <f>ROUND(I758*(J758/1000),2)</f>
        <v/>
      </c>
    </row>
    <row r="759">
      <c r="B759" s="122" t="n">
        <v>731</v>
      </c>
      <c r="C759" s="123" t="n">
        <v>33293971</v>
      </c>
      <c r="D759" s="123" t="inlineStr">
        <is>
          <t>(16044) BET_PEPSI_PROPEL_OLV_UF_P2+_2Q19</t>
        </is>
      </c>
      <c r="E759" s="123" t="inlineStr">
        <is>
          <t>BET</t>
        </is>
      </c>
      <c r="F759" s="124" t="n">
        <v>43584</v>
      </c>
      <c r="G759" s="124" t="n">
        <v>43646</v>
      </c>
      <c r="H759" s="123" t="n">
        <v>24905</v>
      </c>
      <c r="I759" s="123" t="n">
        <v>24905</v>
      </c>
      <c r="J759" s="123" t="n"/>
      <c r="K759" s="123">
        <f>ROUND(I759*(J759/1000),2)</f>
        <v/>
      </c>
    </row>
    <row r="760">
      <c r="B760" s="122" t="n">
        <v>732</v>
      </c>
      <c r="C760" s="123" t="n">
        <v>33293971</v>
      </c>
      <c r="D760" s="123" t="inlineStr">
        <is>
          <t>(16044) BET_PEPSI_PROPEL_OLV_UF_P2+_2Q19</t>
        </is>
      </c>
      <c r="E760" s="123" t="inlineStr">
        <is>
          <t>BET Her</t>
        </is>
      </c>
      <c r="F760" s="124" t="n">
        <v>43584</v>
      </c>
      <c r="G760" s="124" t="n">
        <v>43646</v>
      </c>
      <c r="H760" s="123" t="n">
        <v>757</v>
      </c>
      <c r="I760" s="123" t="n">
        <v>757</v>
      </c>
      <c r="J760" s="123" t="n"/>
      <c r="K760" s="123">
        <f>ROUND(I760*(J760/1000),2)</f>
        <v/>
      </c>
    </row>
    <row r="761">
      <c r="B761" s="122" t="n">
        <v>733</v>
      </c>
      <c r="C761" s="123" t="n">
        <v>33301404</v>
      </c>
      <c r="D761" s="123" t="inlineStr">
        <is>
          <t>15630_HOTELS.COM_HOTELS.COM_Q219_UPFRONT</t>
        </is>
      </c>
      <c r="E761" s="123" t="inlineStr">
        <is>
          <t>CMT</t>
        </is>
      </c>
      <c r="F761" s="124" t="n">
        <v>43577</v>
      </c>
      <c r="G761" s="124" t="n">
        <v>43646</v>
      </c>
      <c r="H761" s="123" t="n">
        <v>191</v>
      </c>
      <c r="I761" s="123" t="n">
        <v>191</v>
      </c>
      <c r="J761" s="123" t="n"/>
      <c r="K761" s="123">
        <f>ROUND(I761*(J761/1000),2)</f>
        <v/>
      </c>
    </row>
    <row r="762">
      <c r="B762" s="122" t="n">
        <v>734</v>
      </c>
      <c r="C762" s="123" t="n">
        <v>33301404</v>
      </c>
      <c r="D762" s="123" t="inlineStr">
        <is>
          <t>15630_HOTELS.COM_HOTELS.COM_Q219_UPFRONT</t>
        </is>
      </c>
      <c r="E762" s="123" t="inlineStr">
        <is>
          <t>Comedy Central</t>
        </is>
      </c>
      <c r="F762" s="124" t="n">
        <v>43577</v>
      </c>
      <c r="G762" s="124" t="n">
        <v>43646</v>
      </c>
      <c r="H762" s="123" t="n">
        <v>1491</v>
      </c>
      <c r="I762" s="123" t="n">
        <v>1491</v>
      </c>
      <c r="J762" s="123" t="n"/>
      <c r="K762" s="123">
        <f>ROUND(I762*(J762/1000),2)</f>
        <v/>
      </c>
    </row>
    <row r="763">
      <c r="B763" s="122" t="n">
        <v>735</v>
      </c>
      <c r="C763" s="123" t="n">
        <v>33301404</v>
      </c>
      <c r="D763" s="123" t="inlineStr">
        <is>
          <t>15630_HOTELS.COM_HOTELS.COM_Q219_UPFRONT</t>
        </is>
      </c>
      <c r="E763" s="123" t="inlineStr">
        <is>
          <t>MTV</t>
        </is>
      </c>
      <c r="F763" s="124" t="n">
        <v>43577</v>
      </c>
      <c r="G763" s="124" t="n">
        <v>43646</v>
      </c>
      <c r="H763" s="123" t="n">
        <v>36912</v>
      </c>
      <c r="I763" s="123" t="n">
        <v>36912</v>
      </c>
      <c r="J763" s="123" t="n"/>
      <c r="K763" s="123">
        <f>ROUND(I763*(J763/1000),2)</f>
        <v/>
      </c>
    </row>
    <row r="764">
      <c r="B764" s="122" t="n">
        <v>736</v>
      </c>
      <c r="C764" s="123" t="n">
        <v>33301404</v>
      </c>
      <c r="D764" s="123" t="inlineStr">
        <is>
          <t>15630_HOTELS.COM_HOTELS.COM_Q219_UPFRONT</t>
        </is>
      </c>
      <c r="E764" s="123" t="inlineStr">
        <is>
          <t>Paramount</t>
        </is>
      </c>
      <c r="F764" s="124" t="n">
        <v>43577</v>
      </c>
      <c r="G764" s="124" t="n">
        <v>43646</v>
      </c>
      <c r="H764" s="123" t="n">
        <v>14139</v>
      </c>
      <c r="I764" s="123" t="n">
        <v>14139</v>
      </c>
      <c r="J764" s="123" t="n"/>
      <c r="K764" s="123">
        <f>ROUND(I764*(J764/1000),2)</f>
        <v/>
      </c>
    </row>
    <row r="765">
      <c r="B765" s="122" t="n">
        <v>737</v>
      </c>
      <c r="C765" s="123" t="n">
        <v>33301404</v>
      </c>
      <c r="D765" s="123" t="inlineStr">
        <is>
          <t>15630_HOTELS.COM_HOTELS.COM_Q219_UPFRONT</t>
        </is>
      </c>
      <c r="E765" s="123" t="inlineStr">
        <is>
          <t>TV Land</t>
        </is>
      </c>
      <c r="F765" s="124" t="n">
        <v>43577</v>
      </c>
      <c r="G765" s="124" t="n">
        <v>43646</v>
      </c>
      <c r="H765" s="123" t="n">
        <v>640</v>
      </c>
      <c r="I765" s="123" t="n">
        <v>640</v>
      </c>
      <c r="J765" s="123" t="n"/>
      <c r="K765" s="123">
        <f>ROUND(I765*(J765/1000),2)</f>
        <v/>
      </c>
    </row>
    <row r="766">
      <c r="B766" s="122" t="n">
        <v>738</v>
      </c>
      <c r="C766" s="123" t="n">
        <v>33301404</v>
      </c>
      <c r="D766" s="123" t="inlineStr">
        <is>
          <t>15630_HOTELS.COM_HOTELS.COM_Q219_UPFRONT</t>
        </is>
      </c>
      <c r="E766" s="123" t="inlineStr">
        <is>
          <t>VH1</t>
        </is>
      </c>
      <c r="F766" s="124" t="n">
        <v>43577</v>
      </c>
      <c r="G766" s="124" t="n">
        <v>43646</v>
      </c>
      <c r="H766" s="123" t="n">
        <v>54029</v>
      </c>
      <c r="I766" s="123" t="n">
        <v>54029</v>
      </c>
      <c r="J766" s="123" t="n"/>
      <c r="K766" s="123">
        <f>ROUND(I766*(J766/1000),2)</f>
        <v/>
      </c>
    </row>
    <row r="767">
      <c r="B767" s="122" t="n">
        <v>739</v>
      </c>
      <c r="C767" s="123" t="n">
        <v>33301411</v>
      </c>
      <c r="D767" s="123" t="inlineStr">
        <is>
          <t>16104_M&amp;E_NOOM - NOOM_Q219_VOD DAI_NG</t>
        </is>
      </c>
      <c r="E767" s="123" t="inlineStr">
        <is>
          <t>Comedy Central</t>
        </is>
      </c>
      <c r="F767" s="124" t="n">
        <v>43577</v>
      </c>
      <c r="G767" s="124" t="n">
        <v>43590</v>
      </c>
      <c r="H767" s="123" t="n">
        <v>259</v>
      </c>
      <c r="I767" s="123" t="n">
        <v>259</v>
      </c>
      <c r="J767" s="123" t="n"/>
      <c r="K767" s="123">
        <f>ROUND(I767*(J767/1000),2)</f>
        <v/>
      </c>
    </row>
    <row r="768">
      <c r="B768" s="122" t="n">
        <v>740</v>
      </c>
      <c r="C768" s="123" t="n">
        <v>33301411</v>
      </c>
      <c r="D768" s="123" t="inlineStr">
        <is>
          <t>16104_M&amp;E_NOOM - NOOM_Q219_VOD DAI_NG</t>
        </is>
      </c>
      <c r="E768" s="123" t="inlineStr">
        <is>
          <t>MTV</t>
        </is>
      </c>
      <c r="F768" s="124" t="n">
        <v>43577</v>
      </c>
      <c r="G768" s="124" t="n">
        <v>43590</v>
      </c>
      <c r="H768" s="123" t="n">
        <v>4246</v>
      </c>
      <c r="I768" s="123" t="n">
        <v>4246</v>
      </c>
      <c r="J768" s="123" t="n"/>
      <c r="K768" s="123">
        <f>ROUND(I768*(J768/1000),2)</f>
        <v/>
      </c>
    </row>
    <row r="769">
      <c r="B769" s="122" t="n">
        <v>741</v>
      </c>
      <c r="C769" s="123" t="n">
        <v>33301411</v>
      </c>
      <c r="D769" s="123" t="inlineStr">
        <is>
          <t>16104_M&amp;E_NOOM - NOOM_Q219_VOD DAI_NG</t>
        </is>
      </c>
      <c r="E769" s="123" t="inlineStr">
        <is>
          <t>MTV2</t>
        </is>
      </c>
      <c r="F769" s="124" t="n">
        <v>43577</v>
      </c>
      <c r="G769" s="124" t="n">
        <v>43583</v>
      </c>
      <c r="H769" s="123" t="n">
        <v>2</v>
      </c>
      <c r="I769" s="123" t="n">
        <v>2</v>
      </c>
      <c r="J769" s="123" t="n"/>
      <c r="K769" s="123">
        <f>ROUND(I769*(J769/1000),2)</f>
        <v/>
      </c>
    </row>
    <row r="770">
      <c r="B770" s="122" t="n">
        <v>742</v>
      </c>
      <c r="C770" s="123" t="n">
        <v>33301411</v>
      </c>
      <c r="D770" s="123" t="inlineStr">
        <is>
          <t>16104_M&amp;E_NOOM - NOOM_Q219_VOD DAI_NG</t>
        </is>
      </c>
      <c r="E770" s="123" t="inlineStr">
        <is>
          <t>Paramount</t>
        </is>
      </c>
      <c r="F770" s="124" t="n">
        <v>43577</v>
      </c>
      <c r="G770" s="124" t="n">
        <v>43590</v>
      </c>
      <c r="H770" s="123" t="n">
        <v>1423</v>
      </c>
      <c r="I770" s="123" t="n">
        <v>1423</v>
      </c>
      <c r="J770" s="123" t="n"/>
      <c r="K770" s="123">
        <f>ROUND(I770*(J770/1000),2)</f>
        <v/>
      </c>
    </row>
    <row r="771">
      <c r="B771" s="122" t="n">
        <v>743</v>
      </c>
      <c r="C771" s="123" t="n">
        <v>33301411</v>
      </c>
      <c r="D771" s="123" t="inlineStr">
        <is>
          <t>16104_M&amp;E_NOOM - NOOM_Q219_VOD DAI_NG</t>
        </is>
      </c>
      <c r="E771" s="123" t="inlineStr">
        <is>
          <t>TV Land</t>
        </is>
      </c>
      <c r="F771" s="124" t="n">
        <v>43577</v>
      </c>
      <c r="G771" s="124" t="n">
        <v>43590</v>
      </c>
      <c r="H771" s="123" t="n">
        <v>99</v>
      </c>
      <c r="I771" s="123" t="n">
        <v>99</v>
      </c>
      <c r="J771" s="123" t="n"/>
      <c r="K771" s="123">
        <f>ROUND(I771*(J771/1000),2)</f>
        <v/>
      </c>
    </row>
    <row r="772">
      <c r="B772" s="122" t="n">
        <v>744</v>
      </c>
      <c r="C772" s="123" t="n">
        <v>33304980</v>
      </c>
      <c r="D772" s="123" t="inlineStr">
        <is>
          <t>16054_BET_H&amp;M_MENS SUMMER_OLV_P2+_2Q19</t>
        </is>
      </c>
      <c r="E772" s="123" t="inlineStr">
        <is>
          <t>BET</t>
        </is>
      </c>
      <c r="F772" s="124" t="n">
        <v>43580</v>
      </c>
      <c r="G772" s="124" t="n">
        <v>43601</v>
      </c>
      <c r="H772" s="123" t="n">
        <v>57103</v>
      </c>
      <c r="I772" s="123" t="n">
        <v>57103</v>
      </c>
      <c r="J772" s="123" t="n"/>
      <c r="K772" s="123">
        <f>ROUND(I772*(J772/1000),2)</f>
        <v/>
      </c>
    </row>
    <row r="773">
      <c r="B773" s="122" t="n">
        <v>745</v>
      </c>
      <c r="C773" s="123" t="n">
        <v>33304980</v>
      </c>
      <c r="D773" s="123" t="inlineStr">
        <is>
          <t>16054_BET_H&amp;M_MENS SUMMER_OLV_P2+_2Q19</t>
        </is>
      </c>
      <c r="E773" s="123" t="inlineStr">
        <is>
          <t>BET Her</t>
        </is>
      </c>
      <c r="F773" s="124" t="n">
        <v>43580</v>
      </c>
      <c r="G773" s="124" t="n">
        <v>43601</v>
      </c>
      <c r="H773" s="123" t="n">
        <v>1618</v>
      </c>
      <c r="I773" s="123" t="n">
        <v>1618</v>
      </c>
      <c r="J773" s="123" t="n"/>
      <c r="K773" s="123">
        <f>ROUND(I773*(J773/1000),2)</f>
        <v/>
      </c>
    </row>
    <row r="774">
      <c r="B774" s="122" t="n">
        <v>746</v>
      </c>
      <c r="C774" s="123" t="n">
        <v>33307561</v>
      </c>
      <c r="D774" s="123" t="inlineStr">
        <is>
          <t>(16111) NICK_TOPPS - RING POPS_2Q3Q_Upfront_APP_VOI</t>
        </is>
      </c>
      <c r="E774" s="123" t="inlineStr">
        <is>
          <t>Nickelodeon</t>
        </is>
      </c>
      <c r="F774" s="124" t="n">
        <v>43577</v>
      </c>
      <c r="G774" s="124" t="n">
        <v>43590</v>
      </c>
      <c r="H774" s="123" t="n">
        <v>309101</v>
      </c>
      <c r="I774" s="123" t="n">
        <v>309101</v>
      </c>
      <c r="J774" s="123" t="n"/>
      <c r="K774" s="123">
        <f>ROUND(I774*(J774/1000),2)</f>
        <v/>
      </c>
    </row>
    <row r="775">
      <c r="B775" s="122" t="n">
        <v>747</v>
      </c>
      <c r="C775" s="123" t="n">
        <v>33307831</v>
      </c>
      <c r="D775" s="123" t="inlineStr">
        <is>
          <t>(16122)NICK_TOPPS - RING POPS GUMMY GEM_2Q3Q19_VODDAI</t>
        </is>
      </c>
      <c r="E775" s="123" t="inlineStr">
        <is>
          <t>Nickelodeon</t>
        </is>
      </c>
      <c r="F775" s="124" t="n">
        <v>43577</v>
      </c>
      <c r="G775" s="124" t="n">
        <v>43590</v>
      </c>
      <c r="H775" s="123" t="n">
        <v>292407</v>
      </c>
      <c r="I775" s="123" t="n">
        <v>292407</v>
      </c>
      <c r="J775" s="123" t="n"/>
      <c r="K775" s="123">
        <f>ROUND(I775*(J775/1000),2)</f>
        <v/>
      </c>
    </row>
    <row r="776">
      <c r="B776" s="122" t="n">
        <v>748</v>
      </c>
      <c r="C776" s="123" t="n">
        <v>33307949</v>
      </c>
      <c r="D776" s="123" t="inlineStr">
        <is>
          <t>(16181)_NickJr_ZURU_BUNCH O BALLOONS_2Q19_VOD DAI</t>
        </is>
      </c>
      <c r="E776" s="123" t="inlineStr">
        <is>
          <t>Nick Jr (Noggin)</t>
        </is>
      </c>
      <c r="F776" s="124" t="n">
        <v>43574</v>
      </c>
      <c r="G776" s="124" t="n">
        <v>43576</v>
      </c>
      <c r="H776" s="123" t="n">
        <v>152780</v>
      </c>
      <c r="I776" s="123" t="n">
        <v>152780</v>
      </c>
      <c r="J776" s="123" t="n"/>
      <c r="K776" s="123">
        <f>ROUND(I776*(J776/1000),2)</f>
        <v/>
      </c>
    </row>
    <row r="777">
      <c r="B777" s="122" t="n">
        <v>749</v>
      </c>
      <c r="C777" s="123" t="n">
        <v>33307965</v>
      </c>
      <c r="D777" s="123" t="inlineStr">
        <is>
          <t>(16180)_Nick_ZURU _BUNCH O BALLOONS_2Q19_VOD DAI</t>
        </is>
      </c>
      <c r="E777" s="123" t="inlineStr">
        <is>
          <t>Nickelodeon</t>
        </is>
      </c>
      <c r="F777" s="124" t="n">
        <v>43574</v>
      </c>
      <c r="G777" s="124" t="n">
        <v>43576</v>
      </c>
      <c r="H777" s="123" t="n">
        <v>157426</v>
      </c>
      <c r="I777" s="123" t="n">
        <v>157426</v>
      </c>
      <c r="J777" s="123" t="n"/>
      <c r="K777" s="123">
        <f>ROUND(I777*(J777/1000),2)</f>
        <v/>
      </c>
    </row>
    <row r="778">
      <c r="B778" s="122" t="n">
        <v>750</v>
      </c>
      <c r="C778" s="123" t="n">
        <v>33308051</v>
      </c>
      <c r="D778" s="123" t="inlineStr">
        <is>
          <t>(16134) NICK_TOPPS - PUSH POP_2Q3Q19_VODDAI</t>
        </is>
      </c>
      <c r="E778" s="123" t="inlineStr">
        <is>
          <t>Nickelodeon</t>
        </is>
      </c>
      <c r="F778" s="124" t="n">
        <v>43577</v>
      </c>
      <c r="G778" s="124" t="n">
        <v>43590</v>
      </c>
      <c r="H778" s="123" t="n">
        <v>248920</v>
      </c>
      <c r="I778" s="123" t="n">
        <v>248920</v>
      </c>
      <c r="J778" s="123" t="n"/>
      <c r="K778" s="123">
        <f>ROUND(I778*(J778/1000),2)</f>
        <v/>
      </c>
    </row>
    <row r="779">
      <c r="B779" s="122" t="n">
        <v>751</v>
      </c>
      <c r="C779" s="123" t="n">
        <v>33312629</v>
      </c>
      <c r="D779" s="123" t="inlineStr">
        <is>
          <t>Paramount VOD DAI Promos 2019</t>
        </is>
      </c>
      <c r="E779" s="123" t="inlineStr">
        <is>
          <t>Paramount</t>
        </is>
      </c>
      <c r="F779" s="124" t="n">
        <v>43577</v>
      </c>
      <c r="G779" s="124" t="n">
        <v>43583</v>
      </c>
      <c r="H779" s="123" t="n">
        <v>46</v>
      </c>
      <c r="I779" s="123" t="n">
        <v>46</v>
      </c>
      <c r="J779" s="123" t="n"/>
      <c r="K779" s="123">
        <f>ROUND(I779*(J779/1000),2)</f>
        <v/>
      </c>
    </row>
    <row r="780">
      <c r="B780" s="122" t="n">
        <v>752</v>
      </c>
      <c r="C780" s="123" t="n">
        <v>33320643</v>
      </c>
      <c r="D780" s="123" t="inlineStr">
        <is>
          <t>16189_M&amp;E_PHE INC. - ADAM &amp; EVE_Q219_VOD DAI_NG</t>
        </is>
      </c>
      <c r="E780" s="123" t="inlineStr">
        <is>
          <t>Comedy Central</t>
        </is>
      </c>
      <c r="F780" s="124" t="n">
        <v>43577</v>
      </c>
      <c r="G780" s="124" t="n">
        <v>43583</v>
      </c>
      <c r="H780" s="123" t="n">
        <v>178</v>
      </c>
      <c r="I780" s="123" t="n">
        <v>178</v>
      </c>
      <c r="J780" s="123" t="n"/>
      <c r="K780" s="123">
        <f>ROUND(I780*(J780/1000),2)</f>
        <v/>
      </c>
    </row>
    <row r="781">
      <c r="B781" s="122" t="n">
        <v>753</v>
      </c>
      <c r="C781" s="123" t="n">
        <v>33320643</v>
      </c>
      <c r="D781" s="123" t="inlineStr">
        <is>
          <t>16189_M&amp;E_PHE INC. - ADAM &amp; EVE_Q219_VOD DAI_NG</t>
        </is>
      </c>
      <c r="E781" s="123" t="inlineStr">
        <is>
          <t>Paramount</t>
        </is>
      </c>
      <c r="F781" s="124" t="n">
        <v>43577</v>
      </c>
      <c r="G781" s="124" t="n">
        <v>43583</v>
      </c>
      <c r="H781" s="123" t="n">
        <v>821</v>
      </c>
      <c r="I781" s="123" t="n">
        <v>821</v>
      </c>
      <c r="J781" s="123" t="n"/>
      <c r="K781" s="123">
        <f>ROUND(I781*(J781/1000),2)</f>
        <v/>
      </c>
    </row>
    <row r="782">
      <c r="B782" s="122" t="n">
        <v>754</v>
      </c>
      <c r="C782" s="123" t="n">
        <v>33320643</v>
      </c>
      <c r="D782" s="123" t="inlineStr">
        <is>
          <t>16189_M&amp;E_PHE INC. - ADAM &amp; EVE_Q219_VOD DAI_NG</t>
        </is>
      </c>
      <c r="E782" s="123" t="inlineStr">
        <is>
          <t>VH1</t>
        </is>
      </c>
      <c r="F782" s="124" t="n">
        <v>43577</v>
      </c>
      <c r="G782" s="124" t="n">
        <v>43583</v>
      </c>
      <c r="H782" s="123" t="n">
        <v>2792</v>
      </c>
      <c r="I782" s="123" t="n">
        <v>2792</v>
      </c>
      <c r="J782" s="123" t="n"/>
      <c r="K782" s="123">
        <f>ROUND(I782*(J782/1000),2)</f>
        <v/>
      </c>
    </row>
    <row r="783">
      <c r="B783" s="122" t="n">
        <v>755</v>
      </c>
      <c r="C783" s="123" t="n">
        <v>33323346</v>
      </c>
      <c r="D783" s="123" t="inlineStr">
        <is>
          <t>(16149)NICK_TOPPS - MATCHEMS_2Q3Q19_VODDAI</t>
        </is>
      </c>
      <c r="E783" s="123" t="inlineStr">
        <is>
          <t>Nickelodeon</t>
        </is>
      </c>
      <c r="F783" s="124" t="n">
        <v>43577</v>
      </c>
      <c r="G783" s="124" t="n">
        <v>43583</v>
      </c>
      <c r="H783" s="123" t="n">
        <v>136353</v>
      </c>
      <c r="I783" s="123" t="n">
        <v>136353</v>
      </c>
      <c r="J783" s="123" t="n"/>
      <c r="K783" s="123">
        <f>ROUND(I783*(J783/1000),2)</f>
        <v/>
      </c>
    </row>
    <row r="784">
      <c r="B784" s="122" t="n">
        <v>756</v>
      </c>
      <c r="C784" s="123" t="n">
        <v>33323430</v>
      </c>
      <c r="D784" s="123" t="inlineStr">
        <is>
          <t>(16152) NICK_TOPPS - JUICY DROP POP_2Q19_VODDAI</t>
        </is>
      </c>
      <c r="E784" s="123" t="inlineStr">
        <is>
          <t>Nickelodeon</t>
        </is>
      </c>
      <c r="F784" s="124" t="n">
        <v>43577</v>
      </c>
      <c r="G784" s="124" t="n">
        <v>43590</v>
      </c>
      <c r="H784" s="123" t="n">
        <v>285345</v>
      </c>
      <c r="I784" s="123" t="n">
        <v>285345</v>
      </c>
      <c r="J784" s="123" t="n"/>
      <c r="K784" s="123">
        <f>ROUND(I784*(J784/1000),2)</f>
        <v/>
      </c>
    </row>
    <row r="785">
      <c r="B785" s="122" t="n">
        <v>757</v>
      </c>
      <c r="C785" s="123" t="n">
        <v>33323793</v>
      </c>
      <c r="D785" s="123" t="inlineStr">
        <is>
          <t>(16137)NICK_TOPPS - BABY BOTTLE POPS_2Q3Q19_VODDAI</t>
        </is>
      </c>
      <c r="E785" s="123" t="inlineStr">
        <is>
          <t>Nickelodeon</t>
        </is>
      </c>
      <c r="F785" s="124" t="n">
        <v>43577</v>
      </c>
      <c r="G785" s="124" t="n">
        <v>43590</v>
      </c>
      <c r="H785" s="123" t="n">
        <v>243591</v>
      </c>
      <c r="I785" s="123" t="n">
        <v>243591</v>
      </c>
      <c r="J785" s="123" t="n"/>
      <c r="K785" s="123">
        <f>ROUND(I785*(J785/1000),2)</f>
        <v/>
      </c>
    </row>
    <row r="786">
      <c r="B786" s="122" t="n">
        <v>758</v>
      </c>
      <c r="C786" s="123" t="n">
        <v>33323895</v>
      </c>
      <c r="D786" s="123" t="inlineStr">
        <is>
          <t>(16135) NICK_TOPPS - FINDERS KEEPERS_2Q3Q19_VODDAI</t>
        </is>
      </c>
      <c r="E786" s="123" t="inlineStr">
        <is>
          <t>Nickelodeon</t>
        </is>
      </c>
      <c r="F786" s="124" t="n">
        <v>43577</v>
      </c>
      <c r="G786" s="124" t="n">
        <v>43583</v>
      </c>
      <c r="H786" s="123" t="n">
        <v>157393</v>
      </c>
      <c r="I786" s="123" t="n">
        <v>157393</v>
      </c>
      <c r="J786" s="123" t="n"/>
      <c r="K786" s="123">
        <f>ROUND(I786*(J786/1000),2)</f>
        <v/>
      </c>
    </row>
    <row r="787">
      <c r="B787" s="122" t="n">
        <v>759</v>
      </c>
      <c r="C787" s="123" t="n">
        <v>33327394</v>
      </c>
      <c r="D787" s="123" t="inlineStr">
        <is>
          <t>(16161) NICK_PLAYMONSTER - ORANGUTWANG_2Q19_VODDAI</t>
        </is>
      </c>
      <c r="E787" s="123" t="inlineStr">
        <is>
          <t>Nick Jr (Noggin)</t>
        </is>
      </c>
      <c r="F787" s="124" t="n">
        <v>43577</v>
      </c>
      <c r="G787" s="124" t="n">
        <v>43590</v>
      </c>
      <c r="H787" s="123" t="n">
        <v>237041</v>
      </c>
      <c r="I787" s="123" t="n">
        <v>237041</v>
      </c>
      <c r="J787" s="123" t="n"/>
      <c r="K787" s="123">
        <f>ROUND(I787*(J787/1000),2)</f>
        <v/>
      </c>
    </row>
    <row r="788">
      <c r="B788" s="122" t="n">
        <v>760</v>
      </c>
      <c r="C788" s="123" t="n">
        <v>33327394</v>
      </c>
      <c r="D788" s="123" t="inlineStr">
        <is>
          <t>(16161) NICK_PLAYMONSTER - ORANGUTWANG_2Q19_VODDAI</t>
        </is>
      </c>
      <c r="E788" s="123" t="inlineStr">
        <is>
          <t>Nickelodeon</t>
        </is>
      </c>
      <c r="F788" s="124" t="n">
        <v>43577</v>
      </c>
      <c r="G788" s="124" t="n">
        <v>43590</v>
      </c>
      <c r="H788" s="123" t="n">
        <v>292058</v>
      </c>
      <c r="I788" s="123" t="n">
        <v>292058</v>
      </c>
      <c r="J788" s="123" t="n"/>
      <c r="K788" s="123">
        <f>ROUND(I788*(J788/1000),2)</f>
        <v/>
      </c>
    </row>
    <row r="789">
      <c r="B789" s="122" t="n">
        <v>761</v>
      </c>
      <c r="C789" s="123" t="n">
        <v>33345545</v>
      </c>
      <c r="D789" s="123" t="inlineStr">
        <is>
          <t>16170_M&amp;E_KENTUCKY FRIED CHICKEN _KFC_Q219</t>
        </is>
      </c>
      <c r="E789" s="123" t="inlineStr">
        <is>
          <t>CMT</t>
        </is>
      </c>
      <c r="F789" s="124" t="n">
        <v>43584</v>
      </c>
      <c r="G789" s="124" t="n">
        <v>43646</v>
      </c>
      <c r="H789" s="123" t="n">
        <v>20</v>
      </c>
      <c r="I789" s="123" t="n">
        <v>20</v>
      </c>
      <c r="J789" s="123" t="n"/>
      <c r="K789" s="123">
        <f>ROUND(I789*(J789/1000),2)</f>
        <v/>
      </c>
    </row>
    <row r="790">
      <c r="B790" s="122" t="n">
        <v>762</v>
      </c>
      <c r="C790" s="123" t="n">
        <v>33345545</v>
      </c>
      <c r="D790" s="123" t="inlineStr">
        <is>
          <t>16170_M&amp;E_KENTUCKY FRIED CHICKEN _KFC_Q219</t>
        </is>
      </c>
      <c r="E790" s="123" t="inlineStr">
        <is>
          <t>Comedy Central</t>
        </is>
      </c>
      <c r="F790" s="124" t="n">
        <v>43584</v>
      </c>
      <c r="G790" s="124" t="n">
        <v>43646</v>
      </c>
      <c r="H790" s="123" t="n">
        <v>359</v>
      </c>
      <c r="I790" s="123" t="n">
        <v>359</v>
      </c>
      <c r="J790" s="123" t="n"/>
      <c r="K790" s="123">
        <f>ROUND(I790*(J790/1000),2)</f>
        <v/>
      </c>
    </row>
    <row r="791">
      <c r="B791" s="122" t="n">
        <v>763</v>
      </c>
      <c r="C791" s="123" t="n">
        <v>33345545</v>
      </c>
      <c r="D791" s="123" t="inlineStr">
        <is>
          <t>16170_M&amp;E_KENTUCKY FRIED CHICKEN _KFC_Q219</t>
        </is>
      </c>
      <c r="E791" s="123" t="inlineStr">
        <is>
          <t>MTV</t>
        </is>
      </c>
      <c r="F791" s="124" t="n">
        <v>43584</v>
      </c>
      <c r="G791" s="124" t="n">
        <v>43646</v>
      </c>
      <c r="H791" s="123" t="n">
        <v>11572</v>
      </c>
      <c r="I791" s="123" t="n">
        <v>11572</v>
      </c>
      <c r="J791" s="123" t="n"/>
      <c r="K791" s="123">
        <f>ROUND(I791*(J791/1000),2)</f>
        <v/>
      </c>
    </row>
    <row r="792">
      <c r="B792" s="122" t="n">
        <v>764</v>
      </c>
      <c r="C792" s="123" t="n">
        <v>33345545</v>
      </c>
      <c r="D792" s="123" t="inlineStr">
        <is>
          <t>16170_M&amp;E_KENTUCKY FRIED CHICKEN _KFC_Q219</t>
        </is>
      </c>
      <c r="E792" s="123" t="inlineStr">
        <is>
          <t>Paramount</t>
        </is>
      </c>
      <c r="F792" s="124" t="n">
        <v>43584</v>
      </c>
      <c r="G792" s="124" t="n">
        <v>43646</v>
      </c>
      <c r="H792" s="123" t="n">
        <v>2823</v>
      </c>
      <c r="I792" s="123" t="n">
        <v>2823</v>
      </c>
      <c r="J792" s="123" t="n"/>
      <c r="K792" s="123">
        <f>ROUND(I792*(J792/1000),2)</f>
        <v/>
      </c>
    </row>
    <row r="793">
      <c r="B793" s="122" t="n">
        <v>765</v>
      </c>
      <c r="C793" s="123" t="n">
        <v>33345545</v>
      </c>
      <c r="D793" s="123" t="inlineStr">
        <is>
          <t>16170_M&amp;E_KENTUCKY FRIED CHICKEN _KFC_Q219</t>
        </is>
      </c>
      <c r="E793" s="123" t="inlineStr">
        <is>
          <t>TV Land</t>
        </is>
      </c>
      <c r="F793" s="124" t="n">
        <v>43584</v>
      </c>
      <c r="G793" s="124" t="n">
        <v>43646</v>
      </c>
      <c r="H793" s="123" t="n">
        <v>123</v>
      </c>
      <c r="I793" s="123" t="n">
        <v>123</v>
      </c>
      <c r="J793" s="123" t="n"/>
      <c r="K793" s="123">
        <f>ROUND(I793*(J793/1000),2)</f>
        <v/>
      </c>
    </row>
    <row r="794">
      <c r="B794" s="122" t="n">
        <v>766</v>
      </c>
      <c r="C794" s="123" t="n">
        <v>33345545</v>
      </c>
      <c r="D794" s="123" t="inlineStr">
        <is>
          <t>16170_M&amp;E_KENTUCKY FRIED CHICKEN _KFC_Q219</t>
        </is>
      </c>
      <c r="E794" s="123" t="inlineStr">
        <is>
          <t>VH1</t>
        </is>
      </c>
      <c r="F794" s="124" t="n">
        <v>43584</v>
      </c>
      <c r="G794" s="124" t="n">
        <v>43646</v>
      </c>
      <c r="H794" s="123" t="n">
        <v>15041</v>
      </c>
      <c r="I794" s="123" t="n">
        <v>15041</v>
      </c>
      <c r="J794" s="123" t="n"/>
      <c r="K794" s="123">
        <f>ROUND(I794*(J794/1000),2)</f>
        <v/>
      </c>
    </row>
    <row r="795">
      <c r="B795" s="122" t="n">
        <v>767</v>
      </c>
      <c r="C795" s="123" t="n">
        <v>33349403</v>
      </c>
      <c r="D795" s="123" t="inlineStr">
        <is>
          <t>16187_K&amp;F_TOPPS_JUCIY_DROP_GUM_2Q19</t>
        </is>
      </c>
      <c r="E795" s="123" t="inlineStr">
        <is>
          <t>Nickelodeon</t>
        </is>
      </c>
      <c r="F795" s="124" t="n">
        <v>43578</v>
      </c>
      <c r="G795" s="124" t="n">
        <v>43583</v>
      </c>
      <c r="H795" s="123" t="n">
        <v>277970</v>
      </c>
      <c r="I795" s="123" t="n">
        <v>277970</v>
      </c>
      <c r="J795" s="123" t="n"/>
      <c r="K795" s="123">
        <f>ROUND(I795*(J795/1000),2)</f>
        <v/>
      </c>
    </row>
    <row r="796">
      <c r="B796" s="122" t="n">
        <v>768</v>
      </c>
      <c r="C796" s="123" t="n">
        <v>33351655</v>
      </c>
      <c r="D796" s="123" t="inlineStr">
        <is>
          <t>Run of M&amp;E House Ads - VOD DAI</t>
        </is>
      </c>
      <c r="E796" s="123" t="inlineStr">
        <is>
          <t>CMT</t>
        </is>
      </c>
      <c r="F796" s="124" t="n">
        <v>43578</v>
      </c>
      <c r="G796" s="124" t="n">
        <v>43621</v>
      </c>
      <c r="H796" s="123" t="n">
        <v>2</v>
      </c>
      <c r="I796" s="123" t="n">
        <v>2</v>
      </c>
      <c r="J796" s="123" t="n"/>
      <c r="K796" s="123">
        <f>ROUND(I796*(J796/1000),2)</f>
        <v/>
      </c>
    </row>
    <row r="797">
      <c r="B797" s="122" t="n">
        <v>769</v>
      </c>
      <c r="C797" s="123" t="n">
        <v>33351655</v>
      </c>
      <c r="D797" s="123" t="inlineStr">
        <is>
          <t>Run of M&amp;E House Ads - VOD DAI</t>
        </is>
      </c>
      <c r="E797" s="123" t="inlineStr">
        <is>
          <t>Comedy Central</t>
        </is>
      </c>
      <c r="F797" s="124" t="n">
        <v>43578</v>
      </c>
      <c r="G797" s="124" t="n">
        <v>43661</v>
      </c>
      <c r="H797" s="123" t="n">
        <v>1035</v>
      </c>
      <c r="I797" s="123" t="n">
        <v>1035</v>
      </c>
      <c r="J797" s="123" t="n"/>
      <c r="K797" s="123">
        <f>ROUND(I797*(J797/1000),2)</f>
        <v/>
      </c>
    </row>
    <row r="798">
      <c r="B798" s="122" t="n">
        <v>770</v>
      </c>
      <c r="C798" s="123" t="n">
        <v>33351655</v>
      </c>
      <c r="D798" s="123" t="inlineStr">
        <is>
          <t>Run of M&amp;E House Ads - VOD DAI</t>
        </is>
      </c>
      <c r="E798" s="123" t="inlineStr">
        <is>
          <t>MTV</t>
        </is>
      </c>
      <c r="F798" s="124" t="n">
        <v>43578</v>
      </c>
      <c r="G798" s="124" t="n">
        <v>43661</v>
      </c>
      <c r="H798" s="123" t="n">
        <v>7322</v>
      </c>
      <c r="I798" s="123" t="n">
        <v>7322</v>
      </c>
      <c r="J798" s="123" t="n"/>
      <c r="K798" s="123">
        <f>ROUND(I798*(J798/1000),2)</f>
        <v/>
      </c>
    </row>
    <row r="799">
      <c r="B799" s="122" t="n">
        <v>771</v>
      </c>
      <c r="C799" s="123" t="n">
        <v>33351655</v>
      </c>
      <c r="D799" s="123" t="inlineStr">
        <is>
          <t>Run of M&amp;E House Ads - VOD DAI</t>
        </is>
      </c>
      <c r="E799" s="123" t="inlineStr">
        <is>
          <t>Paramount</t>
        </is>
      </c>
      <c r="F799" s="124" t="n">
        <v>43578</v>
      </c>
      <c r="G799" s="124" t="n">
        <v>43661</v>
      </c>
      <c r="H799" s="123" t="n">
        <v>2168</v>
      </c>
      <c r="I799" s="123" t="n">
        <v>2168</v>
      </c>
      <c r="J799" s="123" t="n"/>
      <c r="K799" s="123">
        <f>ROUND(I799*(J799/1000),2)</f>
        <v/>
      </c>
    </row>
    <row r="800">
      <c r="B800" s="122" t="n">
        <v>772</v>
      </c>
      <c r="C800" s="123" t="n">
        <v>33351655</v>
      </c>
      <c r="D800" s="123" t="inlineStr">
        <is>
          <t>Run of M&amp;E House Ads - VOD DAI</t>
        </is>
      </c>
      <c r="E800" s="123" t="inlineStr">
        <is>
          <t>TV Land</t>
        </is>
      </c>
      <c r="F800" s="124" t="n">
        <v>43578</v>
      </c>
      <c r="G800" s="124" t="n">
        <v>43661</v>
      </c>
      <c r="H800" s="123" t="n">
        <v>87</v>
      </c>
      <c r="I800" s="123" t="n">
        <v>87</v>
      </c>
      <c r="J800" s="123" t="n"/>
      <c r="K800" s="123">
        <f>ROUND(I800*(J800/1000),2)</f>
        <v/>
      </c>
    </row>
    <row r="801">
      <c r="B801" s="122" t="n">
        <v>773</v>
      </c>
      <c r="C801" s="123" t="n">
        <v>33351655</v>
      </c>
      <c r="D801" s="123" t="inlineStr">
        <is>
          <t>Run of M&amp;E House Ads - VOD DAI</t>
        </is>
      </c>
      <c r="E801" s="123" t="inlineStr">
        <is>
          <t>VH1</t>
        </is>
      </c>
      <c r="F801" s="124" t="n">
        <v>43578</v>
      </c>
      <c r="G801" s="124" t="n">
        <v>43661</v>
      </c>
      <c r="H801" s="123" t="n">
        <v>3852</v>
      </c>
      <c r="I801" s="123" t="n">
        <v>3852</v>
      </c>
      <c r="J801" s="123" t="n"/>
      <c r="K801" s="123">
        <f>ROUND(I801*(J801/1000),2)</f>
        <v/>
      </c>
    </row>
    <row r="802">
      <c r="B802" s="122" t="n">
        <v>774</v>
      </c>
      <c r="C802" s="123" t="n">
        <v>33370940</v>
      </c>
      <c r="D802" s="123" t="inlineStr">
        <is>
          <t>(16200) 2Q19_DISNEY PICTURES_AVENGERS: ENDGAME VOD_UF_K&amp;F</t>
        </is>
      </c>
      <c r="E802" s="123" t="inlineStr">
        <is>
          <t>Nickelodeon</t>
        </is>
      </c>
      <c r="F802" s="124" t="n">
        <v>43579</v>
      </c>
      <c r="G802" s="124" t="n">
        <v>43583</v>
      </c>
      <c r="H802" s="123" t="n">
        <v>219515</v>
      </c>
      <c r="I802" s="123" t="n">
        <v>219515</v>
      </c>
      <c r="J802" s="123" t="n"/>
      <c r="K802" s="123">
        <f>ROUND(I802*(J802/1000),2)</f>
        <v/>
      </c>
    </row>
    <row r="803">
      <c r="B803" s="122" t="n">
        <v>775</v>
      </c>
      <c r="C803" s="123" t="n">
        <v>33377385</v>
      </c>
      <c r="D803" s="123" t="inlineStr">
        <is>
          <t>16214_Comcast-Charter-Altice_AM_BET_Games People Play_S1_Ep 2-4_Gold</t>
        </is>
      </c>
      <c r="E803" s="123" t="inlineStr">
        <is>
          <t>CMT</t>
        </is>
      </c>
      <c r="F803" s="124" t="n">
        <v>43579</v>
      </c>
      <c r="G803" s="124" t="n">
        <v>43599</v>
      </c>
      <c r="H803" s="123" t="n">
        <v>140</v>
      </c>
      <c r="I803" s="123" t="n">
        <v>140</v>
      </c>
      <c r="J803" s="123" t="n"/>
      <c r="K803" s="123">
        <f>ROUND(I803*(J803/1000),2)</f>
        <v/>
      </c>
    </row>
    <row r="804">
      <c r="B804" s="122" t="n">
        <v>776</v>
      </c>
      <c r="C804" s="123" t="n">
        <v>33377385</v>
      </c>
      <c r="D804" s="123" t="inlineStr">
        <is>
          <t>16214_Comcast-Charter-Altice_AM_BET_Games People Play_S1_Ep 2-4_Gold</t>
        </is>
      </c>
      <c r="E804" s="123" t="inlineStr">
        <is>
          <t>Comedy Central</t>
        </is>
      </c>
      <c r="F804" s="124" t="n">
        <v>43579</v>
      </c>
      <c r="G804" s="124" t="n">
        <v>43599</v>
      </c>
      <c r="H804" s="123" t="n">
        <v>3403</v>
      </c>
      <c r="I804" s="123" t="n">
        <v>3403</v>
      </c>
      <c r="J804" s="123" t="n"/>
      <c r="K804" s="123">
        <f>ROUND(I804*(J804/1000),2)</f>
        <v/>
      </c>
    </row>
    <row r="805">
      <c r="B805" s="122" t="n">
        <v>777</v>
      </c>
      <c r="C805" s="123" t="n">
        <v>33377385</v>
      </c>
      <c r="D805" s="123" t="inlineStr">
        <is>
          <t>16214_Comcast-Charter-Altice_AM_BET_Games People Play_S1_Ep 2-4_Gold</t>
        </is>
      </c>
      <c r="E805" s="123" t="inlineStr">
        <is>
          <t>MTV</t>
        </is>
      </c>
      <c r="F805" s="124" t="n">
        <v>43579</v>
      </c>
      <c r="G805" s="124" t="n">
        <v>43599</v>
      </c>
      <c r="H805" s="123" t="n">
        <v>47853</v>
      </c>
      <c r="I805" s="123" t="n">
        <v>47853</v>
      </c>
      <c r="J805" s="123" t="n"/>
      <c r="K805" s="123">
        <f>ROUND(I805*(J805/1000),2)</f>
        <v/>
      </c>
    </row>
    <row r="806">
      <c r="B806" s="122" t="n">
        <v>778</v>
      </c>
      <c r="C806" s="123" t="n">
        <v>33377385</v>
      </c>
      <c r="D806" s="123" t="inlineStr">
        <is>
          <t>16214_Comcast-Charter-Altice_AM_BET_Games People Play_S1_Ep 2-4_Gold</t>
        </is>
      </c>
      <c r="E806" s="123" t="inlineStr">
        <is>
          <t>Paramount</t>
        </is>
      </c>
      <c r="F806" s="124" t="n">
        <v>43579</v>
      </c>
      <c r="G806" s="124" t="n">
        <v>43599</v>
      </c>
      <c r="H806" s="123" t="n">
        <v>19134</v>
      </c>
      <c r="I806" s="123" t="n">
        <v>19134</v>
      </c>
      <c r="J806" s="123" t="n"/>
      <c r="K806" s="123">
        <f>ROUND(I806*(J806/1000),2)</f>
        <v/>
      </c>
    </row>
    <row r="807">
      <c r="B807" s="122" t="n">
        <v>779</v>
      </c>
      <c r="C807" s="123" t="n">
        <v>33377385</v>
      </c>
      <c r="D807" s="123" t="inlineStr">
        <is>
          <t>16214_Comcast-Charter-Altice_AM_BET_Games People Play_S1_Ep 2-4_Gold</t>
        </is>
      </c>
      <c r="E807" s="123" t="inlineStr">
        <is>
          <t>TV Land</t>
        </is>
      </c>
      <c r="F807" s="124" t="n">
        <v>43579</v>
      </c>
      <c r="G807" s="124" t="n">
        <v>43599</v>
      </c>
      <c r="H807" s="123" t="n">
        <v>1095</v>
      </c>
      <c r="I807" s="123" t="n">
        <v>1095</v>
      </c>
      <c r="J807" s="123" t="n"/>
      <c r="K807" s="123">
        <f>ROUND(I807*(J807/1000),2)</f>
        <v/>
      </c>
    </row>
    <row r="808">
      <c r="B808" s="122" t="n">
        <v>780</v>
      </c>
      <c r="C808" s="123" t="n">
        <v>33377385</v>
      </c>
      <c r="D808" s="123" t="inlineStr">
        <is>
          <t>16214_Comcast-Charter-Altice_AM_BET_Games People Play_S1_Ep 2-4_Gold</t>
        </is>
      </c>
      <c r="E808" s="123" t="inlineStr">
        <is>
          <t>VH1</t>
        </is>
      </c>
      <c r="F808" s="124" t="n">
        <v>43579</v>
      </c>
      <c r="G808" s="124" t="n">
        <v>43599</v>
      </c>
      <c r="H808" s="123" t="n">
        <v>109704</v>
      </c>
      <c r="I808" s="123" t="n">
        <v>109704</v>
      </c>
      <c r="J808" s="123" t="n"/>
      <c r="K808" s="123">
        <f>ROUND(I808*(J808/1000),2)</f>
        <v/>
      </c>
    </row>
    <row r="809">
      <c r="B809" s="122" t="n">
        <v>781</v>
      </c>
      <c r="C809" s="123" t="n">
        <v>33378430</v>
      </c>
      <c r="D809" s="123" t="inlineStr">
        <is>
          <t>(16227)  APPLE_IPHONE_2Q19_VOD</t>
        </is>
      </c>
      <c r="E809" s="123" t="inlineStr">
        <is>
          <t>Comedy Central</t>
        </is>
      </c>
      <c r="F809" s="124" t="n">
        <v>43579</v>
      </c>
      <c r="G809" s="124" t="n">
        <v>43589</v>
      </c>
      <c r="H809" s="123" t="n">
        <v>35928</v>
      </c>
      <c r="I809" s="123" t="n">
        <v>35928</v>
      </c>
      <c r="J809" s="123" t="n"/>
      <c r="K809" s="123">
        <f>ROUND(I809*(J809/1000),2)</f>
        <v/>
      </c>
    </row>
    <row r="810">
      <c r="B810" s="122" t="n">
        <v>782</v>
      </c>
      <c r="C810" s="123" t="n">
        <v>33378430</v>
      </c>
      <c r="D810" s="123" t="inlineStr">
        <is>
          <t>(16227)  APPLE_IPHONE_2Q19_VOD</t>
        </is>
      </c>
      <c r="E810" s="123" t="inlineStr">
        <is>
          <t>MTV</t>
        </is>
      </c>
      <c r="F810" s="124" t="n">
        <v>43579</v>
      </c>
      <c r="G810" s="124" t="n">
        <v>43589</v>
      </c>
      <c r="H810" s="123" t="n">
        <v>39419</v>
      </c>
      <c r="I810" s="123" t="n">
        <v>39419</v>
      </c>
      <c r="J810" s="123" t="n"/>
      <c r="K810" s="123">
        <f>ROUND(I810*(J810/1000),2)</f>
        <v/>
      </c>
    </row>
    <row r="811">
      <c r="B811" s="122" t="n">
        <v>783</v>
      </c>
      <c r="C811" s="123" t="n">
        <v>33418288</v>
      </c>
      <c r="D811" s="123" t="inlineStr">
        <is>
          <t>16231_NICK_TOPPS - JUICY DROP GUMMIES_2Q3Q19_VODDAI</t>
        </is>
      </c>
      <c r="E811" s="123" t="inlineStr">
        <is>
          <t>Nickelodeon</t>
        </is>
      </c>
      <c r="F811" s="124" t="n">
        <v>43584</v>
      </c>
      <c r="G811" s="124" t="n">
        <v>43590</v>
      </c>
      <c r="H811" s="123" t="n">
        <v>33210</v>
      </c>
      <c r="I811" s="123" t="n">
        <v>33210</v>
      </c>
      <c r="J811" s="123" t="n"/>
      <c r="K811" s="123">
        <f>ROUND(I811*(J811/1000),2)</f>
        <v/>
      </c>
    </row>
    <row r="812">
      <c r="B812" s="122" t="n">
        <v>784</v>
      </c>
      <c r="C812" s="123" t="n">
        <v>33422772</v>
      </c>
      <c r="D812" s="123" t="inlineStr">
        <is>
          <t>(14439) BET_PEPSI_Starbucks Frappuccino_Q2FY19</t>
        </is>
      </c>
      <c r="E812" s="123" t="inlineStr">
        <is>
          <t>BET</t>
        </is>
      </c>
      <c r="F812" s="124" t="n">
        <v>43584</v>
      </c>
      <c r="G812" s="124" t="n">
        <v>43604</v>
      </c>
      <c r="H812" s="123" t="n">
        <v>19243</v>
      </c>
      <c r="I812" s="123" t="n">
        <v>19243</v>
      </c>
      <c r="J812" s="123" t="n"/>
      <c r="K812" s="123">
        <f>ROUND(I812*(J812/1000),2)</f>
        <v/>
      </c>
    </row>
    <row r="813">
      <c r="B813" s="122" t="n">
        <v>785</v>
      </c>
      <c r="C813" s="123" t="n">
        <v>33422772</v>
      </c>
      <c r="D813" s="123" t="inlineStr">
        <is>
          <t>(14439) BET_PEPSI_Starbucks Frappuccino_Q2FY19</t>
        </is>
      </c>
      <c r="E813" s="123" t="inlineStr">
        <is>
          <t>BET Her</t>
        </is>
      </c>
      <c r="F813" s="124" t="n">
        <v>43584</v>
      </c>
      <c r="G813" s="124" t="n">
        <v>43604</v>
      </c>
      <c r="H813" s="123" t="n">
        <v>622</v>
      </c>
      <c r="I813" s="123" t="n">
        <v>622</v>
      </c>
      <c r="J813" s="123" t="n"/>
      <c r="K813" s="123">
        <f>ROUND(I813*(J813/1000),2)</f>
        <v/>
      </c>
    </row>
    <row r="814">
      <c r="B814" s="122" t="n">
        <v>786</v>
      </c>
      <c r="C814" s="123" t="n">
        <v>33441844</v>
      </c>
      <c r="D814" s="123" t="inlineStr">
        <is>
          <t>16094_CC MTV VH1_WARNER BROTHERS THEATRICAL_Godzilla: King of The Monsters_2Q19_Upfront_FEP_VOD-DAI</t>
        </is>
      </c>
      <c r="E814" s="123" t="inlineStr">
        <is>
          <t>Comedy Central</t>
        </is>
      </c>
      <c r="F814" s="124" t="n">
        <v>43584</v>
      </c>
      <c r="G814" s="124" t="n">
        <v>43585</v>
      </c>
      <c r="H814" s="123" t="n">
        <v>19000</v>
      </c>
      <c r="I814" s="123" t="n">
        <v>19000</v>
      </c>
      <c r="J814" s="123" t="n"/>
      <c r="K814" s="123">
        <f>ROUND(I814*(J814/1000),2)</f>
        <v/>
      </c>
    </row>
    <row r="815">
      <c r="B815" s="122" t="n">
        <v>787</v>
      </c>
      <c r="C815" s="123" t="n">
        <v>33441844</v>
      </c>
      <c r="D815" s="123" t="inlineStr">
        <is>
          <t>16094_CC MTV VH1_WARNER BROTHERS THEATRICAL_Godzilla: King of The Monsters_2Q19_Upfront_FEP_VOD-DAI</t>
        </is>
      </c>
      <c r="E815" s="123" t="inlineStr">
        <is>
          <t>MTV</t>
        </is>
      </c>
      <c r="F815" s="124" t="n">
        <v>43584</v>
      </c>
      <c r="G815" s="124" t="n">
        <v>43585</v>
      </c>
      <c r="H815" s="123" t="n">
        <v>39592</v>
      </c>
      <c r="I815" s="123" t="n">
        <v>39592</v>
      </c>
      <c r="J815" s="123" t="n"/>
      <c r="K815" s="123">
        <f>ROUND(I815*(J815/1000),2)</f>
        <v/>
      </c>
    </row>
    <row r="816">
      <c r="B816" s="122" t="n">
        <v>788</v>
      </c>
      <c r="C816" s="123" t="n">
        <v>33441844</v>
      </c>
      <c r="D816" s="123" t="inlineStr">
        <is>
          <t>16094_CC MTV VH1_WARNER BROTHERS THEATRICAL_Godzilla: King of The Monsters_2Q19_Upfront_FEP_VOD-DAI</t>
        </is>
      </c>
      <c r="E816" s="123" t="inlineStr">
        <is>
          <t>MTV2</t>
        </is>
      </c>
      <c r="F816" s="124" t="n">
        <v>43584</v>
      </c>
      <c r="G816" s="124" t="n">
        <v>43585</v>
      </c>
      <c r="H816" s="123" t="n">
        <v>12</v>
      </c>
      <c r="I816" s="123" t="n">
        <v>12</v>
      </c>
      <c r="J816" s="123" t="n"/>
      <c r="K816" s="123">
        <f>ROUND(I816*(J816/1000),2)</f>
        <v/>
      </c>
    </row>
    <row r="817">
      <c r="B817" s="122" t="n">
        <v>789</v>
      </c>
      <c r="C817" s="123" t="n">
        <v>33441844</v>
      </c>
      <c r="D817" s="123" t="inlineStr">
        <is>
          <t>16094_CC MTV VH1_WARNER BROTHERS THEATRICAL_Godzilla: King of The Monsters_2Q19_Upfront_FEP_VOD-DAI</t>
        </is>
      </c>
      <c r="E817" s="123" t="inlineStr">
        <is>
          <t>VH1</t>
        </is>
      </c>
      <c r="F817" s="124" t="n">
        <v>43584</v>
      </c>
      <c r="G817" s="124" t="n">
        <v>43585</v>
      </c>
      <c r="H817" s="123" t="n">
        <v>58218</v>
      </c>
      <c r="I817" s="123" t="n">
        <v>58218</v>
      </c>
      <c r="J817" s="123" t="n"/>
      <c r="K817" s="123">
        <f>ROUND(I817*(J817/1000),2)</f>
        <v/>
      </c>
    </row>
    <row r="818">
      <c r="B818" s="125" t="n"/>
      <c r="C818" s="61" t="n"/>
      <c r="E818" s="27" t="n"/>
      <c r="F818" s="126" t="n"/>
      <c r="G818" s="126" t="n"/>
      <c r="H818" s="68" t="n"/>
      <c r="I818" s="68" t="n"/>
      <c r="J818" s="115" t="n"/>
      <c r="K818" s="116" t="n"/>
      <c r="N818" s="115" t="n"/>
      <c r="O818" s="116" t="n"/>
      <c r="P818" s="80" t="n"/>
      <c r="Q818" s="68" t="n"/>
    </row>
    <row r="819">
      <c r="B819" s="125" t="n"/>
      <c r="C819" s="61" t="n"/>
      <c r="F819" s="64" t="n"/>
      <c r="G819" s="49" t="n"/>
      <c r="H819" s="49" t="n"/>
      <c r="I819" s="127" t="n"/>
      <c r="J819" s="128" t="n"/>
      <c r="K819" s="128" t="n"/>
    </row>
    <row r="820">
      <c r="B820" s="125" t="n"/>
      <c r="C820" s="61" t="n"/>
      <c r="F820" s="64" t="n"/>
      <c r="G820" s="68" t="n"/>
      <c r="H820" s="67" t="n"/>
      <c r="I820" s="68" t="n"/>
      <c r="J820" s="115" t="n"/>
      <c r="K820" s="116" t="n"/>
    </row>
    <row r="821">
      <c r="B821" s="125" t="n"/>
      <c r="C821" s="61" t="n"/>
      <c r="F821" s="64" t="n"/>
      <c r="G821" s="56" t="inlineStr">
        <is>
          <t>Sub-totals by Network:</t>
        </is>
      </c>
      <c r="H821" s="64" t="inlineStr">
        <is>
          <t>Nick Jr (Noggin)</t>
        </is>
      </c>
      <c r="I821" s="57">
        <f>SUMIF(E28:E817,H821,I28:I817)</f>
        <v/>
      </c>
      <c r="J821" s="129" t="n"/>
      <c r="K821" s="130">
        <f>SUMIF(E28:E817,H821,K28:K817)</f>
        <v/>
      </c>
    </row>
    <row r="822">
      <c r="B822" s="125" t="n"/>
      <c r="C822" s="61" t="n"/>
      <c r="F822" s="64" t="n"/>
      <c r="G822" s="56" t="n"/>
      <c r="H822" s="64" t="inlineStr">
        <is>
          <t>Nick Mom</t>
        </is>
      </c>
      <c r="I822" s="57">
        <f>SUMIF(E28:E817,H822,I28:I817)</f>
        <v/>
      </c>
      <c r="J822" s="129" t="n"/>
      <c r="K822" s="130">
        <f>SUMIF(E28:E817,H822,K28:K817)</f>
        <v/>
      </c>
    </row>
    <row r="823">
      <c r="B823" s="125" t="n"/>
      <c r="C823" s="61" t="n"/>
      <c r="F823" s="64" t="n"/>
      <c r="G823" s="56" t="n"/>
      <c r="H823" s="64" t="inlineStr">
        <is>
          <t>Nickelodeon</t>
        </is>
      </c>
      <c r="I823" s="57">
        <f>SUMIF(E28:E817,H823,I28:I817)</f>
        <v/>
      </c>
      <c r="J823" s="129" t="n"/>
      <c r="K823" s="130">
        <f>SUMIF(E28:E817,H823,K28:K817)</f>
        <v/>
      </c>
    </row>
    <row r="824">
      <c r="B824" s="125" t="n"/>
      <c r="C824" s="61" t="n"/>
      <c r="F824" s="64" t="n"/>
      <c r="G824" s="56" t="n"/>
      <c r="H824" s="64" t="inlineStr">
        <is>
          <t>CMT</t>
        </is>
      </c>
      <c r="I824" s="57">
        <f>SUMIF(E28:E817,H824,I28:I817)</f>
        <v/>
      </c>
      <c r="J824" s="129" t="n"/>
      <c r="K824" s="130">
        <f>SUMIF(E28:E817,H824,K28:K817)</f>
        <v/>
      </c>
    </row>
    <row r="825">
      <c r="B825" s="125" t="n"/>
      <c r="C825" s="61" t="n"/>
      <c r="F825" s="64" t="n"/>
      <c r="G825" s="56" t="n"/>
      <c r="H825" s="64" t="inlineStr">
        <is>
          <t>TeenNick</t>
        </is>
      </c>
      <c r="I825" s="57">
        <f>SUMIF(E28:E817,H825,I28:I817)</f>
        <v/>
      </c>
      <c r="J825" s="129" t="n"/>
      <c r="K825" s="130">
        <f>SUMIF(E28:E817,H825,K28:K817)</f>
        <v/>
      </c>
    </row>
    <row r="826">
      <c r="B826" s="125" t="n"/>
      <c r="C826" s="61" t="n"/>
      <c r="F826" s="64" t="n"/>
      <c r="G826" s="56" t="n"/>
      <c r="H826" s="64" t="inlineStr">
        <is>
          <t>BET</t>
        </is>
      </c>
      <c r="I826" s="57">
        <f>SUMIF(E28:E817,H826,I28:I817)</f>
        <v/>
      </c>
      <c r="J826" s="129" t="n"/>
      <c r="K826" s="130">
        <f>SUMIF(E28:E817,H826,K28:K817)</f>
        <v/>
      </c>
    </row>
    <row r="827">
      <c r="B827" s="125" t="n"/>
      <c r="C827" s="61" t="n"/>
      <c r="F827" s="64" t="n"/>
      <c r="G827" s="56" t="n"/>
      <c r="H827" s="64" t="inlineStr">
        <is>
          <t>BET Her</t>
        </is>
      </c>
      <c r="I827" s="57">
        <f>SUMIF(E28:E817,H827,I28:I817)</f>
        <v/>
      </c>
      <c r="J827" s="129" t="n"/>
      <c r="K827" s="130">
        <f>SUMIF(E28:E817,H827,K28:K817)</f>
        <v/>
      </c>
    </row>
    <row r="828">
      <c r="B828" s="125" t="n"/>
      <c r="C828" s="61" t="n"/>
      <c r="F828" s="64" t="n"/>
      <c r="G828" s="56" t="n"/>
      <c r="H828" s="64" t="inlineStr">
        <is>
          <t>MTV</t>
        </is>
      </c>
      <c r="I828" s="57">
        <f>SUMIF(E28:E817,H828,I28:I817)</f>
        <v/>
      </c>
      <c r="J828" s="129" t="n"/>
      <c r="K828" s="130">
        <f>SUMIF(E28:E817,H828,K28:K817)</f>
        <v/>
      </c>
    </row>
    <row r="829">
      <c r="B829" s="125" t="n"/>
      <c r="C829" s="61" t="n"/>
      <c r="F829" s="64" t="n"/>
      <c r="G829" s="56" t="n"/>
      <c r="H829" s="64" t="inlineStr">
        <is>
          <t>MTV2</t>
        </is>
      </c>
      <c r="I829" s="57">
        <f>SUMIF(E28:E817,H829,I28:I817)</f>
        <v/>
      </c>
      <c r="J829" s="129" t="n"/>
      <c r="K829" s="130">
        <f>SUMIF(E28:E817,H829,K28:K817)</f>
        <v/>
      </c>
    </row>
    <row r="830">
      <c r="B830" s="125" t="n"/>
      <c r="C830" s="61" t="n"/>
      <c r="F830" s="64" t="n"/>
      <c r="G830" s="56" t="n"/>
      <c r="H830" s="64" t="inlineStr">
        <is>
          <t>TV Land</t>
        </is>
      </c>
      <c r="I830" s="57">
        <f>SUMIF(E28:E817,H830,I28:I817)</f>
        <v/>
      </c>
      <c r="J830" s="129" t="n"/>
      <c r="K830" s="130">
        <f>SUMIF(E28:E817,H830,K28:K817)</f>
        <v/>
      </c>
    </row>
    <row r="831">
      <c r="B831" s="125" t="n"/>
      <c r="C831" s="61" t="n"/>
      <c r="F831" s="64" t="n"/>
      <c r="G831" s="56" t="n"/>
      <c r="H831" s="64" t="inlineStr">
        <is>
          <t>VH1</t>
        </is>
      </c>
      <c r="I831" s="57">
        <f>SUMIF(E28:E817,H831,I28:I817)</f>
        <v/>
      </c>
      <c r="J831" s="129" t="n"/>
      <c r="K831" s="130">
        <f>SUMIF(E28:E817,H831,K28:K817)</f>
        <v/>
      </c>
    </row>
    <row r="832">
      <c r="B832" s="125" t="n"/>
      <c r="C832" s="61" t="n"/>
      <c r="F832" s="64" t="n"/>
      <c r="G832" s="56" t="n"/>
      <c r="H832" s="64" t="inlineStr">
        <is>
          <t>VH1 Classic</t>
        </is>
      </c>
      <c r="I832" s="57">
        <f>SUMIF(E28:E817,H832,I28:I817)</f>
        <v/>
      </c>
      <c r="J832" s="129" t="n"/>
      <c r="K832" s="130">
        <f>SUMIF(E28:E817,H832,K28:K817)</f>
        <v/>
      </c>
    </row>
    <row r="833">
      <c r="B833" s="125" t="n"/>
      <c r="C833" s="61" t="n"/>
      <c r="F833" s="64" t="n"/>
      <c r="G833" s="56" t="n"/>
      <c r="H833" s="64" t="inlineStr">
        <is>
          <t>Comedy Central</t>
        </is>
      </c>
      <c r="I833" s="57">
        <f>SUMIF(E28:E817,H833,I28:I817)</f>
        <v/>
      </c>
      <c r="J833" s="129" t="n"/>
      <c r="K833" s="130">
        <f>SUMIF(E28:E817,H833,K28:K817)</f>
        <v/>
      </c>
    </row>
    <row r="834">
      <c r="B834" s="125" t="n"/>
      <c r="C834" s="61" t="n"/>
      <c r="F834" s="64" t="n"/>
      <c r="G834" s="56" t="n"/>
      <c r="H834" s="64" t="inlineStr">
        <is>
          <t>Paramount</t>
        </is>
      </c>
      <c r="I834" s="57">
        <f>SUMIF(E28:E817,H834,I28:I817)</f>
        <v/>
      </c>
      <c r="J834" s="129" t="n"/>
      <c r="K834" s="130">
        <f>SUMIF(E28:E817,H834,K28:K817)</f>
        <v/>
      </c>
    </row>
    <row r="835">
      <c r="B835" s="125" t="n"/>
      <c r="C835" s="61" t="n"/>
      <c r="F835" s="64" t="n"/>
      <c r="G835" s="56" t="n"/>
      <c r="H835" s="64" t="inlineStr">
        <is>
          <t>Logo</t>
        </is>
      </c>
      <c r="I835" s="57">
        <f>SUMIF(E28:E817,H835,I28:I817)</f>
        <v/>
      </c>
      <c r="J835" s="129" t="n"/>
      <c r="K835" s="130">
        <f>SUMIF(E28:E817,H835,K28:K817)</f>
        <v/>
      </c>
    </row>
    <row r="836">
      <c r="B836" s="125" t="n"/>
      <c r="C836" s="61" t="n"/>
      <c r="F836" s="64" t="n"/>
      <c r="G836" s="56" t="n"/>
      <c r="H836" s="64" t="n"/>
      <c r="I836" s="57" t="n"/>
      <c r="J836" s="129" t="n"/>
      <c r="K836" s="130" t="n"/>
    </row>
    <row r="837">
      <c r="B837" s="125" t="n"/>
      <c r="C837" s="61" t="n"/>
      <c r="F837" s="64" t="n"/>
      <c r="G837" s="49" t="n"/>
      <c r="H837" s="50" t="n"/>
      <c r="I837" s="49" t="n"/>
      <c r="J837" s="127" t="n"/>
      <c r="K837" s="128" t="n"/>
    </row>
    <row r="838">
      <c r="B838" s="125" t="n"/>
      <c r="C838" s="61" t="n"/>
      <c r="F838" s="64" t="n"/>
      <c r="G838" s="68" t="n"/>
      <c r="H838" s="67" t="n"/>
      <c r="I838" s="68" t="n"/>
      <c r="J838" s="115" t="n"/>
      <c r="K838" s="116" t="n"/>
    </row>
    <row r="839">
      <c r="B839" s="125" t="n"/>
      <c r="C839" s="61" t="n"/>
      <c r="E839" s="126" t="n"/>
      <c r="F839" s="64" t="n"/>
      <c r="G839" s="56" t="inlineStr">
        <is>
          <t>Total:</t>
        </is>
      </c>
      <c r="H839" s="67" t="n"/>
      <c r="I839" s="68">
        <f>SUM(I28:I817)</f>
        <v/>
      </c>
      <c r="J839" s="115" t="n"/>
      <c r="K839" s="131">
        <f>SUM(K28:K817)</f>
        <v/>
      </c>
    </row>
    <row r="840">
      <c r="B840" s="125" t="n"/>
      <c r="C840" s="61" t="n"/>
      <c r="E840" s="126" t="n"/>
      <c r="F840" s="64" t="n"/>
      <c r="G840" s="56" t="n"/>
      <c r="H840" s="67" t="n"/>
      <c r="I840" s="68" t="n"/>
      <c r="J840" s="115" t="n"/>
      <c r="K840" s="131" t="n"/>
    </row>
    <row r="841">
      <c r="B841" s="67" t="n"/>
      <c r="C841" s="67" t="n"/>
      <c r="D841" s="67" t="n"/>
      <c r="E841" s="67" t="n"/>
      <c r="F841" s="67" t="n"/>
      <c r="G841" s="67" t="n"/>
      <c r="H841" s="67" t="n"/>
      <c r="I841" s="67" t="n"/>
      <c r="J841" s="67" t="n"/>
      <c r="K841" s="67" t="n"/>
    </row>
    <row r="842">
      <c r="B842" s="89" t="inlineStr">
        <is>
          <t xml:space="preserve">Invoice Comments:
</t>
        </is>
      </c>
      <c r="C842" s="90" t="n"/>
      <c r="D842" s="94" t="n"/>
      <c r="E842" s="94" t="n"/>
      <c r="F842" s="94" t="n"/>
      <c r="G842" s="94" t="n"/>
      <c r="H842" s="94" t="n"/>
      <c r="I842" s="94" t="n"/>
      <c r="J842" s="94" t="n"/>
      <c r="K842" s="95" t="n"/>
    </row>
    <row r="843">
      <c r="B843" s="91" t="n"/>
      <c r="C843" s="88" t="n"/>
      <c r="D843" s="96" t="n"/>
      <c r="E843" s="96" t="n"/>
      <c r="F843" s="96" t="n"/>
      <c r="G843" s="96" t="n"/>
      <c r="H843" s="96" t="n"/>
      <c r="I843" s="96" t="n"/>
      <c r="J843" s="96" t="n"/>
      <c r="K843" s="97" t="n"/>
    </row>
    <row r="844">
      <c r="B844" s="92" t="n"/>
      <c r="C844" s="93" t="n"/>
      <c r="D844" s="98" t="n"/>
      <c r="E844" s="98" t="n"/>
      <c r="F844" s="98" t="n"/>
      <c r="G844" s="98" t="n"/>
      <c r="H844" s="98" t="n"/>
      <c r="I844" s="98" t="n"/>
      <c r="J844" s="98" t="n"/>
      <c r="K844" s="99" t="n"/>
    </row>
    <row r="845">
      <c r="B845" s="78" t="n"/>
      <c r="C845" s="78" t="n"/>
      <c r="D845" s="78" t="n"/>
      <c r="E845" s="78" t="n"/>
      <c r="F845" s="78" t="n"/>
      <c r="G845" s="78" t="n"/>
      <c r="H845" s="78" t="n"/>
      <c r="I845" s="78" t="n"/>
      <c r="J845" s="78" t="n"/>
      <c r="K845" s="78" t="n"/>
    </row>
    <row r="846">
      <c r="B846" s="67" t="n"/>
      <c r="C846" s="67" t="n"/>
      <c r="D846" s="67" t="n"/>
      <c r="E846" s="67" t="n"/>
      <c r="F846" s="67" t="n"/>
      <c r="G846" s="67" t="n"/>
      <c r="H846" s="67" t="n"/>
      <c r="I846" s="67" t="n"/>
      <c r="J846" s="67" t="n"/>
      <c r="K846" s="67" t="n"/>
    </row>
    <row r="847">
      <c r="B847" s="67" t="n"/>
      <c r="C847" s="67" t="n"/>
      <c r="D847" s="67" t="n"/>
      <c r="E847" s="67" t="n"/>
      <c r="F847" s="67" t="n"/>
      <c r="G847" s="67" t="n"/>
      <c r="H847" s="67" t="n"/>
      <c r="I847" s="67" t="n"/>
      <c r="J847" s="64" t="n"/>
      <c r="K847" s="130" t="n"/>
    </row>
    <row r="848">
      <c r="B848" s="67" t="n"/>
      <c r="C848" s="67" t="n"/>
      <c r="D848" s="67" t="n"/>
      <c r="E848" s="67" t="n"/>
      <c r="F848" s="67" t="n"/>
      <c r="G848" s="67" t="n"/>
      <c r="H848" s="67" t="n"/>
      <c r="I848" s="67" t="n"/>
      <c r="J848" s="64" t="n"/>
      <c r="K848" s="130" t="n"/>
    </row>
    <row r="849">
      <c r="B849" s="84" t="inlineStr">
        <is>
          <t>Please detach this portion and return with your remittance to:</t>
        </is>
      </c>
      <c r="C849" s="67" t="n"/>
      <c r="D849" s="67" t="n"/>
      <c r="E849" s="67" t="n"/>
      <c r="F849" s="67" t="n"/>
      <c r="G849" s="67" t="n"/>
      <c r="H849" s="67" t="n"/>
      <c r="I849" s="67" t="n"/>
      <c r="J849" s="64" t="n"/>
      <c r="K849" s="130" t="n"/>
    </row>
    <row r="850">
      <c r="K850" s="116" t="n"/>
      <c r="O850" s="67" t="n"/>
      <c r="P850" s="67" t="n"/>
      <c r="Q850" s="67" t="n"/>
      <c r="S850" s="67" t="n"/>
    </row>
    <row r="851">
      <c r="C851" s="34" t="inlineStr">
        <is>
          <t>Canoe Ventures, LLC</t>
        </is>
      </c>
      <c r="D851" s="30" t="n"/>
      <c r="E851" s="28" t="inlineStr">
        <is>
          <t>Invoice Date:</t>
        </is>
      </c>
      <c r="F851" s="26">
        <f>K1</f>
        <v/>
      </c>
      <c r="O851" s="67" t="n"/>
      <c r="P851" s="67" t="n"/>
      <c r="Q851" s="67" t="n"/>
      <c r="R851" s="67" t="n"/>
      <c r="S851" s="67" t="n"/>
    </row>
    <row r="852">
      <c r="C852" s="23" t="inlineStr">
        <is>
          <t>Attention: Accounting Department</t>
        </is>
      </c>
      <c r="D852" s="31" t="n"/>
      <c r="E852" s="29" t="inlineStr">
        <is>
          <t>Invoice Number:</t>
        </is>
      </c>
      <c r="F852" s="27">
        <f>K2</f>
        <v/>
      </c>
      <c r="O852" s="67" t="n"/>
      <c r="P852" s="67" t="n"/>
      <c r="Q852" s="67" t="n"/>
      <c r="R852" s="67" t="n"/>
      <c r="S852" s="64" t="n"/>
      <c r="T852" s="130" t="n"/>
    </row>
    <row r="853">
      <c r="B853" s="67" t="n"/>
      <c r="C853" s="35" t="inlineStr">
        <is>
          <t>200 Union Boulevard, Suite 201</t>
        </is>
      </c>
      <c r="D853" s="32" t="n"/>
      <c r="E853" s="29" t="inlineStr">
        <is>
          <t>Programmer:</t>
        </is>
      </c>
      <c r="F853" s="27" t="inlineStr">
        <is>
          <t>Viacom</t>
        </is>
      </c>
      <c r="G853" s="67" t="n"/>
      <c r="H853" s="67" t="n"/>
      <c r="I853" s="67" t="n"/>
      <c r="J853" s="67" t="n"/>
      <c r="K853" s="67" t="n"/>
      <c r="S853" s="64" t="n"/>
      <c r="T853" s="130" t="n"/>
    </row>
    <row r="854">
      <c r="B854" s="67" t="n"/>
      <c r="C854" s="36" t="inlineStr">
        <is>
          <t>Lakewood, CO  80228</t>
        </is>
      </c>
      <c r="D854" s="33" t="n"/>
      <c r="E854" s="73" t="inlineStr">
        <is>
          <t>Network(s):</t>
        </is>
      </c>
      <c r="F854" s="108">
        <f>D21</f>
        <v/>
      </c>
      <c r="J854" s="25" t="inlineStr">
        <is>
          <t>Amount Due:</t>
        </is>
      </c>
      <c r="K854" s="132">
        <f>SUM(K28:K817)</f>
        <v/>
      </c>
      <c r="S854" s="64" t="n"/>
      <c r="T854" s="130" t="n"/>
    </row>
    <row r="855">
      <c r="B855" s="67" t="n"/>
      <c r="C855" s="17" t="n"/>
      <c r="D855" s="17" t="n"/>
      <c r="E855" s="16" t="n"/>
      <c r="J855" s="67" t="n"/>
      <c r="K855" s="67" t="n"/>
      <c r="S855" s="64" t="n"/>
      <c r="T855" s="130" t="n"/>
    </row>
  </sheetData>
  <mergeCells count="12">
    <mergeCell ref="D21:E21"/>
    <mergeCell ref="F64:I65"/>
    <mergeCell ref="G5:K5"/>
    <mergeCell ref="G6:K6"/>
    <mergeCell ref="G7:K7"/>
    <mergeCell ref="G13:K13"/>
    <mergeCell ref="G15:K15"/>
    <mergeCell ref="G4:K4"/>
    <mergeCell ref="G11:K11"/>
    <mergeCell ref="G9:K9"/>
    <mergeCell ref="G8:K8"/>
    <mergeCell ref="G12:K12"/>
  </mergeCells>
  <hyperlinks>
    <hyperlink ref="B10" r:id="rId1"/>
    <hyperlink display="mailto:kelly.smith@viacom.com" ref="D16" r:id="rId2"/>
  </hyperlinks>
  <printOptions horizontalCentered="1"/>
  <pageMargins bottom="0.6" footer="0.2" header="0.2" left="0.5" right="0.5" top="0.5"/>
  <pageSetup fitToHeight="0" orientation="landscape" scale="53"/>
  <headerFooter>
    <oddHeader>&amp;C&amp;"Arial,Italic"&amp;8 &amp;F</oddHeader>
    <oddFooter>&amp;C&amp;8 Confidential and proprietary information.  Unauthorized distribution or disclosure is prohibited._x000a_© 2018 Canoe Ventures, LLC.  All rights reserved.&amp;R&amp;8 Page &amp;P of &amp;N</oddFooter>
    <evenHeader/>
    <evenFooter/>
    <firstHeader/>
    <firstFooter/>
  </headerFooter>
  <colBreaks/>
  <drawing r:id="rId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markshepard</dc:creator>
  <dcterms:created xsi:type="dcterms:W3CDTF">2009-09-08T22:15:15Z</dcterms:created>
  <dcterms:modified xsi:type="dcterms:W3CDTF">2019-05-23T20:38:04Z</dcterms:modified>
  <cp:lastModifiedBy>Henrique Aguiar</cp:lastModifiedBy>
  <cp:lastPrinted>2019-05-08T21:05:27Z</cp:lastPrinted>
</cp:coreProperties>
</file>