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'Invoice'!$B$1:$L$43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formatCode="mm/dd/yyyy" numFmtId="164"/>
    <numFmt formatCode="_(&quot;$&quot;* #,##0.00_);_(&quot;$&quot;* \(#,##0.00\);_(&quot;$&quot;* &quot;-&quot;??_);_(@_)" numFmtId="165"/>
    <numFmt formatCode="&quot;$&quot;#,##0.00_);[Red]\(&quot;$&quot;#,##0.00\)" numFmtId="166"/>
    <numFmt formatCode="#0.0,,\ &quot;M&quot;;" numFmtId="167"/>
    <numFmt formatCode="#0.0,,,\ &quot;B&quot;;" numFmtId="168"/>
    <numFmt formatCode="mm/dd/yy;@" numFmtId="169"/>
    <numFmt formatCode="000" numFmtId="170"/>
    <numFmt formatCode="[$-409]m/d/yyyy\ h:mm\ AM/PM;@" numFmtId="171"/>
    <numFmt formatCode="yyyy-mm-dd h:mm:ss" numFmtId="172"/>
    <numFmt formatCode="DD/MM/YYYY" numFmtId="173"/>
  </numFmts>
  <fonts count="87"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i val="1"/>
      <sz val="10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  <font>
      <name val="Calibri"/>
      <family val="2"/>
      <color rgb="FF000000"/>
      <sz val="10.5"/>
    </font>
    <font>
      <name val="Calibri"/>
      <sz val="12"/>
    </font>
    <font>
      <b val="1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  <fill>
      <patternFill patternType="solid">
        <fgColor rgb="00FFFF99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</borders>
  <cellStyleXfs count="13649">
    <xf borderId="0" fillId="0" fontId="28" numFmtId="0"/>
    <xf applyAlignment="1" applyProtection="1" borderId="0" fillId="0" fontId="10" numFmtId="0">
      <alignment vertical="top"/>
      <protection hidden="0" locked="0"/>
    </xf>
    <xf borderId="0" fillId="0" fontId="11" numFmtId="171"/>
    <xf borderId="0" fillId="0" fontId="8" numFmtId="171"/>
    <xf borderId="0" fillId="0" fontId="29" numFmtId="171"/>
    <xf borderId="10" fillId="0" fontId="30" numFmtId="171"/>
    <xf borderId="11" fillId="0" fontId="31" numFmtId="171"/>
    <xf borderId="12" fillId="0" fontId="32" numFmtId="171"/>
    <xf borderId="0" fillId="0" fontId="32" numFmtId="171"/>
    <xf borderId="0" fillId="6" fontId="33" numFmtId="171"/>
    <xf borderId="0" fillId="7" fontId="34" numFmtId="171"/>
    <xf borderId="0" fillId="8" fontId="35" numFmtId="171"/>
    <xf borderId="13" fillId="9" fontId="36" numFmtId="171"/>
    <xf borderId="14" fillId="10" fontId="37" numFmtId="171"/>
    <xf borderId="13" fillId="10" fontId="38" numFmtId="171"/>
    <xf borderId="15" fillId="0" fontId="39" numFmtId="171"/>
    <xf borderId="16" fillId="11" fontId="40" numFmtId="171"/>
    <xf borderId="0" fillId="0" fontId="41" numFmtId="171"/>
    <xf borderId="17" fillId="12" fontId="8" numFmtId="171"/>
    <xf borderId="0" fillId="0" fontId="42" numFmtId="171"/>
    <xf borderId="18" fillId="0" fontId="43" numFmtId="171"/>
    <xf borderId="0" fillId="13" fontId="44" numFmtId="171"/>
    <xf borderId="0" fillId="14" fontId="8" numFmtId="171"/>
    <xf borderId="0" fillId="15" fontId="8" numFmtId="171"/>
    <xf borderId="0" fillId="16" fontId="44" numFmtId="171"/>
    <xf borderId="0" fillId="17" fontId="44" numFmtId="171"/>
    <xf borderId="0" fillId="18" fontId="8" numFmtId="171"/>
    <xf borderId="0" fillId="19" fontId="8" numFmtId="171"/>
    <xf borderId="0" fillId="20" fontId="44" numFmtId="171"/>
    <xf borderId="0" fillId="21" fontId="44" numFmtId="171"/>
    <xf borderId="0" fillId="22" fontId="8" numFmtId="171"/>
    <xf borderId="0" fillId="23" fontId="8" numFmtId="171"/>
    <xf borderId="0" fillId="24" fontId="44" numFmtId="171"/>
    <xf borderId="0" fillId="25" fontId="44" numFmtId="171"/>
    <xf borderId="0" fillId="26" fontId="8" numFmtId="171"/>
    <xf borderId="0" fillId="27" fontId="8" numFmtId="171"/>
    <xf borderId="0" fillId="28" fontId="44" numFmtId="171"/>
    <xf borderId="0" fillId="29" fontId="44" numFmtId="171"/>
    <xf borderId="0" fillId="30" fontId="8" numFmtId="171"/>
    <xf borderId="0" fillId="31" fontId="8" numFmtId="171"/>
    <xf borderId="0" fillId="32" fontId="44" numFmtId="171"/>
    <xf borderId="0" fillId="33" fontId="44" numFmtId="171"/>
    <xf borderId="0" fillId="34" fontId="8" numFmtId="171"/>
    <xf borderId="0" fillId="35" fontId="8" numFmtId="171"/>
    <xf borderId="0" fillId="36" fontId="44" numFmtId="171"/>
    <xf borderId="0" fillId="0" fontId="11" numFmtId="171"/>
    <xf borderId="0" fillId="0" fontId="28" numFmtId="171"/>
    <xf borderId="0" fillId="0" fontId="28" numFmtId="165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0" fillId="0" fontId="47" numFmtId="171"/>
    <xf borderId="11" fillId="0" fontId="48" numFmtId="171"/>
    <xf borderId="12" fillId="0" fontId="49" numFmtId="171"/>
    <xf borderId="0" fillId="0" fontId="49" numFmtId="171"/>
    <xf borderId="0" fillId="6" fontId="50" numFmtId="171"/>
    <xf borderId="0" fillId="7" fontId="51" numFmtId="171"/>
    <xf borderId="0" fillId="8" fontId="52" numFmtId="171"/>
    <xf borderId="13" fillId="9" fontId="53" numFmtId="171"/>
    <xf borderId="14" fillId="10" fontId="54" numFmtId="171"/>
    <xf borderId="13" fillId="10" fontId="55" numFmtId="171"/>
    <xf borderId="15" fillId="0" fontId="56" numFmtId="171"/>
    <xf borderId="16" fillId="11" fontId="57" numFmtId="171"/>
    <xf borderId="0" fillId="0" fontId="58" numFmtId="171"/>
    <xf borderId="17" fillId="12" fontId="11" numFmtId="171"/>
    <xf borderId="0" fillId="0" fontId="59" numFmtId="171"/>
    <xf borderId="18" fillId="0" fontId="45" numFmtId="171"/>
    <xf borderId="0" fillId="13" fontId="60" numFmtId="171"/>
    <xf borderId="0" fillId="14" fontId="11" numFmtId="171"/>
    <xf borderId="0" fillId="15" fontId="11" numFmtId="171"/>
    <xf borderId="0" fillId="16" fontId="60" numFmtId="171"/>
    <xf borderId="0" fillId="17" fontId="60" numFmtId="171"/>
    <xf borderId="0" fillId="18" fontId="11" numFmtId="171"/>
    <xf borderId="0" fillId="19" fontId="11" numFmtId="171"/>
    <xf borderId="0" fillId="20" fontId="60" numFmtId="171"/>
    <xf borderId="0" fillId="21" fontId="60" numFmtId="171"/>
    <xf borderId="0" fillId="22" fontId="11" numFmtId="171"/>
    <xf borderId="0" fillId="23" fontId="11" numFmtId="171"/>
    <xf borderId="0" fillId="24" fontId="60" numFmtId="171"/>
    <xf borderId="0" fillId="25" fontId="60" numFmtId="171"/>
    <xf borderId="0" fillId="26" fontId="11" numFmtId="171"/>
    <xf borderId="0" fillId="27" fontId="11" numFmtId="171"/>
    <xf borderId="0" fillId="28" fontId="60" numFmtId="171"/>
    <xf borderId="0" fillId="29" fontId="60" numFmtId="171"/>
    <xf borderId="0" fillId="30" fontId="11" numFmtId="171"/>
    <xf borderId="0" fillId="31" fontId="11" numFmtId="171"/>
    <xf borderId="0" fillId="32" fontId="60" numFmtId="171"/>
    <xf borderId="0" fillId="33" fontId="60" numFmtId="171"/>
    <xf borderId="0" fillId="34" fontId="11" numFmtId="171"/>
    <xf borderId="0" fillId="35" fontId="11" numFmtId="171"/>
    <xf borderId="0" fillId="36" fontId="60" numFmtId="171"/>
    <xf borderId="0" fillId="0" fontId="11" numFmtId="43"/>
    <xf borderId="0" fillId="0" fontId="11" numFmtId="0"/>
    <xf borderId="0" fillId="0" fontId="29" numFmtId="0"/>
    <xf borderId="10" fillId="0" fontId="47" numFmtId="0"/>
    <xf borderId="11" fillId="0" fontId="48" numFmtId="0"/>
    <xf borderId="12" fillId="0" fontId="49" numFmtId="0"/>
    <xf borderId="0" fillId="0" fontId="49" numFmtId="0"/>
    <xf borderId="0" fillId="6" fontId="50" numFmtId="0"/>
    <xf borderId="0" fillId="7" fontId="51" numFmtId="0"/>
    <xf borderId="0" fillId="8" fontId="52" numFmtId="0"/>
    <xf borderId="13" fillId="9" fontId="53" numFmtId="0"/>
    <xf borderId="14" fillId="10" fontId="54" numFmtId="0"/>
    <xf borderId="13" fillId="10" fontId="55" numFmtId="0"/>
    <xf borderId="15" fillId="0" fontId="56" numFmtId="0"/>
    <xf borderId="16" fillId="11" fontId="57" numFmtId="0"/>
    <xf borderId="0" fillId="0" fontId="58" numFmtId="0"/>
    <xf borderId="17" fillId="12" fontId="11" numFmtId="0"/>
    <xf borderId="0" fillId="0" fontId="59" numFmtId="0"/>
    <xf borderId="18" fillId="0" fontId="45" numFmtId="0"/>
    <xf borderId="0" fillId="13" fontId="60" numFmtId="0"/>
    <xf borderId="0" fillId="14" fontId="11" numFmtId="0"/>
    <xf borderId="0" fillId="15" fontId="11" numFmtId="0"/>
    <xf borderId="0" fillId="16" fontId="60" numFmtId="0"/>
    <xf borderId="0" fillId="17" fontId="60" numFmtId="0"/>
    <xf borderId="0" fillId="18" fontId="11" numFmtId="0"/>
    <xf borderId="0" fillId="19" fontId="11" numFmtId="0"/>
    <xf borderId="0" fillId="20" fontId="60" numFmtId="0"/>
    <xf borderId="0" fillId="21" fontId="60" numFmtId="0"/>
    <xf borderId="0" fillId="22" fontId="11" numFmtId="0"/>
    <xf borderId="0" fillId="23" fontId="11" numFmtId="0"/>
    <xf borderId="0" fillId="24" fontId="60" numFmtId="0"/>
    <xf borderId="0" fillId="25" fontId="60" numFmtId="0"/>
    <xf borderId="0" fillId="26" fontId="11" numFmtId="0"/>
    <xf borderId="0" fillId="27" fontId="11" numFmtId="0"/>
    <xf borderId="0" fillId="28" fontId="60" numFmtId="0"/>
    <xf borderId="0" fillId="29" fontId="60" numFmtId="0"/>
    <xf borderId="0" fillId="30" fontId="11" numFmtId="0"/>
    <xf borderId="0" fillId="31" fontId="11" numFmtId="0"/>
    <xf borderId="0" fillId="32" fontId="60" numFmtId="0"/>
    <xf borderId="0" fillId="33" fontId="60" numFmtId="0"/>
    <xf borderId="0" fillId="34" fontId="11" numFmtId="0"/>
    <xf borderId="0" fillId="35" fontId="11" numFmtId="0"/>
    <xf borderId="0" fillId="36" fontId="6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8" numFmtId="43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8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8" numFmtId="43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46" numFmtId="171"/>
    <xf borderId="0" fillId="0" fontId="46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0" fillId="0" fontId="46" numFmtId="171"/>
    <xf borderId="0" fillId="0" fontId="46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0" fillId="0" fontId="46" numFmtId="171"/>
    <xf borderId="0" fillId="0" fontId="46" numFmtId="171"/>
    <xf borderId="0" fillId="0" fontId="46" numFmtId="171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11" numFmtId="0"/>
    <xf borderId="0" fillId="0" fontId="11" numFmtId="0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46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46" numFmtId="171"/>
    <xf borderId="0" fillId="0" fontId="46" numFmtId="171"/>
    <xf borderId="0" fillId="0" fontId="46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1" numFmtId="171"/>
    <xf borderId="0" fillId="0" fontId="11" numFmtId="171"/>
    <xf borderId="0" fillId="0" fontId="11" numFmtId="43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1" numFmtId="0"/>
    <xf borderId="0" fillId="0" fontId="11" numFmtId="0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46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10" numFmtId="171"/>
    <xf borderId="0" fillId="0" fontId="61" numFmtId="171"/>
    <xf borderId="0" fillId="0" fontId="29" numFmtId="0"/>
    <xf borderId="10" fillId="0" fontId="47" numFmtId="0"/>
    <xf borderId="11" fillId="0" fontId="48" numFmtId="0"/>
    <xf borderId="12" fillId="0" fontId="49" numFmtId="0"/>
    <xf borderId="0" fillId="0" fontId="49" numFmtId="0"/>
    <xf borderId="0" fillId="6" fontId="50" numFmtId="0"/>
    <xf borderId="0" fillId="7" fontId="51" numFmtId="0"/>
    <xf borderId="0" fillId="8" fontId="52" numFmtId="0"/>
    <xf borderId="13" fillId="9" fontId="53" numFmtId="0"/>
    <xf borderId="14" fillId="10" fontId="54" numFmtId="0"/>
    <xf borderId="13" fillId="10" fontId="55" numFmtId="0"/>
    <xf borderId="15" fillId="0" fontId="56" numFmtId="0"/>
    <xf borderId="16" fillId="11" fontId="57" numFmtId="0"/>
    <xf borderId="0" fillId="0" fontId="58" numFmtId="0"/>
    <xf borderId="0" fillId="0" fontId="59" numFmtId="0"/>
    <xf borderId="18" fillId="0" fontId="45" numFmtId="0"/>
    <xf borderId="0" fillId="13" fontId="60" numFmtId="0"/>
    <xf borderId="0" fillId="14" fontId="11" numFmtId="0"/>
    <xf borderId="0" fillId="15" fontId="11" numFmtId="0"/>
    <xf borderId="0" fillId="16" fontId="60" numFmtId="0"/>
    <xf borderId="0" fillId="17" fontId="60" numFmtId="0"/>
    <xf borderId="0" fillId="18" fontId="11" numFmtId="0"/>
    <xf borderId="0" fillId="19" fontId="11" numFmtId="0"/>
    <xf borderId="0" fillId="20" fontId="60" numFmtId="0"/>
    <xf borderId="0" fillId="21" fontId="60" numFmtId="0"/>
    <xf borderId="0" fillId="22" fontId="11" numFmtId="0"/>
    <xf borderId="0" fillId="23" fontId="11" numFmtId="0"/>
    <xf borderId="0" fillId="24" fontId="60" numFmtId="0"/>
    <xf borderId="0" fillId="25" fontId="60" numFmtId="0"/>
    <xf borderId="0" fillId="26" fontId="11" numFmtId="0"/>
    <xf borderId="0" fillId="27" fontId="11" numFmtId="0"/>
    <xf borderId="0" fillId="28" fontId="60" numFmtId="0"/>
    <xf borderId="0" fillId="29" fontId="60" numFmtId="0"/>
    <xf borderId="0" fillId="30" fontId="11" numFmtId="0"/>
    <xf borderId="0" fillId="31" fontId="11" numFmtId="0"/>
    <xf borderId="0" fillId="32" fontId="60" numFmtId="0"/>
    <xf borderId="0" fillId="33" fontId="60" numFmtId="0"/>
    <xf borderId="0" fillId="34" fontId="11" numFmtId="0"/>
    <xf borderId="0" fillId="35" fontId="11" numFmtId="0"/>
    <xf borderId="0" fillId="36" fontId="60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28" numFmtId="0"/>
    <xf applyAlignment="1" applyProtection="1" borderId="0" fillId="0" fontId="10" numFmtId="0">
      <alignment vertical="top"/>
      <protection hidden="0" locked="0"/>
    </xf>
    <xf borderId="0" fillId="0" fontId="11" numFmtId="171"/>
    <xf borderId="0" fillId="0" fontId="10" numFmtId="171"/>
    <xf borderId="0" fillId="0" fontId="10" numFmtId="171"/>
    <xf borderId="0" fillId="0" fontId="11" numFmtId="171"/>
    <xf borderId="0" fillId="0" fontId="11" numFmtId="43"/>
    <xf borderId="0" fillId="0" fontId="11" numFmtId="171"/>
    <xf borderId="0" fillId="0" fontId="10" numFmtId="171"/>
    <xf borderId="0" fillId="0" fontId="10" numFmtId="171"/>
    <xf borderId="17" fillId="12" fontId="11" numFmtId="171"/>
    <xf borderId="0" fillId="0" fontId="10" numFmtId="171"/>
    <xf borderId="0" fillId="0" fontId="10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0" fontId="10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0" fontId="10" numFmtId="171"/>
    <xf borderId="0" fillId="0" fontId="10" numFmtId="171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8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37" fontId="63" numFmtId="0"/>
    <xf borderId="0" fillId="14" fontId="11" numFmtId="0"/>
    <xf borderId="0" fillId="14" fontId="11" numFmtId="0"/>
    <xf borderId="0" fillId="14" fontId="11" numFmtId="0"/>
    <xf borderId="0" fillId="37" fontId="63" numFmtId="0"/>
    <xf borderId="0" fillId="14" fontId="11" numFmtId="0"/>
    <xf borderId="0" fillId="14" fontId="8" numFmtId="171"/>
    <xf borderId="0" fillId="37" fontId="63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38" fontId="63" numFmtId="0"/>
    <xf borderId="0" fillId="18" fontId="11" numFmtId="0"/>
    <xf borderId="0" fillId="18" fontId="11" numFmtId="0"/>
    <xf borderId="0" fillId="18" fontId="11" numFmtId="0"/>
    <xf borderId="0" fillId="38" fontId="63" numFmtId="0"/>
    <xf borderId="0" fillId="18" fontId="11" numFmtId="0"/>
    <xf borderId="0" fillId="18" fontId="8" numFmtId="171"/>
    <xf borderId="0" fillId="38" fontId="63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39" fontId="63" numFmtId="0"/>
    <xf borderId="0" fillId="22" fontId="11" numFmtId="0"/>
    <xf borderId="0" fillId="22" fontId="11" numFmtId="0"/>
    <xf borderId="0" fillId="22" fontId="11" numFmtId="0"/>
    <xf borderId="0" fillId="39" fontId="63" numFmtId="0"/>
    <xf borderId="0" fillId="22" fontId="11" numFmtId="0"/>
    <xf borderId="0" fillId="22" fontId="8" numFmtId="171"/>
    <xf borderId="0" fillId="39" fontId="63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40" fontId="63" numFmtId="0"/>
    <xf borderId="0" fillId="26" fontId="11" numFmtId="0"/>
    <xf borderId="0" fillId="26" fontId="11" numFmtId="0"/>
    <xf borderId="0" fillId="26" fontId="11" numFmtId="0"/>
    <xf borderId="0" fillId="40" fontId="63" numFmtId="0"/>
    <xf borderId="0" fillId="26" fontId="11" numFmtId="0"/>
    <xf borderId="0" fillId="26" fontId="8" numFmtId="171"/>
    <xf borderId="0" fillId="40" fontId="63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41" fontId="63" numFmtId="0"/>
    <xf borderId="0" fillId="30" fontId="11" numFmtId="0"/>
    <xf borderId="0" fillId="30" fontId="11" numFmtId="0"/>
    <xf borderId="0" fillId="30" fontId="11" numFmtId="0"/>
    <xf borderId="0" fillId="41" fontId="63" numFmtId="0"/>
    <xf borderId="0" fillId="30" fontId="11" numFmtId="0"/>
    <xf borderId="0" fillId="30" fontId="8" numFmtId="171"/>
    <xf borderId="0" fillId="41" fontId="63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42" fontId="63" numFmtId="0"/>
    <xf borderId="0" fillId="34" fontId="11" numFmtId="0"/>
    <xf borderId="0" fillId="34" fontId="11" numFmtId="0"/>
    <xf borderId="0" fillId="34" fontId="11" numFmtId="0"/>
    <xf borderId="0" fillId="42" fontId="63" numFmtId="0"/>
    <xf borderId="0" fillId="34" fontId="11" numFmtId="0"/>
    <xf borderId="0" fillId="34" fontId="8" numFmtId="171"/>
    <xf borderId="0" fillId="42" fontId="63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43" fontId="63" numFmtId="0"/>
    <xf borderId="0" fillId="15" fontId="11" numFmtId="0"/>
    <xf borderId="0" fillId="15" fontId="11" numFmtId="0"/>
    <xf borderId="0" fillId="15" fontId="11" numFmtId="0"/>
    <xf borderId="0" fillId="43" fontId="63" numFmtId="0"/>
    <xf borderId="0" fillId="15" fontId="11" numFmtId="0"/>
    <xf borderId="0" fillId="15" fontId="8" numFmtId="171"/>
    <xf borderId="0" fillId="43" fontId="63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44" fontId="63" numFmtId="0"/>
    <xf borderId="0" fillId="19" fontId="11" numFmtId="0"/>
    <xf borderId="0" fillId="19" fontId="11" numFmtId="0"/>
    <xf borderId="0" fillId="19" fontId="11" numFmtId="0"/>
    <xf borderId="0" fillId="44" fontId="63" numFmtId="0"/>
    <xf borderId="0" fillId="19" fontId="11" numFmtId="0"/>
    <xf borderId="0" fillId="19" fontId="8" numFmtId="171"/>
    <xf borderId="0" fillId="44" fontId="63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45" fontId="63" numFmtId="0"/>
    <xf borderId="0" fillId="23" fontId="11" numFmtId="0"/>
    <xf borderId="0" fillId="23" fontId="11" numFmtId="0"/>
    <xf borderId="0" fillId="23" fontId="11" numFmtId="0"/>
    <xf borderId="0" fillId="45" fontId="63" numFmtId="0"/>
    <xf borderId="0" fillId="23" fontId="11" numFmtId="0"/>
    <xf borderId="0" fillId="23" fontId="8" numFmtId="171"/>
    <xf borderId="0" fillId="45" fontId="63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40" fontId="63" numFmtId="0"/>
    <xf borderId="0" fillId="27" fontId="11" numFmtId="0"/>
    <xf borderId="0" fillId="27" fontId="11" numFmtId="0"/>
    <xf borderId="0" fillId="27" fontId="11" numFmtId="0"/>
    <xf borderId="0" fillId="40" fontId="63" numFmtId="0"/>
    <xf borderId="0" fillId="27" fontId="11" numFmtId="0"/>
    <xf borderId="0" fillId="27" fontId="8" numFmtId="171"/>
    <xf borderId="0" fillId="40" fontId="63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43" fontId="63" numFmtId="0"/>
    <xf borderId="0" fillId="31" fontId="11" numFmtId="0"/>
    <xf borderId="0" fillId="31" fontId="11" numFmtId="0"/>
    <xf borderId="0" fillId="31" fontId="11" numFmtId="0"/>
    <xf borderId="0" fillId="43" fontId="63" numFmtId="0"/>
    <xf borderId="0" fillId="31" fontId="11" numFmtId="0"/>
    <xf borderId="0" fillId="31" fontId="8" numFmtId="171"/>
    <xf borderId="0" fillId="43" fontId="63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46" fontId="63" numFmtId="0"/>
    <xf borderId="0" fillId="35" fontId="11" numFmtId="0"/>
    <xf borderId="0" fillId="35" fontId="11" numFmtId="0"/>
    <xf borderId="0" fillId="35" fontId="11" numFmtId="0"/>
    <xf borderId="0" fillId="46" fontId="63" numFmtId="0"/>
    <xf borderId="0" fillId="35" fontId="11" numFmtId="0"/>
    <xf borderId="0" fillId="35" fontId="8" numFmtId="171"/>
    <xf borderId="0" fillId="46" fontId="63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60" numFmtId="0"/>
    <xf borderId="0" fillId="16" fontId="60" numFmtId="171"/>
    <xf borderId="0" fillId="47" fontId="64" numFmtId="0"/>
    <xf borderId="0" fillId="47" fontId="64" numFmtId="0"/>
    <xf borderId="0" fillId="20" fontId="60" numFmtId="0"/>
    <xf borderId="0" fillId="20" fontId="60" numFmtId="171"/>
    <xf borderId="0" fillId="44" fontId="64" numFmtId="0"/>
    <xf borderId="0" fillId="44" fontId="64" numFmtId="0"/>
    <xf borderId="0" fillId="24" fontId="60" numFmtId="0"/>
    <xf borderId="0" fillId="24" fontId="60" numFmtId="171"/>
    <xf borderId="0" fillId="45" fontId="64" numFmtId="0"/>
    <xf borderId="0" fillId="45" fontId="64" numFmtId="0"/>
    <xf borderId="0" fillId="28" fontId="60" numFmtId="0"/>
    <xf borderId="0" fillId="28" fontId="60" numFmtId="171"/>
    <xf borderId="0" fillId="48" fontId="64" numFmtId="0"/>
    <xf borderId="0" fillId="48" fontId="64" numFmtId="0"/>
    <xf borderId="0" fillId="32" fontId="60" numFmtId="0"/>
    <xf borderId="0" fillId="32" fontId="60" numFmtId="171"/>
    <xf borderId="0" fillId="49" fontId="64" numFmtId="0"/>
    <xf borderId="0" fillId="49" fontId="64" numFmtId="0"/>
    <xf borderId="0" fillId="36" fontId="60" numFmtId="0"/>
    <xf borderId="0" fillId="36" fontId="60" numFmtId="171"/>
    <xf borderId="0" fillId="50" fontId="64" numFmtId="0"/>
    <xf borderId="0" fillId="50" fontId="64" numFmtId="0"/>
    <xf borderId="0" fillId="13" fontId="60" numFmtId="0"/>
    <xf borderId="0" fillId="13" fontId="60" numFmtId="171"/>
    <xf borderId="0" fillId="51" fontId="64" numFmtId="0"/>
    <xf borderId="0" fillId="51" fontId="64" numFmtId="0"/>
    <xf borderId="0" fillId="17" fontId="60" numFmtId="0"/>
    <xf borderId="0" fillId="17" fontId="60" numFmtId="171"/>
    <xf borderId="0" fillId="52" fontId="64" numFmtId="0"/>
    <xf borderId="0" fillId="52" fontId="64" numFmtId="0"/>
    <xf borderId="0" fillId="21" fontId="60" numFmtId="0"/>
    <xf borderId="0" fillId="21" fontId="60" numFmtId="171"/>
    <xf borderId="0" fillId="53" fontId="64" numFmtId="0"/>
    <xf borderId="0" fillId="53" fontId="64" numFmtId="0"/>
    <xf borderId="0" fillId="25" fontId="60" numFmtId="0"/>
    <xf borderId="0" fillId="25" fontId="60" numFmtId="171"/>
    <xf borderId="0" fillId="48" fontId="64" numFmtId="0"/>
    <xf borderId="0" fillId="48" fontId="64" numFmtId="0"/>
    <xf borderId="0" fillId="29" fontId="60" numFmtId="0"/>
    <xf borderId="0" fillId="29" fontId="60" numFmtId="171"/>
    <xf borderId="0" fillId="49" fontId="64" numFmtId="0"/>
    <xf borderId="0" fillId="49" fontId="64" numFmtId="0"/>
    <xf borderId="0" fillId="33" fontId="60" numFmtId="0"/>
    <xf borderId="0" fillId="33" fontId="60" numFmtId="171"/>
    <xf borderId="0" fillId="54" fontId="64" numFmtId="0"/>
    <xf borderId="0" fillId="54" fontId="64" numFmtId="0"/>
    <xf borderId="0" fillId="0" fontId="28" numFmtId="0"/>
    <xf borderId="0" fillId="7" fontId="51" numFmtId="0"/>
    <xf borderId="0" fillId="7" fontId="51" numFmtId="171"/>
    <xf borderId="0" fillId="38" fontId="65" numFmtId="0"/>
    <xf borderId="0" fillId="38" fontId="65" numFmtId="0"/>
    <xf borderId="13" fillId="10" fontId="55" numFmtId="0"/>
    <xf borderId="13" fillId="10" fontId="55" numFmtId="171"/>
    <xf borderId="20" fillId="55" fontId="66" numFmtId="0"/>
    <xf borderId="20" fillId="55" fontId="66" numFmtId="0"/>
    <xf borderId="16" fillId="11" fontId="57" numFmtId="0"/>
    <xf borderId="16" fillId="11" fontId="57" numFmtId="171"/>
    <xf borderId="21" fillId="56" fontId="67" numFmtId="0"/>
    <xf borderId="21" fillId="56" fontId="6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28" numFmtId="43"/>
    <xf borderId="0" fillId="0" fontId="11" numFmtId="43"/>
    <xf borderId="0" fillId="0" fontId="11" numFmtId="43"/>
    <xf borderId="0" fillId="0" fontId="11" numFmtId="43"/>
    <xf borderId="0" fillId="0" fontId="28" numFmtId="43"/>
    <xf borderId="0" fillId="0" fontId="11" numFmtId="43"/>
    <xf borderId="0" fillId="0" fontId="8" numFmtId="43"/>
    <xf borderId="0" fillId="0" fontId="28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9" numFmtId="0"/>
    <xf borderId="0" fillId="0" fontId="59" numFmtId="171"/>
    <xf borderId="0" fillId="0" fontId="68" numFmtId="0"/>
    <xf borderId="0" fillId="0" fontId="68" numFmtId="0"/>
    <xf borderId="0" fillId="6" fontId="50" numFmtId="0"/>
    <xf borderId="0" fillId="6" fontId="50" numFmtId="171"/>
    <xf borderId="0" fillId="39" fontId="69" numFmtId="0"/>
    <xf borderId="0" fillId="39" fontId="69" numFmtId="0"/>
    <xf borderId="10" fillId="0" fontId="47" numFmtId="0"/>
    <xf borderId="10" fillId="0" fontId="47" numFmtId="171"/>
    <xf borderId="22" fillId="0" fontId="70" numFmtId="0"/>
    <xf borderId="22" fillId="0" fontId="70" numFmtId="0"/>
    <xf borderId="11" fillId="0" fontId="48" numFmtId="0"/>
    <xf borderId="11" fillId="0" fontId="48" numFmtId="171"/>
    <xf borderId="23" fillId="0" fontId="71" numFmtId="0"/>
    <xf borderId="23" fillId="0" fontId="71" numFmtId="0"/>
    <xf borderId="12" fillId="0" fontId="49" numFmtId="0"/>
    <xf borderId="12" fillId="0" fontId="49" numFmtId="171"/>
    <xf borderId="24" fillId="0" fontId="72" numFmtId="0"/>
    <xf borderId="24" fillId="0" fontId="72" numFmtId="0"/>
    <xf borderId="0" fillId="0" fontId="49" numFmtId="0"/>
    <xf borderId="0" fillId="0" fontId="49" numFmtId="171"/>
    <xf borderId="0" fillId="0" fontId="72" numFmtId="0"/>
    <xf borderId="0" fillId="0" fontId="72" numFmtId="0"/>
    <xf applyAlignment="1" applyProtection="1" borderId="0" fillId="0" fontId="73" numFmtId="0">
      <alignment vertical="top"/>
      <protection hidden="0" locked="0"/>
    </xf>
    <xf borderId="13" fillId="9" fontId="53" numFmtId="0"/>
    <xf borderId="13" fillId="9" fontId="53" numFmtId="171"/>
    <xf borderId="20" fillId="42" fontId="74" numFmtId="0"/>
    <xf borderId="20" fillId="42" fontId="74" numFmtId="0"/>
    <xf borderId="15" fillId="0" fontId="56" numFmtId="0"/>
    <xf borderId="15" fillId="0" fontId="56" numFmtId="171"/>
    <xf borderId="25" fillId="0" fontId="75" numFmtId="0"/>
    <xf borderId="25" fillId="0" fontId="75" numFmtId="0"/>
    <xf borderId="0" fillId="8" fontId="52" numFmtId="0"/>
    <xf borderId="0" fillId="8" fontId="52" numFmtId="171"/>
    <xf borderId="0" fillId="57" fontId="76" numFmtId="0"/>
    <xf borderId="0" fillId="57" fontId="7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0"/>
    <xf borderId="0" fillId="0" fontId="11" numFmtId="0"/>
    <xf borderId="0" fillId="0" fontId="22" numFmtId="0"/>
    <xf borderId="0" fillId="0" fontId="11" numFmtId="0"/>
    <xf borderId="0" fillId="0" fontId="28" numFmtId="0"/>
    <xf borderId="0" fillId="0" fontId="11" numFmtId="0"/>
    <xf borderId="0" fillId="0" fontId="11" numFmtId="0"/>
    <xf borderId="0" fillId="0" fontId="28" numFmtId="0"/>
    <xf borderId="0" fillId="0" fontId="11" numFmtId="171"/>
    <xf borderId="0" fillId="0" fontId="11" numFmtId="171"/>
    <xf borderId="0" fillId="0" fontId="28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0"/>
    <xf borderId="0" fillId="0" fontId="28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26" fillId="58" fontId="77" numFmtId="0"/>
    <xf borderId="17" fillId="12" fontId="11" numFmtId="171"/>
    <xf borderId="26" fillId="58" fontId="28" numFmtId="0"/>
    <xf borderId="17" fillId="12" fontId="11" numFmtId="0"/>
    <xf borderId="17" fillId="12" fontId="11" numFmtId="0"/>
    <xf borderId="17" fillId="12" fontId="11" numFmtId="0"/>
    <xf borderId="26" fillId="58" fontId="77" numFmtId="0"/>
    <xf borderId="17" fillId="12" fontId="11" numFmtId="0"/>
    <xf borderId="17" fillId="12" fontId="8" numFmtId="171"/>
    <xf borderId="26" fillId="58" fontId="28" numFmtId="0"/>
    <xf borderId="17" fillId="12" fontId="11" numFmtId="0"/>
    <xf borderId="26" fillId="58" fontId="28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4" fillId="10" fontId="54" numFmtId="0"/>
    <xf borderId="14" fillId="10" fontId="54" numFmtId="171"/>
    <xf borderId="27" fillId="55" fontId="78" numFmtId="0"/>
    <xf borderId="27" fillId="55" fontId="78" numFmtId="0"/>
    <xf borderId="0" fillId="0" fontId="11" numFmtId="0"/>
    <xf borderId="0" fillId="0" fontId="28" numFmtId="0"/>
    <xf borderId="0" fillId="0" fontId="11" numFmtId="0"/>
    <xf applyAlignment="1" borderId="28" fillId="2" fontId="28" numFmtId="0">
      <alignment horizontal="center" wrapText="1"/>
    </xf>
    <xf borderId="0" fillId="0" fontId="79" numFmtId="0"/>
    <xf borderId="0" fillId="0" fontId="79" numFmtId="0"/>
    <xf borderId="18" fillId="0" fontId="45" numFmtId="0"/>
    <xf borderId="18" fillId="0" fontId="45" numFmtId="171"/>
    <xf borderId="29" fillId="0" fontId="80" numFmtId="0"/>
    <xf borderId="29" fillId="0" fontId="80" numFmtId="0"/>
    <xf borderId="0" fillId="0" fontId="58" numFmtId="0"/>
    <xf borderId="0" fillId="0" fontId="58" numFmtId="171"/>
    <xf borderId="0" fillId="0" fontId="81" numFmtId="0"/>
    <xf borderId="0" fillId="0" fontId="81" numFmtId="0"/>
    <xf applyAlignment="1" borderId="0" fillId="59" fontId="82" numFmtId="0">
      <alignment horizontal="left" vertical="top" wrapText="1"/>
    </xf>
    <xf borderId="0" fillId="0" fontId="11" numFmtId="0"/>
    <xf borderId="0" fillId="0" fontId="10" numFmtId="171"/>
    <xf borderId="10" fillId="0" fontId="30" numFmtId="0"/>
    <xf borderId="11" fillId="0" fontId="31" numFmtId="0"/>
    <xf borderId="12" fillId="0" fontId="32" numFmtId="0"/>
    <xf borderId="0" fillId="0" fontId="32" numFmtId="0"/>
    <xf borderId="0" fillId="6" fontId="33" numFmtId="0"/>
    <xf borderId="0" fillId="7" fontId="34" numFmtId="0"/>
    <xf borderId="0" fillId="8" fontId="35" numFmtId="0"/>
    <xf borderId="13" fillId="9" fontId="36" numFmtId="0"/>
    <xf borderId="14" fillId="10" fontId="37" numFmtId="0"/>
    <xf borderId="13" fillId="10" fontId="38" numFmtId="0"/>
    <xf borderId="15" fillId="0" fontId="39" numFmtId="0"/>
    <xf borderId="16" fillId="11" fontId="40" numFmtId="0"/>
    <xf borderId="0" fillId="0" fontId="41" numFmtId="0"/>
    <xf borderId="17" fillId="12" fontId="8" numFmtId="0"/>
    <xf borderId="0" fillId="0" fontId="42" numFmtId="0"/>
    <xf borderId="18" fillId="0" fontId="43" numFmtId="0"/>
    <xf borderId="0" fillId="13" fontId="44" numFmtId="0"/>
    <xf borderId="0" fillId="14" fontId="8" numFmtId="0"/>
    <xf borderId="0" fillId="15" fontId="8" numFmtId="0"/>
    <xf borderId="0" fillId="16" fontId="44" numFmtId="0"/>
    <xf borderId="0" fillId="17" fontId="44" numFmtId="0"/>
    <xf borderId="0" fillId="18" fontId="8" numFmtId="0"/>
    <xf borderId="0" fillId="19" fontId="8" numFmtId="0"/>
    <xf borderId="0" fillId="20" fontId="44" numFmtId="0"/>
    <xf borderId="0" fillId="21" fontId="44" numFmtId="0"/>
    <xf borderId="0" fillId="22" fontId="8" numFmtId="0"/>
    <xf borderId="0" fillId="23" fontId="8" numFmtId="0"/>
    <xf borderId="0" fillId="24" fontId="44" numFmtId="0"/>
    <xf borderId="0" fillId="25" fontId="44" numFmtId="0"/>
    <xf borderId="0" fillId="26" fontId="8" numFmtId="0"/>
    <xf borderId="0" fillId="27" fontId="8" numFmtId="0"/>
    <xf borderId="0" fillId="28" fontId="44" numFmtId="0"/>
    <xf borderId="0" fillId="29" fontId="44" numFmtId="0"/>
    <xf borderId="0" fillId="30" fontId="8" numFmtId="0"/>
    <xf borderId="0" fillId="31" fontId="8" numFmtId="0"/>
    <xf borderId="0" fillId="32" fontId="44" numFmtId="0"/>
    <xf borderId="0" fillId="33" fontId="44" numFmtId="0"/>
    <xf borderId="0" fillId="34" fontId="8" numFmtId="0"/>
    <xf borderId="0" fillId="35" fontId="8" numFmtId="0"/>
    <xf borderId="0" fillId="36" fontId="44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26" fillId="58" fontId="77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8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5" fontId="66" numFmtId="0"/>
    <xf borderId="20" fillId="55" fontId="66" numFmtId="0"/>
    <xf borderId="0" fillId="0" fontId="10" numFmtId="0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6" fillId="58" fontId="28" numFmtId="0"/>
    <xf borderId="0" fillId="0" fontId="11" numFmtId="43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28" numFmtId="0"/>
    <xf borderId="26" fillId="58" fontId="77" numFmtId="0"/>
    <xf borderId="27" fillId="55" fontId="78" numFmtId="0"/>
    <xf borderId="29" fillId="0" fontId="80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0" fillId="55" fontId="66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9" fillId="0" fontId="80" numFmtId="0"/>
    <xf borderId="26" fillId="58" fontId="2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0" fillId="0" fontId="11" numFmtId="43"/>
    <xf borderId="26" fillId="58" fontId="77" numFmtId="0"/>
    <xf borderId="0" fillId="0" fontId="11" numFmtId="0"/>
    <xf borderId="20" fillId="55" fontId="66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77" numFmtId="0"/>
    <xf borderId="26" fillId="58" fontId="28" numFmtId="0"/>
    <xf borderId="27" fillId="55" fontId="78" numFmtId="0"/>
    <xf borderId="26" fillId="58" fontId="77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6" fillId="58" fontId="28" numFmtId="0"/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7" fillId="55" fontId="78" numFmtId="0"/>
    <xf borderId="26" fillId="58" fontId="7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0" fillId="42" fontId="74" numFmtId="0"/>
    <xf borderId="29" fillId="0" fontId="80" numFmtId="0"/>
    <xf borderId="20" fillId="55" fontId="66" numFmtId="0"/>
    <xf borderId="20" fillId="55" fontId="66" numFmtId="0"/>
    <xf borderId="29" fillId="0" fontId="80" numFmtId="0"/>
    <xf borderId="29" fillId="0" fontId="80" numFmtId="0"/>
    <xf borderId="0" fillId="0" fontId="8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60" numFmtId="0"/>
    <xf borderId="0" fillId="16" fontId="60" numFmtId="0"/>
    <xf borderId="0" fillId="20" fontId="60" numFmtId="0"/>
    <xf borderId="0" fillId="20" fontId="60" numFmtId="0"/>
    <xf borderId="0" fillId="24" fontId="60" numFmtId="0"/>
    <xf borderId="0" fillId="24" fontId="60" numFmtId="0"/>
    <xf borderId="0" fillId="28" fontId="60" numFmtId="0"/>
    <xf borderId="0" fillId="28" fontId="60" numFmtId="0"/>
    <xf borderId="0" fillId="32" fontId="60" numFmtId="0"/>
    <xf borderId="0" fillId="32" fontId="60" numFmtId="0"/>
    <xf borderId="0" fillId="36" fontId="60" numFmtId="0"/>
    <xf borderId="0" fillId="36" fontId="60" numFmtId="0"/>
    <xf borderId="0" fillId="13" fontId="60" numFmtId="0"/>
    <xf borderId="0" fillId="13" fontId="60" numFmtId="0"/>
    <xf borderId="0" fillId="17" fontId="60" numFmtId="0"/>
    <xf borderId="0" fillId="17" fontId="60" numFmtId="0"/>
    <xf borderId="0" fillId="21" fontId="60" numFmtId="0"/>
    <xf borderId="0" fillId="21" fontId="60" numFmtId="0"/>
    <xf borderId="0" fillId="25" fontId="60" numFmtId="0"/>
    <xf borderId="0" fillId="25" fontId="60" numFmtId="0"/>
    <xf borderId="0" fillId="29" fontId="60" numFmtId="0"/>
    <xf borderId="0" fillId="29" fontId="60" numFmtId="0"/>
    <xf borderId="0" fillId="33" fontId="60" numFmtId="0"/>
    <xf borderId="0" fillId="33" fontId="60" numFmtId="0"/>
    <xf borderId="0" fillId="7" fontId="51" numFmtId="0"/>
    <xf borderId="0" fillId="7" fontId="51" numFmtId="0"/>
    <xf borderId="13" fillId="10" fontId="55" numFmtId="0"/>
    <xf borderId="20" fillId="55" fontId="66" numFmtId="0"/>
    <xf borderId="13" fillId="10" fontId="55" numFmtId="0"/>
    <xf borderId="20" fillId="55" fontId="66" numFmtId="0"/>
    <xf borderId="16" fillId="11" fontId="57" numFmtId="0"/>
    <xf borderId="16" fillId="11" fontId="5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9" numFmtId="0"/>
    <xf borderId="0" fillId="0" fontId="59" numFmtId="0"/>
    <xf borderId="0" fillId="6" fontId="50" numFmtId="0"/>
    <xf borderId="0" fillId="6" fontId="50" numFmtId="0"/>
    <xf borderId="10" fillId="0" fontId="47" numFmtId="0"/>
    <xf borderId="10" fillId="0" fontId="47" numFmtId="0"/>
    <xf borderId="11" fillId="0" fontId="48" numFmtId="0"/>
    <xf borderId="11" fillId="0" fontId="48" numFmtId="0"/>
    <xf borderId="12" fillId="0" fontId="49" numFmtId="0"/>
    <xf borderId="12" fillId="0" fontId="49" numFmtId="0"/>
    <xf borderId="0" fillId="0" fontId="49" numFmtId="0"/>
    <xf borderId="0" fillId="0" fontId="49" numFmtId="0"/>
    <xf borderId="13" fillId="9" fontId="53" numFmtId="0"/>
    <xf borderId="20" fillId="42" fontId="74" numFmtId="0"/>
    <xf borderId="13" fillId="9" fontId="53" numFmtId="0"/>
    <xf borderId="20" fillId="42" fontId="74" numFmtId="0"/>
    <xf borderId="15" fillId="0" fontId="56" numFmtId="0"/>
    <xf borderId="15" fillId="0" fontId="56" numFmtId="0"/>
    <xf borderId="0" fillId="8" fontId="52" numFmtId="0"/>
    <xf borderId="0" fillId="8" fontId="52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8" numFmtId="171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26" fillId="58" fontId="77" numFmtId="0"/>
    <xf borderId="17" fillId="12" fontId="11" numFmtId="171"/>
    <xf borderId="26" fillId="58" fontId="28" numFmtId="0"/>
    <xf borderId="17" fillId="12" fontId="11" numFmtId="0"/>
    <xf borderId="17" fillId="12" fontId="11" numFmtId="0"/>
    <xf borderId="17" fillId="12" fontId="11" numFmtId="0"/>
    <xf borderId="26" fillId="58" fontId="77" numFmtId="0"/>
    <xf borderId="17" fillId="12" fontId="11" numFmtId="0"/>
    <xf borderId="26" fillId="58" fontId="28" numFmtId="0"/>
    <xf borderId="17" fillId="12" fontId="11" numFmtId="0"/>
    <xf borderId="26" fillId="58" fontId="28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4" fillId="10" fontId="54" numFmtId="0"/>
    <xf borderId="27" fillId="55" fontId="78" numFmtId="0"/>
    <xf borderId="14" fillId="10" fontId="54" numFmtId="0"/>
    <xf borderId="27" fillId="55" fontId="78" numFmtId="0"/>
    <xf borderId="0" fillId="0" fontId="11" numFmtId="0"/>
    <xf borderId="0" fillId="0" fontId="11" numFmtId="0"/>
    <xf borderId="0" fillId="0" fontId="29" numFmtId="0"/>
    <xf borderId="0" fillId="0" fontId="29" numFmtId="171"/>
    <xf borderId="18" fillId="0" fontId="45" numFmtId="0"/>
    <xf borderId="29" fillId="0" fontId="80" numFmtId="0"/>
    <xf borderId="18" fillId="0" fontId="45" numFmtId="0"/>
    <xf borderId="29" fillId="0" fontId="80" numFmtId="0"/>
    <xf borderId="0" fillId="0" fontId="58" numFmtId="0"/>
    <xf borderId="0" fillId="0" fontId="58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8" fontId="77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20" fillId="55" fontId="66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29" fillId="0" fontId="8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6" fillId="58" fontId="28" numFmtId="0"/>
    <xf borderId="0" fillId="0" fontId="11" numFmtId="43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28" numFmtId="0"/>
    <xf borderId="26" fillId="58" fontId="77" numFmtId="0"/>
    <xf borderId="27" fillId="55" fontId="78" numFmtId="0"/>
    <xf borderId="29" fillId="0" fontId="80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0" fillId="55" fontId="66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9" fillId="0" fontId="80" numFmtId="0"/>
    <xf borderId="26" fillId="58" fontId="2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77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7" fillId="55" fontId="78" numFmtId="0"/>
    <xf borderId="26" fillId="58" fontId="77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9" fillId="0" fontId="80" numFmtId="0"/>
    <xf borderId="20" fillId="55" fontId="66" numFmtId="0"/>
    <xf borderId="29" fillId="0" fontId="80" numFmtId="0"/>
    <xf borderId="29" fillId="0" fontId="80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62" numFmtId="0"/>
    <xf borderId="20" fillId="42" fontId="74" numFmtId="0"/>
    <xf borderId="20" fillId="42" fontId="74" numFmtId="0"/>
    <xf borderId="20" fillId="55" fontId="66" numFmtId="0"/>
    <xf borderId="20" fillId="55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20" fillId="42" fontId="74" numFmtId="0"/>
    <xf borderId="20" fillId="42" fontId="74" numFmtId="0"/>
    <xf borderId="20" fillId="55" fontId="66" numFmtId="0"/>
    <xf borderId="20" fillId="55" fontId="66" numFmtId="0"/>
    <xf borderId="20" fillId="42" fontId="74" numFmtId="0"/>
    <xf borderId="20" fillId="42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0" fillId="55" fontId="66" numFmtId="0"/>
    <xf borderId="20" fillId="55" fontId="66" numFmtId="0"/>
    <xf borderId="26" fillId="58" fontId="28" numFmtId="0"/>
    <xf borderId="26" fillId="58" fontId="77" numFmtId="0"/>
    <xf borderId="26" fillId="58" fontId="28" numFmtId="0"/>
    <xf borderId="26" fillId="58" fontId="28" numFmtId="0"/>
    <xf borderId="27" fillId="55" fontId="78" numFmtId="0"/>
    <xf borderId="27" fillId="55" fontId="78" numFmtId="0"/>
    <xf borderId="26" fillId="58" fontId="77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20" fillId="55" fontId="66" numFmtId="0"/>
    <xf borderId="20" fillId="55" fontId="66" numFmtId="0"/>
    <xf borderId="20" fillId="42" fontId="74" numFmtId="0"/>
    <xf borderId="20" fillId="42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8" numFmtId="43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8" fontId="77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5" fontId="66" numFmtId="0"/>
    <xf borderId="20" fillId="55" fontId="66" numFmtId="0"/>
    <xf borderId="0" fillId="0" fontId="10" numFmtId="0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20" fillId="55" fontId="66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26" fillId="58" fontId="28" numFmtId="0"/>
    <xf borderId="26" fillId="58" fontId="77" numFmtId="0"/>
    <xf borderId="20" fillId="55" fontId="66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77" numFmtId="0"/>
    <xf borderId="26" fillId="58" fontId="28" numFmtId="0"/>
    <xf borderId="27" fillId="55" fontId="78" numFmtId="0"/>
    <xf borderId="26" fillId="58" fontId="77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6" fillId="58" fontId="28" numFmtId="0"/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7" fillId="55" fontId="78" numFmtId="0"/>
    <xf borderId="26" fillId="58" fontId="77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0" fillId="42" fontId="74" numFmtId="0"/>
    <xf borderId="29" fillId="0" fontId="80" numFmtId="0"/>
    <xf borderId="20" fillId="55" fontId="66" numFmtId="0"/>
    <xf borderId="20" fillId="55" fontId="66" numFmtId="0"/>
    <xf borderId="29" fillId="0" fontId="80" numFmtId="0"/>
    <xf borderId="29" fillId="0" fontId="80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6" fillId="58" fontId="77" numFmtId="0"/>
    <xf borderId="26" fillId="58" fontId="28" numFmtId="0"/>
    <xf borderId="26" fillId="58" fontId="77" numFmtId="0"/>
    <xf borderId="26" fillId="58" fontId="28" numFmtId="0"/>
    <xf borderId="26" fillId="58" fontId="28" numFmtId="0"/>
    <xf borderId="27" fillId="55" fontId="78" numFmtId="0"/>
    <xf borderId="27" fillId="55" fontId="78" numFmtId="0"/>
    <xf borderId="29" fillId="0" fontId="80" numFmtId="0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26" fillId="58" fontId="28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20" fillId="55" fontId="66" numFmtId="0"/>
    <xf borderId="20" fillId="55" fontId="66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6" fillId="58" fontId="77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7" fillId="55" fontId="78" numFmtId="0"/>
    <xf borderId="0" fillId="0" fontId="10" numFmtId="171"/>
    <xf borderId="0" fillId="0" fontId="10" numFmtId="0"/>
    <xf borderId="0" fillId="0" fontId="10" numFmtId="171"/>
    <xf borderId="0" fillId="0" fontId="10" numFmtId="171"/>
    <xf borderId="29" fillId="0" fontId="8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0" fillId="55" fontId="6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0" fillId="55" fontId="66" numFmtId="0"/>
    <xf borderId="26" fillId="58" fontId="28" numFmtId="0"/>
    <xf applyAlignment="1" borderId="28" fillId="2" fontId="28" numFmtId="0">
      <alignment horizontal="center" wrapText="1"/>
    </xf>
    <xf borderId="20" fillId="42" fontId="74" numFmtId="0"/>
    <xf borderId="20" fillId="42" fontId="74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29" fillId="0" fontId="80" numFmtId="0"/>
    <xf borderId="26" fillId="58" fontId="28" numFmtId="0"/>
    <xf borderId="27" fillId="55" fontId="7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28" numFmtId="0"/>
    <xf borderId="26" fillId="58" fontId="77" numFmtId="0"/>
    <xf borderId="27" fillId="55" fontId="78" numFmtId="0"/>
    <xf borderId="29" fillId="0" fontId="80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0" fillId="55" fontId="66" numFmtId="0"/>
    <xf borderId="27" fillId="55" fontId="78" numFmtId="0"/>
    <xf borderId="26" fillId="58" fontId="2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0" fillId="55" fontId="66" numFmtId="0"/>
    <xf borderId="20" fillId="55" fontId="66" numFmtId="0"/>
    <xf borderId="26" fillId="58" fontId="28" numFmtId="0"/>
    <xf borderId="29" fillId="0" fontId="80" numFmtId="0"/>
    <xf borderId="26" fillId="58" fontId="28" numFmtId="0"/>
    <xf borderId="26" fillId="58" fontId="28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55" fontId="66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28" numFmtId="0"/>
    <xf borderId="26" fillId="58" fontId="77" numFmtId="0"/>
    <xf borderId="20" fillId="55" fontId="66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6" fillId="58" fontId="28" numFmtId="0"/>
    <xf borderId="26" fillId="58" fontId="28" numFmtId="0"/>
    <xf borderId="27" fillId="55" fontId="78" numFmtId="0"/>
    <xf borderId="26" fillId="58" fontId="77" numFmtId="0"/>
    <xf borderId="29" fillId="0" fontId="80" numFmtId="0"/>
    <xf applyAlignment="1" borderId="28" fillId="2" fontId="28" numFmtId="0">
      <alignment horizontal="center" wrapText="1"/>
    </xf>
    <xf borderId="27" fillId="55" fontId="78" numFmtId="0"/>
    <xf borderId="29" fillId="0" fontId="80" numFmtId="0"/>
    <xf borderId="20" fillId="55" fontId="66" numFmtId="0"/>
    <xf borderId="29" fillId="0" fontId="80" numFmtId="0"/>
    <xf borderId="29" fillId="0" fontId="80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6" fillId="58" fontId="28" numFmtId="0"/>
    <xf borderId="26" fillId="58" fontId="28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0" fillId="42" fontId="74" numFmtId="0"/>
    <xf borderId="20" fillId="42" fontId="74" numFmtId="0"/>
    <xf borderId="20" fillId="55" fontId="66" numFmtId="0"/>
    <xf borderId="20" fillId="55" fontId="66" numFmtId="0"/>
    <xf borderId="20" fillId="42" fontId="74" numFmtId="0"/>
    <xf borderId="20" fillId="42" fontId="74" numFmtId="0"/>
    <xf borderId="26" fillId="58" fontId="28" numFmtId="0"/>
    <xf borderId="26" fillId="58" fontId="28" numFmtId="0"/>
    <xf borderId="20" fillId="55" fontId="66" numFmtId="0"/>
    <xf borderId="20" fillId="55" fontId="66" numFmtId="0"/>
    <xf borderId="26" fillId="58" fontId="28" numFmtId="0"/>
    <xf borderId="26" fillId="58" fontId="77" numFmtId="0"/>
    <xf borderId="26" fillId="58" fontId="28" numFmtId="0"/>
    <xf borderId="26" fillId="58" fontId="28" numFmtId="0"/>
    <xf borderId="27" fillId="55" fontId="78" numFmtId="0"/>
    <xf borderId="27" fillId="55" fontId="78" numFmtId="0"/>
    <xf borderId="26" fillId="58" fontId="77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26" fillId="58" fontId="77" numFmtId="0"/>
    <xf borderId="26" fillId="58" fontId="77" numFmtId="0"/>
    <xf borderId="26" fillId="58" fontId="28" numFmtId="0"/>
    <xf borderId="27" fillId="55" fontId="78" numFmtId="0"/>
    <xf borderId="27" fillId="55" fontId="78" numFmtId="0"/>
    <xf applyAlignment="1" borderId="28" fillId="2" fontId="28" numFmtId="0">
      <alignment horizontal="center" wrapText="1"/>
    </xf>
    <xf borderId="29" fillId="0" fontId="80" numFmtId="0"/>
    <xf borderId="29" fillId="0" fontId="80" numFmtId="0"/>
    <xf borderId="0" fillId="0" fontId="11" numFmtId="0"/>
    <xf borderId="0" fillId="0" fontId="11" numFmtId="43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28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171"/>
    <xf borderId="0" fillId="0" fontId="11" numFmtId="171"/>
    <xf borderId="0" fillId="0" fontId="11" numFmtId="43"/>
    <xf borderId="0" fillId="0" fontId="11" numFmtId="171"/>
    <xf borderId="17" fillId="12" fontId="11" numFmtId="171"/>
    <xf borderId="0" fillId="14" fontId="11" numFmtId="171"/>
    <xf borderId="0" fillId="15" fontId="11" numFmtId="171"/>
    <xf borderId="0" fillId="18" fontId="11" numFmtId="171"/>
    <xf borderId="0" fillId="19" fontId="11" numFmtId="171"/>
    <xf borderId="0" fillId="22" fontId="11" numFmtId="171"/>
    <xf borderId="0" fillId="23" fontId="11" numFmtId="171"/>
    <xf borderId="0" fillId="26" fontId="11" numFmtId="171"/>
    <xf borderId="0" fillId="27" fontId="11" numFmtId="171"/>
    <xf borderId="0" fillId="30" fontId="11" numFmtId="171"/>
    <xf borderId="0" fillId="31" fontId="11" numFmtId="171"/>
    <xf borderId="0" fillId="34" fontId="11" numFmtId="171"/>
    <xf borderId="0" fillId="35" fontId="11" numFmtId="171"/>
    <xf borderId="0" fillId="0" fontId="11" numFmtId="43"/>
    <xf borderId="0" fillId="0" fontId="11" numFmtId="0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171"/>
    <xf borderId="0" fillId="14" fontId="11" numFmtId="171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4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171"/>
    <xf borderId="0" fillId="18" fontId="11" numFmtId="171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18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171"/>
    <xf borderId="0" fillId="22" fontId="11" numFmtId="171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2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171"/>
    <xf borderId="0" fillId="26" fontId="11" numFmtId="171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26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171"/>
    <xf borderId="0" fillId="30" fontId="11" numFmtId="171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0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171"/>
    <xf borderId="0" fillId="34" fontId="11" numFmtId="171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34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1"/>
    <xf borderId="0" fillId="15" fontId="11" numFmtId="171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1"/>
    <xf borderId="0" fillId="19" fontId="11" numFmtId="171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1"/>
    <xf borderId="0" fillId="23" fontId="11" numFmtId="171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1"/>
    <xf borderId="0" fillId="27" fontId="11" numFmtId="171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1"/>
    <xf borderId="0" fillId="31" fontId="11" numFmtId="171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1"/>
    <xf borderId="0" fillId="35" fontId="11" numFmtId="171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1"/>
    <xf borderId="0" fillId="0" fontId="11" numFmtId="0"/>
    <xf borderId="0" fillId="0" fontId="11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171"/>
    <xf borderId="17" fillId="12" fontId="11" numFmtId="171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17" fillId="12" fontId="11" numFmtId="0"/>
    <xf borderId="0" fillId="14" fontId="11" numFmtId="0"/>
    <xf borderId="0" fillId="15" fontId="11" numFmtId="0"/>
    <xf borderId="0" fillId="18" fontId="11" numFmtId="0"/>
    <xf borderId="0" fillId="19" fontId="11" numFmtId="0"/>
    <xf borderId="0" fillId="22" fontId="11" numFmtId="0"/>
    <xf borderId="0" fillId="23" fontId="11" numFmtId="0"/>
    <xf borderId="0" fillId="26" fontId="11" numFmtId="0"/>
    <xf borderId="0" fillId="27" fontId="11" numFmtId="0"/>
    <xf borderId="0" fillId="30" fontId="11" numFmtId="0"/>
    <xf borderId="0" fillId="31" fontId="11" numFmtId="0"/>
    <xf borderId="0" fillId="34" fontId="11" numFmtId="0"/>
    <xf borderId="0" fillId="35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43"/>
    <xf borderId="0" fillId="0" fontId="11" numFmtId="0"/>
    <xf borderId="0" fillId="0" fontId="28" numFmtId="0"/>
    <xf borderId="0" fillId="0" fontId="11" numFmtId="0"/>
    <xf borderId="0" fillId="0" fontId="11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1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5" fontId="11" numFmtId="0"/>
    <xf borderId="0" fillId="34" fontId="11" numFmtId="0"/>
    <xf borderId="0" fillId="0" fontId="10" numFmtId="171"/>
    <xf borderId="0" fillId="31" fontId="11" numFmtId="0"/>
    <xf borderId="0" fillId="30" fontId="11" numFmtId="0"/>
    <xf borderId="0" fillId="27" fontId="11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0" fontId="10" numFmtId="0"/>
    <xf borderId="0" fillId="31" fontId="11" numFmtId="171"/>
    <xf borderId="0" fillId="30" fontId="11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0" fontId="10" numFmtId="0"/>
    <xf borderId="0" fillId="0" fontId="10" numFmtId="171"/>
    <xf borderId="0" fillId="19" fontId="11" numFmtId="171"/>
    <xf borderId="0" fillId="0" fontId="10" numFmtId="171"/>
    <xf borderId="0" fillId="18" fontId="11" numFmtId="171"/>
    <xf borderId="0" fillId="0" fontId="10" numFmtId="171"/>
    <xf borderId="0" fillId="15" fontId="11" numFmtId="171"/>
    <xf borderId="0" fillId="14" fontId="11" numFmtId="171"/>
    <xf borderId="0" fillId="0" fontId="10" numFmtId="171"/>
    <xf borderId="17" fillId="12" fontId="11" numFmtId="171"/>
    <xf borderId="0" fillId="0" fontId="10" numFmtId="171"/>
    <xf borderId="0" fillId="0" fontId="11" numFmtId="171"/>
    <xf borderId="0" fillId="0" fontId="10" numFmtId="171"/>
    <xf borderId="0" fillId="0" fontId="11" numFmtId="43"/>
    <xf borderId="0" fillId="0" fontId="10" numFmtId="171"/>
    <xf borderId="0" fillId="0" fontId="11" numFmtId="171"/>
    <xf borderId="0" fillId="0" fontId="10" numFmtId="171"/>
    <xf borderId="0" fillId="0" fontId="11" numFmtId="171"/>
    <xf borderId="0" fillId="0" fontId="10" numFmtId="171"/>
    <xf borderId="0" fillId="35" fontId="11" numFmtId="0"/>
    <xf borderId="0" fillId="0" fontId="10" numFmtId="171"/>
    <xf borderId="0" fillId="34" fontId="11" numFmtId="0"/>
    <xf borderId="0" fillId="0" fontId="10" numFmtId="171"/>
    <xf borderId="0" fillId="31" fontId="11" numFmtId="0"/>
    <xf borderId="0" fillId="0" fontId="10" numFmtId="171"/>
    <xf borderId="0" fillId="30" fontId="11" numFmtId="0"/>
    <xf borderId="0" fillId="0" fontId="10" numFmtId="171"/>
    <xf borderId="0" fillId="27" fontId="11" numFmtId="0"/>
    <xf borderId="0" fillId="0" fontId="10" numFmtId="171"/>
    <xf borderId="0" fillId="26" fontId="11" numFmtId="0"/>
    <xf borderId="0" fillId="0" fontId="10" numFmtId="171"/>
    <xf borderId="0" fillId="23" fontId="11" numFmtId="0"/>
    <xf borderId="0" fillId="0" fontId="10" numFmtId="171"/>
    <xf borderId="0" fillId="22" fontId="11" numFmtId="0"/>
    <xf borderId="0" fillId="0" fontId="10" numFmtId="171"/>
    <xf borderId="0" fillId="19" fontId="11" numFmtId="0"/>
    <xf borderId="0" fillId="0" fontId="10" numFmtId="171"/>
    <xf borderId="0" fillId="18" fontId="11" numFmtId="0"/>
    <xf borderId="0" fillId="15" fontId="11" numFmtId="0"/>
    <xf borderId="0" fillId="0" fontId="10" numFmtId="171"/>
    <xf borderId="0" fillId="14" fontId="11" numFmtId="0"/>
    <xf borderId="0" fillId="0" fontId="10" numFmtId="171"/>
    <xf borderId="17" fillId="12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35" fontId="11" numFmtId="0"/>
    <xf borderId="0" fillId="0" fontId="10" numFmtId="171"/>
    <xf borderId="0" fillId="34" fontId="11" numFmtId="0"/>
    <xf borderId="0" fillId="31" fontId="11" numFmtId="0"/>
    <xf borderId="0" fillId="30" fontId="11" numFmtId="0"/>
    <xf borderId="0" fillId="0" fontId="10" numFmtId="0"/>
    <xf borderId="0" fillId="27" fontId="11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0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31" fontId="11" numFmtId="171"/>
    <xf borderId="0" fillId="30" fontId="11" numFmtId="171"/>
    <xf borderId="0" fillId="0" fontId="10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19" fontId="11" numFmtId="171"/>
    <xf borderId="0" fillId="18" fontId="11" numFmtId="171"/>
    <xf borderId="0" fillId="15" fontId="11" numFmtId="171"/>
    <xf borderId="0" fillId="14" fontId="11" numFmtId="171"/>
    <xf borderId="17" fillId="12" fontId="11" numFmtId="171"/>
    <xf borderId="0" fillId="0" fontId="10" numFmtId="171"/>
    <xf borderId="0" fillId="0" fontId="10" numFmtId="171"/>
    <xf borderId="0" fillId="0" fontId="11" numFmtId="171"/>
    <xf borderId="0" fillId="0" fontId="11" numFmtId="43"/>
    <xf borderId="0" fillId="0" fontId="11" numFmtId="171"/>
    <xf borderId="0" fillId="0" fontId="11" numFmtId="171"/>
    <xf borderId="0" fillId="0" fontId="11" numFmtId="0"/>
    <xf borderId="0" fillId="0" fontId="11" numFmtId="0"/>
    <xf borderId="0" fillId="0" fontId="10" numFmtId="171"/>
    <xf borderId="0" fillId="0" fontId="10" numFmtId="0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35" fontId="11" numFmtId="0"/>
    <xf borderId="0" fillId="0" fontId="10" numFmtId="171"/>
    <xf borderId="0" fillId="0" fontId="10" numFmtId="171"/>
    <xf borderId="0" fillId="34" fontId="11" numFmtId="0"/>
    <xf borderId="0" fillId="31" fontId="11" numFmtId="0"/>
    <xf borderId="0" fillId="0" fontId="10" numFmtId="171"/>
    <xf borderId="0" fillId="30" fontId="11" numFmtId="0"/>
    <xf borderId="0" fillId="27" fontId="11" numFmtId="0"/>
    <xf borderId="0" fillId="0" fontId="10" numFmtId="171"/>
    <xf borderId="0" fillId="0" fontId="10" numFmtId="0"/>
    <xf borderId="0" fillId="26" fontId="11" numFmtId="0"/>
    <xf borderId="0" fillId="0" fontId="10" numFmtId="171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0" fillId="0" fontId="10" numFmtId="0"/>
    <xf borderId="17" fillId="12" fontId="11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31" fontId="11" numFmtId="171"/>
    <xf borderId="0" fillId="30" fontId="11" numFmtId="171"/>
    <xf borderId="0" fillId="0" fontId="10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19" fontId="11" numFmtId="171"/>
    <xf borderId="0" fillId="18" fontId="11" numFmtId="171"/>
    <xf borderId="0" fillId="15" fontId="11" numFmtId="171"/>
    <xf borderId="0" fillId="14" fontId="11" numFmtId="171"/>
    <xf borderId="17" fillId="12" fontId="11" numFmtId="171"/>
    <xf borderId="0" fillId="0" fontId="11" numFmtId="171"/>
    <xf borderId="0" fillId="0" fontId="11" numFmtId="43"/>
    <xf borderId="0" fillId="0" fontId="10" numFmtId="171"/>
    <xf borderId="0" fillId="0" fontId="11" numFmtId="171"/>
    <xf borderId="0" fillId="0" fontId="11" numFmtId="171"/>
    <xf borderId="0" fillId="35" fontId="11" numFmtId="0"/>
    <xf borderId="0" fillId="0" fontId="10" numFmtId="171"/>
    <xf borderId="0" fillId="34" fontId="11" numFmtId="0"/>
    <xf borderId="0" fillId="0" fontId="10" numFmtId="171"/>
    <xf borderId="0" fillId="31" fontId="11" numFmtId="0"/>
    <xf borderId="0" fillId="0" fontId="10" numFmtId="171"/>
    <xf borderId="0" fillId="30" fontId="11" numFmtId="0"/>
    <xf borderId="0" fillId="0" fontId="10" numFmtId="171"/>
    <xf borderId="0" fillId="27" fontId="11" numFmtId="0"/>
    <xf borderId="0" fillId="0" fontId="10" numFmtId="171"/>
    <xf borderId="0" fillId="26" fontId="11" numFmtId="0"/>
    <xf borderId="0" fillId="0" fontId="10" numFmtId="171"/>
    <xf borderId="0" fillId="23" fontId="11" numFmtId="0"/>
    <xf borderId="0" fillId="0" fontId="10" numFmtId="171"/>
    <xf borderId="0" fillId="22" fontId="11" numFmtId="0"/>
    <xf borderId="0" fillId="0" fontId="10" numFmtId="171"/>
    <xf borderId="0" fillId="19" fontId="11" numFmtId="0"/>
    <xf borderId="0" fillId="0" fontId="10" numFmtId="171"/>
    <xf borderId="0" fillId="18" fontId="11" numFmtId="0"/>
    <xf borderId="0" fillId="0" fontId="10" numFmtId="171"/>
    <xf borderId="0" fillId="15" fontId="11" numFmtId="0"/>
    <xf borderId="0" fillId="0" fontId="10" numFmtId="171"/>
    <xf borderId="0" fillId="14" fontId="11" numFmtId="0"/>
    <xf borderId="0" fillId="0" fontId="10" numFmtId="171"/>
    <xf borderId="17" fillId="12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0" fontId="11" numFmtId="0"/>
    <xf borderId="0" fillId="0" fontId="10" numFmtId="171"/>
    <xf borderId="0" fillId="35" fontId="11" numFmtId="0"/>
    <xf borderId="0" fillId="0" fontId="10" numFmtId="171"/>
    <xf borderId="0" fillId="34" fontId="11" numFmtId="0"/>
    <xf borderId="0" fillId="0" fontId="10" numFmtId="171"/>
    <xf borderId="0" fillId="31" fontId="11" numFmtId="0"/>
    <xf borderId="0" fillId="0" fontId="10" numFmtId="171"/>
    <xf borderId="0" fillId="30" fontId="11" numFmtId="0"/>
    <xf borderId="0" fillId="0" fontId="10" numFmtId="171"/>
    <xf borderId="0" fillId="27" fontId="11" numFmtId="0"/>
    <xf borderId="0" fillId="0" fontId="10" numFmtId="171"/>
    <xf borderId="0" fillId="0" fontId="10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1" numFmtId="43"/>
    <xf borderId="0" fillId="35" fontId="11" numFmtId="171"/>
    <xf borderId="0" fillId="34" fontId="11" numFmtId="171"/>
    <xf borderId="0" fillId="0" fontId="10" numFmtId="0"/>
    <xf borderId="0" fillId="31" fontId="11" numFmtId="171"/>
    <xf borderId="0" fillId="30" fontId="11" numFmtId="171"/>
    <xf borderId="0" fillId="27" fontId="11" numFmtId="171"/>
    <xf borderId="0" fillId="0" fontId="10" numFmtId="171"/>
    <xf borderId="0" fillId="26" fontId="11" numFmtId="171"/>
    <xf borderId="0" fillId="23" fontId="11" numFmtId="171"/>
    <xf borderId="0" fillId="22" fontId="11" numFmtId="171"/>
    <xf borderId="0" fillId="0" fontId="10" numFmtId="171"/>
    <xf borderId="0" fillId="19" fontId="11" numFmtId="171"/>
    <xf borderId="0" fillId="18" fontId="11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15" fontId="11" numFmtId="171"/>
    <xf borderId="0" fillId="14" fontId="11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17" fillId="12" fontId="11" numFmtId="171"/>
    <xf borderId="0" fillId="0" fontId="11" numFmtId="171"/>
    <xf borderId="0" fillId="0" fontId="11" numFmtId="43"/>
    <xf borderId="0" fillId="0" fontId="11" numFmtId="171"/>
    <xf borderId="0" fillId="0" fontId="11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5" fontId="11" numFmtId="0"/>
    <xf borderId="0" fillId="34" fontId="11" numFmtId="0"/>
    <xf borderId="0" fillId="31" fontId="11" numFmtId="0"/>
    <xf borderId="0" fillId="30" fontId="11" numFmtId="0"/>
    <xf borderId="0" fillId="27" fontId="11" numFmtId="0"/>
    <xf borderId="0" fillId="26" fontId="11" numFmtId="0"/>
    <xf borderId="0" fillId="23" fontId="11" numFmtId="0"/>
    <xf borderId="0" fillId="22" fontId="11" numFmtId="0"/>
    <xf borderId="0" fillId="19" fontId="11" numFmtId="0"/>
    <xf borderId="0" fillId="18" fontId="11" numFmtId="0"/>
    <xf borderId="0" fillId="15" fontId="11" numFmtId="0"/>
    <xf borderId="0" fillId="14" fontId="11" numFmtId="0"/>
    <xf borderId="17" fillId="12" fontId="11" numFmtId="0"/>
    <xf borderId="0" fillId="0" fontId="11" numFmtId="0"/>
    <xf borderId="0" fillId="0" fontId="11" numFmtId="43"/>
    <xf borderId="0" fillId="35" fontId="11" numFmtId="171"/>
    <xf borderId="0" fillId="34" fontId="11" numFmtId="171"/>
    <xf borderId="0" fillId="31" fontId="11" numFmtId="171"/>
    <xf borderId="0" fillId="30" fontId="11" numFmtId="171"/>
    <xf borderId="0" fillId="27" fontId="11" numFmtId="171"/>
    <xf borderId="0" fillId="26" fontId="11" numFmtId="171"/>
    <xf borderId="0" fillId="23" fontId="11" numFmtId="171"/>
    <xf borderId="0" fillId="22" fontId="11" numFmtId="171"/>
    <xf borderId="0" fillId="19" fontId="11" numFmtId="171"/>
    <xf borderId="0" fillId="18" fontId="11" numFmtId="171"/>
    <xf borderId="0" fillId="15" fontId="11" numFmtId="171"/>
    <xf borderId="0" fillId="14" fontId="11" numFmtId="171"/>
    <xf borderId="17" fillId="12" fontId="11" numFmtId="171"/>
    <xf borderId="0" fillId="0" fontId="11" numFmtId="171"/>
    <xf borderId="0" fillId="0" fontId="11" numFmtId="43"/>
    <xf borderId="0" fillId="0" fontId="10" numFmtId="171"/>
    <xf borderId="0" fillId="0" fontId="11" numFmtId="171"/>
    <xf borderId="0" fillId="0" fontId="10" numFmtId="171"/>
    <xf borderId="0" fillId="0" fontId="11" numFmtId="171"/>
    <xf borderId="0" fillId="0" fontId="10" numFmtId="171"/>
    <xf borderId="0" fillId="0" fontId="10" numFmtId="171"/>
    <xf borderId="0" fillId="0" fontId="10" numFmtId="171"/>
    <xf borderId="0" fillId="0" fontId="11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0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0"/>
    <xf borderId="0" fillId="0" fontId="10" numFmtId="171"/>
    <xf borderId="0" fillId="0" fontId="10" numFmtId="171"/>
    <xf borderId="0" fillId="0" fontId="10" numFmtId="171"/>
    <xf borderId="0" fillId="0" fontId="10" numFmtId="171"/>
    <xf borderId="0" fillId="0" fontId="10" numFmtId="171"/>
  </cellStyleXfs>
  <cellXfs count="105">
    <xf borderId="0" fillId="0" fontId="0" numFmtId="0" pivotButton="0" quotePrefix="0" xfId="0"/>
    <xf borderId="0" fillId="2" fontId="12" numFmtId="0" pivotButton="0" quotePrefix="0" xfId="0"/>
    <xf borderId="0" fillId="0" fontId="12" numFmtId="0" pivotButton="0" quotePrefix="0" xfId="0"/>
    <xf applyAlignment="1" borderId="0" fillId="2" fontId="12" numFmtId="0" pivotButton="0" quotePrefix="0" xfId="0">
      <alignment horizontal="left"/>
    </xf>
    <xf borderId="0" fillId="2" fontId="14" numFmtId="0" pivotButton="0" quotePrefix="0" xfId="1"/>
    <xf borderId="0" fillId="0" fontId="16" numFmtId="0" pivotButton="0" quotePrefix="0" xfId="0"/>
    <xf borderId="0" fillId="2" fontId="16" numFmtId="0" pivotButton="0" quotePrefix="0" xfId="0"/>
    <xf borderId="0" fillId="0" fontId="16" numFmtId="0" pivotButton="0" quotePrefix="0" xfId="0"/>
    <xf applyAlignment="1" borderId="0" fillId="2" fontId="17" numFmtId="0" pivotButton="0" quotePrefix="0" xfId="0">
      <alignment horizontal="center"/>
    </xf>
    <xf applyAlignment="1" borderId="0" fillId="0" fontId="17" numFmtId="0" pivotButton="0" quotePrefix="0" xfId="0">
      <alignment horizontal="right"/>
    </xf>
    <xf applyAlignment="1" borderId="0" fillId="2" fontId="16" numFmtId="0" pivotButton="0" quotePrefix="0" xfId="0">
      <alignment horizontal="left"/>
    </xf>
    <xf applyAlignment="1" borderId="0" fillId="2" fontId="16" numFmtId="0" pivotButton="0" quotePrefix="0" xfId="0">
      <alignment horizontal="center"/>
    </xf>
    <xf borderId="0" fillId="2" fontId="19" numFmtId="0" pivotButton="0" quotePrefix="0" xfId="1"/>
    <xf applyAlignment="1" borderId="0" fillId="3" fontId="16" numFmtId="0" pivotButton="0" quotePrefix="0" xfId="0">
      <alignment horizontal="left"/>
    </xf>
    <xf borderId="0" fillId="2" fontId="17" numFmtId="0" pivotButton="0" quotePrefix="0" xfId="0"/>
    <xf applyAlignment="1" borderId="0" fillId="2" fontId="17" numFmtId="0" pivotButton="0" quotePrefix="0" xfId="0">
      <alignment horizontal="left"/>
    </xf>
    <xf borderId="0" fillId="0" fontId="24" numFmtId="0" pivotButton="0" quotePrefix="0" xfId="0"/>
    <xf borderId="0" fillId="0" fontId="24" numFmtId="14" pivotButton="0" quotePrefix="0" xfId="0"/>
    <xf applyAlignment="1" borderId="3" fillId="5" fontId="17" numFmtId="0" pivotButton="0" quotePrefix="0" xfId="0">
      <alignment wrapText="1"/>
    </xf>
    <xf borderId="3" fillId="5" fontId="16" numFmtId="0" pivotButton="0" quotePrefix="0" xfId="0"/>
    <xf applyAlignment="1" borderId="3" fillId="5" fontId="21" numFmtId="0" pivotButton="0" quotePrefix="0" xfId="0">
      <alignment horizontal="center"/>
    </xf>
    <xf applyAlignment="1" borderId="3" fillId="5" fontId="21" numFmtId="0" pivotButton="0" quotePrefix="0" xfId="0">
      <alignment horizontal="left"/>
    </xf>
    <xf applyAlignment="1" borderId="3" fillId="5" fontId="17" numFmtId="0" pivotButton="0" quotePrefix="0" xfId="0">
      <alignment horizontal="right" wrapText="1"/>
    </xf>
    <xf applyAlignment="1" borderId="5" fillId="0" fontId="16" numFmtId="0" pivotButton="0" quotePrefix="0" xfId="0">
      <alignment horizontal="left" indent="1"/>
    </xf>
    <xf borderId="0" fillId="0" fontId="17" numFmtId="0" pivotButton="0" quotePrefix="0" xfId="0"/>
    <xf applyAlignment="1" borderId="0" fillId="0" fontId="17" numFmtId="0" pivotButton="0" quotePrefix="0" xfId="0">
      <alignment horizontal="right" indent="1"/>
    </xf>
    <xf applyAlignment="1" borderId="0" fillId="0" fontId="16" numFmtId="164" pivotButton="0" quotePrefix="0" xfId="0">
      <alignment horizontal="left"/>
    </xf>
    <xf applyAlignment="1" borderId="0" fillId="0" fontId="16" numFmtId="0" pivotButton="0" quotePrefix="0" xfId="0">
      <alignment horizontal="left"/>
    </xf>
    <xf applyAlignment="1" borderId="0" fillId="0" fontId="16" numFmtId="164" pivotButton="0" quotePrefix="0" xfId="0">
      <alignment horizontal="right" indent="1"/>
    </xf>
    <xf applyAlignment="1" borderId="0" fillId="0" fontId="16" numFmtId="0" pivotButton="0" quotePrefix="0" xfId="0">
      <alignment horizontal="right" indent="1"/>
    </xf>
    <xf borderId="4" fillId="2" fontId="16" numFmtId="0" pivotButton="0" quotePrefix="0" xfId="0"/>
    <xf borderId="6" fillId="0" fontId="16" numFmtId="0" pivotButton="0" quotePrefix="0" xfId="0"/>
    <xf borderId="6" fillId="2" fontId="16" numFmtId="0" pivotButton="0" quotePrefix="0" xfId="0"/>
    <xf borderId="9" fillId="2" fontId="16" numFmtId="0" pivotButton="0" quotePrefix="0" xfId="0"/>
    <xf applyAlignment="1" borderId="1" fillId="2" fontId="16" numFmtId="0" pivotButton="0" quotePrefix="0" xfId="0">
      <alignment horizontal="left" indent="1"/>
    </xf>
    <xf applyAlignment="1" borderId="5" fillId="2" fontId="16" numFmtId="0" pivotButton="0" quotePrefix="0" xfId="0">
      <alignment horizontal="left" indent="1"/>
    </xf>
    <xf applyAlignment="1" borderId="7" fillId="2" fontId="16" numFmtId="0" pivotButton="0" quotePrefix="0" xfId="0">
      <alignment horizontal="left" indent="1"/>
    </xf>
    <xf applyAlignment="1" applyProtection="1" borderId="0" fillId="2" fontId="16" numFmtId="164" pivotButton="0" quotePrefix="0" xfId="0">
      <alignment horizontal="left"/>
      <protection hidden="0" locked="0"/>
    </xf>
    <xf applyAlignment="1" applyProtection="1" borderId="0" fillId="2" fontId="16" numFmtId="0" pivotButton="0" quotePrefix="0" xfId="0">
      <alignment horizontal="left" shrinkToFit="1"/>
      <protection hidden="0" locked="0"/>
    </xf>
    <xf applyAlignment="1" borderId="0" fillId="3" fontId="22" numFmtId="165" pivotButton="0" quotePrefix="0" xfId="2">
      <alignment vertical="top"/>
    </xf>
    <xf applyAlignment="1" borderId="0" fillId="0" fontId="16" numFmtId="165" pivotButton="0" quotePrefix="0" xfId="0">
      <alignment vertical="top"/>
    </xf>
    <xf applyAlignment="1" borderId="0" fillId="3" fontId="16" numFmtId="0" pivotButton="0" quotePrefix="0" xfId="0">
      <alignment horizontal="center"/>
    </xf>
    <xf applyAlignment="1" borderId="0" fillId="3" fontId="16" numFmtId="166" pivotButton="0" quotePrefix="0" xfId="0">
      <alignment horizontal="center"/>
    </xf>
    <xf applyAlignment="1" applyProtection="1" borderId="0" fillId="3" fontId="17" numFmtId="167" pivotButton="0" quotePrefix="0" xfId="0">
      <alignment horizontal="center"/>
      <protection hidden="0" locked="0"/>
    </xf>
    <xf applyAlignment="1" applyProtection="1" borderId="0" fillId="3" fontId="17" numFmtId="168" pivotButton="0" quotePrefix="0" xfId="0">
      <alignment horizontal="center"/>
      <protection hidden="0" locked="0"/>
    </xf>
    <xf applyAlignment="1" borderId="0" fillId="0" fontId="16" numFmtId="3" pivotButton="0" quotePrefix="0" xfId="0">
      <alignment horizontal="left"/>
    </xf>
    <xf borderId="19" fillId="0" fontId="16" numFmtId="3" pivotButton="0" quotePrefix="0" xfId="0"/>
    <xf borderId="19" fillId="0" fontId="16" numFmtId="0" pivotButton="0" quotePrefix="0" xfId="0"/>
    <xf applyAlignment="1" borderId="19" fillId="3" fontId="22" numFmtId="165" pivotButton="0" quotePrefix="0" xfId="2">
      <alignment vertical="top"/>
    </xf>
    <xf applyAlignment="1" borderId="19" fillId="0" fontId="16" numFmtId="165" pivotButton="0" quotePrefix="0" xfId="0">
      <alignment vertical="top"/>
    </xf>
    <xf applyAlignment="1" borderId="0" fillId="0" fontId="17" numFmtId="3" pivotButton="0" quotePrefix="0" xfId="0">
      <alignment horizontal="right"/>
    </xf>
    <xf borderId="0" fillId="0" fontId="16" numFmtId="0" pivotButton="0" quotePrefix="0" xfId="0"/>
    <xf applyAlignment="1" applyProtection="1" borderId="0" fillId="0" fontId="16" numFmtId="0" pivotButton="0" quotePrefix="0" xfId="0">
      <alignment horizontal="center" vertical="top"/>
      <protection hidden="0" locked="0"/>
    </xf>
    <xf applyAlignment="1" applyProtection="1" borderId="0" fillId="3" fontId="22" numFmtId="169" pivotButton="0" quotePrefix="0" xfId="0">
      <alignment vertical="top"/>
      <protection hidden="0" locked="0"/>
    </xf>
    <xf applyAlignment="1" borderId="0" fillId="0" fontId="16" numFmtId="170" pivotButton="0" quotePrefix="0" xfId="0">
      <alignment vertical="top"/>
    </xf>
    <xf applyAlignment="1" borderId="0" fillId="0" fontId="16" numFmtId="0" pivotButton="0" quotePrefix="0" xfId="0">
      <alignment horizontal="right"/>
    </xf>
    <xf borderId="0" fillId="0" fontId="16" numFmtId="3" pivotButton="0" quotePrefix="0" xfId="0"/>
    <xf borderId="0" fillId="0" fontId="16" numFmtId="0" pivotButton="0" quotePrefix="0" xfId="0"/>
    <xf borderId="0" fillId="0" fontId="16" numFmtId="3" pivotButton="0" quotePrefix="0" xfId="0"/>
    <xf applyAlignment="1" borderId="0" fillId="0" fontId="83" numFmtId="0" pivotButton="0" quotePrefix="0" xfId="0">
      <alignment vertical="center"/>
    </xf>
    <xf applyAlignment="1" borderId="0" fillId="0" fontId="16" numFmtId="0" pivotButton="0" quotePrefix="0" xfId="0">
      <alignment horizontal="right" indent="1" vertical="top"/>
    </xf>
    <xf applyAlignment="1" applyProtection="1" borderId="0" fillId="2" fontId="16" numFmtId="0" pivotButton="0" quotePrefix="0" xfId="0">
      <alignment horizontal="left" shrinkToFit="1" vertical="top" wrapText="1"/>
      <protection hidden="0" locked="0"/>
    </xf>
    <xf applyAlignment="1" borderId="0" fillId="0" fontId="84" numFmtId="0" pivotButton="0" quotePrefix="0" xfId="0">
      <alignment vertical="center"/>
    </xf>
    <xf borderId="0" fillId="0" fontId="10" numFmtId="0" pivotButton="0" quotePrefix="0" xfId="1"/>
    <xf applyAlignment="1" borderId="2" fillId="2" fontId="23" numFmtId="0" pivotButton="0" quotePrefix="0" xfId="0">
      <alignment vertical="top" wrapText="1"/>
    </xf>
    <xf applyAlignment="1" borderId="4" fillId="2" fontId="23" numFmtId="0" pivotButton="0" quotePrefix="0" xfId="0">
      <alignment vertical="top" wrapText="1"/>
    </xf>
    <xf applyAlignment="1" applyProtection="1" borderId="0" fillId="2" fontId="16" numFmtId="0" pivotButton="0" quotePrefix="0" xfId="0">
      <alignment shrinkToFit="1" vertical="top" wrapText="1"/>
      <protection hidden="0" locked="0"/>
    </xf>
    <xf applyAlignment="1" borderId="30" fillId="0" fontId="15" numFmtId="0" pivotButton="0" quotePrefix="0" xfId="0">
      <alignment horizontal="left" indent="2"/>
    </xf>
    <xf applyAlignment="1" borderId="0" fillId="0" fontId="10" numFmtId="0" pivotButton="0" quotePrefix="1" xfId="1">
      <alignment vertical="center"/>
    </xf>
    <xf applyProtection="1" borderId="0" fillId="2" fontId="16" numFmtId="164" pivotButton="0" quotePrefix="0" xfId="0">
      <protection hidden="0" locked="0"/>
    </xf>
    <xf applyAlignment="1" borderId="1" fillId="2" fontId="23" numFmtId="0" pivotButton="0" quotePrefix="0" xfId="0">
      <alignment vertical="top"/>
    </xf>
    <xf applyAlignment="1" borderId="2" fillId="3" fontId="16" numFmtId="0" pivotButton="0" quotePrefix="0" xfId="0">
      <alignment horizontal="center" vertical="top" wrapText="1"/>
    </xf>
    <xf borderId="0" fillId="0" fontId="16" numFmtId="166" pivotButton="0" quotePrefix="0" xfId="0"/>
    <xf borderId="8" fillId="0" fontId="17" numFmtId="166" pivotButton="0" quotePrefix="0" xfId="0"/>
    <xf borderId="0" fillId="0" fontId="16" numFmtId="2" pivotButton="0" quotePrefix="0" xfId="0"/>
    <xf applyAlignment="1" borderId="0" fillId="0" fontId="1" numFmtId="0" pivotButton="0" quotePrefix="0" xfId="0">
      <alignment vertical="center"/>
    </xf>
    <xf applyAlignment="1" borderId="0" fillId="4" fontId="18" numFmtId="0" pivotButton="0" quotePrefix="0" xfId="0">
      <alignment horizontal="center"/>
    </xf>
    <xf applyAlignment="1" borderId="0" fillId="5" fontId="17" numFmtId="0" pivotButton="0" quotePrefix="0" xfId="0">
      <alignment horizontal="center"/>
    </xf>
    <xf applyAlignment="1" applyProtection="1" borderId="0" fillId="2" fontId="16" numFmtId="0" pivotButton="0" quotePrefix="0" xfId="0">
      <alignment horizontal="left" shrinkToFit="1"/>
      <protection hidden="0" locked="0"/>
    </xf>
    <xf applyAlignment="1" borderId="0" fillId="2" fontId="16" numFmtId="0" pivotButton="0" quotePrefix="0" xfId="0">
      <alignment horizontal="left" indent="9"/>
    </xf>
    <xf applyAlignment="1" borderId="0" fillId="0" fontId="16" numFmtId="0" pivotButton="0" quotePrefix="0" xfId="0">
      <alignment horizontal="left" indent="9"/>
    </xf>
    <xf applyAlignment="1" borderId="0" fillId="2" fontId="20" numFmtId="0" pivotButton="0" quotePrefix="0" xfId="0">
      <alignment horizontal="left" indent="9"/>
    </xf>
    <xf applyAlignment="1" borderId="0" fillId="3" fontId="17" numFmtId="0" pivotButton="0" quotePrefix="0" xfId="0">
      <alignment horizontal="left" indent="9"/>
    </xf>
    <xf applyAlignment="1" borderId="0" fillId="2" fontId="17" numFmtId="0" pivotButton="0" quotePrefix="0" xfId="0">
      <alignment horizontal="left" indent="9"/>
    </xf>
    <xf borderId="0" fillId="3" fontId="16" numFmtId="0" pivotButton="0" quotePrefix="0" xfId="0"/>
    <xf applyAlignment="1" applyProtection="1" borderId="0" fillId="3" fontId="16" numFmtId="167" pivotButton="0" quotePrefix="0" xfId="0">
      <alignment horizontal="center"/>
      <protection hidden="0" locked="0"/>
    </xf>
    <xf applyAlignment="1" applyProtection="1" borderId="0" fillId="3" fontId="16" numFmtId="0" pivotButton="0" quotePrefix="0" xfId="0">
      <alignment horizontal="left"/>
      <protection hidden="0" locked="0"/>
    </xf>
    <xf borderId="0" fillId="60" fontId="86" numFmtId="0" pivotButton="0" quotePrefix="0" xfId="0"/>
    <xf applyAlignment="1" borderId="0" fillId="60" fontId="86" numFmtId="0" pivotButton="0" quotePrefix="0" xfId="0">
      <alignment horizontal="center"/>
    </xf>
    <xf applyAlignment="1" borderId="0" fillId="60" fontId="86" numFmtId="166" pivotButton="0" quotePrefix="0" xfId="0">
      <alignment horizontal="center"/>
    </xf>
    <xf applyAlignment="1" applyProtection="1" borderId="0" fillId="60" fontId="86" numFmtId="167" pivotButton="0" quotePrefix="0" xfId="0">
      <alignment horizontal="center"/>
      <protection hidden="0" locked="0"/>
    </xf>
    <xf applyAlignment="1" applyProtection="1" borderId="0" fillId="60" fontId="86" numFmtId="0" pivotButton="0" quotePrefix="0" xfId="0">
      <alignment horizontal="left"/>
      <protection hidden="0" locked="0"/>
    </xf>
    <xf applyAlignment="1" borderId="0" fillId="3" fontId="16" numFmtId="166" pivotButton="0" quotePrefix="0" xfId="0">
      <alignment horizontal="center"/>
    </xf>
    <xf applyAlignment="1" applyProtection="1" borderId="0" fillId="3" fontId="17" numFmtId="167" pivotButton="0" quotePrefix="0" xfId="0">
      <alignment horizontal="center"/>
      <protection hidden="0" locked="0"/>
    </xf>
    <xf borderId="0" fillId="0" fontId="85" numFmtId="170" pivotButton="0" quotePrefix="0" xfId="0"/>
    <xf borderId="0" fillId="0" fontId="85" numFmtId="0" pivotButton="0" quotePrefix="0" xfId="0"/>
    <xf borderId="0" fillId="0" fontId="85" numFmtId="173" pivotButton="0" quotePrefix="0" xfId="0"/>
    <xf applyAlignment="1" borderId="0" fillId="0" fontId="16" numFmtId="170" pivotButton="0" quotePrefix="0" xfId="0">
      <alignment vertical="top"/>
    </xf>
    <xf applyAlignment="1" applyProtection="1" borderId="0" fillId="3" fontId="22" numFmtId="169" pivotButton="0" quotePrefix="0" xfId="0">
      <alignment vertical="top"/>
      <protection hidden="0" locked="0"/>
    </xf>
    <xf applyAlignment="1" borderId="0" fillId="3" fontId="22" numFmtId="165" pivotButton="0" quotePrefix="0" xfId="2">
      <alignment vertical="top"/>
    </xf>
    <xf applyAlignment="1" borderId="0" fillId="0" fontId="16" numFmtId="165" pivotButton="0" quotePrefix="0" xfId="0">
      <alignment vertical="top"/>
    </xf>
    <xf applyAlignment="1" borderId="19" fillId="3" fontId="22" numFmtId="165" pivotButton="0" quotePrefix="0" xfId="2">
      <alignment vertical="top"/>
    </xf>
    <xf applyAlignment="1" borderId="19" fillId="0" fontId="16" numFmtId="165" pivotButton="0" quotePrefix="0" xfId="0">
      <alignment vertical="top"/>
    </xf>
    <xf borderId="0" fillId="0" fontId="16" numFmtId="166" pivotButton="0" quotePrefix="0" xfId="0"/>
    <xf borderId="8" fillId="0" fontId="17" numFmtId="166" pivotButton="0" quotePrefix="0" xfId="0"/>
  </cellXfs>
  <cellStyles count="13649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416123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soper@musicchoice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68"/>
  <sheetViews>
    <sheetView showGridLines="0" tabSelected="1" workbookViewId="0" zoomScale="90" zoomScaleNormal="90" zoomScalePageLayoutView="90">
      <selection activeCell="A42" sqref="A42:XFD42"/>
    </sheetView>
  </sheetViews>
  <sheetFormatPr baseColWidth="8" defaultColWidth="8.7109375" defaultRowHeight="15.75"/>
  <cols>
    <col customWidth="1" max="1" min="1" style="57" width="1.42578125"/>
    <col customWidth="1" max="2" min="2" style="57" width="10.140625"/>
    <col customWidth="1" max="3" min="3" style="57" width="16.28515625"/>
    <col customWidth="1" max="4" min="4" style="57" width="50.7109375"/>
    <col customWidth="1" max="5" min="5" style="57" width="20.7109375"/>
    <col bestFit="1" customWidth="1" max="7" min="6" style="57" width="11.7109375"/>
    <col customWidth="1" max="8" min="8" style="57" width="19.28515625"/>
    <col customWidth="1" max="9" min="9" style="57" width="13"/>
    <col customWidth="1" max="10" min="10" style="57" width="13.7109375"/>
    <col customWidth="1" max="11" min="11" style="57" width="12.7109375"/>
    <col bestFit="1" customWidth="1" max="12" min="12" style="57" width="12.7109375"/>
    <col customWidth="1" max="13" min="13" style="57" width="12.28515625"/>
    <col customWidth="1" max="14" min="14" style="57" width="16"/>
    <col bestFit="1" customWidth="1" max="15" min="15" style="57" width="10.140625"/>
    <col customWidth="1" max="16" min="16" style="57" width="16"/>
    <col customWidth="1" max="17" min="17" style="57" width="8.7109375"/>
    <col customWidth="1" max="18" min="18" style="57" width="8.7109375"/>
    <col customWidth="1" max="16384" min="19" style="57" width="8.7109375"/>
  </cols>
  <sheetData>
    <row r="1">
      <c r="A1" s="57" t="n"/>
      <c r="B1" s="6" t="n"/>
      <c r="C1" s="6" t="n"/>
      <c r="D1" s="6" t="n"/>
      <c r="E1" s="6" t="n"/>
      <c r="F1" s="6" t="n"/>
      <c r="G1" s="6" t="n"/>
      <c r="H1" s="8" t="n"/>
      <c r="I1" s="8" t="n"/>
      <c r="J1" s="9" t="inlineStr">
        <is>
          <t>Invoice Date:</t>
        </is>
      </c>
      <c r="K1" s="69" t="inlineStr">
        <is>
          <t>05/31/2019</t>
        </is>
      </c>
      <c r="Q1" s="57" t="n"/>
      <c r="R1" s="57" t="n"/>
    </row>
    <row r="2">
      <c r="A2" s="57" t="n"/>
      <c r="B2" s="6" t="n"/>
      <c r="C2" s="6" t="n"/>
      <c r="D2" s="6" t="n"/>
      <c r="E2" s="6" t="n"/>
      <c r="F2" s="6" t="n"/>
      <c r="G2" s="6" t="n"/>
      <c r="H2" s="6" t="n"/>
      <c r="I2" s="6" t="n"/>
      <c r="J2" s="9" t="inlineStr">
        <is>
          <t>Invoice Number:</t>
        </is>
      </c>
      <c r="K2" s="75" t="n">
        <v>8513</v>
      </c>
      <c r="Q2" s="57" t="n"/>
      <c r="R2" s="57" t="n"/>
    </row>
    <row r="3">
      <c r="A3" s="57" t="n"/>
      <c r="B3" s="6" t="n"/>
      <c r="C3" s="6" t="n"/>
      <c r="D3" s="6" t="n"/>
      <c r="E3" s="6" t="n"/>
      <c r="F3" s="6" t="n"/>
      <c r="G3" s="6" t="n"/>
      <c r="H3" s="11" t="n"/>
      <c r="I3" s="11" t="n"/>
      <c r="J3" s="11" t="n"/>
      <c r="K3" s="11" t="n"/>
      <c r="Q3" s="57" t="n"/>
      <c r="R3" s="57" t="n"/>
    </row>
    <row r="4">
      <c r="A4" s="57" t="n"/>
      <c r="B4" s="6" t="n"/>
      <c r="C4" s="6" t="n"/>
      <c r="D4" s="6" t="n"/>
      <c r="E4" s="6" t="n"/>
      <c r="F4" s="6" t="n"/>
      <c r="G4" s="76" t="inlineStr">
        <is>
          <t>INVOICE</t>
        </is>
      </c>
      <c r="Q4" s="57" t="n"/>
      <c r="R4" s="57" t="n"/>
    </row>
    <row r="5">
      <c r="A5" s="57" t="n"/>
      <c r="C5" s="10" t="n"/>
      <c r="D5" s="10" t="n"/>
      <c r="E5" s="10" t="n"/>
      <c r="F5" s="6" t="n"/>
      <c r="G5" s="77" t="inlineStr">
        <is>
          <t>PLEASE REMIT TO:</t>
        </is>
      </c>
      <c r="Q5" s="57" t="n"/>
      <c r="R5" s="57" t="n"/>
    </row>
    <row r="6">
      <c r="A6" s="57" t="n"/>
      <c r="B6" s="3" t="inlineStr">
        <is>
          <t>Canoe Ventures, LLC</t>
        </is>
      </c>
      <c r="C6" s="6" t="n"/>
      <c r="D6" s="6" t="n"/>
      <c r="E6" s="6" t="n"/>
      <c r="F6" s="6" t="n"/>
      <c r="G6" s="6" t="n"/>
      <c r="H6" s="79" t="inlineStr">
        <is>
          <t>Canoe Ventures, LLC</t>
        </is>
      </c>
      <c r="Q6" s="57" t="n"/>
      <c r="R6" s="57" t="n"/>
    </row>
    <row r="7">
      <c r="A7" s="57" t="n"/>
      <c r="B7" s="1" t="inlineStr">
        <is>
          <t>200 Union Boulevard, Suite 201</t>
        </is>
      </c>
      <c r="C7" s="6" t="n"/>
      <c r="D7" s="6" t="n"/>
      <c r="E7" s="6" t="n"/>
      <c r="F7" s="6" t="n"/>
      <c r="G7" s="6" t="n"/>
      <c r="H7" s="80" t="inlineStr">
        <is>
          <t>Attention: Accounting Department</t>
        </is>
      </c>
      <c r="P7" s="57" t="n"/>
      <c r="Q7" s="57" t="n"/>
      <c r="R7" s="57" t="n"/>
    </row>
    <row r="8">
      <c r="A8" s="57" t="n"/>
      <c r="B8" s="1" t="inlineStr">
        <is>
          <t>Lakewood, CO  80228</t>
        </is>
      </c>
      <c r="C8" s="6" t="n"/>
      <c r="D8" s="11" t="n"/>
      <c r="E8" s="11" t="n"/>
      <c r="F8" s="11" t="n"/>
      <c r="G8" s="11" t="n"/>
      <c r="H8" s="79" t="inlineStr">
        <is>
          <t>200 Union Boulevard, Suite 201</t>
        </is>
      </c>
      <c r="P8" s="57" t="n"/>
      <c r="Q8" s="57" t="n"/>
      <c r="R8" s="57" t="n"/>
    </row>
    <row r="9">
      <c r="A9" s="57" t="n"/>
      <c r="B9" s="2" t="inlineStr">
        <is>
          <t>303-224-3000</t>
        </is>
      </c>
      <c r="C9" s="11" t="n"/>
      <c r="D9" s="6" t="n"/>
      <c r="E9" s="6" t="n"/>
      <c r="F9" s="6" t="n"/>
      <c r="G9" s="6" t="n"/>
      <c r="H9" s="79" t="inlineStr">
        <is>
          <t>Lakewood, CO  80228</t>
        </is>
      </c>
      <c r="P9" s="57" t="n"/>
      <c r="Q9" s="57" t="n"/>
      <c r="R9" s="57" t="n"/>
    </row>
    <row r="10">
      <c r="A10" s="57" t="n"/>
      <c r="B10" s="4" t="inlineStr">
        <is>
          <t>invoices@canoeventures.com</t>
        </is>
      </c>
      <c r="C10" s="11" t="n"/>
      <c r="D10" s="6" t="n"/>
      <c r="E10" s="6" t="n"/>
      <c r="F10" s="6" t="n"/>
      <c r="G10" s="6" t="n"/>
      <c r="H10" s="57" t="n"/>
      <c r="I10" s="57" t="n"/>
      <c r="J10" s="57" t="n"/>
      <c r="K10" s="57" t="n"/>
      <c r="P10" s="57" t="n"/>
      <c r="Q10" s="57" t="n"/>
      <c r="R10" s="57" t="n"/>
    </row>
    <row r="11">
      <c r="A11" s="57" t="n"/>
      <c r="C11" s="12" t="n"/>
      <c r="D11" s="13" t="n"/>
      <c r="E11" s="13" t="n"/>
      <c r="F11" s="13" t="n"/>
      <c r="G11" s="13" t="n"/>
      <c r="H11" s="82" t="inlineStr">
        <is>
          <t xml:space="preserve">TERMS                 : NET 30 DAYS      </t>
        </is>
      </c>
      <c r="M11" s="57" t="n"/>
      <c r="P11" s="57" t="n"/>
      <c r="Q11" s="57" t="n"/>
      <c r="R11" s="57" t="n"/>
    </row>
    <row r="12">
      <c r="A12" s="57" t="n"/>
      <c r="B12" s="14" t="inlineStr">
        <is>
          <t>Bill To:</t>
        </is>
      </c>
      <c r="C12" s="13" t="n"/>
      <c r="D12" s="62" t="inlineStr">
        <is>
          <t>Music Choice</t>
        </is>
      </c>
      <c r="E12" s="13" t="n"/>
      <c r="F12" s="13" t="n"/>
      <c r="G12" s="13" t="n"/>
      <c r="H12" s="83" t="inlineStr">
        <is>
          <t>FEDERAL TAX ID : 26-2372059</t>
        </is>
      </c>
      <c r="M12" s="57" t="n"/>
      <c r="P12" s="57" t="n"/>
      <c r="Q12" s="57" t="n"/>
    </row>
    <row r="13">
      <c r="A13" s="57" t="n"/>
      <c r="C13" s="13" t="n"/>
      <c r="D13" s="59" t="inlineStr">
        <is>
          <t>Attention: Tom Soper</t>
        </is>
      </c>
      <c r="E13" s="13" t="n"/>
      <c r="F13" s="13" t="n"/>
      <c r="G13" s="13" t="n"/>
      <c r="H13" s="81" t="inlineStr">
        <is>
          <t>Invoice # is required on all remittances</t>
        </is>
      </c>
      <c r="M13" s="57" t="n"/>
      <c r="P13" s="57" t="n"/>
      <c r="Q13" s="57" t="n"/>
    </row>
    <row r="14">
      <c r="A14" s="57" t="n"/>
      <c r="C14" s="13" t="n"/>
      <c r="D14" s="62" t="n"/>
      <c r="E14" s="8" t="n"/>
      <c r="F14" s="8" t="n"/>
      <c r="G14" s="8" t="n"/>
      <c r="H14" s="11" t="n"/>
      <c r="I14" s="11" t="n"/>
      <c r="J14" s="11" t="n"/>
      <c r="K14" s="11" t="n"/>
      <c r="M14" s="57" t="n"/>
      <c r="P14" s="57" t="n"/>
      <c r="Q14" s="57" t="n"/>
    </row>
    <row r="15">
      <c r="A15" s="57" t="inlineStr">
        <is>
          <t xml:space="preserve"> </t>
        </is>
      </c>
      <c r="C15" s="8" t="n"/>
      <c r="D15" s="68" t="inlineStr">
        <is>
          <t>tsoper@musicchoice.com</t>
        </is>
      </c>
      <c r="E15" s="8" t="n"/>
      <c r="F15" s="8" t="n"/>
      <c r="G15" s="76" t="inlineStr">
        <is>
          <t>RATE CARD (current Tier in yellow)</t>
        </is>
      </c>
      <c r="M15" s="57" t="n"/>
      <c r="P15" s="57" t="n"/>
      <c r="Q15" s="57" t="n"/>
    </row>
    <row r="16">
      <c r="A16" s="57" t="n"/>
      <c r="D16" s="62" t="n"/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57" t="n"/>
      <c r="P16" s="57" t="n"/>
      <c r="Q16" s="57" t="n"/>
    </row>
    <row r="17">
      <c r="A17" s="57" t="n"/>
      <c r="C17" s="8" t="n"/>
      <c r="D17" s="63" t="n"/>
      <c r="E17" s="8" t="n"/>
      <c r="F17" s="8" t="n"/>
      <c r="G17" s="87" t="n"/>
      <c r="H17" s="88" t="inlineStr">
        <is>
          <t xml:space="preserve">    0M - 200M</t>
        </is>
      </c>
      <c r="I17" s="89" t="n">
        <v>1.28</v>
      </c>
      <c r="J17" s="90">
        <f>SUM(I28:I42) + D22</f>
        <v/>
      </c>
      <c r="K17" s="91" t="n"/>
      <c r="M17" s="57" t="n"/>
      <c r="P17" s="57" t="n"/>
      <c r="Q17" s="57" t="n"/>
    </row>
    <row r="18">
      <c r="A18" s="57" t="n"/>
      <c r="B18" s="15" t="inlineStr">
        <is>
          <t>Invoice Period Start:</t>
        </is>
      </c>
      <c r="D18" s="37" t="n">
        <v>43556</v>
      </c>
      <c r="E18" s="8" t="n"/>
      <c r="F18" s="8" t="n"/>
      <c r="G18" s="8" t="n"/>
      <c r="H18" s="41" t="inlineStr">
        <is>
          <t>200M - 400M</t>
        </is>
      </c>
      <c r="I18" s="92" t="n">
        <v>1.13</v>
      </c>
      <c r="K18" s="93" t="n"/>
      <c r="M18" s="57" t="n"/>
      <c r="P18" s="57" t="n"/>
      <c r="Q18" s="57" t="n"/>
    </row>
    <row r="19">
      <c r="A19" s="57" t="n"/>
      <c r="B19" s="15" t="inlineStr">
        <is>
          <t>Invoice Period End:</t>
        </is>
      </c>
      <c r="D19" s="37" t="n">
        <v>43585</v>
      </c>
      <c r="E19" s="8" t="n"/>
      <c r="F19" s="8" t="n"/>
      <c r="G19" s="8" t="n"/>
      <c r="H19" s="41" t="inlineStr">
        <is>
          <t>400M - 600M</t>
        </is>
      </c>
      <c r="I19" s="92" t="n">
        <v>0.99</v>
      </c>
      <c r="K19" s="93" t="n"/>
      <c r="M19" s="57" t="n"/>
      <c r="Q19" s="57" t="n"/>
    </row>
    <row r="20">
      <c r="A20" s="57" t="n"/>
      <c r="B20" s="14" t="inlineStr">
        <is>
          <t>Programming Group:</t>
        </is>
      </c>
      <c r="D20" s="78" t="inlineStr">
        <is>
          <t>Music Choice</t>
        </is>
      </c>
      <c r="E20" s="8" t="n"/>
      <c r="F20" s="8" t="n"/>
      <c r="G20" s="8" t="n"/>
      <c r="H20" s="41" t="inlineStr">
        <is>
          <t>600M - 800M</t>
        </is>
      </c>
      <c r="I20" s="92" t="n">
        <v>0.85</v>
      </c>
      <c r="K20" s="93" t="n"/>
      <c r="Q20" s="57" t="n"/>
      <c r="R20" s="57" t="n"/>
    </row>
    <row r="21">
      <c r="A21" s="57" t="n"/>
      <c r="B21" s="14" t="inlineStr">
        <is>
          <t>Network(s):</t>
        </is>
      </c>
      <c r="D21" s="78" t="inlineStr">
        <is>
          <t>Music Choice</t>
        </is>
      </c>
      <c r="F21" s="8" t="n"/>
      <c r="G21" s="8" t="n"/>
      <c r="H21" s="41" t="inlineStr">
        <is>
          <t xml:space="preserve">  800M - 2B        </t>
        </is>
      </c>
      <c r="I21" s="92" t="n">
        <v>0.71</v>
      </c>
      <c r="K21" s="93" t="n"/>
      <c r="Q21" s="57" t="n"/>
      <c r="R21" s="57" t="n"/>
    </row>
    <row r="22">
      <c r="A22" s="57" t="n"/>
      <c r="B22" s="24" t="inlineStr">
        <is>
          <t>Previous YTD Impressions:</t>
        </is>
      </c>
      <c r="D22" s="45" t="n">
        <v>17589771</v>
      </c>
      <c r="E22" s="8" t="n"/>
      <c r="F22" s="8" t="n"/>
      <c r="G22" s="8" t="n"/>
      <c r="H22" s="41" t="inlineStr">
        <is>
          <t>2B - 3B</t>
        </is>
      </c>
      <c r="I22" s="92" t="n">
        <v>0.61</v>
      </c>
      <c r="K22" s="44" t="n"/>
      <c r="Q22" s="57" t="n"/>
      <c r="R22" s="57" t="n"/>
    </row>
    <row customFormat="1" r="23" s="57">
      <c r="A23" s="57" t="n"/>
      <c r="B23" s="24" t="n"/>
      <c r="D23" s="45" t="n"/>
      <c r="E23" s="8" t="n"/>
      <c r="F23" s="8" t="n"/>
      <c r="G23" s="8" t="n"/>
      <c r="H23" s="41" t="inlineStr">
        <is>
          <t>3B - 4B</t>
        </is>
      </c>
      <c r="I23" s="92" t="n">
        <v>0.58</v>
      </c>
      <c r="K23" s="44" t="n"/>
    </row>
    <row customFormat="1" r="24" s="57">
      <c r="A24" s="57" t="n"/>
      <c r="B24" s="24" t="n"/>
      <c r="D24" s="45" t="n"/>
      <c r="E24" s="8" t="n"/>
      <c r="F24" s="8" t="n"/>
      <c r="G24" s="8" t="n"/>
      <c r="H24" s="41" t="inlineStr">
        <is>
          <t>4B - 5B</t>
        </is>
      </c>
      <c r="I24" s="92" t="n">
        <v>0.55</v>
      </c>
      <c r="K24" s="44" t="n"/>
    </row>
    <row customFormat="1" r="25" s="57">
      <c r="A25" s="57" t="n"/>
      <c r="B25" s="24" t="n"/>
      <c r="D25" s="45" t="n"/>
      <c r="E25" s="8" t="n"/>
      <c r="F25" s="8" t="n"/>
      <c r="G25" s="8" t="n"/>
      <c r="H25" s="41" t="inlineStr">
        <is>
          <t>5B+</t>
        </is>
      </c>
      <c r="I25" s="92" t="n">
        <v>0.5</v>
      </c>
      <c r="K25" s="44" t="n"/>
    </row>
    <row r="26">
      <c r="A26" s="57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L26" s="11" t="n"/>
      <c r="M26" s="11" t="n"/>
      <c r="N26" s="11" t="n"/>
    </row>
    <row customHeight="1" ht="47.25" r="27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57" t="n"/>
      <c r="P27" s="57" t="n"/>
      <c r="Q27" s="57" t="n"/>
    </row>
    <row customFormat="1" r="28" s="57">
      <c r="B28" s="94" t="n">
        <v>1</v>
      </c>
      <c r="C28" s="95" t="n">
        <v>29896997</v>
      </c>
      <c r="D28" s="95" t="inlineStr">
        <is>
          <t>Geico 1Q19</t>
        </is>
      </c>
      <c r="E28" s="95" t="inlineStr">
        <is>
          <t>Music Choice</t>
        </is>
      </c>
      <c r="F28" s="96" t="n">
        <v>43465</v>
      </c>
      <c r="G28" s="96" t="n">
        <v>43556</v>
      </c>
      <c r="H28" s="95" t="n">
        <v>7241067</v>
      </c>
      <c r="I28" s="95" t="n">
        <v>37087</v>
      </c>
      <c r="J28" s="95" t="n">
        <v>1.28</v>
      </c>
      <c r="K28" s="95">
        <f>ROUND(I28*(J28/1000),2)</f>
        <v/>
      </c>
    </row>
    <row customFormat="1" customHeight="1" ht="16.5" r="29" s="57" thickBot="1">
      <c r="B29" s="94" t="n">
        <v>2</v>
      </c>
      <c r="C29" s="95" t="n">
        <v>31065301</v>
      </c>
      <c r="D29" s="95" t="inlineStr">
        <is>
          <t>FDA 1Q19</t>
        </is>
      </c>
      <c r="E29" s="95" t="inlineStr">
        <is>
          <t>Music Choice</t>
        </is>
      </c>
      <c r="F29" s="96" t="n">
        <v>43521</v>
      </c>
      <c r="G29" s="96" t="n">
        <v>43556</v>
      </c>
      <c r="H29" s="95" t="n">
        <v>770526</v>
      </c>
      <c r="I29" s="95" t="n">
        <v>7502</v>
      </c>
      <c r="J29" s="95" t="n">
        <v>1.28</v>
      </c>
      <c r="K29" s="95">
        <f>ROUND(I29*(J29/1000),2)</f>
        <v/>
      </c>
    </row>
    <row customFormat="1" customHeight="1" ht="16.5" r="30" s="57" thickTop="1">
      <c r="B30" s="94" t="n">
        <v>3</v>
      </c>
      <c r="C30" s="95" t="n">
        <v>31069979</v>
      </c>
      <c r="D30" s="95" t="inlineStr">
        <is>
          <t>FDA 1Q19 ADU Package</t>
        </is>
      </c>
      <c r="E30" s="95" t="inlineStr">
        <is>
          <t>Music Choice</t>
        </is>
      </c>
      <c r="F30" s="96" t="n">
        <v>43521</v>
      </c>
      <c r="G30" s="96" t="n">
        <v>43556</v>
      </c>
      <c r="H30" s="95" t="n">
        <v>157912</v>
      </c>
      <c r="I30" s="95" t="n">
        <v>970</v>
      </c>
      <c r="J30" s="95" t="n">
        <v>1.28</v>
      </c>
      <c r="K30" s="95">
        <f>ROUND(I30*(J30/1000),2)</f>
        <v/>
      </c>
    </row>
    <row customFormat="1" r="31" s="57">
      <c r="B31" s="94" t="n">
        <v>4</v>
      </c>
      <c r="C31" s="95" t="n">
        <v>32548135</v>
      </c>
      <c r="D31" s="95" t="inlineStr">
        <is>
          <t>Warner Brothers The Curse of La Llorona</t>
        </is>
      </c>
      <c r="E31" s="95" t="inlineStr">
        <is>
          <t>Music Choice</t>
        </is>
      </c>
      <c r="F31" s="96" t="n">
        <v>43549</v>
      </c>
      <c r="G31" s="96" t="n">
        <v>43575</v>
      </c>
      <c r="H31" s="95" t="n">
        <v>1566836</v>
      </c>
      <c r="I31" s="95" t="n">
        <v>1294597</v>
      </c>
      <c r="J31" s="95" t="n">
        <v>1.28</v>
      </c>
      <c r="K31" s="95">
        <f>ROUND(I31*(J31/1000),2)</f>
        <v/>
      </c>
    </row>
    <row customFormat="1" r="32" s="57">
      <c r="B32" s="94" t="n">
        <v>5</v>
      </c>
      <c r="C32" s="95" t="n">
        <v>32584772</v>
      </c>
      <c r="D32" s="95" t="inlineStr">
        <is>
          <t>Geico 2Q19</t>
        </is>
      </c>
      <c r="E32" s="95" t="inlineStr">
        <is>
          <t>Music Choice</t>
        </is>
      </c>
      <c r="F32" s="96" t="n">
        <v>43556</v>
      </c>
      <c r="G32" s="96" t="n">
        <v>43647</v>
      </c>
      <c r="H32" s="95" t="n">
        <v>1212241</v>
      </c>
      <c r="I32" s="95" t="n">
        <v>1212241</v>
      </c>
      <c r="J32" s="95" t="n">
        <v>1.28</v>
      </c>
      <c r="K32" s="95">
        <f>ROUND(I32*(J32/1000),2)</f>
        <v/>
      </c>
    </row>
    <row customFormat="1" r="33" s="57">
      <c r="B33" s="94" t="n">
        <v>6</v>
      </c>
      <c r="C33" s="95" t="n">
        <v>32584893</v>
      </c>
      <c r="D33" s="95" t="inlineStr">
        <is>
          <t>Dairy Queen 2Q19</t>
        </is>
      </c>
      <c r="E33" s="95" t="inlineStr">
        <is>
          <t>Music Choice</t>
        </is>
      </c>
      <c r="F33" s="96" t="n">
        <v>43556</v>
      </c>
      <c r="G33" s="96" t="n">
        <v>43605</v>
      </c>
      <c r="H33" s="95" t="n">
        <v>420356</v>
      </c>
      <c r="I33" s="95" t="n">
        <v>420356</v>
      </c>
      <c r="J33" s="95" t="n">
        <v>1.28</v>
      </c>
      <c r="K33" s="95">
        <f>ROUND(I33*(J33/1000),2)</f>
        <v/>
      </c>
    </row>
    <row customFormat="1" customHeight="1" ht="16.5" r="34" s="57" thickBot="1">
      <c r="B34" s="94" t="n">
        <v>7</v>
      </c>
      <c r="C34" s="95" t="n">
        <v>32833856</v>
      </c>
      <c r="D34" s="95" t="inlineStr">
        <is>
          <t>Chevy 2Q19</t>
        </is>
      </c>
      <c r="E34" s="95" t="inlineStr">
        <is>
          <t>Music Choice</t>
        </is>
      </c>
      <c r="F34" s="96" t="n">
        <v>43556</v>
      </c>
      <c r="G34" s="96" t="n">
        <v>43612</v>
      </c>
      <c r="H34" s="95" t="n">
        <v>1284379</v>
      </c>
      <c r="I34" s="95" t="n">
        <v>1284379</v>
      </c>
      <c r="J34" s="95" t="n">
        <v>1.28</v>
      </c>
      <c r="K34" s="95">
        <f>ROUND(I34*(J34/1000),2)</f>
        <v/>
      </c>
    </row>
    <row customHeight="1" ht="15.75" r="35">
      <c r="B35" s="94" t="n">
        <v>8</v>
      </c>
      <c r="C35" s="95" t="n">
        <v>32834889</v>
      </c>
      <c r="D35" s="95" t="inlineStr">
        <is>
          <t>FDA 2Q19</t>
        </is>
      </c>
      <c r="E35" s="95" t="inlineStr">
        <is>
          <t>Music Choice</t>
        </is>
      </c>
      <c r="F35" s="96" t="n">
        <v>43556</v>
      </c>
      <c r="G35" s="96" t="n">
        <v>43612</v>
      </c>
      <c r="H35" s="95" t="n">
        <v>105761</v>
      </c>
      <c r="I35" s="95" t="n">
        <v>105761</v>
      </c>
      <c r="J35" s="95" t="n">
        <v>1.28</v>
      </c>
      <c r="K35" s="95">
        <f>ROUND(I35*(J35/1000),2)</f>
        <v/>
      </c>
    </row>
    <row customFormat="1" r="36" s="57">
      <c r="B36" s="94" t="n">
        <v>9</v>
      </c>
      <c r="C36" s="95" t="n">
        <v>32982705</v>
      </c>
      <c r="D36" s="95" t="inlineStr">
        <is>
          <t>Warner Brothers Detective Pikachu</t>
        </is>
      </c>
      <c r="E36" s="95" t="inlineStr">
        <is>
          <t>Music Choice</t>
        </is>
      </c>
      <c r="F36" s="96" t="n">
        <v>43563</v>
      </c>
      <c r="G36" s="96" t="n">
        <v>43591</v>
      </c>
      <c r="H36" s="95" t="n">
        <v>1037114</v>
      </c>
      <c r="I36" s="95" t="n">
        <v>1037114</v>
      </c>
      <c r="J36" s="95" t="n">
        <v>1.28</v>
      </c>
      <c r="K36" s="95">
        <f>ROUND(I36*(J36/1000),2)</f>
        <v/>
      </c>
    </row>
    <row r="37">
      <c r="B37" s="94" t="n">
        <v>10</v>
      </c>
      <c r="C37" s="95" t="n">
        <v>32986669</v>
      </c>
      <c r="D37" s="95" t="inlineStr">
        <is>
          <t>WB Detective Pikachu ADI</t>
        </is>
      </c>
      <c r="E37" s="95" t="inlineStr">
        <is>
          <t>Music Choice</t>
        </is>
      </c>
      <c r="F37" s="96" t="n">
        <v>43563</v>
      </c>
      <c r="G37" s="96" t="n">
        <v>43591</v>
      </c>
      <c r="H37" s="95" t="n">
        <v>4643</v>
      </c>
      <c r="I37" s="95" t="n">
        <v>4643</v>
      </c>
      <c r="J37" s="95" t="n">
        <v>1.28</v>
      </c>
      <c r="K37" s="95">
        <f>ROUND(I37*(J37/1000),2)</f>
        <v/>
      </c>
    </row>
    <row r="38">
      <c r="B38" s="94" t="n">
        <v>11</v>
      </c>
      <c r="C38" s="95" t="n">
        <v>32994673</v>
      </c>
      <c r="D38" s="95" t="inlineStr">
        <is>
          <t>FDA ADU Package 2Q19</t>
        </is>
      </c>
      <c r="E38" s="95" t="inlineStr">
        <is>
          <t>Music Choice</t>
        </is>
      </c>
      <c r="F38" s="96" t="n">
        <v>43556</v>
      </c>
      <c r="G38" s="96" t="n">
        <v>43612</v>
      </c>
      <c r="H38" s="95" t="n">
        <v>28312</v>
      </c>
      <c r="I38" s="95" t="n">
        <v>28312</v>
      </c>
      <c r="J38" s="95" t="n">
        <v>1.28</v>
      </c>
      <c r="K38" s="95">
        <f>ROUND(I38*(J38/1000),2)</f>
        <v/>
      </c>
    </row>
    <row r="39">
      <c r="B39" s="94" t="n">
        <v>12</v>
      </c>
      <c r="C39" s="95" t="n">
        <v>32995191</v>
      </c>
      <c r="D39" s="95" t="inlineStr">
        <is>
          <t>FDA MG Package 2019</t>
        </is>
      </c>
      <c r="E39" s="95" t="inlineStr">
        <is>
          <t>Music Choice</t>
        </is>
      </c>
      <c r="F39" s="96" t="n">
        <v>43556</v>
      </c>
      <c r="G39" s="96" t="n">
        <v>43612</v>
      </c>
      <c r="H39" s="95" t="n">
        <v>27516</v>
      </c>
      <c r="I39" s="95" t="n">
        <v>27516</v>
      </c>
      <c r="J39" s="95" t="n">
        <v>1.28</v>
      </c>
      <c r="K39" s="95">
        <f>ROUND(I39*(J39/1000),2)</f>
        <v/>
      </c>
    </row>
    <row r="40">
      <c r="B40" s="94" t="n">
        <v>13</v>
      </c>
      <c r="C40" s="95" t="n">
        <v>33194067</v>
      </c>
      <c r="D40" s="95" t="inlineStr">
        <is>
          <t>WB The Sun Is Also A Star</t>
        </is>
      </c>
      <c r="E40" s="95" t="inlineStr">
        <is>
          <t>Music Choice</t>
        </is>
      </c>
      <c r="F40" s="96" t="n">
        <v>43573</v>
      </c>
      <c r="G40" s="96" t="n">
        <v>43591</v>
      </c>
      <c r="H40" s="95" t="n">
        <v>508774</v>
      </c>
      <c r="I40" s="95" t="n">
        <v>508774</v>
      </c>
      <c r="J40" s="95" t="n">
        <v>1.28</v>
      </c>
      <c r="K40" s="95">
        <f>ROUND(I40*(J40/1000),2)</f>
        <v/>
      </c>
    </row>
    <row r="41">
      <c r="B41" s="94" t="n">
        <v>14</v>
      </c>
      <c r="C41" s="95" t="n">
        <v>33259989</v>
      </c>
      <c r="D41" s="95" t="inlineStr">
        <is>
          <t>McDonalds 2Q19</t>
        </is>
      </c>
      <c r="E41" s="95" t="inlineStr">
        <is>
          <t>Music Choice</t>
        </is>
      </c>
      <c r="F41" s="96" t="n">
        <v>43584</v>
      </c>
      <c r="G41" s="96" t="n">
        <v>43619</v>
      </c>
      <c r="H41" s="95" t="n">
        <v>71882</v>
      </c>
      <c r="I41" s="95" t="n">
        <v>71882</v>
      </c>
      <c r="J41" s="95" t="n">
        <v>1.28</v>
      </c>
      <c r="K41" s="95">
        <f>ROUND(I41*(J41/1000),2)</f>
        <v/>
      </c>
    </row>
    <row customHeight="1" ht="15.75" r="42">
      <c r="B42" s="97" t="n"/>
      <c r="C42" s="97" t="n"/>
      <c r="F42" s="98" t="n"/>
      <c r="G42" s="98" t="n"/>
      <c r="H42" s="58" t="n"/>
      <c r="I42" s="58" t="n"/>
      <c r="J42" s="99" t="n"/>
      <c r="K42" s="100" t="n"/>
      <c r="M42" s="74" t="n"/>
    </row>
    <row r="43">
      <c r="B43" s="97" t="n"/>
      <c r="C43" s="52" t="n"/>
      <c r="F43" s="98" t="n"/>
      <c r="G43" s="46" t="n"/>
      <c r="H43" s="47" t="n"/>
      <c r="I43" s="46" t="n"/>
      <c r="J43" s="101" t="n"/>
      <c r="K43" s="102" t="n"/>
      <c r="M43" s="74" t="n"/>
    </row>
    <row r="44">
      <c r="B44" s="97" t="n"/>
      <c r="C44" s="52" t="n"/>
      <c r="F44" s="98" t="n"/>
      <c r="G44" s="58" t="n"/>
      <c r="H44" s="57" t="n"/>
      <c r="I44" s="58" t="n"/>
      <c r="J44" s="99" t="n"/>
      <c r="K44" s="100" t="n"/>
      <c r="M44" s="74" t="n"/>
    </row>
    <row r="45">
      <c r="B45" s="97" t="n"/>
      <c r="C45" s="52" t="n"/>
      <c r="F45" s="98" t="n"/>
      <c r="G45" s="50" t="inlineStr">
        <is>
          <t>TOTAL:</t>
        </is>
      </c>
      <c r="H45" s="57" t="n"/>
      <c r="I45" s="58">
        <f>SUM(I28:I42)</f>
        <v/>
      </c>
      <c r="J45" s="99" t="n"/>
      <c r="K45" s="100">
        <f>SUM(K28:K42)</f>
        <v/>
      </c>
      <c r="N45" s="103" t="n"/>
    </row>
    <row r="46">
      <c r="B46" s="97" t="n"/>
      <c r="C46" s="52" t="n"/>
      <c r="F46" s="98" t="n"/>
      <c r="G46" s="55" t="n"/>
      <c r="H46" s="58" t="n"/>
      <c r="I46" s="57" t="n"/>
      <c r="J46" s="58" t="n"/>
      <c r="K46" s="99" t="n"/>
    </row>
    <row r="47">
      <c r="B47" s="70" t="inlineStr">
        <is>
          <t xml:space="preserve">Invoice Comments:
</t>
        </is>
      </c>
      <c r="C47" s="64" t="n"/>
      <c r="D47" s="71" t="n"/>
      <c r="E47" s="64" t="n"/>
      <c r="F47" s="64" t="n"/>
      <c r="G47" s="64" t="n"/>
      <c r="H47" s="64" t="n"/>
      <c r="I47" s="64" t="n"/>
      <c r="J47" s="64" t="n"/>
      <c r="K47" s="65" t="n"/>
    </row>
    <row r="48">
      <c r="B48" s="67" t="n"/>
      <c r="C48" s="67" t="n"/>
      <c r="D48" s="67" t="n"/>
      <c r="E48" s="67" t="n"/>
      <c r="F48" s="67" t="n"/>
      <c r="G48" s="67" t="n"/>
      <c r="H48" s="67" t="n"/>
      <c r="I48" s="67" t="n"/>
      <c r="J48" s="67" t="n"/>
      <c r="K48" s="67" t="n"/>
    </row>
    <row r="49">
      <c r="B49" s="24" t="inlineStr">
        <is>
          <t>Please detach this portion and return with your remittance to:</t>
        </is>
      </c>
      <c r="K49" s="55" t="n"/>
      <c r="Q49" s="57" t="n"/>
      <c r="R49" s="57" t="n"/>
    </row>
    <row r="50"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</row>
    <row r="51">
      <c r="C51" s="34" t="inlineStr">
        <is>
          <t>Canoe Ventures, LLC</t>
        </is>
      </c>
      <c r="D51" s="30" t="n"/>
      <c r="E51" s="28" t="inlineStr">
        <is>
          <t>Invoice Date:</t>
        </is>
      </c>
      <c r="F51" s="26">
        <f>K1</f>
        <v/>
      </c>
      <c r="Q51" s="57" t="n"/>
      <c r="R51" s="57" t="n"/>
    </row>
    <row r="52">
      <c r="C52" s="23" t="inlineStr">
        <is>
          <t>Attention: Accounting Department</t>
        </is>
      </c>
      <c r="D52" s="31" t="n"/>
      <c r="E52" s="29" t="inlineStr">
        <is>
          <t>Invoice Number:</t>
        </is>
      </c>
      <c r="F52" s="27">
        <f>K2</f>
        <v/>
      </c>
      <c r="Q52" s="57" t="n"/>
      <c r="R52" s="57" t="n"/>
    </row>
    <row r="53">
      <c r="C53" s="35" t="inlineStr">
        <is>
          <t>200 Union Boulevard, Suite 201</t>
        </is>
      </c>
      <c r="D53" s="32" t="n"/>
      <c r="E53" s="29" t="inlineStr">
        <is>
          <t>Programmer:</t>
        </is>
      </c>
      <c r="F53" s="27" t="inlineStr">
        <is>
          <t>Music Choice</t>
        </is>
      </c>
      <c r="Q53" s="57" t="n"/>
      <c r="R53" s="57" t="n"/>
    </row>
    <row r="54">
      <c r="C54" s="36" t="inlineStr">
        <is>
          <t>Lakewood, CO  80228</t>
        </is>
      </c>
      <c r="D54" s="33" t="n"/>
      <c r="E54" s="60" t="inlineStr">
        <is>
          <t>Network(s):</t>
        </is>
      </c>
      <c r="F54" s="78">
        <f>D21</f>
        <v/>
      </c>
      <c r="H54" s="66" t="n"/>
      <c r="I54" s="61" t="n"/>
      <c r="J54" s="25" t="inlineStr">
        <is>
          <t>Amount Due:</t>
        </is>
      </c>
      <c r="K54" s="104">
        <f>SUM(K28:K42)</f>
        <v/>
      </c>
      <c r="Q54" s="57" t="n"/>
      <c r="R54" s="57" t="n"/>
    </row>
    <row r="55">
      <c r="C55" s="17" t="n"/>
      <c r="D55" s="17" t="n"/>
      <c r="E55" s="16" t="n"/>
      <c r="F55" s="66" t="n"/>
      <c r="G55" s="66" t="n"/>
      <c r="H55" s="66" t="n"/>
      <c r="I55" s="66" t="n"/>
      <c r="Q55" s="57" t="n"/>
      <c r="R55" s="57" t="n"/>
    </row>
    <row r="56">
      <c r="C56" s="17" t="n"/>
      <c r="D56" s="17" t="n"/>
      <c r="E56" s="16" t="n"/>
      <c r="F56" s="16" t="n"/>
      <c r="G56" s="16" t="n"/>
      <c r="Q56" s="57" t="n"/>
      <c r="R56" s="57" t="n"/>
    </row>
    <row r="57">
      <c r="C57" s="17" t="n"/>
      <c r="D57" s="17" t="n"/>
      <c r="E57" s="16" t="n"/>
      <c r="F57" s="16" t="n"/>
      <c r="G57" s="16" t="n"/>
    </row>
    <row r="58">
      <c r="C58" s="17" t="n"/>
      <c r="D58" s="17" t="n"/>
      <c r="E58" s="16" t="n"/>
      <c r="F58" s="16" t="n"/>
      <c r="G58" s="16" t="n"/>
    </row>
    <row r="59">
      <c r="C59" s="17" t="n"/>
      <c r="D59" s="17" t="n"/>
      <c r="E59" s="16" t="n"/>
      <c r="F59" s="16" t="n"/>
      <c r="G59" s="16" t="n"/>
    </row>
    <row r="60">
      <c r="C60" s="17" t="n"/>
      <c r="D60" s="17" t="n"/>
      <c r="E60" s="16" t="n"/>
      <c r="F60" s="16" t="n"/>
      <c r="G60" s="16" t="n"/>
    </row>
    <row r="61">
      <c r="C61" s="17" t="n"/>
      <c r="D61" s="17" t="n"/>
      <c r="E61" s="16" t="n"/>
      <c r="F61" s="16" t="n"/>
      <c r="G61" s="16" t="n"/>
    </row>
    <row r="62">
      <c r="C62" s="17" t="n"/>
      <c r="D62" s="17" t="n"/>
      <c r="E62" s="16" t="n"/>
      <c r="F62" s="16" t="n"/>
      <c r="G62" s="16" t="n"/>
    </row>
    <row r="63">
      <c r="C63" s="17" t="n"/>
      <c r="D63" s="17" t="n"/>
      <c r="E63" s="16" t="n"/>
      <c r="F63" s="16" t="n"/>
      <c r="G63" s="16" t="n"/>
    </row>
    <row r="64">
      <c r="C64" s="17" t="n"/>
      <c r="D64" s="17" t="n"/>
      <c r="E64" s="16" t="n"/>
      <c r="F64" s="16" t="n"/>
      <c r="G64" s="16" t="n"/>
    </row>
    <row r="65">
      <c r="C65" s="17" t="n"/>
      <c r="D65" s="17" t="n"/>
      <c r="E65" s="16" t="n"/>
      <c r="F65" s="16" t="n"/>
      <c r="G65" s="16" t="n"/>
    </row>
    <row r="66">
      <c r="C66" s="17" t="n"/>
      <c r="D66" s="17" t="n"/>
      <c r="E66" s="16" t="n"/>
      <c r="F66" s="16" t="n"/>
      <c r="G66" s="16" t="n"/>
    </row>
    <row r="67">
      <c r="C67" s="17" t="n"/>
      <c r="D67" s="17" t="n"/>
      <c r="E67" s="16" t="n"/>
      <c r="F67" s="16" t="n"/>
      <c r="G67" s="16" t="n"/>
    </row>
    <row r="68">
      <c r="C68" s="17" t="n"/>
      <c r="D68" s="17" t="n"/>
      <c r="E68" s="16" t="n"/>
      <c r="F68" s="16" t="n"/>
      <c r="G68" s="16" t="n"/>
    </row>
  </sheetData>
  <mergeCells count="12">
    <mergeCell ref="F40:G40"/>
    <mergeCell ref="H13:K13"/>
    <mergeCell ref="G15:K15"/>
    <mergeCell ref="H11:K11"/>
    <mergeCell ref="H9:K9"/>
    <mergeCell ref="H12:K12"/>
    <mergeCell ref="G4:K4"/>
    <mergeCell ref="G5:K5"/>
    <mergeCell ref="D21:E21"/>
    <mergeCell ref="H6:K6"/>
    <mergeCell ref="H7:K7"/>
    <mergeCell ref="H8:K8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2019-05-23T19:43:26Z</dcterms:modified>
  <cp:lastModifiedBy>Henrique Aguiar</cp:lastModifiedBy>
  <cp:lastPrinted>2019-05-08T20:49:27Z</cp:lastPrinted>
</cp:coreProperties>
</file>