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rr\Documents\Masterarbeit\Drucken\"/>
    </mc:Choice>
  </mc:AlternateContent>
  <xr:revisionPtr revIDLastSave="0" documentId="13_ncr:1_{A78771CA-67B8-47D9-93D4-7CFF52872611}" xr6:coauthVersionLast="47" xr6:coauthVersionMax="47" xr10:uidLastSave="{00000000-0000-0000-0000-000000000000}"/>
  <bookViews>
    <workbookView xWindow="18465" yWindow="0" windowWidth="10440" windowHeight="15585" activeTab="2" xr2:uid="{14E5F584-4554-41E2-9D19-A319BEB15804}"/>
  </bookViews>
  <sheets>
    <sheet name="PRE_Interviews" sheetId="1" r:id="rId1"/>
    <sheet name="POST_Interviews" sheetId="2" r:id="rId2"/>
    <sheet name="Validation Tasks Difficul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F5" i="3"/>
  <c r="F4" i="3"/>
  <c r="G5" i="3"/>
  <c r="G4" i="3"/>
  <c r="G3" i="3"/>
  <c r="F3" i="3"/>
  <c r="C9" i="3"/>
  <c r="C8" i="3"/>
  <c r="C7" i="3"/>
  <c r="B8" i="3"/>
  <c r="B9" i="3"/>
  <c r="B7" i="3"/>
</calcChain>
</file>

<file path=xl/sharedStrings.xml><?xml version="1.0" encoding="utf-8"?>
<sst xmlns="http://schemas.openxmlformats.org/spreadsheetml/2006/main" count="107" uniqueCount="76">
  <si>
    <t>P1</t>
  </si>
  <si>
    <t>P2</t>
  </si>
  <si>
    <t>P3</t>
  </si>
  <si>
    <t>Alertness
(1 low - 5 high)</t>
  </si>
  <si>
    <t xml:space="preserve">Age
</t>
  </si>
  <si>
    <t xml:space="preserve">Gender
</t>
  </si>
  <si>
    <t>Mood / happiness
 (1 low - 5 high)</t>
  </si>
  <si>
    <t>Concentration ability / focus
(1 low - 5 high)</t>
  </si>
  <si>
    <t>Physical shape 
(1 low – 5 high)</t>
  </si>
  <si>
    <t>How do you feel right now ?</t>
  </si>
  <si>
    <t>M</t>
  </si>
  <si>
    <t>"Normal, but a bit sad"</t>
  </si>
  <si>
    <t>"Hmm, Fine"</t>
  </si>
  <si>
    <t>"Quite good, litte bit excited to do this task , because I don't know whats comming"</t>
  </si>
  <si>
    <t>P4</t>
  </si>
  <si>
    <t>F</t>
  </si>
  <si>
    <t>"Good but a bit tired"</t>
  </si>
  <si>
    <t>P5</t>
  </si>
  <si>
    <t>"Fine, maybe a bit nervous, might be interesting for the baseline measurements, but overall feeling good"</t>
  </si>
  <si>
    <t>P6</t>
  </si>
  <si>
    <t>"I feel pretty good"</t>
  </si>
  <si>
    <t>P7</t>
  </si>
  <si>
    <t>"I'm feeling good"</t>
  </si>
  <si>
    <t>P8</t>
  </si>
  <si>
    <t>"Quite ok despite that I'm feeling a bit sick but it's fine for now"</t>
  </si>
  <si>
    <t>P9</t>
  </si>
  <si>
    <t>"Relaxed, interested, pretty happy"</t>
  </si>
  <si>
    <t>P10</t>
  </si>
  <si>
    <t>"Alright, ready to start"</t>
  </si>
  <si>
    <t>Did you often try to finish the current task in the lag before addressing the interruption? (1 never - 5 always)</t>
  </si>
  <si>
    <t>How difficult did you find Task 1? (1 very easy - 5 very hard)</t>
  </si>
  <si>
    <t>How difficult did you find Task 2? (1 very easy - 5 very hard)</t>
  </si>
  <si>
    <t>Did you finish Task 2? (why not?)</t>
  </si>
  <si>
    <t>How difficult did you find Task 3? (1 very easy - 5 very hard)</t>
  </si>
  <si>
    <t>Did you finish Task 3? (why not?)</t>
  </si>
  <si>
    <t>How difficult did you find the math tasks in general? (1 very easy - 5 very hard)</t>
  </si>
  <si>
    <t>Did you sometimes give up to solve the math task and entered just any number or nothing? (1 never - 5 always)</t>
  </si>
  <si>
    <t>Were you still thinking about your main task during the math task? (1 never - 5 always)</t>
  </si>
  <si>
    <t>In general, how difficult was it for you to find back into your task after the interruption? (1 very easy - 5 very hard)</t>
  </si>
  <si>
    <t>How much did the fact that you were wearing the sensors influence you? (1 not at all - 5 very much)</t>
  </si>
  <si>
    <t>How much did the fact that you were being observed influence you? (1 not at all - 5 very much)</t>
  </si>
  <si>
    <t>Did you finish Task 1? (why not?)</t>
  </si>
  <si>
    <t>no; Could not find DrawCircle() function.</t>
  </si>
  <si>
    <t>no;</t>
  </si>
  <si>
    <t>no; Again problems navigating the project.</t>
  </si>
  <si>
    <t>no; Lost a lot of time navigating the project / Wasn't sure where to start.</t>
  </si>
  <si>
    <t>nA</t>
  </si>
  <si>
    <t>no; First I took the wrong approach, then I took the right one but it was too late</t>
  </si>
  <si>
    <t>yes</t>
  </si>
  <si>
    <t>x</t>
  </si>
  <si>
    <t>no; Time; Spent a lot of time on task 1 and then was interrupted by task 3</t>
  </si>
  <si>
    <t>no(almost); Time</t>
  </si>
  <si>
    <t>no; confused by the project</t>
  </si>
  <si>
    <t>yes (buggy)</t>
  </si>
  <si>
    <t>no; Not enough time</t>
  </si>
  <si>
    <t>no; Stuck on connecting it all together</t>
  </si>
  <si>
    <t>?</t>
  </si>
  <si>
    <t>no;lack of time</t>
  </si>
  <si>
    <t>no; Time; spent getting familiar with the project;</t>
  </si>
  <si>
    <t>no; Knowledge</t>
  </si>
  <si>
    <t>no; Difficulty implementing hyperlink</t>
  </si>
  <si>
    <t>no; Navigating Project / Rusty Java Skills /Better Introduction Refresher would lower the Task difficulty</t>
  </si>
  <si>
    <t>no (almost); Lack of Time</t>
  </si>
  <si>
    <t>Task 1_OG</t>
  </si>
  <si>
    <t>Task 2_OG</t>
  </si>
  <si>
    <t>Task 3_OG</t>
  </si>
  <si>
    <t>Task 1_REP</t>
  </si>
  <si>
    <t>Task 2_REP</t>
  </si>
  <si>
    <t>Task 3_REP</t>
  </si>
  <si>
    <t>N</t>
  </si>
  <si>
    <t>T-Test</t>
  </si>
  <si>
    <t>Std. Abw.</t>
  </si>
  <si>
    <t>Mittel</t>
  </si>
  <si>
    <t>DF</t>
  </si>
  <si>
    <t>p-wert</t>
  </si>
  <si>
    <t>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</si>
</sst>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2E3B-79C6-4F3F-8763-962682DCCBEF}">
  <dimension ref="A1:K21"/>
  <sheetViews>
    <sheetView workbookViewId="0">
      <selection activeCell="I31" sqref="I31"/>
    </sheetView>
  </sheetViews>
  <sheetFormatPr baseColWidth="10" defaultRowHeight="15" x14ac:dyDescent="0.25"/>
  <cols>
    <col min="1" max="11" width="13.7109375" customWidth="1"/>
  </cols>
  <sheetData>
    <row r="1" spans="1:11" ht="60" x14ac:dyDescent="0.25">
      <c r="A1" s="4"/>
      <c r="B1" s="5" t="s">
        <v>5</v>
      </c>
      <c r="C1" s="5" t="s">
        <v>4</v>
      </c>
      <c r="D1" s="5" t="s">
        <v>6</v>
      </c>
      <c r="E1" s="5" t="s">
        <v>7</v>
      </c>
      <c r="F1" s="5" t="s">
        <v>3</v>
      </c>
      <c r="G1" s="5" t="s">
        <v>8</v>
      </c>
      <c r="H1" s="4" t="s">
        <v>9</v>
      </c>
    </row>
    <row r="2" spans="1:11" x14ac:dyDescent="0.25">
      <c r="A2" s="4" t="s">
        <v>0</v>
      </c>
      <c r="B2" t="s">
        <v>10</v>
      </c>
      <c r="C2">
        <v>23</v>
      </c>
      <c r="D2">
        <v>2</v>
      </c>
      <c r="E2">
        <v>3</v>
      </c>
      <c r="F2">
        <v>4</v>
      </c>
      <c r="G2">
        <v>5</v>
      </c>
      <c r="H2" t="s">
        <v>11</v>
      </c>
    </row>
    <row r="3" spans="1:11" x14ac:dyDescent="0.25">
      <c r="A3" s="4" t="s">
        <v>1</v>
      </c>
      <c r="B3" t="s">
        <v>10</v>
      </c>
      <c r="C3">
        <v>25</v>
      </c>
      <c r="D3">
        <v>4</v>
      </c>
      <c r="E3">
        <v>4</v>
      </c>
      <c r="F3">
        <v>5</v>
      </c>
      <c r="G3">
        <v>3</v>
      </c>
      <c r="H3" t="s">
        <v>12</v>
      </c>
    </row>
    <row r="4" spans="1:11" x14ac:dyDescent="0.25">
      <c r="A4" s="4" t="s">
        <v>2</v>
      </c>
      <c r="B4" t="s">
        <v>10</v>
      </c>
      <c r="C4">
        <v>23</v>
      </c>
      <c r="D4" s="2">
        <v>3.5</v>
      </c>
      <c r="E4">
        <v>4</v>
      </c>
      <c r="F4">
        <v>3</v>
      </c>
      <c r="G4">
        <v>4</v>
      </c>
      <c r="H4" t="s">
        <v>13</v>
      </c>
    </row>
    <row r="5" spans="1:11" x14ac:dyDescent="0.25">
      <c r="A5" s="4" t="s">
        <v>14</v>
      </c>
      <c r="B5" t="s">
        <v>15</v>
      </c>
      <c r="C5">
        <v>24</v>
      </c>
      <c r="D5">
        <v>3</v>
      </c>
      <c r="E5">
        <v>3</v>
      </c>
      <c r="F5">
        <v>2</v>
      </c>
      <c r="G5">
        <v>4</v>
      </c>
      <c r="H5" t="s">
        <v>16</v>
      </c>
    </row>
    <row r="6" spans="1:11" x14ac:dyDescent="0.25">
      <c r="A6" s="4" t="s">
        <v>17</v>
      </c>
      <c r="B6" t="s">
        <v>10</v>
      </c>
      <c r="C6">
        <v>20</v>
      </c>
      <c r="D6">
        <v>4</v>
      </c>
      <c r="E6">
        <v>4</v>
      </c>
      <c r="F6">
        <v>3</v>
      </c>
      <c r="G6">
        <v>3</v>
      </c>
      <c r="H6" t="s">
        <v>18</v>
      </c>
    </row>
    <row r="7" spans="1:11" x14ac:dyDescent="0.25">
      <c r="A7" s="4" t="s">
        <v>19</v>
      </c>
      <c r="B7" t="s">
        <v>10</v>
      </c>
      <c r="C7">
        <v>22</v>
      </c>
      <c r="D7">
        <v>4</v>
      </c>
      <c r="E7" s="3">
        <v>4.5</v>
      </c>
      <c r="F7">
        <v>5</v>
      </c>
      <c r="G7">
        <v>5</v>
      </c>
      <c r="H7" t="s">
        <v>20</v>
      </c>
    </row>
    <row r="8" spans="1:11" x14ac:dyDescent="0.25">
      <c r="A8" s="4" t="s">
        <v>21</v>
      </c>
      <c r="B8" t="s">
        <v>15</v>
      </c>
      <c r="C8">
        <v>25</v>
      </c>
      <c r="D8">
        <v>4</v>
      </c>
      <c r="E8">
        <v>4</v>
      </c>
      <c r="F8">
        <v>3</v>
      </c>
      <c r="G8">
        <v>3</v>
      </c>
      <c r="H8" t="s">
        <v>22</v>
      </c>
    </row>
    <row r="9" spans="1:11" x14ac:dyDescent="0.25">
      <c r="A9" s="4" t="s">
        <v>23</v>
      </c>
      <c r="B9" t="s">
        <v>10</v>
      </c>
      <c r="C9">
        <v>28</v>
      </c>
      <c r="D9">
        <v>3</v>
      </c>
      <c r="E9">
        <v>3</v>
      </c>
      <c r="F9">
        <v>2</v>
      </c>
      <c r="G9">
        <v>3</v>
      </c>
      <c r="H9" t="s">
        <v>24</v>
      </c>
    </row>
    <row r="10" spans="1:11" x14ac:dyDescent="0.25">
      <c r="A10" s="4" t="s">
        <v>25</v>
      </c>
      <c r="B10" t="s">
        <v>10</v>
      </c>
      <c r="C10">
        <v>23</v>
      </c>
      <c r="D10">
        <v>4</v>
      </c>
      <c r="E10">
        <v>3</v>
      </c>
      <c r="F10">
        <v>3</v>
      </c>
      <c r="G10">
        <v>5</v>
      </c>
      <c r="H10" t="s">
        <v>26</v>
      </c>
    </row>
    <row r="11" spans="1:11" x14ac:dyDescent="0.25">
      <c r="A11" s="4" t="s">
        <v>27</v>
      </c>
      <c r="B11" t="s">
        <v>10</v>
      </c>
      <c r="C11">
        <v>25</v>
      </c>
      <c r="D11">
        <v>4</v>
      </c>
      <c r="E11">
        <v>4</v>
      </c>
      <c r="F11">
        <v>2</v>
      </c>
      <c r="G11">
        <v>4</v>
      </c>
      <c r="H11" t="s">
        <v>28</v>
      </c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5"/>
    </row>
    <row r="16" spans="1:11" x14ac:dyDescent="0.25">
      <c r="A16" s="5"/>
    </row>
    <row r="17" spans="1:7" x14ac:dyDescent="0.25">
      <c r="A17" s="5"/>
      <c r="D17" s="2"/>
    </row>
    <row r="18" spans="1:7" x14ac:dyDescent="0.25">
      <c r="A18" s="5"/>
      <c r="G18" s="3"/>
    </row>
    <row r="19" spans="1:7" x14ac:dyDescent="0.25">
      <c r="A19" s="5"/>
    </row>
    <row r="20" spans="1:7" x14ac:dyDescent="0.25">
      <c r="A20" s="5"/>
    </row>
    <row r="21" spans="1:7" s="1" customFormat="1" x14ac:dyDescent="0.25">
      <c r="A21" s="5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0807-A450-4223-8E62-67A116E2D697}">
  <dimension ref="A1:K16"/>
  <sheetViews>
    <sheetView zoomScale="85" zoomScaleNormal="85" workbookViewId="0">
      <selection activeCell="A3" sqref="A3:K5"/>
    </sheetView>
  </sheetViews>
  <sheetFormatPr baseColWidth="10" defaultRowHeight="15" x14ac:dyDescent="0.25"/>
  <cols>
    <col min="1" max="1" width="103.28515625" bestFit="1" customWidth="1"/>
    <col min="2" max="11" width="16.28515625" customWidth="1"/>
  </cols>
  <sheetData>
    <row r="1" spans="1:11" x14ac:dyDescent="0.25">
      <c r="A1" s="4"/>
      <c r="B1" s="4" t="s">
        <v>0</v>
      </c>
      <c r="C1" s="4" t="s">
        <v>1</v>
      </c>
      <c r="D1" s="4" t="s">
        <v>2</v>
      </c>
      <c r="E1" s="4" t="s">
        <v>14</v>
      </c>
      <c r="F1" s="4" t="s">
        <v>17</v>
      </c>
      <c r="G1" s="4" t="s">
        <v>19</v>
      </c>
      <c r="H1" s="4" t="s">
        <v>21</v>
      </c>
      <c r="I1" s="4" t="s">
        <v>23</v>
      </c>
      <c r="J1" s="4" t="s">
        <v>25</v>
      </c>
      <c r="K1" s="4" t="s">
        <v>27</v>
      </c>
    </row>
    <row r="2" spans="1:11" x14ac:dyDescent="0.25">
      <c r="A2" s="4" t="s">
        <v>29</v>
      </c>
      <c r="B2">
        <v>1</v>
      </c>
      <c r="C2">
        <v>1</v>
      </c>
      <c r="D2">
        <v>2</v>
      </c>
      <c r="E2">
        <v>3</v>
      </c>
      <c r="F2">
        <v>4</v>
      </c>
      <c r="G2">
        <v>2</v>
      </c>
      <c r="H2">
        <v>3</v>
      </c>
      <c r="I2">
        <v>5</v>
      </c>
      <c r="J2">
        <v>4</v>
      </c>
      <c r="K2">
        <v>3</v>
      </c>
    </row>
    <row r="3" spans="1:11" x14ac:dyDescent="0.25">
      <c r="A3" s="4" t="s">
        <v>30</v>
      </c>
      <c r="B3">
        <v>5</v>
      </c>
      <c r="C3">
        <v>3</v>
      </c>
      <c r="D3">
        <v>1</v>
      </c>
      <c r="E3">
        <v>2</v>
      </c>
      <c r="F3">
        <v>3</v>
      </c>
      <c r="G3">
        <v>2</v>
      </c>
      <c r="H3">
        <v>4</v>
      </c>
      <c r="I3">
        <v>2</v>
      </c>
      <c r="J3">
        <v>3</v>
      </c>
      <c r="K3">
        <v>5</v>
      </c>
    </row>
    <row r="4" spans="1:11" x14ac:dyDescent="0.25">
      <c r="A4" s="4" t="s">
        <v>31</v>
      </c>
      <c r="B4">
        <v>5</v>
      </c>
      <c r="C4" t="s">
        <v>46</v>
      </c>
      <c r="D4">
        <v>1</v>
      </c>
      <c r="E4">
        <v>4</v>
      </c>
      <c r="F4" t="s">
        <v>46</v>
      </c>
      <c r="G4">
        <v>4</v>
      </c>
      <c r="H4" s="6">
        <v>3</v>
      </c>
      <c r="I4">
        <v>4</v>
      </c>
      <c r="J4">
        <v>5</v>
      </c>
      <c r="K4">
        <v>5</v>
      </c>
    </row>
    <row r="5" spans="1:11" x14ac:dyDescent="0.25">
      <c r="A5" s="4" t="s">
        <v>33</v>
      </c>
      <c r="B5">
        <v>5</v>
      </c>
      <c r="C5">
        <v>2</v>
      </c>
      <c r="D5">
        <v>1</v>
      </c>
      <c r="E5">
        <v>2</v>
      </c>
      <c r="F5">
        <v>5</v>
      </c>
      <c r="G5">
        <v>1</v>
      </c>
      <c r="H5">
        <v>3</v>
      </c>
      <c r="I5">
        <v>2</v>
      </c>
      <c r="J5">
        <v>3</v>
      </c>
      <c r="K5">
        <v>2</v>
      </c>
    </row>
    <row r="6" spans="1:11" x14ac:dyDescent="0.25">
      <c r="A6" s="4" t="s">
        <v>35</v>
      </c>
      <c r="B6">
        <v>3</v>
      </c>
      <c r="C6">
        <v>5</v>
      </c>
      <c r="D6">
        <v>4</v>
      </c>
      <c r="E6">
        <v>3</v>
      </c>
      <c r="F6">
        <v>2</v>
      </c>
      <c r="G6">
        <v>4</v>
      </c>
      <c r="H6">
        <v>4</v>
      </c>
      <c r="I6">
        <v>4</v>
      </c>
      <c r="J6">
        <v>2</v>
      </c>
      <c r="K6">
        <v>5</v>
      </c>
    </row>
    <row r="7" spans="1:11" x14ac:dyDescent="0.25">
      <c r="A7" s="4" t="s">
        <v>36</v>
      </c>
      <c r="B7">
        <v>4</v>
      </c>
      <c r="C7">
        <v>5</v>
      </c>
      <c r="D7">
        <v>5</v>
      </c>
      <c r="E7">
        <v>1</v>
      </c>
      <c r="F7">
        <v>3</v>
      </c>
      <c r="G7">
        <v>3</v>
      </c>
      <c r="H7">
        <v>2</v>
      </c>
      <c r="I7">
        <v>4</v>
      </c>
      <c r="J7">
        <v>2</v>
      </c>
      <c r="K7">
        <v>4</v>
      </c>
    </row>
    <row r="8" spans="1:11" x14ac:dyDescent="0.25">
      <c r="A8" s="4" t="s">
        <v>37</v>
      </c>
      <c r="B8">
        <v>1</v>
      </c>
      <c r="C8">
        <v>1</v>
      </c>
      <c r="D8" t="s">
        <v>49</v>
      </c>
      <c r="E8">
        <v>1</v>
      </c>
      <c r="F8">
        <v>2</v>
      </c>
      <c r="G8">
        <v>3</v>
      </c>
      <c r="H8">
        <v>1</v>
      </c>
      <c r="I8">
        <v>2</v>
      </c>
      <c r="J8">
        <v>3</v>
      </c>
      <c r="K8">
        <v>3</v>
      </c>
    </row>
    <row r="9" spans="1:11" x14ac:dyDescent="0.25">
      <c r="A9" s="4" t="s">
        <v>38</v>
      </c>
      <c r="B9">
        <v>1</v>
      </c>
      <c r="C9">
        <v>4</v>
      </c>
      <c r="D9">
        <v>2</v>
      </c>
      <c r="E9">
        <v>3</v>
      </c>
      <c r="F9">
        <v>3</v>
      </c>
      <c r="G9">
        <v>2</v>
      </c>
      <c r="H9">
        <v>4</v>
      </c>
      <c r="I9">
        <v>1</v>
      </c>
      <c r="J9">
        <v>4</v>
      </c>
      <c r="K9">
        <v>3</v>
      </c>
    </row>
    <row r="10" spans="1:11" x14ac:dyDescent="0.25">
      <c r="A10" s="4" t="s">
        <v>39</v>
      </c>
      <c r="B10">
        <v>2</v>
      </c>
      <c r="C10">
        <v>1</v>
      </c>
      <c r="D10">
        <v>2</v>
      </c>
      <c r="E10">
        <v>1</v>
      </c>
      <c r="F10">
        <v>2</v>
      </c>
      <c r="G10">
        <v>1</v>
      </c>
      <c r="H10">
        <v>2</v>
      </c>
      <c r="I10">
        <v>1</v>
      </c>
      <c r="J10">
        <v>2</v>
      </c>
      <c r="K10">
        <v>3</v>
      </c>
    </row>
    <row r="11" spans="1:11" x14ac:dyDescent="0.25">
      <c r="A11" s="4" t="s">
        <v>40</v>
      </c>
      <c r="B11">
        <v>2</v>
      </c>
      <c r="C11">
        <v>1</v>
      </c>
      <c r="D11">
        <v>1</v>
      </c>
      <c r="E11">
        <v>4</v>
      </c>
      <c r="F11">
        <v>2</v>
      </c>
      <c r="G11">
        <v>1</v>
      </c>
      <c r="H11">
        <v>2</v>
      </c>
      <c r="I11">
        <v>1</v>
      </c>
      <c r="J11">
        <v>1</v>
      </c>
      <c r="K11">
        <v>3</v>
      </c>
    </row>
    <row r="14" spans="1:11" s="1" customFormat="1" ht="111.75" customHeight="1" x14ac:dyDescent="0.25">
      <c r="A14" s="5" t="s">
        <v>41</v>
      </c>
      <c r="B14" s="1" t="s">
        <v>42</v>
      </c>
      <c r="C14" s="1" t="s">
        <v>45</v>
      </c>
      <c r="D14" s="1" t="s">
        <v>48</v>
      </c>
      <c r="E14" s="1" t="s">
        <v>48</v>
      </c>
      <c r="F14" s="1" t="s">
        <v>52</v>
      </c>
      <c r="G14" s="1" t="s">
        <v>53</v>
      </c>
      <c r="H14" s="1" t="s">
        <v>55</v>
      </c>
      <c r="I14" s="1" t="s">
        <v>48</v>
      </c>
      <c r="J14" s="1" t="s">
        <v>58</v>
      </c>
      <c r="K14" s="1" t="s">
        <v>61</v>
      </c>
    </row>
    <row r="15" spans="1:11" s="1" customFormat="1" ht="111.75" customHeight="1" x14ac:dyDescent="0.25">
      <c r="A15" s="5" t="s">
        <v>32</v>
      </c>
      <c r="B15" s="1" t="s">
        <v>43</v>
      </c>
      <c r="C15" s="1" t="s">
        <v>43</v>
      </c>
      <c r="D15" s="1" t="s">
        <v>48</v>
      </c>
      <c r="E15" s="1" t="s">
        <v>50</v>
      </c>
      <c r="F15" s="1" t="s">
        <v>52</v>
      </c>
      <c r="G15" s="1" t="s">
        <v>54</v>
      </c>
      <c r="I15" s="1" t="s">
        <v>57</v>
      </c>
      <c r="J15" s="1" t="s">
        <v>59</v>
      </c>
      <c r="K15" s="1" t="s">
        <v>61</v>
      </c>
    </row>
    <row r="16" spans="1:11" s="1" customFormat="1" ht="111.75" customHeight="1" x14ac:dyDescent="0.25">
      <c r="A16" s="5" t="s">
        <v>34</v>
      </c>
      <c r="B16" s="1" t="s">
        <v>44</v>
      </c>
      <c r="C16" s="1" t="s">
        <v>47</v>
      </c>
      <c r="D16" s="1" t="s">
        <v>48</v>
      </c>
      <c r="E16" s="1" t="s">
        <v>51</v>
      </c>
      <c r="G16" s="1" t="s">
        <v>48</v>
      </c>
      <c r="H16" s="1" t="s">
        <v>56</v>
      </c>
      <c r="I16" s="1" t="s">
        <v>57</v>
      </c>
      <c r="J16" s="1" t="s">
        <v>60</v>
      </c>
      <c r="K16" s="1" t="s">
        <v>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C59D-A542-4C88-92B8-A18FB2E59724}">
  <dimension ref="A2:H22"/>
  <sheetViews>
    <sheetView tabSelected="1" workbookViewId="0">
      <selection activeCell="H7" sqref="H7"/>
    </sheetView>
  </sheetViews>
  <sheetFormatPr baseColWidth="10" defaultRowHeight="15" x14ac:dyDescent="0.25"/>
  <cols>
    <col min="1" max="3" width="15.85546875" customWidth="1"/>
  </cols>
  <sheetData>
    <row r="2" spans="1:8" x14ac:dyDescent="0.25">
      <c r="B2" s="4" t="s">
        <v>72</v>
      </c>
      <c r="C2" s="4" t="s">
        <v>71</v>
      </c>
      <c r="D2" s="4" t="s">
        <v>69</v>
      </c>
      <c r="F2" s="4" t="s">
        <v>70</v>
      </c>
      <c r="G2" s="4" t="s">
        <v>73</v>
      </c>
      <c r="H2" s="4" t="s">
        <v>74</v>
      </c>
    </row>
    <row r="3" spans="1:8" x14ac:dyDescent="0.25">
      <c r="A3" t="s">
        <v>63</v>
      </c>
      <c r="B3">
        <v>2.4</v>
      </c>
      <c r="C3">
        <v>0.7</v>
      </c>
      <c r="D3">
        <v>10</v>
      </c>
      <c r="F3">
        <f>(B3-B7)/SQRT((C3^2/D3)+(C7/D7))</f>
        <v>-1.4051355273038286</v>
      </c>
      <c r="G3">
        <f>D3+D7-2</f>
        <v>18</v>
      </c>
      <c r="H3">
        <f>_xlfn.T.DIST.2T(ABS(F3),G3)</f>
        <v>0.1770050061160019</v>
      </c>
    </row>
    <row r="4" spans="1:8" x14ac:dyDescent="0.25">
      <c r="A4" t="s">
        <v>64</v>
      </c>
      <c r="B4">
        <v>3.9</v>
      </c>
      <c r="C4">
        <v>1</v>
      </c>
      <c r="D4">
        <v>10</v>
      </c>
      <c r="F4">
        <f t="shared" ref="F4:F5" si="0">(B4-B8)/SQRT((C4^2/D4)+(C8/D8))</f>
        <v>4.8154869607950831E-2</v>
      </c>
      <c r="G4">
        <f t="shared" ref="G4:G5" si="1">D4+D8-2</f>
        <v>16</v>
      </c>
      <c r="H4">
        <f t="shared" ref="H4:H5" si="2">_xlfn.T.DIST.2T(ABS(F4),G4)</f>
        <v>0.96218879496256826</v>
      </c>
    </row>
    <row r="5" spans="1:8" x14ac:dyDescent="0.25">
      <c r="A5" t="s">
        <v>65</v>
      </c>
      <c r="B5">
        <v>2</v>
      </c>
      <c r="C5">
        <v>1.4</v>
      </c>
      <c r="D5">
        <v>10</v>
      </c>
      <c r="F5">
        <f t="shared" si="0"/>
        <v>-1.0305322921853277</v>
      </c>
      <c r="G5">
        <f t="shared" si="1"/>
        <v>18</v>
      </c>
      <c r="H5">
        <f t="shared" si="2"/>
        <v>0.31640936033011946</v>
      </c>
    </row>
    <row r="7" spans="1:8" x14ac:dyDescent="0.25">
      <c r="A7" t="s">
        <v>66</v>
      </c>
      <c r="B7">
        <f>AVERAGE(A13:A22)</f>
        <v>3</v>
      </c>
      <c r="C7">
        <f>_xlfn.STDEV.S(A13:A22)</f>
        <v>1.3333333333333333</v>
      </c>
      <c r="D7">
        <v>10</v>
      </c>
      <c r="H7" t="s">
        <v>75</v>
      </c>
    </row>
    <row r="8" spans="1:8" x14ac:dyDescent="0.25">
      <c r="A8" t="s">
        <v>67</v>
      </c>
      <c r="B8">
        <f>AVERAGE(B13:B22)</f>
        <v>3.875</v>
      </c>
      <c r="C8">
        <f>_xlfn.STDEV.S(B13:B22)</f>
        <v>1.3562026818605375</v>
      </c>
      <c r="D8">
        <v>8</v>
      </c>
    </row>
    <row r="9" spans="1:8" x14ac:dyDescent="0.25">
      <c r="A9" t="s">
        <v>68</v>
      </c>
      <c r="B9">
        <f>AVERAGE(C13:C22)</f>
        <v>2.6</v>
      </c>
      <c r="C9">
        <f>_xlfn.STDEV.S(C13:C22)</f>
        <v>1.4298407059684815</v>
      </c>
      <c r="D9">
        <v>10</v>
      </c>
    </row>
    <row r="12" spans="1:8" ht="60" x14ac:dyDescent="0.25">
      <c r="A12" s="5" t="s">
        <v>30</v>
      </c>
      <c r="B12" s="5" t="s">
        <v>31</v>
      </c>
      <c r="C12" s="5" t="s">
        <v>33</v>
      </c>
    </row>
    <row r="13" spans="1:8" x14ac:dyDescent="0.25">
      <c r="A13">
        <v>5</v>
      </c>
      <c r="B13">
        <v>5</v>
      </c>
      <c r="C13">
        <v>5</v>
      </c>
    </row>
    <row r="14" spans="1:8" x14ac:dyDescent="0.25">
      <c r="A14">
        <v>3</v>
      </c>
      <c r="C14">
        <v>2</v>
      </c>
    </row>
    <row r="15" spans="1:8" x14ac:dyDescent="0.25">
      <c r="A15">
        <v>1</v>
      </c>
      <c r="B15">
        <v>1</v>
      </c>
      <c r="C15">
        <v>1</v>
      </c>
    </row>
    <row r="16" spans="1:8" x14ac:dyDescent="0.25">
      <c r="A16">
        <v>2</v>
      </c>
      <c r="B16">
        <v>4</v>
      </c>
      <c r="C16">
        <v>2</v>
      </c>
    </row>
    <row r="17" spans="1:3" x14ac:dyDescent="0.25">
      <c r="A17">
        <v>3</v>
      </c>
      <c r="C17">
        <v>5</v>
      </c>
    </row>
    <row r="18" spans="1:3" x14ac:dyDescent="0.25">
      <c r="A18">
        <v>2</v>
      </c>
      <c r="B18">
        <v>4</v>
      </c>
      <c r="C18">
        <v>1</v>
      </c>
    </row>
    <row r="19" spans="1:3" x14ac:dyDescent="0.25">
      <c r="A19">
        <v>4</v>
      </c>
      <c r="B19" s="6">
        <v>3</v>
      </c>
      <c r="C19">
        <v>3</v>
      </c>
    </row>
    <row r="20" spans="1:3" x14ac:dyDescent="0.25">
      <c r="A20">
        <v>2</v>
      </c>
      <c r="B20">
        <v>4</v>
      </c>
      <c r="C20">
        <v>2</v>
      </c>
    </row>
    <row r="21" spans="1:3" x14ac:dyDescent="0.25">
      <c r="A21">
        <v>3</v>
      </c>
      <c r="B21">
        <v>5</v>
      </c>
      <c r="C21">
        <v>3</v>
      </c>
    </row>
    <row r="22" spans="1:3" x14ac:dyDescent="0.25">
      <c r="A22">
        <v>5</v>
      </c>
      <c r="B22">
        <v>5</v>
      </c>
      <c r="C22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PRE_Interviews</vt:lpstr>
      <vt:lpstr>POST_Interviews</vt:lpstr>
      <vt:lpstr>Validation Tasks Difficulty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poreba</dc:creator>
  <cp:lastModifiedBy>florian poreba</cp:lastModifiedBy>
  <dcterms:created xsi:type="dcterms:W3CDTF">2023-06-07T19:25:41Z</dcterms:created>
  <dcterms:modified xsi:type="dcterms:W3CDTF">2023-07-24T12:22:54Z</dcterms:modified>
</cp:coreProperties>
</file>