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e\Documents\hw_dump\"/>
    </mc:Choice>
  </mc:AlternateContent>
  <xr:revisionPtr revIDLastSave="0" documentId="13_ncr:1_{2BBEF4BE-65CC-450E-9365-2625ABCDA6F5}" xr6:coauthVersionLast="45" xr6:coauthVersionMax="45" xr10:uidLastSave="{00000000-0000-0000-0000-000000000000}"/>
  <bookViews>
    <workbookView xWindow="-120" yWindow="-120" windowWidth="29040" windowHeight="15840" activeTab="1" xr2:uid="{005F6322-77AB-431B-88B6-9E9C89525499}"/>
  </bookViews>
  <sheets>
    <sheet name="Experiment#1, этап 1" sheetId="1" r:id="rId1"/>
    <sheet name="Experiment#1, этап 2" sheetId="2" r:id="rId2"/>
    <sheet name="Experiment#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D25" i="3"/>
  <c r="D24" i="3"/>
  <c r="D23" i="3"/>
  <c r="D22" i="3"/>
  <c r="D21" i="3"/>
  <c r="D20" i="3"/>
  <c r="D1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4" i="3"/>
</calcChain>
</file>

<file path=xl/sharedStrings.xml><?xml version="1.0" encoding="utf-8"?>
<sst xmlns="http://schemas.openxmlformats.org/spreadsheetml/2006/main" count="89" uniqueCount="28">
  <si>
    <t>T</t>
  </si>
  <si>
    <t>MiB Mem Total</t>
  </si>
  <si>
    <t>MiB Mem Free</t>
  </si>
  <si>
    <t>MiB Swap Free</t>
  </si>
  <si>
    <t>"mem.bash" %CPU</t>
  </si>
  <si>
    <t>"mem.bash" VIRT</t>
  </si>
  <si>
    <t>-</t>
  </si>
  <si>
    <t>Сообщение остановки:</t>
  </si>
  <si>
    <t>Out of memory: Killed process 1814 (bash) total-vm:2658548kB</t>
  </si>
  <si>
    <t>Последняя строка "report.log"</t>
  </si>
  <si>
    <t>"mem2.bash" %CPU</t>
  </si>
  <si>
    <t>"mem2.bash" VIRT</t>
  </si>
  <si>
    <t>Последняя строка "report2.log"</t>
  </si>
  <si>
    <t>Сообщение остановки #1:</t>
  </si>
  <si>
    <t>Out of memory: Killed process 2033 (bash) total-vm:1513184kB</t>
  </si>
  <si>
    <t>Сообщение остановки #2:</t>
  </si>
  <si>
    <t>Out of memory: Killed process 2046 (bash) total-vm:2661452kB</t>
  </si>
  <si>
    <t>K=30, N</t>
  </si>
  <si>
    <t>Success</t>
  </si>
  <si>
    <t>+</t>
  </si>
  <si>
    <t xml:space="preserve"> +</t>
  </si>
  <si>
    <t>Correction</t>
  </si>
  <si>
    <t>Approx N:</t>
  </si>
  <si>
    <t>3100000/3= 1033333,3</t>
  </si>
  <si>
    <t>Binary search result:</t>
  </si>
  <si>
    <t>Вывод: процесс аварийно завершился при массиве с размером 31,000,000 элементов в 16:09:37. На всех графиках происходит скачок: Виртуальная и Swap память высвобождаются из-под процесса. При этом Swap память расходуется только в тот момент, когда выделена вся доступная вирутальная память. Переключение занимает ресурс процессора, что также видно про графикам.</t>
  </si>
  <si>
    <t>Вывод: в момент работы двух процессов ресурсы распределются почти равномерно - они имеют одинаковый приоритет (niceness). В момент, когда сумма занятой ими памяти превышает допустимую, один из процессов аварийно завершается, а другой начинает поглощать высвобожденную память. Первый процесс завершается с размером 16,000,000 - половиной допустимого объема.</t>
  </si>
  <si>
    <t>Вывод: 30 процессов, работающих одновременно способны выделять около 1110600 элементов. Это значение является приблизительным, поскольку во время исполнения другие процессы с большим приоритетом способны также занимать некоторый объем доступной памяти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</si>
</sst>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2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21" fontId="0" fillId="2" borderId="1" xfId="0" applyNumberFormat="1" applyFill="1" applyBorder="1" applyAlignment="1">
      <alignment horizontal="center"/>
    </xf>
    <xf numFmtId="21" fontId="0" fillId="0" borderId="1" xfId="0" applyNumberFormat="1" applyFill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Border="1"/>
    <xf numFmtId="0" fontId="0" fillId="0" borderId="5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'Experiment#1, этап 1'!$C$3</c:f>
              <c:strCache>
                <c:ptCount val="1"/>
                <c:pt idx="0">
                  <c:v>MiB Mem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1'!$B$4:$B$21</c:f>
              <c:numCache>
                <c:formatCode>h:mm:ss</c:formatCode>
                <c:ptCount val="18"/>
                <c:pt idx="0">
                  <c:v>0.67300925925925925</c:v>
                </c:pt>
                <c:pt idx="1">
                  <c:v>0.67303240740740744</c:v>
                </c:pt>
                <c:pt idx="2">
                  <c:v>0.67304398148148159</c:v>
                </c:pt>
                <c:pt idx="3">
                  <c:v>0.67306712962962967</c:v>
                </c:pt>
                <c:pt idx="4">
                  <c:v>0.67307870370370371</c:v>
                </c:pt>
                <c:pt idx="5">
                  <c:v>0.67310185185185178</c:v>
                </c:pt>
                <c:pt idx="6">
                  <c:v>0.67311342592592593</c:v>
                </c:pt>
                <c:pt idx="7">
                  <c:v>0.67312500000000008</c:v>
                </c:pt>
                <c:pt idx="8">
                  <c:v>0.67314814814814816</c:v>
                </c:pt>
                <c:pt idx="9">
                  <c:v>0.6731597222222222</c:v>
                </c:pt>
                <c:pt idx="10">
                  <c:v>0.67318287037037028</c:v>
                </c:pt>
                <c:pt idx="11">
                  <c:v>0.67319444444444443</c:v>
                </c:pt>
                <c:pt idx="12">
                  <c:v>0.6732407407407407</c:v>
                </c:pt>
                <c:pt idx="13">
                  <c:v>0.67326388888888899</c:v>
                </c:pt>
                <c:pt idx="14">
                  <c:v>0.67328703703703707</c:v>
                </c:pt>
                <c:pt idx="15">
                  <c:v>0.67332175925925919</c:v>
                </c:pt>
                <c:pt idx="16">
                  <c:v>0.67334490740740749</c:v>
                </c:pt>
                <c:pt idx="17">
                  <c:v>0.67336805555555557</c:v>
                </c:pt>
              </c:numCache>
            </c:numRef>
          </c:cat>
          <c:val>
            <c:numRef>
              <c:f>'Experiment#1, этап 1'!$C$4:$C$21</c:f>
              <c:numCache>
                <c:formatCode>General</c:formatCode>
                <c:ptCount val="18"/>
                <c:pt idx="0">
                  <c:v>1827.1</c:v>
                </c:pt>
                <c:pt idx="1">
                  <c:v>1827.1</c:v>
                </c:pt>
                <c:pt idx="2">
                  <c:v>1827.1</c:v>
                </c:pt>
                <c:pt idx="3">
                  <c:v>1827.1</c:v>
                </c:pt>
                <c:pt idx="4">
                  <c:v>1827.1</c:v>
                </c:pt>
                <c:pt idx="5">
                  <c:v>1827.1</c:v>
                </c:pt>
                <c:pt idx="6">
                  <c:v>1827.1</c:v>
                </c:pt>
                <c:pt idx="7">
                  <c:v>1827.1</c:v>
                </c:pt>
                <c:pt idx="8">
                  <c:v>1827.1</c:v>
                </c:pt>
                <c:pt idx="9">
                  <c:v>1827.1</c:v>
                </c:pt>
                <c:pt idx="10">
                  <c:v>1827.1</c:v>
                </c:pt>
                <c:pt idx="11">
                  <c:v>1827.1</c:v>
                </c:pt>
                <c:pt idx="12">
                  <c:v>1827.1</c:v>
                </c:pt>
                <c:pt idx="13">
                  <c:v>1827.1</c:v>
                </c:pt>
                <c:pt idx="14">
                  <c:v>1827.1</c:v>
                </c:pt>
                <c:pt idx="15">
                  <c:v>1827.1</c:v>
                </c:pt>
                <c:pt idx="16">
                  <c:v>1827.1</c:v>
                </c:pt>
                <c:pt idx="17">
                  <c:v>1827.1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0-407B-93A3-FE709C54FAE4}"/>
            </c:ext>
          </c:extLst>
        </c:ser>
        <c:ser>
          <c:idx val="1"/>
          <c:order val="1"/>
          <c:tx>
            <c:strRef>
              <c:f>'Experiment#1, этап 1'!$D$3</c:f>
              <c:strCache>
                <c:ptCount val="1"/>
                <c:pt idx="0">
                  <c:v>MiB Mem 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1'!$B$4:$B$21</c:f>
              <c:numCache>
                <c:formatCode>h:mm:ss</c:formatCode>
                <c:ptCount val="18"/>
                <c:pt idx="0">
                  <c:v>0.67300925925925925</c:v>
                </c:pt>
                <c:pt idx="1">
                  <c:v>0.67303240740740744</c:v>
                </c:pt>
                <c:pt idx="2">
                  <c:v>0.67304398148148159</c:v>
                </c:pt>
                <c:pt idx="3">
                  <c:v>0.67306712962962967</c:v>
                </c:pt>
                <c:pt idx="4">
                  <c:v>0.67307870370370371</c:v>
                </c:pt>
                <c:pt idx="5">
                  <c:v>0.67310185185185178</c:v>
                </c:pt>
                <c:pt idx="6">
                  <c:v>0.67311342592592593</c:v>
                </c:pt>
                <c:pt idx="7">
                  <c:v>0.67312500000000008</c:v>
                </c:pt>
                <c:pt idx="8">
                  <c:v>0.67314814814814816</c:v>
                </c:pt>
                <c:pt idx="9">
                  <c:v>0.6731597222222222</c:v>
                </c:pt>
                <c:pt idx="10">
                  <c:v>0.67318287037037028</c:v>
                </c:pt>
                <c:pt idx="11">
                  <c:v>0.67319444444444443</c:v>
                </c:pt>
                <c:pt idx="12">
                  <c:v>0.6732407407407407</c:v>
                </c:pt>
                <c:pt idx="13">
                  <c:v>0.67326388888888899</c:v>
                </c:pt>
                <c:pt idx="14">
                  <c:v>0.67328703703703707</c:v>
                </c:pt>
                <c:pt idx="15">
                  <c:v>0.67332175925925919</c:v>
                </c:pt>
                <c:pt idx="16">
                  <c:v>0.67334490740740749</c:v>
                </c:pt>
                <c:pt idx="17">
                  <c:v>0.67336805555555557</c:v>
                </c:pt>
              </c:numCache>
            </c:numRef>
          </c:cat>
          <c:val>
            <c:numRef>
              <c:f>'Experiment#1, этап 1'!$D$4:$D$21</c:f>
              <c:numCache>
                <c:formatCode>0.0</c:formatCode>
                <c:ptCount val="18"/>
                <c:pt idx="0">
                  <c:v>1349.1</c:v>
                </c:pt>
                <c:pt idx="1">
                  <c:v>1227.5999999999999</c:v>
                </c:pt>
                <c:pt idx="2">
                  <c:v>1107.0999999999999</c:v>
                </c:pt>
                <c:pt idx="3">
                  <c:v>987.2</c:v>
                </c:pt>
                <c:pt idx="4">
                  <c:v>866.7</c:v>
                </c:pt>
                <c:pt idx="5">
                  <c:v>745.6</c:v>
                </c:pt>
                <c:pt idx="6">
                  <c:v>625.1</c:v>
                </c:pt>
                <c:pt idx="7">
                  <c:v>505.2</c:v>
                </c:pt>
                <c:pt idx="8">
                  <c:v>389</c:v>
                </c:pt>
                <c:pt idx="9">
                  <c:v>272.10000000000002</c:v>
                </c:pt>
                <c:pt idx="10">
                  <c:v>157.30000000000001</c:v>
                </c:pt>
                <c:pt idx="11">
                  <c:v>90.3</c:v>
                </c:pt>
                <c:pt idx="12">
                  <c:v>73.900000000000006</c:v>
                </c:pt>
                <c:pt idx="13">
                  <c:v>84.4</c:v>
                </c:pt>
                <c:pt idx="14">
                  <c:v>77.099999999999994</c:v>
                </c:pt>
                <c:pt idx="15">
                  <c:v>55.3</c:v>
                </c:pt>
                <c:pt idx="16">
                  <c:v>1678</c:v>
                </c:pt>
                <c:pt idx="17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0-407B-93A3-FE709C54FAE4}"/>
            </c:ext>
          </c:extLst>
        </c:ser>
        <c:ser>
          <c:idx val="2"/>
          <c:order val="2"/>
          <c:tx>
            <c:strRef>
              <c:f>'Experiment#1, этап 1'!$E$3</c:f>
              <c:strCache>
                <c:ptCount val="1"/>
                <c:pt idx="0">
                  <c:v>MiB Swap 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1'!$B$4:$B$21</c:f>
              <c:numCache>
                <c:formatCode>h:mm:ss</c:formatCode>
                <c:ptCount val="18"/>
                <c:pt idx="0">
                  <c:v>0.67300925925925925</c:v>
                </c:pt>
                <c:pt idx="1">
                  <c:v>0.67303240740740744</c:v>
                </c:pt>
                <c:pt idx="2">
                  <c:v>0.67304398148148159</c:v>
                </c:pt>
                <c:pt idx="3">
                  <c:v>0.67306712962962967</c:v>
                </c:pt>
                <c:pt idx="4">
                  <c:v>0.67307870370370371</c:v>
                </c:pt>
                <c:pt idx="5">
                  <c:v>0.67310185185185178</c:v>
                </c:pt>
                <c:pt idx="6">
                  <c:v>0.67311342592592593</c:v>
                </c:pt>
                <c:pt idx="7">
                  <c:v>0.67312500000000008</c:v>
                </c:pt>
                <c:pt idx="8">
                  <c:v>0.67314814814814816</c:v>
                </c:pt>
                <c:pt idx="9">
                  <c:v>0.6731597222222222</c:v>
                </c:pt>
                <c:pt idx="10">
                  <c:v>0.67318287037037028</c:v>
                </c:pt>
                <c:pt idx="11">
                  <c:v>0.67319444444444443</c:v>
                </c:pt>
                <c:pt idx="12">
                  <c:v>0.6732407407407407</c:v>
                </c:pt>
                <c:pt idx="13">
                  <c:v>0.67326388888888899</c:v>
                </c:pt>
                <c:pt idx="14">
                  <c:v>0.67328703703703707</c:v>
                </c:pt>
                <c:pt idx="15">
                  <c:v>0.67332175925925919</c:v>
                </c:pt>
                <c:pt idx="16">
                  <c:v>0.67334490740740749</c:v>
                </c:pt>
                <c:pt idx="17">
                  <c:v>0.67336805555555557</c:v>
                </c:pt>
              </c:numCache>
            </c:numRef>
          </c:cat>
          <c:val>
            <c:numRef>
              <c:f>'Experiment#1, этап 1'!$E$4:$E$21</c:f>
              <c:numCache>
                <c:formatCode>0.0</c:formatCode>
                <c:ptCount val="18"/>
                <c:pt idx="0">
                  <c:v>737.6</c:v>
                </c:pt>
                <c:pt idx="1">
                  <c:v>737.6</c:v>
                </c:pt>
                <c:pt idx="2">
                  <c:v>737.6</c:v>
                </c:pt>
                <c:pt idx="3">
                  <c:v>737.6</c:v>
                </c:pt>
                <c:pt idx="4">
                  <c:v>737.6</c:v>
                </c:pt>
                <c:pt idx="5">
                  <c:v>737.6</c:v>
                </c:pt>
                <c:pt idx="6">
                  <c:v>737.6</c:v>
                </c:pt>
                <c:pt idx="7">
                  <c:v>737.6</c:v>
                </c:pt>
                <c:pt idx="8">
                  <c:v>737.6</c:v>
                </c:pt>
                <c:pt idx="9">
                  <c:v>737.6</c:v>
                </c:pt>
                <c:pt idx="10">
                  <c:v>737.6</c:v>
                </c:pt>
                <c:pt idx="11">
                  <c:v>737.6</c:v>
                </c:pt>
                <c:pt idx="12">
                  <c:v>544</c:v>
                </c:pt>
                <c:pt idx="13">
                  <c:v>353.3</c:v>
                </c:pt>
                <c:pt idx="14">
                  <c:v>239.4</c:v>
                </c:pt>
                <c:pt idx="15">
                  <c:v>0</c:v>
                </c:pt>
                <c:pt idx="16">
                  <c:v>737.6</c:v>
                </c:pt>
                <c:pt idx="17">
                  <c:v>737.6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0-407B-93A3-FE709C54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13039"/>
        <c:axId val="930613455"/>
      </c:lineChart>
      <c:catAx>
        <c:axId val="93061303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3455"/>
        <c:crosses val="autoZero"/>
        <c:auto val="1"/>
        <c:lblAlgn val="ctr"/>
        <c:lblOffset val="100"/>
        <c:noMultiLvlLbl val="0"/>
      </c:catAx>
      <c:valAx>
        <c:axId val="9306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'Experiment#1, этап 1'!$F$3</c:f>
              <c:strCache>
                <c:ptCount val="1"/>
                <c:pt idx="0">
                  <c:v>"mem.bash" 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1'!$B$4:$B$21</c:f>
              <c:numCache>
                <c:formatCode>h:mm:ss</c:formatCode>
                <c:ptCount val="18"/>
                <c:pt idx="0">
                  <c:v>0.67300925925925925</c:v>
                </c:pt>
                <c:pt idx="1">
                  <c:v>0.67303240740740744</c:v>
                </c:pt>
                <c:pt idx="2">
                  <c:v>0.67304398148148159</c:v>
                </c:pt>
                <c:pt idx="3">
                  <c:v>0.67306712962962967</c:v>
                </c:pt>
                <c:pt idx="4">
                  <c:v>0.67307870370370371</c:v>
                </c:pt>
                <c:pt idx="5">
                  <c:v>0.67310185185185178</c:v>
                </c:pt>
                <c:pt idx="6">
                  <c:v>0.67311342592592593</c:v>
                </c:pt>
                <c:pt idx="7">
                  <c:v>0.67312500000000008</c:v>
                </c:pt>
                <c:pt idx="8">
                  <c:v>0.67314814814814816</c:v>
                </c:pt>
                <c:pt idx="9">
                  <c:v>0.6731597222222222</c:v>
                </c:pt>
                <c:pt idx="10">
                  <c:v>0.67318287037037028</c:v>
                </c:pt>
                <c:pt idx="11">
                  <c:v>0.67319444444444443</c:v>
                </c:pt>
                <c:pt idx="12">
                  <c:v>0.6732407407407407</c:v>
                </c:pt>
                <c:pt idx="13">
                  <c:v>0.67326388888888899</c:v>
                </c:pt>
                <c:pt idx="14">
                  <c:v>0.67328703703703707</c:v>
                </c:pt>
                <c:pt idx="15">
                  <c:v>0.67332175925925919</c:v>
                </c:pt>
                <c:pt idx="16">
                  <c:v>0.67334490740740749</c:v>
                </c:pt>
                <c:pt idx="17">
                  <c:v>0.67336805555555557</c:v>
                </c:pt>
              </c:numCache>
            </c:numRef>
          </c:cat>
          <c:val>
            <c:numRef>
              <c:f>'Experiment#1, этап 1'!$F$4:$F$21</c:f>
              <c:numCache>
                <c:formatCode>General</c:formatCode>
                <c:ptCount val="18"/>
                <c:pt idx="0">
                  <c:v>94.1</c:v>
                </c:pt>
                <c:pt idx="1">
                  <c:v>94.1</c:v>
                </c:pt>
                <c:pt idx="2">
                  <c:v>93.8</c:v>
                </c:pt>
                <c:pt idx="3">
                  <c:v>93.3</c:v>
                </c:pt>
                <c:pt idx="4">
                  <c:v>88.2</c:v>
                </c:pt>
                <c:pt idx="5">
                  <c:v>99.9</c:v>
                </c:pt>
                <c:pt idx="6">
                  <c:v>93.8</c:v>
                </c:pt>
                <c:pt idx="7">
                  <c:v>99.9</c:v>
                </c:pt>
                <c:pt idx="8">
                  <c:v>99.9</c:v>
                </c:pt>
                <c:pt idx="9">
                  <c:v>88.2</c:v>
                </c:pt>
                <c:pt idx="10">
                  <c:v>87.5</c:v>
                </c:pt>
                <c:pt idx="11">
                  <c:v>88.2</c:v>
                </c:pt>
                <c:pt idx="12">
                  <c:v>29.4</c:v>
                </c:pt>
                <c:pt idx="13">
                  <c:v>56.5</c:v>
                </c:pt>
                <c:pt idx="14">
                  <c:v>83.3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6-476D-9F66-879D3F4F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95999"/>
        <c:axId val="891499327"/>
      </c:lineChart>
      <c:catAx>
        <c:axId val="8914959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99327"/>
        <c:crosses val="autoZero"/>
        <c:auto val="1"/>
        <c:lblAlgn val="ctr"/>
        <c:lblOffset val="100"/>
        <c:noMultiLvlLbl val="0"/>
      </c:catAx>
      <c:valAx>
        <c:axId val="8914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'Experiment#1, этап 1'!$G$3</c:f>
              <c:strCache>
                <c:ptCount val="1"/>
                <c:pt idx="0">
                  <c:v>"mem.bash" VIRT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1'!$B$4:$B$21</c:f>
              <c:numCache>
                <c:formatCode>h:mm:ss</c:formatCode>
                <c:ptCount val="18"/>
                <c:pt idx="0">
                  <c:v>0.67300925925925925</c:v>
                </c:pt>
                <c:pt idx="1">
                  <c:v>0.67303240740740744</c:v>
                </c:pt>
                <c:pt idx="2">
                  <c:v>0.67304398148148159</c:v>
                </c:pt>
                <c:pt idx="3">
                  <c:v>0.67306712962962967</c:v>
                </c:pt>
                <c:pt idx="4">
                  <c:v>0.67307870370370371</c:v>
                </c:pt>
                <c:pt idx="5">
                  <c:v>0.67310185185185178</c:v>
                </c:pt>
                <c:pt idx="6">
                  <c:v>0.67311342592592593</c:v>
                </c:pt>
                <c:pt idx="7">
                  <c:v>0.67312500000000008</c:v>
                </c:pt>
                <c:pt idx="8">
                  <c:v>0.67314814814814816</c:v>
                </c:pt>
                <c:pt idx="9">
                  <c:v>0.6731597222222222</c:v>
                </c:pt>
                <c:pt idx="10">
                  <c:v>0.67318287037037028</c:v>
                </c:pt>
                <c:pt idx="11">
                  <c:v>0.67319444444444443</c:v>
                </c:pt>
                <c:pt idx="12">
                  <c:v>0.6732407407407407</c:v>
                </c:pt>
                <c:pt idx="13">
                  <c:v>0.67326388888888899</c:v>
                </c:pt>
                <c:pt idx="14">
                  <c:v>0.67328703703703707</c:v>
                </c:pt>
                <c:pt idx="15">
                  <c:v>0.67332175925925919</c:v>
                </c:pt>
                <c:pt idx="16">
                  <c:v>0.67334490740740749</c:v>
                </c:pt>
                <c:pt idx="17">
                  <c:v>0.67336805555555557</c:v>
                </c:pt>
              </c:numCache>
            </c:numRef>
          </c:cat>
          <c:val>
            <c:numRef>
              <c:f>'Experiment#1, этап 1'!$G$4:$G$21</c:f>
              <c:numCache>
                <c:formatCode>General</c:formatCode>
                <c:ptCount val="18"/>
                <c:pt idx="0">
                  <c:v>435140</c:v>
                </c:pt>
                <c:pt idx="1">
                  <c:v>559352</c:v>
                </c:pt>
                <c:pt idx="2">
                  <c:v>682508</c:v>
                </c:pt>
                <c:pt idx="3">
                  <c:v>805004</c:v>
                </c:pt>
                <c:pt idx="4">
                  <c:v>928160</c:v>
                </c:pt>
                <c:pt idx="5">
                  <c:v>1051976</c:v>
                </c:pt>
                <c:pt idx="6">
                  <c:v>1175132</c:v>
                </c:pt>
                <c:pt idx="7">
                  <c:v>1297628</c:v>
                </c:pt>
                <c:pt idx="8">
                  <c:v>1416428</c:v>
                </c:pt>
                <c:pt idx="9">
                  <c:v>1535888</c:v>
                </c:pt>
                <c:pt idx="10">
                  <c:v>1653236</c:v>
                </c:pt>
                <c:pt idx="11">
                  <c:v>1770980</c:v>
                </c:pt>
                <c:pt idx="12">
                  <c:v>2054780</c:v>
                </c:pt>
                <c:pt idx="13">
                  <c:v>2256972</c:v>
                </c:pt>
                <c:pt idx="14">
                  <c:v>2377124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E-45C6-91B8-93823D1F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00879"/>
        <c:axId val="895599631"/>
      </c:lineChart>
      <c:catAx>
        <c:axId val="89560087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99631"/>
        <c:crosses val="autoZero"/>
        <c:auto val="1"/>
        <c:lblAlgn val="ctr"/>
        <c:lblOffset val="100"/>
        <c:noMultiLvlLbl val="0"/>
      </c:catAx>
      <c:valAx>
        <c:axId val="8955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'Experiment#1, этап 2'!$C$3</c:f>
              <c:strCache>
                <c:ptCount val="1"/>
                <c:pt idx="0">
                  <c:v>MiB Mem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2'!$C$4:$C$21</c:f>
              <c:numCache>
                <c:formatCode>General</c:formatCode>
                <c:ptCount val="18"/>
                <c:pt idx="0">
                  <c:v>1827.1</c:v>
                </c:pt>
                <c:pt idx="1">
                  <c:v>1827.1</c:v>
                </c:pt>
                <c:pt idx="2">
                  <c:v>1827.1</c:v>
                </c:pt>
                <c:pt idx="3">
                  <c:v>1827.1</c:v>
                </c:pt>
                <c:pt idx="4">
                  <c:v>1827.1</c:v>
                </c:pt>
                <c:pt idx="5">
                  <c:v>1827.1</c:v>
                </c:pt>
                <c:pt idx="6">
                  <c:v>1827.1</c:v>
                </c:pt>
                <c:pt idx="7">
                  <c:v>1827.1</c:v>
                </c:pt>
                <c:pt idx="8">
                  <c:v>1827.1</c:v>
                </c:pt>
                <c:pt idx="9">
                  <c:v>1827.1</c:v>
                </c:pt>
                <c:pt idx="10">
                  <c:v>1827.1</c:v>
                </c:pt>
                <c:pt idx="11">
                  <c:v>1827.1</c:v>
                </c:pt>
                <c:pt idx="12">
                  <c:v>1827.1</c:v>
                </c:pt>
                <c:pt idx="13">
                  <c:v>1827.1</c:v>
                </c:pt>
                <c:pt idx="14">
                  <c:v>1827.1</c:v>
                </c:pt>
                <c:pt idx="15">
                  <c:v>1827.1</c:v>
                </c:pt>
                <c:pt idx="16">
                  <c:v>1827.1</c:v>
                </c:pt>
                <c:pt idx="17">
                  <c:v>1827.1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682-95BB-D8214EC8D9A6}"/>
            </c:ext>
          </c:extLst>
        </c:ser>
        <c:ser>
          <c:idx val="1"/>
          <c:order val="1"/>
          <c:tx>
            <c:strRef>
              <c:f>'Experiment#1, этап 2'!$D$3</c:f>
              <c:strCache>
                <c:ptCount val="1"/>
                <c:pt idx="0">
                  <c:v>MiB Mem Free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2'!$D$4:$D$21</c:f>
              <c:numCache>
                <c:formatCode>0.0</c:formatCode>
                <c:ptCount val="18"/>
                <c:pt idx="0">
                  <c:v>281.2</c:v>
                </c:pt>
                <c:pt idx="1">
                  <c:v>158.4</c:v>
                </c:pt>
                <c:pt idx="2">
                  <c:v>77.599999999999994</c:v>
                </c:pt>
                <c:pt idx="3">
                  <c:v>87.8</c:v>
                </c:pt>
                <c:pt idx="4">
                  <c:v>65.599999999999994</c:v>
                </c:pt>
                <c:pt idx="5">
                  <c:v>84</c:v>
                </c:pt>
                <c:pt idx="6">
                  <c:v>71.7</c:v>
                </c:pt>
                <c:pt idx="7">
                  <c:v>740.2</c:v>
                </c:pt>
                <c:pt idx="8">
                  <c:v>618.4</c:v>
                </c:pt>
                <c:pt idx="9">
                  <c:v>503.2</c:v>
                </c:pt>
                <c:pt idx="10">
                  <c:v>383</c:v>
                </c:pt>
                <c:pt idx="11">
                  <c:v>262</c:v>
                </c:pt>
                <c:pt idx="12">
                  <c:v>139.9</c:v>
                </c:pt>
                <c:pt idx="13">
                  <c:v>72.599999999999994</c:v>
                </c:pt>
                <c:pt idx="14">
                  <c:v>72.599999999999994</c:v>
                </c:pt>
                <c:pt idx="15">
                  <c:v>1682.9</c:v>
                </c:pt>
                <c:pt idx="16">
                  <c:v>1682.9</c:v>
                </c:pt>
                <c:pt idx="17">
                  <c:v>1682.9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E-4682-95BB-D8214EC8D9A6}"/>
            </c:ext>
          </c:extLst>
        </c:ser>
        <c:ser>
          <c:idx val="2"/>
          <c:order val="2"/>
          <c:tx>
            <c:strRef>
              <c:f>'Experiment#1, этап 2'!$E$3</c:f>
              <c:strCache>
                <c:ptCount val="1"/>
                <c:pt idx="0">
                  <c:v>MiB Swap 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2'!$E$4:$E$21</c:f>
              <c:numCache>
                <c:formatCode>0.0</c:formatCode>
                <c:ptCount val="18"/>
                <c:pt idx="0">
                  <c:v>737.6</c:v>
                </c:pt>
                <c:pt idx="1">
                  <c:v>737.6</c:v>
                </c:pt>
                <c:pt idx="2">
                  <c:v>737.6</c:v>
                </c:pt>
                <c:pt idx="3">
                  <c:v>517.1</c:v>
                </c:pt>
                <c:pt idx="4">
                  <c:v>305.39999999999998</c:v>
                </c:pt>
                <c:pt idx="5">
                  <c:v>141.9</c:v>
                </c:pt>
                <c:pt idx="6">
                  <c:v>25</c:v>
                </c:pt>
                <c:pt idx="7">
                  <c:v>456</c:v>
                </c:pt>
                <c:pt idx="8">
                  <c:v>456</c:v>
                </c:pt>
                <c:pt idx="9">
                  <c:v>456</c:v>
                </c:pt>
                <c:pt idx="10">
                  <c:v>456</c:v>
                </c:pt>
                <c:pt idx="11">
                  <c:v>456</c:v>
                </c:pt>
                <c:pt idx="12">
                  <c:v>456</c:v>
                </c:pt>
                <c:pt idx="13">
                  <c:v>303.3</c:v>
                </c:pt>
                <c:pt idx="14">
                  <c:v>118.3</c:v>
                </c:pt>
                <c:pt idx="15">
                  <c:v>735.6</c:v>
                </c:pt>
                <c:pt idx="16">
                  <c:v>735.6</c:v>
                </c:pt>
                <c:pt idx="17">
                  <c:v>735.6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E-4682-95BB-D8214EC8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13039"/>
        <c:axId val="930613455"/>
      </c:lineChart>
      <c:catAx>
        <c:axId val="93061303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3455"/>
        <c:crosses val="autoZero"/>
        <c:auto val="1"/>
        <c:lblAlgn val="ctr"/>
        <c:lblOffset val="100"/>
        <c:noMultiLvlLbl val="0"/>
      </c:catAx>
      <c:valAx>
        <c:axId val="9306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'Experiment#1, этап 2'!$F$3</c:f>
              <c:strCache>
                <c:ptCount val="1"/>
                <c:pt idx="0">
                  <c:v>"mem.bash" %CPU</c:v>
                </c:pt>
              </c:strCache>
            </c:strRef>
          </c:tx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2'!$F$4:$F$21</c:f>
              <c:numCache>
                <c:formatCode>General</c:formatCode>
                <c:ptCount val="18"/>
                <c:pt idx="0">
                  <c:v>43.8</c:v>
                </c:pt>
                <c:pt idx="1">
                  <c:v>53.5</c:v>
                </c:pt>
                <c:pt idx="2">
                  <c:v>47.1</c:v>
                </c:pt>
                <c:pt idx="3">
                  <c:v>14.9</c:v>
                </c:pt>
                <c:pt idx="4">
                  <c:v>27.3</c:v>
                </c:pt>
                <c:pt idx="5">
                  <c:v>42.1</c:v>
                </c:pt>
                <c:pt idx="6">
                  <c:v>41.9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9-478A-854F-AF599A9E675A}"/>
            </c:ext>
          </c:extLst>
        </c:ser>
        <c:ser>
          <c:idx val="0"/>
          <c:order val="1"/>
          <c:tx>
            <c:strRef>
              <c:f>'Experiment#1, этап 2'!$H$3</c:f>
              <c:strCache>
                <c:ptCount val="1"/>
                <c:pt idx="0">
                  <c:v>"mem2.bash" 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2'!$H$4:$H$21</c:f>
              <c:numCache>
                <c:formatCode>General</c:formatCode>
                <c:ptCount val="18"/>
                <c:pt idx="0">
                  <c:v>56.2</c:v>
                </c:pt>
                <c:pt idx="1">
                  <c:v>46.7</c:v>
                </c:pt>
                <c:pt idx="2">
                  <c:v>41.2</c:v>
                </c:pt>
                <c:pt idx="3">
                  <c:v>14.9</c:v>
                </c:pt>
                <c:pt idx="4">
                  <c:v>18.2</c:v>
                </c:pt>
                <c:pt idx="5">
                  <c:v>36.799999999999997</c:v>
                </c:pt>
                <c:pt idx="6">
                  <c:v>52.9</c:v>
                </c:pt>
                <c:pt idx="7">
                  <c:v>61.5</c:v>
                </c:pt>
                <c:pt idx="8">
                  <c:v>99.9</c:v>
                </c:pt>
                <c:pt idx="9">
                  <c:v>99.9</c:v>
                </c:pt>
                <c:pt idx="10">
                  <c:v>93.8</c:v>
                </c:pt>
                <c:pt idx="11">
                  <c:v>94.1</c:v>
                </c:pt>
                <c:pt idx="12">
                  <c:v>99.9</c:v>
                </c:pt>
                <c:pt idx="13">
                  <c:v>37.1</c:v>
                </c:pt>
                <c:pt idx="14">
                  <c:v>58.3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9-478A-854F-AF599A9E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13871"/>
        <c:axId val="930611791"/>
      </c:lineChart>
      <c:catAx>
        <c:axId val="93061387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1791"/>
        <c:crosses val="autoZero"/>
        <c:auto val="1"/>
        <c:lblAlgn val="ctr"/>
        <c:lblOffset val="100"/>
        <c:noMultiLvlLbl val="0"/>
      </c:catAx>
      <c:valAx>
        <c:axId val="9306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1387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'Experiment#1, этап 2'!$G$3</c:f>
              <c:strCache>
                <c:ptCount val="1"/>
                <c:pt idx="0">
                  <c:v>"mem.bash" VIRT</c:v>
                </c:pt>
              </c:strCache>
            </c:strRef>
          </c:tx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2'!$G$4:$G$21</c:f>
              <c:numCache>
                <c:formatCode>General</c:formatCode>
                <c:ptCount val="18"/>
                <c:pt idx="0">
                  <c:v>972644</c:v>
                </c:pt>
                <c:pt idx="1">
                  <c:v>1033760</c:v>
                </c:pt>
                <c:pt idx="2">
                  <c:v>1096988</c:v>
                </c:pt>
                <c:pt idx="3">
                  <c:v>1233872</c:v>
                </c:pt>
                <c:pt idx="4">
                  <c:v>1345148</c:v>
                </c:pt>
                <c:pt idx="5">
                  <c:v>1420520</c:v>
                </c:pt>
                <c:pt idx="6">
                  <c:v>1484276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D-4D8F-B435-EC6D684EE92D}"/>
            </c:ext>
          </c:extLst>
        </c:ser>
        <c:ser>
          <c:idx val="0"/>
          <c:order val="1"/>
          <c:tx>
            <c:strRef>
              <c:f>'Experiment#1, этап 2'!$I$3</c:f>
              <c:strCache>
                <c:ptCount val="1"/>
                <c:pt idx="0">
                  <c:v>"mem2.bash" VIRT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'Experiment#1, этап 2'!$B$4:$B$21</c:f>
              <c:numCache>
                <c:formatCode>h:mm:ss</c:formatCode>
                <c:ptCount val="18"/>
                <c:pt idx="0">
                  <c:v>0.7050347222222223</c:v>
                </c:pt>
                <c:pt idx="1">
                  <c:v>0.70505787037037038</c:v>
                </c:pt>
                <c:pt idx="2">
                  <c:v>0.70506944444444442</c:v>
                </c:pt>
                <c:pt idx="3">
                  <c:v>0.70511574074074079</c:v>
                </c:pt>
                <c:pt idx="4">
                  <c:v>0.70515046296296291</c:v>
                </c:pt>
                <c:pt idx="5">
                  <c:v>0.70516203703703706</c:v>
                </c:pt>
                <c:pt idx="6">
                  <c:v>0.70518518518518514</c:v>
                </c:pt>
                <c:pt idx="7">
                  <c:v>0.70520833333333333</c:v>
                </c:pt>
                <c:pt idx="8">
                  <c:v>0.7052314814814814</c:v>
                </c:pt>
                <c:pt idx="9">
                  <c:v>0.70524305555555555</c:v>
                </c:pt>
                <c:pt idx="10">
                  <c:v>0.70526620370370363</c:v>
                </c:pt>
                <c:pt idx="11">
                  <c:v>0.70527777777777778</c:v>
                </c:pt>
                <c:pt idx="12">
                  <c:v>0.70528935185185182</c:v>
                </c:pt>
                <c:pt idx="13">
                  <c:v>0.70532407407407405</c:v>
                </c:pt>
                <c:pt idx="14">
                  <c:v>0.70534722222222224</c:v>
                </c:pt>
                <c:pt idx="15">
                  <c:v>0.70542824074074073</c:v>
                </c:pt>
                <c:pt idx="16">
                  <c:v>0.70543981481481488</c:v>
                </c:pt>
                <c:pt idx="17">
                  <c:v>0.70546296296296296</c:v>
                </c:pt>
              </c:numCache>
            </c:numRef>
          </c:cat>
          <c:val>
            <c:numRef>
              <c:f>'Experiment#1, этап 2'!$I$4:$I$21</c:f>
              <c:numCache>
                <c:formatCode>General</c:formatCode>
                <c:ptCount val="18"/>
                <c:pt idx="0">
                  <c:v>796028</c:v>
                </c:pt>
                <c:pt idx="1">
                  <c:v>860312</c:v>
                </c:pt>
                <c:pt idx="2">
                  <c:v>927104</c:v>
                </c:pt>
                <c:pt idx="3">
                  <c:v>1072304</c:v>
                </c:pt>
                <c:pt idx="4">
                  <c:v>1188464</c:v>
                </c:pt>
                <c:pt idx="5">
                  <c:v>1268192</c:v>
                </c:pt>
                <c:pt idx="6">
                  <c:v>1336700</c:v>
                </c:pt>
                <c:pt idx="7">
                  <c:v>1466852</c:v>
                </c:pt>
                <c:pt idx="8">
                  <c:v>1590272</c:v>
                </c:pt>
                <c:pt idx="9">
                  <c:v>1707752</c:v>
                </c:pt>
                <c:pt idx="10">
                  <c:v>1830644</c:v>
                </c:pt>
                <c:pt idx="11">
                  <c:v>1954328</c:v>
                </c:pt>
                <c:pt idx="12">
                  <c:v>2079068</c:v>
                </c:pt>
                <c:pt idx="13">
                  <c:v>2310992</c:v>
                </c:pt>
                <c:pt idx="14">
                  <c:v>2500808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D-4D8F-B435-EC6D684E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320303"/>
        <c:axId val="1001307407"/>
      </c:lineChart>
      <c:catAx>
        <c:axId val="10013203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07407"/>
        <c:crosses val="autoZero"/>
        <c:auto val="1"/>
        <c:lblAlgn val="ctr"/>
        <c:lblOffset val="100"/>
        <c:noMultiLvlLbl val="0"/>
      </c:catAx>
      <c:valAx>
        <c:axId val="10013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2030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597803</xdr:colOff>
      <xdr:row>2</xdr:row>
      <xdr:rowOff>12220</xdr:rowOff>
    </xdr:from>
    <xdr:to>
      <xdr:col>14</xdr:col>
      <xdr:colOff>588819</xdr:colOff>
      <xdr:row>16</xdr:row>
      <xdr:rowOff>181841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E98940-8835-473A-ADB7-9CD4F8EB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601805</xdr:colOff>
      <xdr:row>17</xdr:row>
      <xdr:rowOff>13853</xdr:rowOff>
    </xdr:from>
    <xdr:to>
      <xdr:col>14</xdr:col>
      <xdr:colOff>580159</xdr:colOff>
      <xdr:row>32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E60821F-58D6-48F0-B01E-474CE046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12988</xdr:colOff>
      <xdr:row>2</xdr:row>
      <xdr:rowOff>5195</xdr:rowOff>
    </xdr:from>
    <xdr:to>
      <xdr:col>22</xdr:col>
      <xdr:colOff>17319</xdr:colOff>
      <xdr:row>16</xdr:row>
      <xdr:rowOff>173182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790D98-7EBC-46A2-B005-0FFB94F9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17318</xdr:colOff>
      <xdr:row>2</xdr:row>
      <xdr:rowOff>0</xdr:rowOff>
    </xdr:from>
    <xdr:to>
      <xdr:col>17</xdr:col>
      <xdr:colOff>9525</xdr:colOff>
      <xdr:row>16</xdr:row>
      <xdr:rowOff>169621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F93A14-C22E-4265-BDB0-528F2DC23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21648</xdr:colOff>
      <xdr:row>16</xdr:row>
      <xdr:rowOff>178377</xdr:rowOff>
    </xdr:from>
    <xdr:to>
      <xdr:col>16</xdr:col>
      <xdr:colOff>581026</xdr:colOff>
      <xdr:row>30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002A5F-E53D-4FB0-94F4-8FD4BF83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28576</xdr:colOff>
      <xdr:row>2</xdr:row>
      <xdr:rowOff>4762</xdr:rowOff>
    </xdr:from>
    <xdr:to>
      <xdr:col>24</xdr:col>
      <xdr:colOff>1</xdr:colOff>
      <xdr:row>16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D4D2964-A632-4698-8ECA-D847E9206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C8BB-C751-4CB1-9075-FE118F04898D}">
  <dimension ref="B3:G33"/>
  <sheetViews>
    <sheetView zoomScaleNormal="100" workbookViewId="0">
      <selection activeCell="R27" sqref="R27"/>
    </sheetView>
  </sheetViews>
  <sheetFormatPr defaultRowHeight="15" x14ac:dyDescent="0.25"/>
  <cols>
    <col min="2" max="2" width="10.140625" customWidth="1"/>
    <col min="3" max="3" width="14.42578125" customWidth="1"/>
    <col min="4" max="5" width="14.5703125" customWidth="1"/>
    <col min="6" max="6" width="17.42578125" customWidth="1"/>
    <col min="7" max="7" width="16.42578125" customWidth="1"/>
    <col min="9" max="9" width="10.85546875" customWidth="1"/>
  </cols>
  <sheetData>
    <row r="3" spans="2:7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3" t="s">
        <v>5</v>
      </c>
    </row>
    <row r="4" spans="2:7" x14ac:dyDescent="0.25">
      <c r="B4" s="5">
        <v>0.67300925925925925</v>
      </c>
      <c r="C4" s="2">
        <v>1827.1</v>
      </c>
      <c r="D4" s="6">
        <v>1349.1</v>
      </c>
      <c r="E4" s="6">
        <v>737.6</v>
      </c>
      <c r="F4" s="2">
        <v>94.1</v>
      </c>
      <c r="G4" s="2">
        <v>435140</v>
      </c>
    </row>
    <row r="5" spans="2:7" x14ac:dyDescent="0.25">
      <c r="B5" s="5">
        <v>0.67303240740740744</v>
      </c>
      <c r="C5" s="2">
        <v>1827.1</v>
      </c>
      <c r="D5" s="6">
        <v>1227.5999999999999</v>
      </c>
      <c r="E5" s="6">
        <v>737.6</v>
      </c>
      <c r="F5" s="2">
        <v>94.1</v>
      </c>
      <c r="G5" s="2">
        <v>559352</v>
      </c>
    </row>
    <row r="6" spans="2:7" x14ac:dyDescent="0.25">
      <c r="B6" s="5">
        <v>0.67304398148148159</v>
      </c>
      <c r="C6" s="2">
        <v>1827.1</v>
      </c>
      <c r="D6" s="6">
        <v>1107.0999999999999</v>
      </c>
      <c r="E6" s="6">
        <v>737.6</v>
      </c>
      <c r="F6" s="2">
        <v>93.8</v>
      </c>
      <c r="G6" s="2">
        <v>682508</v>
      </c>
    </row>
    <row r="7" spans="2:7" x14ac:dyDescent="0.25">
      <c r="B7" s="5">
        <v>0.67306712962962967</v>
      </c>
      <c r="C7" s="2">
        <v>1827.1</v>
      </c>
      <c r="D7" s="6">
        <v>987.2</v>
      </c>
      <c r="E7" s="6">
        <v>737.6</v>
      </c>
      <c r="F7" s="2">
        <v>93.3</v>
      </c>
      <c r="G7" s="2">
        <v>805004</v>
      </c>
    </row>
    <row r="8" spans="2:7" x14ac:dyDescent="0.25">
      <c r="B8" s="5">
        <v>0.67307870370370371</v>
      </c>
      <c r="C8" s="2">
        <v>1827.1</v>
      </c>
      <c r="D8" s="6">
        <v>866.7</v>
      </c>
      <c r="E8" s="6">
        <v>737.6</v>
      </c>
      <c r="F8" s="2">
        <v>88.2</v>
      </c>
      <c r="G8" s="2">
        <v>928160</v>
      </c>
    </row>
    <row r="9" spans="2:7" x14ac:dyDescent="0.25">
      <c r="B9" s="5">
        <v>0.67310185185185178</v>
      </c>
      <c r="C9" s="2">
        <v>1827.1</v>
      </c>
      <c r="D9" s="6">
        <v>745.6</v>
      </c>
      <c r="E9" s="6">
        <v>737.6</v>
      </c>
      <c r="F9" s="2">
        <v>99.9</v>
      </c>
      <c r="G9" s="2">
        <v>1051976</v>
      </c>
    </row>
    <row r="10" spans="2:7" x14ac:dyDescent="0.25">
      <c r="B10" s="5">
        <v>0.67311342592592593</v>
      </c>
      <c r="C10" s="2">
        <v>1827.1</v>
      </c>
      <c r="D10" s="6">
        <v>625.1</v>
      </c>
      <c r="E10" s="6">
        <v>737.6</v>
      </c>
      <c r="F10" s="2">
        <v>93.8</v>
      </c>
      <c r="G10" s="2">
        <v>1175132</v>
      </c>
    </row>
    <row r="11" spans="2:7" x14ac:dyDescent="0.25">
      <c r="B11" s="5">
        <v>0.67312500000000008</v>
      </c>
      <c r="C11" s="2">
        <v>1827.1</v>
      </c>
      <c r="D11" s="6">
        <v>505.2</v>
      </c>
      <c r="E11" s="6">
        <v>737.6</v>
      </c>
      <c r="F11" s="2">
        <v>99.9</v>
      </c>
      <c r="G11" s="2">
        <v>1297628</v>
      </c>
    </row>
    <row r="12" spans="2:7" x14ac:dyDescent="0.25">
      <c r="B12" s="5">
        <v>0.67314814814814816</v>
      </c>
      <c r="C12" s="2">
        <v>1827.1</v>
      </c>
      <c r="D12" s="6">
        <v>389</v>
      </c>
      <c r="E12" s="6">
        <v>737.6</v>
      </c>
      <c r="F12" s="2">
        <v>99.9</v>
      </c>
      <c r="G12" s="2">
        <v>1416428</v>
      </c>
    </row>
    <row r="13" spans="2:7" x14ac:dyDescent="0.25">
      <c r="B13" s="5">
        <v>0.6731597222222222</v>
      </c>
      <c r="C13" s="2">
        <v>1827.1</v>
      </c>
      <c r="D13" s="6">
        <v>272.10000000000002</v>
      </c>
      <c r="E13" s="6">
        <v>737.6</v>
      </c>
      <c r="F13" s="2">
        <v>88.2</v>
      </c>
      <c r="G13" s="2">
        <v>1535888</v>
      </c>
    </row>
    <row r="14" spans="2:7" x14ac:dyDescent="0.25">
      <c r="B14" s="5">
        <v>0.67318287037037028</v>
      </c>
      <c r="C14" s="2">
        <v>1827.1</v>
      </c>
      <c r="D14" s="6">
        <v>157.30000000000001</v>
      </c>
      <c r="E14" s="6">
        <v>737.6</v>
      </c>
      <c r="F14" s="2">
        <v>87.5</v>
      </c>
      <c r="G14" s="2">
        <v>1653236</v>
      </c>
    </row>
    <row r="15" spans="2:7" x14ac:dyDescent="0.25">
      <c r="B15" s="5">
        <v>0.67319444444444443</v>
      </c>
      <c r="C15" s="2">
        <v>1827.1</v>
      </c>
      <c r="D15" s="6">
        <v>90.3</v>
      </c>
      <c r="E15" s="6">
        <v>737.6</v>
      </c>
      <c r="F15" s="2">
        <v>88.2</v>
      </c>
      <c r="G15" s="2">
        <v>1770980</v>
      </c>
    </row>
    <row r="16" spans="2:7" x14ac:dyDescent="0.25">
      <c r="B16" s="5">
        <v>0.6732407407407407</v>
      </c>
      <c r="C16" s="2">
        <v>1827.1</v>
      </c>
      <c r="D16" s="6">
        <v>73.900000000000006</v>
      </c>
      <c r="E16" s="6">
        <v>544</v>
      </c>
      <c r="F16" s="2">
        <v>29.4</v>
      </c>
      <c r="G16" s="2">
        <v>2054780</v>
      </c>
    </row>
    <row r="17" spans="2:7" x14ac:dyDescent="0.25">
      <c r="B17" s="5">
        <v>0.67326388888888899</v>
      </c>
      <c r="C17" s="2">
        <v>1827.1</v>
      </c>
      <c r="D17" s="6">
        <v>84.4</v>
      </c>
      <c r="E17" s="6">
        <v>353.3</v>
      </c>
      <c r="F17" s="2">
        <v>56.5</v>
      </c>
      <c r="G17" s="2">
        <v>2256972</v>
      </c>
    </row>
    <row r="18" spans="2:7" x14ac:dyDescent="0.25">
      <c r="B18" s="5">
        <v>0.67328703703703707</v>
      </c>
      <c r="C18" s="2">
        <v>1827.1</v>
      </c>
      <c r="D18" s="6">
        <v>77.099999999999994</v>
      </c>
      <c r="E18" s="6">
        <v>239.4</v>
      </c>
      <c r="F18" s="2">
        <v>83.3</v>
      </c>
      <c r="G18" s="2">
        <v>2377124</v>
      </c>
    </row>
    <row r="19" spans="2:7" x14ac:dyDescent="0.25">
      <c r="B19" s="10">
        <v>0.67332175925925919</v>
      </c>
      <c r="C19" s="2">
        <v>1827.1</v>
      </c>
      <c r="D19" s="6">
        <v>55.3</v>
      </c>
      <c r="E19" s="6">
        <v>0</v>
      </c>
      <c r="F19" s="7" t="s">
        <v>6</v>
      </c>
      <c r="G19" s="7" t="s">
        <v>6</v>
      </c>
    </row>
    <row r="20" spans="2:7" x14ac:dyDescent="0.25">
      <c r="B20" s="9">
        <v>0.67334490740740749</v>
      </c>
      <c r="C20" s="2">
        <v>1827.1</v>
      </c>
      <c r="D20" s="6">
        <v>1678</v>
      </c>
      <c r="E20" s="6">
        <v>737.6</v>
      </c>
      <c r="F20" s="7" t="s">
        <v>6</v>
      </c>
      <c r="G20" s="7" t="s">
        <v>6</v>
      </c>
    </row>
    <row r="21" spans="2:7" x14ac:dyDescent="0.25">
      <c r="B21" s="5">
        <v>0.67336805555555557</v>
      </c>
      <c r="C21" s="2">
        <v>1827.1</v>
      </c>
      <c r="D21" s="6">
        <v>1678</v>
      </c>
      <c r="E21" s="6">
        <v>737.6</v>
      </c>
      <c r="F21" s="7" t="s">
        <v>6</v>
      </c>
      <c r="G21" s="7" t="s">
        <v>6</v>
      </c>
    </row>
    <row r="23" spans="2:7" x14ac:dyDescent="0.25">
      <c r="B23" s="8" t="s">
        <v>7</v>
      </c>
      <c r="C23" s="8"/>
      <c r="D23" s="8"/>
      <c r="E23" s="8"/>
      <c r="F23" s="8"/>
      <c r="G23" s="8"/>
    </row>
    <row r="24" spans="2:7" x14ac:dyDescent="0.25">
      <c r="B24" s="8" t="s">
        <v>8</v>
      </c>
      <c r="C24" s="8"/>
      <c r="D24" s="8"/>
      <c r="E24" s="8"/>
      <c r="F24" s="8"/>
      <c r="G24" s="8"/>
    </row>
    <row r="26" spans="2:7" x14ac:dyDescent="0.25">
      <c r="B26" s="8" t="s">
        <v>9</v>
      </c>
      <c r="C26" s="8"/>
      <c r="D26" s="8"/>
      <c r="E26" s="8"/>
      <c r="F26" s="8"/>
      <c r="G26" s="8"/>
    </row>
    <row r="27" spans="2:7" x14ac:dyDescent="0.25">
      <c r="B27" s="8">
        <v>31000000</v>
      </c>
      <c r="C27" s="8"/>
      <c r="D27" s="8"/>
      <c r="E27" s="8"/>
      <c r="F27" s="8"/>
      <c r="G27" s="8"/>
    </row>
    <row r="29" spans="2:7" ht="15" customHeight="1" x14ac:dyDescent="0.25">
      <c r="B29" s="18" t="s">
        <v>25</v>
      </c>
      <c r="C29" s="18"/>
      <c r="D29" s="18"/>
      <c r="E29" s="18"/>
      <c r="F29" s="18"/>
      <c r="G29" s="18"/>
    </row>
    <row r="30" spans="2:7" x14ac:dyDescent="0.25">
      <c r="B30" s="18"/>
      <c r="C30" s="18"/>
      <c r="D30" s="18"/>
      <c r="E30" s="18"/>
      <c r="F30" s="18"/>
      <c r="G30" s="18"/>
    </row>
    <row r="31" spans="2:7" x14ac:dyDescent="0.25">
      <c r="B31" s="18"/>
      <c r="C31" s="18"/>
      <c r="D31" s="18"/>
      <c r="E31" s="18"/>
      <c r="F31" s="18"/>
      <c r="G31" s="18"/>
    </row>
    <row r="32" spans="2:7" x14ac:dyDescent="0.25">
      <c r="B32" s="18"/>
      <c r="C32" s="18"/>
      <c r="D32" s="18"/>
      <c r="E32" s="18"/>
      <c r="F32" s="18"/>
      <c r="G32" s="18"/>
    </row>
    <row r="33" spans="2:7" x14ac:dyDescent="0.25">
      <c r="B33" s="18"/>
      <c r="C33" s="18"/>
      <c r="D33" s="18"/>
      <c r="E33" s="18"/>
      <c r="F33" s="18"/>
      <c r="G33" s="18"/>
    </row>
  </sheetData>
  <mergeCells count="5">
    <mergeCell ref="B24:G24"/>
    <mergeCell ref="B23:G23"/>
    <mergeCell ref="B26:G26"/>
    <mergeCell ref="B27:G27"/>
    <mergeCell ref="B29:G3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843-B0B5-4DD4-AA60-E126CE9BEE59}">
  <dimension ref="A3:J40"/>
  <sheetViews>
    <sheetView tabSelected="1" topLeftCell="A4" zoomScaleNormal="100" workbookViewId="0">
      <selection activeCell="D40" sqref="D40"/>
    </sheetView>
  </sheetViews>
  <sheetFormatPr defaultRowHeight="15" x14ac:dyDescent="0.25"/>
  <cols>
    <col min="2" max="2" width="10.28515625" customWidth="1"/>
    <col min="3" max="3" width="14.140625" customWidth="1"/>
    <col min="4" max="4" width="13.85546875" customWidth="1"/>
    <col min="5" max="5" width="14.140625" customWidth="1"/>
    <col min="6" max="6" width="17.42578125" customWidth="1"/>
    <col min="7" max="7" width="16" customWidth="1"/>
    <col min="8" max="8" width="17.7109375" customWidth="1"/>
    <col min="9" max="9" width="17.42578125" customWidth="1"/>
  </cols>
  <sheetData>
    <row r="3" spans="2:9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4" t="s">
        <v>10</v>
      </c>
      <c r="I3" s="3" t="s">
        <v>11</v>
      </c>
    </row>
    <row r="4" spans="2:9" x14ac:dyDescent="0.25">
      <c r="B4" s="5">
        <v>0.7050347222222223</v>
      </c>
      <c r="C4" s="2">
        <v>1827.1</v>
      </c>
      <c r="D4" s="6">
        <v>281.2</v>
      </c>
      <c r="E4" s="6">
        <v>737.6</v>
      </c>
      <c r="F4" s="1">
        <v>43.8</v>
      </c>
      <c r="G4" s="2">
        <v>972644</v>
      </c>
      <c r="H4" s="2">
        <v>56.2</v>
      </c>
      <c r="I4" s="2">
        <v>796028</v>
      </c>
    </row>
    <row r="5" spans="2:9" x14ac:dyDescent="0.25">
      <c r="B5" s="5">
        <v>0.70505787037037038</v>
      </c>
      <c r="C5" s="2">
        <v>1827.1</v>
      </c>
      <c r="D5" s="6">
        <v>158.4</v>
      </c>
      <c r="E5" s="6">
        <v>737.6</v>
      </c>
      <c r="F5" s="2">
        <v>53.5</v>
      </c>
      <c r="G5" s="2">
        <v>1033760</v>
      </c>
      <c r="H5" s="2">
        <v>46.7</v>
      </c>
      <c r="I5" s="2">
        <v>860312</v>
      </c>
    </row>
    <row r="6" spans="2:9" x14ac:dyDescent="0.25">
      <c r="B6" s="5">
        <v>0.70506944444444442</v>
      </c>
      <c r="C6" s="2">
        <v>1827.1</v>
      </c>
      <c r="D6" s="6">
        <v>77.599999999999994</v>
      </c>
      <c r="E6" s="6">
        <v>737.6</v>
      </c>
      <c r="F6" s="2">
        <v>47.1</v>
      </c>
      <c r="G6" s="2">
        <v>1096988</v>
      </c>
      <c r="H6" s="2">
        <v>41.2</v>
      </c>
      <c r="I6" s="2">
        <v>927104</v>
      </c>
    </row>
    <row r="7" spans="2:9" x14ac:dyDescent="0.25">
      <c r="B7" s="5">
        <v>0.70511574074074079</v>
      </c>
      <c r="C7" s="2">
        <v>1827.1</v>
      </c>
      <c r="D7" s="6">
        <v>87.8</v>
      </c>
      <c r="E7" s="6">
        <v>517.1</v>
      </c>
      <c r="F7" s="2">
        <v>14.9</v>
      </c>
      <c r="G7" s="2">
        <v>1233872</v>
      </c>
      <c r="H7" s="2">
        <v>14.9</v>
      </c>
      <c r="I7" s="2">
        <v>1072304</v>
      </c>
    </row>
    <row r="8" spans="2:9" x14ac:dyDescent="0.25">
      <c r="B8" s="5">
        <v>0.70515046296296291</v>
      </c>
      <c r="C8" s="2">
        <v>1827.1</v>
      </c>
      <c r="D8" s="6">
        <v>65.599999999999994</v>
      </c>
      <c r="E8" s="6">
        <v>305.39999999999998</v>
      </c>
      <c r="F8" s="2">
        <v>27.3</v>
      </c>
      <c r="G8" s="2">
        <v>1345148</v>
      </c>
      <c r="H8" s="2">
        <v>18.2</v>
      </c>
      <c r="I8" s="2">
        <v>1188464</v>
      </c>
    </row>
    <row r="9" spans="2:9" x14ac:dyDescent="0.25">
      <c r="B9" s="5">
        <v>0.70516203703703706</v>
      </c>
      <c r="C9" s="2">
        <v>1827.1</v>
      </c>
      <c r="D9" s="6">
        <v>84</v>
      </c>
      <c r="E9" s="6">
        <v>141.9</v>
      </c>
      <c r="F9" s="2">
        <v>42.1</v>
      </c>
      <c r="G9" s="2">
        <v>1420520</v>
      </c>
      <c r="H9" s="2">
        <v>36.799999999999997</v>
      </c>
      <c r="I9" s="2">
        <v>1268192</v>
      </c>
    </row>
    <row r="10" spans="2:9" x14ac:dyDescent="0.25">
      <c r="B10" s="5">
        <v>0.70518518518518514</v>
      </c>
      <c r="C10" s="2">
        <v>1827.1</v>
      </c>
      <c r="D10" s="6">
        <v>71.7</v>
      </c>
      <c r="E10" s="6">
        <v>25</v>
      </c>
      <c r="F10" s="12">
        <v>41.9</v>
      </c>
      <c r="G10" s="2">
        <v>1484276</v>
      </c>
      <c r="H10" s="2">
        <v>52.9</v>
      </c>
      <c r="I10" s="2">
        <v>1336700</v>
      </c>
    </row>
    <row r="11" spans="2:9" x14ac:dyDescent="0.25">
      <c r="B11" s="9">
        <v>0.70520833333333333</v>
      </c>
      <c r="C11" s="2">
        <v>1827.1</v>
      </c>
      <c r="D11" s="6">
        <v>740.2</v>
      </c>
      <c r="E11" s="6">
        <v>456</v>
      </c>
      <c r="F11" s="7" t="s">
        <v>6</v>
      </c>
      <c r="G11" s="7" t="s">
        <v>6</v>
      </c>
      <c r="H11" s="2">
        <v>61.5</v>
      </c>
      <c r="I11" s="2">
        <v>1466852</v>
      </c>
    </row>
    <row r="12" spans="2:9" x14ac:dyDescent="0.25">
      <c r="B12" s="5">
        <v>0.7052314814814814</v>
      </c>
      <c r="C12" s="2">
        <v>1827.1</v>
      </c>
      <c r="D12" s="6">
        <v>618.4</v>
      </c>
      <c r="E12" s="6">
        <v>456</v>
      </c>
      <c r="F12" s="7" t="s">
        <v>6</v>
      </c>
      <c r="G12" s="7" t="s">
        <v>6</v>
      </c>
      <c r="H12" s="2">
        <v>99.9</v>
      </c>
      <c r="I12" s="2">
        <v>1590272</v>
      </c>
    </row>
    <row r="13" spans="2:9" x14ac:dyDescent="0.25">
      <c r="B13" s="5">
        <v>0.70524305555555555</v>
      </c>
      <c r="C13" s="2">
        <v>1827.1</v>
      </c>
      <c r="D13" s="6">
        <v>503.2</v>
      </c>
      <c r="E13" s="6">
        <v>456</v>
      </c>
      <c r="F13" s="7" t="s">
        <v>6</v>
      </c>
      <c r="G13" s="7" t="s">
        <v>6</v>
      </c>
      <c r="H13" s="2">
        <v>99.9</v>
      </c>
      <c r="I13" s="2">
        <v>1707752</v>
      </c>
    </row>
    <row r="14" spans="2:9" x14ac:dyDescent="0.25">
      <c r="B14" s="5">
        <v>0.70526620370370363</v>
      </c>
      <c r="C14" s="2">
        <v>1827.1</v>
      </c>
      <c r="D14" s="6">
        <v>383</v>
      </c>
      <c r="E14" s="6">
        <v>456</v>
      </c>
      <c r="F14" s="7" t="s">
        <v>6</v>
      </c>
      <c r="G14" s="7" t="s">
        <v>6</v>
      </c>
      <c r="H14" s="2">
        <v>93.8</v>
      </c>
      <c r="I14" s="2">
        <v>1830644</v>
      </c>
    </row>
    <row r="15" spans="2:9" x14ac:dyDescent="0.25">
      <c r="B15" s="5">
        <v>0.70527777777777778</v>
      </c>
      <c r="C15" s="2">
        <v>1827.1</v>
      </c>
      <c r="D15" s="6">
        <v>262</v>
      </c>
      <c r="E15" s="6">
        <v>456</v>
      </c>
      <c r="F15" s="7" t="s">
        <v>6</v>
      </c>
      <c r="G15" s="7" t="s">
        <v>6</v>
      </c>
      <c r="H15" s="2">
        <v>94.1</v>
      </c>
      <c r="I15" s="2">
        <v>1954328</v>
      </c>
    </row>
    <row r="16" spans="2:9" x14ac:dyDescent="0.25">
      <c r="B16" s="5">
        <v>0.70528935185185182</v>
      </c>
      <c r="C16" s="2">
        <v>1827.1</v>
      </c>
      <c r="D16" s="6">
        <v>139.9</v>
      </c>
      <c r="E16" s="6">
        <v>456</v>
      </c>
      <c r="F16" s="7" t="s">
        <v>6</v>
      </c>
      <c r="G16" s="7" t="s">
        <v>6</v>
      </c>
      <c r="H16" s="2">
        <v>99.9</v>
      </c>
      <c r="I16" s="2">
        <v>2079068</v>
      </c>
    </row>
    <row r="17" spans="2:9" x14ac:dyDescent="0.25">
      <c r="B17" s="5">
        <v>0.70532407407407405</v>
      </c>
      <c r="C17" s="2">
        <v>1827.1</v>
      </c>
      <c r="D17" s="6">
        <v>72.599999999999994</v>
      </c>
      <c r="E17" s="6">
        <v>303.3</v>
      </c>
      <c r="F17" s="7" t="s">
        <v>6</v>
      </c>
      <c r="G17" s="7" t="s">
        <v>6</v>
      </c>
      <c r="H17" s="2">
        <v>37.1</v>
      </c>
      <c r="I17" s="2">
        <v>2310992</v>
      </c>
    </row>
    <row r="18" spans="2:9" x14ac:dyDescent="0.25">
      <c r="B18" s="5">
        <v>0.70534722222222224</v>
      </c>
      <c r="C18" s="2">
        <v>1827.1</v>
      </c>
      <c r="D18" s="6">
        <v>72.599999999999994</v>
      </c>
      <c r="E18" s="6">
        <v>118.3</v>
      </c>
      <c r="F18" s="7" t="s">
        <v>6</v>
      </c>
      <c r="G18" s="7" t="s">
        <v>6</v>
      </c>
      <c r="H18" s="2">
        <v>58.3</v>
      </c>
      <c r="I18" s="2">
        <v>2500808</v>
      </c>
    </row>
    <row r="19" spans="2:9" x14ac:dyDescent="0.25">
      <c r="B19" s="11">
        <v>0.70542824074074073</v>
      </c>
      <c r="C19" s="2">
        <v>1827.1</v>
      </c>
      <c r="D19" s="6">
        <v>1682.9</v>
      </c>
      <c r="E19" s="6">
        <v>735.6</v>
      </c>
      <c r="F19" s="7" t="s">
        <v>6</v>
      </c>
      <c r="G19" s="7" t="s">
        <v>6</v>
      </c>
      <c r="H19" s="7" t="s">
        <v>6</v>
      </c>
      <c r="I19" s="7" t="s">
        <v>6</v>
      </c>
    </row>
    <row r="20" spans="2:9" x14ac:dyDescent="0.25">
      <c r="B20" s="5">
        <v>0.70543981481481488</v>
      </c>
      <c r="C20" s="2">
        <v>1827.1</v>
      </c>
      <c r="D20" s="6">
        <v>1682.9</v>
      </c>
      <c r="E20" s="6">
        <v>735.6</v>
      </c>
      <c r="F20" s="7" t="s">
        <v>6</v>
      </c>
      <c r="G20" s="7" t="s">
        <v>6</v>
      </c>
      <c r="H20" s="7" t="s">
        <v>6</v>
      </c>
      <c r="I20" s="7" t="s">
        <v>6</v>
      </c>
    </row>
    <row r="21" spans="2:9" x14ac:dyDescent="0.25">
      <c r="B21" s="5">
        <v>0.70546296296296296</v>
      </c>
      <c r="C21" s="2">
        <v>1827.1</v>
      </c>
      <c r="D21" s="6">
        <v>1682.9</v>
      </c>
      <c r="E21" s="6">
        <v>735.6</v>
      </c>
      <c r="F21" s="7" t="s">
        <v>6</v>
      </c>
      <c r="G21" s="7" t="s">
        <v>6</v>
      </c>
      <c r="H21" s="7" t="s">
        <v>6</v>
      </c>
      <c r="I21" s="7" t="s">
        <v>6</v>
      </c>
    </row>
    <row r="23" spans="2:9" x14ac:dyDescent="0.25">
      <c r="B23" s="8" t="s">
        <v>9</v>
      </c>
      <c r="C23" s="8"/>
      <c r="D23" s="8"/>
      <c r="E23" s="8"/>
      <c r="F23" s="8"/>
      <c r="G23" s="8"/>
    </row>
    <row r="24" spans="2:9" x14ac:dyDescent="0.25">
      <c r="B24" s="8">
        <v>16000000</v>
      </c>
      <c r="C24" s="8"/>
      <c r="D24" s="8"/>
      <c r="E24" s="8"/>
      <c r="F24" s="8"/>
      <c r="G24" s="8"/>
    </row>
    <row r="26" spans="2:9" x14ac:dyDescent="0.25">
      <c r="B26" s="8" t="s">
        <v>12</v>
      </c>
      <c r="C26" s="8"/>
      <c r="D26" s="8"/>
      <c r="E26" s="8"/>
      <c r="F26" s="8"/>
      <c r="G26" s="8"/>
    </row>
    <row r="27" spans="2:9" x14ac:dyDescent="0.25">
      <c r="B27" s="8">
        <v>31000000</v>
      </c>
      <c r="C27" s="8"/>
      <c r="D27" s="8"/>
      <c r="E27" s="8"/>
      <c r="F27" s="8"/>
      <c r="G27" s="8"/>
      <c r="I27" s="28"/>
    </row>
    <row r="29" spans="2:9" x14ac:dyDescent="0.25">
      <c r="B29" s="8" t="s">
        <v>13</v>
      </c>
      <c r="C29" s="8"/>
      <c r="D29" s="8"/>
      <c r="E29" s="8"/>
      <c r="F29" s="8"/>
      <c r="G29" s="8"/>
    </row>
    <row r="30" spans="2:9" x14ac:dyDescent="0.25">
      <c r="B30" s="8" t="s">
        <v>14</v>
      </c>
      <c r="C30" s="8"/>
      <c r="D30" s="8"/>
      <c r="E30" s="8"/>
      <c r="F30" s="8"/>
      <c r="G30" s="8"/>
    </row>
    <row r="32" spans="2:9" x14ac:dyDescent="0.25">
      <c r="B32" s="8" t="s">
        <v>15</v>
      </c>
      <c r="C32" s="8"/>
      <c r="D32" s="8"/>
      <c r="E32" s="8"/>
      <c r="F32" s="8"/>
      <c r="G32" s="8"/>
    </row>
    <row r="33" spans="1:10" x14ac:dyDescent="0.25">
      <c r="B33" s="8" t="s">
        <v>16</v>
      </c>
      <c r="C33" s="8"/>
      <c r="D33" s="8"/>
      <c r="E33" s="8"/>
      <c r="F33" s="8"/>
      <c r="G33" s="8"/>
    </row>
    <row r="35" spans="1:10" ht="15" customHeight="1" x14ac:dyDescent="0.25">
      <c r="B35" s="19" t="s">
        <v>26</v>
      </c>
      <c r="C35" s="20"/>
      <c r="D35" s="20"/>
      <c r="E35" s="20"/>
      <c r="F35" s="20"/>
      <c r="G35" s="20"/>
      <c r="H35" s="20"/>
      <c r="I35" s="21"/>
    </row>
    <row r="36" spans="1:10" x14ac:dyDescent="0.25">
      <c r="B36" s="22"/>
      <c r="C36" s="23"/>
      <c r="D36" s="23"/>
      <c r="E36" s="23"/>
      <c r="F36" s="23"/>
      <c r="G36" s="23"/>
      <c r="H36" s="23"/>
      <c r="I36" s="24"/>
    </row>
    <row r="37" spans="1:10" x14ac:dyDescent="0.25">
      <c r="B37" s="22"/>
      <c r="C37" s="23"/>
      <c r="D37" s="23"/>
      <c r="E37" s="23"/>
      <c r="F37" s="23"/>
      <c r="G37" s="23"/>
      <c r="H37" s="23"/>
      <c r="I37" s="24"/>
    </row>
    <row r="38" spans="1:10" x14ac:dyDescent="0.25">
      <c r="B38" s="25"/>
      <c r="C38" s="26"/>
      <c r="D38" s="26"/>
      <c r="E38" s="26"/>
      <c r="F38" s="26"/>
      <c r="G38" s="26"/>
      <c r="H38" s="26"/>
      <c r="I38" s="27"/>
    </row>
    <row r="39" spans="1:10" x14ac:dyDescent="0.25">
      <c r="A39" s="28"/>
      <c r="B39" s="29"/>
      <c r="C39" s="29"/>
      <c r="D39" s="29"/>
      <c r="E39" s="29"/>
      <c r="F39" s="29"/>
      <c r="G39" s="29"/>
      <c r="H39" s="29"/>
      <c r="I39" s="29"/>
      <c r="J39" s="28"/>
    </row>
    <row r="40" spans="1:10" x14ac:dyDescent="0.25">
      <c r="B40" s="28"/>
      <c r="C40" s="28"/>
      <c r="D40" s="28"/>
      <c r="E40" s="28"/>
      <c r="F40" s="28"/>
      <c r="G40" s="28"/>
      <c r="H40" s="28"/>
      <c r="I40" s="28"/>
    </row>
  </sheetData>
  <mergeCells count="9">
    <mergeCell ref="B32:G32"/>
    <mergeCell ref="B33:G33"/>
    <mergeCell ref="B35:I38"/>
    <mergeCell ref="B23:G23"/>
    <mergeCell ref="B24:G24"/>
    <mergeCell ref="B26:G26"/>
    <mergeCell ref="B27:G27"/>
    <mergeCell ref="B29:G29"/>
    <mergeCell ref="B30:G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F7B0-78B0-4B9B-9C5D-146DC4D7960B}">
  <dimension ref="B2:H31"/>
  <sheetViews>
    <sheetView workbookViewId="0">
      <selection activeCell="B32" sqref="B32"/>
    </sheetView>
  </sheetViews>
  <sheetFormatPr defaultRowHeight="15" x14ac:dyDescent="0.25"/>
  <cols>
    <col min="4" max="4" width="10.140625" customWidth="1"/>
  </cols>
  <sheetData>
    <row r="2" spans="2:8" x14ac:dyDescent="0.25">
      <c r="B2" s="2" t="s">
        <v>17</v>
      </c>
      <c r="C2" s="2" t="s">
        <v>18</v>
      </c>
      <c r="D2" s="3" t="s">
        <v>21</v>
      </c>
      <c r="F2" s="8" t="s">
        <v>22</v>
      </c>
      <c r="G2" s="8"/>
      <c r="H2" s="8"/>
    </row>
    <row r="3" spans="2:8" x14ac:dyDescent="0.25">
      <c r="B3" s="2">
        <v>3100000</v>
      </c>
      <c r="C3" s="7" t="s">
        <v>6</v>
      </c>
      <c r="D3" s="3"/>
      <c r="F3" s="8" t="s">
        <v>23</v>
      </c>
      <c r="G3" s="8"/>
      <c r="H3" s="8"/>
    </row>
    <row r="4" spans="2:8" x14ac:dyDescent="0.25">
      <c r="B4" s="2">
        <v>1</v>
      </c>
      <c r="C4" s="7" t="s">
        <v>19</v>
      </c>
      <c r="D4" s="2">
        <f>ABS(B4-B3)</f>
        <v>3099999</v>
      </c>
    </row>
    <row r="5" spans="2:8" x14ac:dyDescent="0.25">
      <c r="B5" s="2">
        <v>1550000</v>
      </c>
      <c r="C5" s="7" t="s">
        <v>6</v>
      </c>
      <c r="D5" s="2">
        <f t="shared" ref="D5:D25" si="0">ABS(B5-B4)</f>
        <v>1549999</v>
      </c>
      <c r="F5" s="8" t="s">
        <v>24</v>
      </c>
      <c r="G5" s="8"/>
      <c r="H5" s="8"/>
    </row>
    <row r="6" spans="2:8" x14ac:dyDescent="0.25">
      <c r="B6" s="2">
        <v>775000</v>
      </c>
      <c r="C6" s="7" t="s">
        <v>19</v>
      </c>
      <c r="D6" s="2">
        <f t="shared" si="0"/>
        <v>775000</v>
      </c>
      <c r="F6" s="8">
        <f>B25</f>
        <v>1110599</v>
      </c>
      <c r="G6" s="8"/>
      <c r="H6" s="8"/>
    </row>
    <row r="7" spans="2:8" x14ac:dyDescent="0.25">
      <c r="B7" s="2">
        <v>1162500</v>
      </c>
      <c r="C7" s="7" t="s">
        <v>6</v>
      </c>
      <c r="D7" s="2">
        <f t="shared" si="0"/>
        <v>387500</v>
      </c>
    </row>
    <row r="8" spans="2:8" x14ac:dyDescent="0.25">
      <c r="B8" s="2">
        <v>968750</v>
      </c>
      <c r="C8" s="7" t="s">
        <v>19</v>
      </c>
      <c r="D8" s="2">
        <f t="shared" si="0"/>
        <v>193750</v>
      </c>
    </row>
    <row r="9" spans="2:8" x14ac:dyDescent="0.25">
      <c r="B9" s="2">
        <v>1065625</v>
      </c>
      <c r="C9" s="7" t="s">
        <v>20</v>
      </c>
      <c r="D9" s="2">
        <f t="shared" si="0"/>
        <v>96875</v>
      </c>
    </row>
    <row r="10" spans="2:8" x14ac:dyDescent="0.25">
      <c r="B10" s="2">
        <v>1140625</v>
      </c>
      <c r="C10" s="7" t="s">
        <v>6</v>
      </c>
      <c r="D10" s="2">
        <f t="shared" si="0"/>
        <v>75000</v>
      </c>
    </row>
    <row r="11" spans="2:8" x14ac:dyDescent="0.25">
      <c r="B11" s="2">
        <v>1089843</v>
      </c>
      <c r="C11" s="7" t="s">
        <v>19</v>
      </c>
      <c r="D11" s="2">
        <f t="shared" si="0"/>
        <v>50782</v>
      </c>
    </row>
    <row r="12" spans="2:8" x14ac:dyDescent="0.25">
      <c r="B12" s="2">
        <v>1101952</v>
      </c>
      <c r="C12" s="7" t="s">
        <v>19</v>
      </c>
      <c r="D12" s="2">
        <f t="shared" si="0"/>
        <v>12109</v>
      </c>
    </row>
    <row r="13" spans="2:8" x14ac:dyDescent="0.25">
      <c r="B13" s="13">
        <v>1108006</v>
      </c>
      <c r="C13" s="14" t="s">
        <v>19</v>
      </c>
      <c r="D13" s="2">
        <f t="shared" si="0"/>
        <v>6054</v>
      </c>
    </row>
    <row r="14" spans="2:8" x14ac:dyDescent="0.25">
      <c r="B14" s="13">
        <v>1111033</v>
      </c>
      <c r="C14" s="14" t="s">
        <v>6</v>
      </c>
      <c r="D14" s="2">
        <f t="shared" si="0"/>
        <v>3027</v>
      </c>
    </row>
    <row r="15" spans="2:8" x14ac:dyDescent="0.25">
      <c r="B15" s="13">
        <v>1109519</v>
      </c>
      <c r="C15" s="14" t="s">
        <v>19</v>
      </c>
      <c r="D15" s="2">
        <f t="shared" si="0"/>
        <v>1514</v>
      </c>
    </row>
    <row r="16" spans="2:8" x14ac:dyDescent="0.25">
      <c r="B16" s="13">
        <v>1110275</v>
      </c>
      <c r="C16" s="14" t="s">
        <v>19</v>
      </c>
      <c r="D16" s="2">
        <f t="shared" si="0"/>
        <v>756</v>
      </c>
    </row>
    <row r="17" spans="2:8" x14ac:dyDescent="0.25">
      <c r="B17" s="13">
        <v>1110653</v>
      </c>
      <c r="C17" s="14" t="s">
        <v>6</v>
      </c>
      <c r="D17" s="2">
        <f t="shared" si="0"/>
        <v>378</v>
      </c>
    </row>
    <row r="18" spans="2:8" x14ac:dyDescent="0.25">
      <c r="B18" s="13">
        <v>1110464</v>
      </c>
      <c r="C18" s="14" t="s">
        <v>19</v>
      </c>
      <c r="D18" s="2">
        <f t="shared" si="0"/>
        <v>189</v>
      </c>
    </row>
    <row r="19" spans="2:8" x14ac:dyDescent="0.25">
      <c r="B19" s="13">
        <v>1110558</v>
      </c>
      <c r="C19" s="14" t="s">
        <v>6</v>
      </c>
      <c r="D19" s="2">
        <f t="shared" si="0"/>
        <v>94</v>
      </c>
    </row>
    <row r="20" spans="2:8" x14ac:dyDescent="0.25">
      <c r="B20" s="13">
        <v>1110605</v>
      </c>
      <c r="C20" s="14" t="s">
        <v>6</v>
      </c>
      <c r="D20" s="2">
        <f t="shared" si="0"/>
        <v>47</v>
      </c>
    </row>
    <row r="21" spans="2:8" x14ac:dyDescent="0.25">
      <c r="B21" s="13">
        <v>1110582</v>
      </c>
      <c r="C21" s="14" t="s">
        <v>19</v>
      </c>
      <c r="D21" s="2">
        <f t="shared" si="0"/>
        <v>23</v>
      </c>
    </row>
    <row r="22" spans="2:8" x14ac:dyDescent="0.25">
      <c r="B22" s="13">
        <v>1110594</v>
      </c>
      <c r="C22" s="14" t="s">
        <v>19</v>
      </c>
      <c r="D22" s="2">
        <f t="shared" si="0"/>
        <v>12</v>
      </c>
    </row>
    <row r="23" spans="2:8" x14ac:dyDescent="0.25">
      <c r="B23" s="13">
        <v>1110600</v>
      </c>
      <c r="C23" s="14" t="s">
        <v>6</v>
      </c>
      <c r="D23" s="2">
        <f t="shared" si="0"/>
        <v>6</v>
      </c>
    </row>
    <row r="24" spans="2:8" x14ac:dyDescent="0.25">
      <c r="B24" s="13">
        <v>1110597</v>
      </c>
      <c r="C24" s="14" t="s">
        <v>19</v>
      </c>
      <c r="D24" s="2">
        <f t="shared" si="0"/>
        <v>3</v>
      </c>
    </row>
    <row r="25" spans="2:8" x14ac:dyDescent="0.25">
      <c r="B25" s="15">
        <v>1110599</v>
      </c>
      <c r="C25" s="16" t="s">
        <v>19</v>
      </c>
      <c r="D25" s="15">
        <f t="shared" si="0"/>
        <v>2</v>
      </c>
    </row>
    <row r="27" spans="2:8" ht="15" customHeight="1" x14ac:dyDescent="0.25">
      <c r="B27" s="17" t="s">
        <v>27</v>
      </c>
      <c r="C27" s="17"/>
      <c r="D27" s="17"/>
      <c r="E27" s="17"/>
      <c r="F27" s="17"/>
      <c r="G27" s="17"/>
      <c r="H27" s="17"/>
    </row>
    <row r="28" spans="2:8" x14ac:dyDescent="0.25">
      <c r="B28" s="17"/>
      <c r="C28" s="17"/>
      <c r="D28" s="17"/>
      <c r="E28" s="17"/>
      <c r="F28" s="17"/>
      <c r="G28" s="17"/>
      <c r="H28" s="17"/>
    </row>
    <row r="29" spans="2:8" x14ac:dyDescent="0.25">
      <c r="B29" s="17"/>
      <c r="C29" s="17"/>
      <c r="D29" s="17"/>
      <c r="E29" s="17"/>
      <c r="F29" s="17"/>
      <c r="G29" s="17"/>
      <c r="H29" s="17"/>
    </row>
    <row r="30" spans="2:8" x14ac:dyDescent="0.25">
      <c r="B30" s="17"/>
      <c r="C30" s="17"/>
      <c r="D30" s="17"/>
      <c r="E30" s="17"/>
      <c r="F30" s="17"/>
      <c r="G30" s="17"/>
      <c r="H30" s="17"/>
    </row>
    <row r="31" spans="2:8" x14ac:dyDescent="0.25">
      <c r="B31" s="17"/>
      <c r="C31" s="17"/>
      <c r="D31" s="17"/>
      <c r="E31" s="17"/>
      <c r="F31" s="17"/>
      <c r="G31" s="17"/>
      <c r="H31" s="17"/>
    </row>
  </sheetData>
  <mergeCells count="5">
    <mergeCell ref="F2:H2"/>
    <mergeCell ref="F3:H3"/>
    <mergeCell ref="F5:H5"/>
    <mergeCell ref="F6:H6"/>
    <mergeCell ref="B27:H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Experiment#1, этап 1</vt:lpstr>
      <vt:lpstr>Experiment#1, этап 2</vt:lpstr>
      <vt:lpstr>Experiment#2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shade</dc:creator>
  <cp:lastModifiedBy>shade</cp:lastModifiedBy>
  <dcterms:created xsi:type="dcterms:W3CDTF">2020-12-13T13:11:32Z</dcterms:created>
  <dcterms:modified xsi:type="dcterms:W3CDTF">2020-12-13T17:29:37Z</dcterms:modified>
</cp:coreProperties>
</file>