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6" windowHeight="7656"/>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<sst xmlns="http://schemas.openxmlformats.org/spreadsheetml/2006/main" count="150" uniqueCount="104">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</sst>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sz val="13"/>
      <color rgb="FFFF0000"/>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5" fillId="8" borderId="6"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xf>
    <xf numFmtId="0" fontId="8" fillId="11" borderId="5" xfId="0" applyFont="1" applyFill="1" applyBorder="1" applyAlignment="1">
      <alignment horizontal="center" vertical="center"/>
    </xf>
    <xf numFmtId="0" fontId="8" fillId="11" borderId="1" xfId="0" applyFont="1" applyFill="1" applyBorder="1" applyAlignment="1">
      <alignment horizontal="center" vertical="center"/>
    </xf>
    <xf numFmtId="0" fontId="8" fillId="11" borderId="1" xfId="0" applyFont="1" applyFill="1" applyBorder="1" applyAlignment="1">
      <alignment vertical="center" wrapText="1"/>
    </xf>
    <xf numFmtId="0" fontId="8"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8"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0"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7" borderId="10" xfId="0" applyNumberFormat="1" applyFont="1" applyFill="1" applyBorder="1" applyAlignment="1">
      <alignment horizontal="center" vertical="center" wrapText="1"/>
    </xf>
    <xf numFmtId="0" fontId="9" fillId="12" borderId="10" xfId="0" applyNumberFormat="1" applyFont="1" applyFill="1" applyBorder="1" applyAlignment="1">
      <alignment horizontal="center" vertical="center" wrapText="1"/>
    </xf>
    <xf numFmtId="0" fontId="9" fillId="14" borderId="10" xfId="0" applyNumberFormat="1" applyFont="1" applyFill="1" applyBorder="1" applyAlignment="1">
      <alignment horizontal="center" vertical="center" wrapText="1"/>
    </xf>
    <xf numFmtId="0" fontId="9" fillId="14" borderId="8" xfId="0" applyNumberFormat="1" applyFont="1" applyFill="1" applyBorder="1" applyAlignment="1">
      <alignment horizontal="center" vertical="center" wrapText="1"/>
    </xf>
    <xf numFmtId="0" fontId="8" fillId="8" borderId="6" xfId="0" applyFont="1" applyFill="1" applyBorder="1" applyAlignment="1">
      <alignment horizontal="center" vertical="center"/>
    </xf>
    <xf numFmtId="0" fontId="5" fillId="8" borderId="9" xfId="0" applyFont="1" applyFill="1" applyBorder="1" applyAlignment="1">
      <alignment horizontal="center" vertical="center"/>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9" fillId="4" borderId="1" xfId="0" applyNumberFormat="1" applyFont="1" applyFill="1" applyBorder="1" applyAlignment="1">
      <alignment horizontal="center" vertical="center" wrapText="1"/>
    </xf>
    <xf numFmtId="9" fontId="9" fillId="8" borderId="1" xfId="0" applyNumberFormat="1" applyFont="1" applyFill="1" applyBorder="1" applyAlignment="1">
      <alignment horizontal="center" vertical="center"/>
    </xf>
    <xf numFmtId="9" fontId="9" fillId="8" borderId="8"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zoomScale="80" zoomScaleNormal="80" workbookViewId="0">
      <selection activeCell="J14" sqref="J14"/>
    </sheetView>
  </sheetViews>
  <sheetFormatPr defaultColWidth="9.109375" defaultRowHeight="14.4" x14ac:dyDescent="0.3"/>
  <cols>
    <col min="1" max="1" width="9.109375" style="1"/>
    <col min="2" max="2" width="9.109375" style="2"/>
    <col min="3" max="3" width="13.6640625" style="2" bestFit="1" customWidth="1"/>
    <col min="4" max="4" width="84.88671875" style="3" customWidth="1"/>
    <col min="5" max="5" width="17.109375" style="12" customWidth="1"/>
    <col min="6" max="6" width="23.5546875" style="12" bestFit="1" customWidth="1"/>
    <col min="7" max="7" width="17.109375" style="12" customWidth="1"/>
    <col min="8" max="8" width="21.44140625" style="12" bestFit="1" customWidth="1"/>
    <col min="9" max="9" width="20.5546875" bestFit="1" customWidth="1"/>
    <col min="10" max="10" width="21.44140625" style="1" bestFit="1" customWidth="1"/>
    <col min="11" max="16384" width="9.109375" style="1"/>
  </cols>
  <sheetData>
    <row r="3" spans="2:11" ht="15" thickBot="1" x14ac:dyDescent="0.35"/>
    <row r="4" spans="2:11" ht="27" customHeight="1" x14ac:dyDescent="0.4">
      <c r="B4" s="25" t="s">
        <v>0</v>
      </c>
      <c r="C4" s="26" t="s">
        <v>2</v>
      </c>
      <c r="D4" s="27" t="s">
        <v>1</v>
      </c>
      <c r="E4" s="27" t="s">
        <v>83</v>
      </c>
      <c r="F4" s="27" t="s">
        <v>78</v>
      </c>
      <c r="G4" s="27" t="s">
        <v>87</v>
      </c>
      <c r="H4" s="27" t="s">
        <v>82</v>
      </c>
      <c r="I4" s="27" t="s">
        <v>81</v>
      </c>
      <c r="J4" s="28" t="s">
        <v>80</v>
      </c>
      <c r="K4" s="5"/>
    </row>
    <row r="5" spans="2:11" ht="33.6" x14ac:dyDescent="0.3">
      <c r="B5" s="16">
        <v>1</v>
      </c>
      <c r="C5" s="17" t="s">
        <v>3</v>
      </c>
      <c r="D5" s="18" t="s">
        <v>4</v>
      </c>
      <c r="E5" s="54">
        <v>1</v>
      </c>
      <c r="F5" s="37">
        <v>8</v>
      </c>
      <c r="G5" s="19" t="s">
        <v>90</v>
      </c>
      <c r="H5" s="19" t="s">
        <v>91</v>
      </c>
      <c r="I5" s="65">
        <v>0</v>
      </c>
      <c r="J5" s="20"/>
      <c r="K5" s="4"/>
    </row>
    <row r="6" spans="2:11" ht="16.8" x14ac:dyDescent="0.3">
      <c r="B6" s="16">
        <v>2</v>
      </c>
      <c r="C6" s="17" t="s">
        <v>40</v>
      </c>
      <c r="D6" s="18" t="s">
        <v>41</v>
      </c>
      <c r="E6" s="54">
        <v>1</v>
      </c>
      <c r="F6" s="37">
        <v>4</v>
      </c>
      <c r="G6" s="19" t="s">
        <v>90</v>
      </c>
      <c r="H6" s="19" t="s">
        <v>91</v>
      </c>
      <c r="I6" s="65">
        <v>0</v>
      </c>
      <c r="J6" s="20"/>
      <c r="K6" s="4"/>
    </row>
    <row r="7" spans="2:11" ht="16.8" x14ac:dyDescent="0.3">
      <c r="B7" s="16">
        <v>3</v>
      </c>
      <c r="C7" s="17" t="s">
        <v>42</v>
      </c>
      <c r="D7" s="18" t="s">
        <v>43</v>
      </c>
      <c r="E7" s="54">
        <v>1</v>
      </c>
      <c r="F7" s="37">
        <v>16</v>
      </c>
      <c r="G7" s="19" t="s">
        <v>90</v>
      </c>
      <c r="H7" s="19" t="s">
        <v>91</v>
      </c>
      <c r="I7" s="65">
        <v>0</v>
      </c>
      <c r="J7" s="20"/>
      <c r="K7" s="4"/>
    </row>
    <row r="8" spans="2:11" ht="16.8" x14ac:dyDescent="0.3">
      <c r="B8" s="16">
        <v>4</v>
      </c>
      <c r="C8" s="17" t="s">
        <v>5</v>
      </c>
      <c r="D8" s="18" t="s">
        <v>6</v>
      </c>
      <c r="E8" s="54">
        <v>1</v>
      </c>
      <c r="F8" s="37">
        <v>16</v>
      </c>
      <c r="G8" s="19" t="s">
        <v>90</v>
      </c>
      <c r="H8" s="19" t="s">
        <v>91</v>
      </c>
      <c r="I8" s="65">
        <v>0</v>
      </c>
      <c r="J8" s="20"/>
      <c r="K8" s="4"/>
    </row>
    <row r="9" spans="2:11" ht="16.8" x14ac:dyDescent="0.3">
      <c r="B9" s="21">
        <v>5</v>
      </c>
      <c r="C9" s="22" t="s">
        <v>8</v>
      </c>
      <c r="D9" s="23" t="s">
        <v>7</v>
      </c>
      <c r="E9" s="54">
        <v>1</v>
      </c>
      <c r="F9" s="38">
        <v>10</v>
      </c>
      <c r="G9" s="24" t="s">
        <v>88</v>
      </c>
      <c r="H9" s="24" t="s">
        <v>86</v>
      </c>
      <c r="I9" s="65">
        <v>0</v>
      </c>
      <c r="J9" s="20"/>
      <c r="K9" s="4"/>
    </row>
    <row r="10" spans="2:11" ht="16.8" x14ac:dyDescent="0.3">
      <c r="B10" s="29">
        <v>6</v>
      </c>
      <c r="C10" s="30" t="s">
        <v>10</v>
      </c>
      <c r="D10" s="31" t="s">
        <v>11</v>
      </c>
      <c r="E10" s="54">
        <v>1</v>
      </c>
      <c r="F10" s="39">
        <v>8</v>
      </c>
      <c r="G10" s="32" t="s">
        <v>88</v>
      </c>
      <c r="H10" s="32" t="s">
        <v>85</v>
      </c>
      <c r="I10" s="65">
        <v>0.9</v>
      </c>
      <c r="J10" s="58"/>
      <c r="K10" s="4"/>
    </row>
    <row r="11" spans="2:11" ht="16.8" x14ac:dyDescent="0.3">
      <c r="B11" s="21">
        <v>7</v>
      </c>
      <c r="C11" s="22" t="s">
        <v>12</v>
      </c>
      <c r="D11" s="23" t="s">
        <v>9</v>
      </c>
      <c r="E11" s="54">
        <v>1</v>
      </c>
      <c r="F11" s="38">
        <v>8</v>
      </c>
      <c r="G11" s="24" t="s">
        <v>88</v>
      </c>
      <c r="H11" s="24" t="s">
        <v>86</v>
      </c>
      <c r="I11" s="65">
        <v>0.7</v>
      </c>
      <c r="J11" s="58"/>
      <c r="K11" s="4"/>
    </row>
    <row r="12" spans="2:11" ht="16.8" x14ac:dyDescent="0.3">
      <c r="B12" s="45">
        <v>8</v>
      </c>
      <c r="C12" s="46" t="s">
        <v>17</v>
      </c>
      <c r="D12" s="47" t="s">
        <v>79</v>
      </c>
      <c r="E12" s="54">
        <v>1</v>
      </c>
      <c r="F12" s="39">
        <v>6</v>
      </c>
      <c r="G12" s="32" t="s">
        <v>88</v>
      </c>
      <c r="H12" s="32" t="s">
        <v>85</v>
      </c>
      <c r="I12" s="65">
        <v>0.3</v>
      </c>
      <c r="J12" s="20"/>
      <c r="K12" s="4"/>
    </row>
    <row r="13" spans="2:11" ht="16.8" x14ac:dyDescent="0.3">
      <c r="B13" s="21">
        <v>9</v>
      </c>
      <c r="C13" s="22" t="s">
        <v>20</v>
      </c>
      <c r="D13" s="23" t="s">
        <v>21</v>
      </c>
      <c r="E13" s="54">
        <v>1</v>
      </c>
      <c r="F13" s="38">
        <v>6</v>
      </c>
      <c r="G13" s="24" t="s">
        <v>88</v>
      </c>
      <c r="H13" s="24" t="s">
        <v>86</v>
      </c>
      <c r="I13" s="65">
        <v>0</v>
      </c>
      <c r="J13" s="20"/>
      <c r="K13" s="4"/>
    </row>
    <row r="14" spans="2:11" ht="16.8" x14ac:dyDescent="0.3">
      <c r="B14" s="33">
        <v>10</v>
      </c>
      <c r="C14" s="34" t="s">
        <v>26</v>
      </c>
      <c r="D14" s="35" t="s">
        <v>27</v>
      </c>
      <c r="E14" s="54">
        <v>1</v>
      </c>
      <c r="F14" s="40">
        <v>8</v>
      </c>
      <c r="G14" s="36" t="s">
        <v>88</v>
      </c>
      <c r="H14" s="36" t="s">
        <v>84</v>
      </c>
      <c r="I14" s="65">
        <v>0</v>
      </c>
      <c r="J14" s="20"/>
      <c r="K14" s="4"/>
    </row>
    <row r="15" spans="2:11" ht="16.8" x14ac:dyDescent="0.3">
      <c r="B15" s="33">
        <v>11</v>
      </c>
      <c r="C15" s="34" t="s">
        <v>30</v>
      </c>
      <c r="D15" s="35" t="s">
        <v>31</v>
      </c>
      <c r="E15" s="54">
        <v>1</v>
      </c>
      <c r="F15" s="40">
        <v>8</v>
      </c>
      <c r="G15" s="36" t="s">
        <v>88</v>
      </c>
      <c r="H15" s="36" t="s">
        <v>84</v>
      </c>
      <c r="I15" s="65">
        <v>0</v>
      </c>
      <c r="J15" s="20"/>
      <c r="K15" s="4"/>
    </row>
    <row r="16" spans="2:11" ht="16.8" x14ac:dyDescent="0.3">
      <c r="B16" s="29">
        <v>12</v>
      </c>
      <c r="C16" s="30" t="s">
        <v>32</v>
      </c>
      <c r="D16" s="31" t="s">
        <v>33</v>
      </c>
      <c r="E16" s="54">
        <v>1</v>
      </c>
      <c r="F16" s="39">
        <v>9</v>
      </c>
      <c r="G16" s="32" t="s">
        <v>88</v>
      </c>
      <c r="H16" s="32" t="s">
        <v>85</v>
      </c>
      <c r="I16" s="65">
        <v>0</v>
      </c>
      <c r="J16" s="58"/>
      <c r="K16" s="4"/>
    </row>
    <row r="17" spans="2:11" ht="16.8" x14ac:dyDescent="0.3">
      <c r="B17" s="33">
        <v>13</v>
      </c>
      <c r="C17" s="34" t="s">
        <v>34</v>
      </c>
      <c r="D17" s="35" t="s">
        <v>35</v>
      </c>
      <c r="E17" s="54">
        <v>1</v>
      </c>
      <c r="F17" s="40">
        <v>8</v>
      </c>
      <c r="G17" s="36" t="s">
        <v>88</v>
      </c>
      <c r="H17" s="36" t="s">
        <v>84</v>
      </c>
      <c r="I17" s="65">
        <v>0</v>
      </c>
      <c r="J17" s="20"/>
      <c r="K17" s="4"/>
    </row>
    <row r="18" spans="2:11" ht="16.8" x14ac:dyDescent="0.3">
      <c r="B18" s="8">
        <v>14</v>
      </c>
      <c r="C18" s="6" t="s">
        <v>13</v>
      </c>
      <c r="D18" s="7" t="s">
        <v>14</v>
      </c>
      <c r="E18" s="55">
        <v>2</v>
      </c>
      <c r="F18" s="41"/>
      <c r="G18" s="13" t="s">
        <v>89</v>
      </c>
      <c r="H18" s="13"/>
      <c r="I18" s="65">
        <v>0</v>
      </c>
      <c r="J18" s="20"/>
      <c r="K18" s="4"/>
    </row>
    <row r="19" spans="2:11" ht="16.8" x14ac:dyDescent="0.3">
      <c r="B19" s="8">
        <v>15</v>
      </c>
      <c r="C19" s="6" t="s">
        <v>15</v>
      </c>
      <c r="D19" s="7" t="s">
        <v>16</v>
      </c>
      <c r="E19" s="55">
        <v>2</v>
      </c>
      <c r="F19" s="41"/>
      <c r="G19" s="13" t="s">
        <v>89</v>
      </c>
      <c r="H19" s="13"/>
      <c r="I19" s="65">
        <v>0</v>
      </c>
      <c r="J19" s="20"/>
      <c r="K19" s="4"/>
    </row>
    <row r="20" spans="2:11" ht="16.8" x14ac:dyDescent="0.3">
      <c r="B20" s="8">
        <v>16</v>
      </c>
      <c r="C20" s="6" t="s">
        <v>18</v>
      </c>
      <c r="D20" s="7" t="s">
        <v>19</v>
      </c>
      <c r="E20" s="55">
        <v>2</v>
      </c>
      <c r="F20" s="41"/>
      <c r="G20" s="13" t="s">
        <v>89</v>
      </c>
      <c r="H20" s="13"/>
      <c r="I20" s="65">
        <v>0</v>
      </c>
      <c r="J20" s="20"/>
      <c r="K20" s="4"/>
    </row>
    <row r="21" spans="2:11" ht="16.8" x14ac:dyDescent="0.3">
      <c r="B21" s="8">
        <v>17</v>
      </c>
      <c r="C21" s="6" t="s">
        <v>22</v>
      </c>
      <c r="D21" s="7" t="s">
        <v>23</v>
      </c>
      <c r="E21" s="55">
        <v>2</v>
      </c>
      <c r="F21" s="41"/>
      <c r="G21" s="13" t="s">
        <v>89</v>
      </c>
      <c r="H21" s="13"/>
      <c r="I21" s="65">
        <v>0</v>
      </c>
      <c r="J21" s="20"/>
      <c r="K21" s="4"/>
    </row>
    <row r="22" spans="2:11" ht="16.8" x14ac:dyDescent="0.3">
      <c r="B22" s="8">
        <v>18</v>
      </c>
      <c r="C22" s="6" t="s">
        <v>24</v>
      </c>
      <c r="D22" s="7" t="s">
        <v>25</v>
      </c>
      <c r="E22" s="55">
        <v>2</v>
      </c>
      <c r="F22" s="41"/>
      <c r="G22" s="13" t="s">
        <v>89</v>
      </c>
      <c r="H22" s="13"/>
      <c r="I22" s="65">
        <v>0</v>
      </c>
      <c r="J22" s="20"/>
      <c r="K22" s="4"/>
    </row>
    <row r="23" spans="2:11" ht="16.8" x14ac:dyDescent="0.3">
      <c r="B23" s="8">
        <v>19</v>
      </c>
      <c r="C23" s="6" t="s">
        <v>28</v>
      </c>
      <c r="D23" s="7" t="s">
        <v>29</v>
      </c>
      <c r="E23" s="55">
        <v>2</v>
      </c>
      <c r="F23" s="41"/>
      <c r="G23" s="13" t="s">
        <v>89</v>
      </c>
      <c r="H23" s="13"/>
      <c r="I23" s="65">
        <v>0</v>
      </c>
      <c r="J23" s="20"/>
      <c r="K23" s="4"/>
    </row>
    <row r="24" spans="2:11" ht="16.8" x14ac:dyDescent="0.3">
      <c r="B24" s="8">
        <v>20</v>
      </c>
      <c r="C24" s="6" t="s">
        <v>36</v>
      </c>
      <c r="D24" s="7" t="s">
        <v>37</v>
      </c>
      <c r="E24" s="55">
        <v>2</v>
      </c>
      <c r="F24" s="41"/>
      <c r="G24" s="13" t="s">
        <v>89</v>
      </c>
      <c r="H24" s="13"/>
      <c r="I24" s="65">
        <v>0</v>
      </c>
      <c r="J24" s="20"/>
      <c r="K24" s="4"/>
    </row>
    <row r="25" spans="2:11" ht="16.8" x14ac:dyDescent="0.3">
      <c r="B25" s="8">
        <v>21</v>
      </c>
      <c r="C25" s="6" t="s">
        <v>38</v>
      </c>
      <c r="D25" s="7" t="s">
        <v>39</v>
      </c>
      <c r="E25" s="55">
        <v>2</v>
      </c>
      <c r="F25" s="41"/>
      <c r="G25" s="13" t="s">
        <v>89</v>
      </c>
      <c r="H25" s="13"/>
      <c r="I25" s="65">
        <v>0</v>
      </c>
      <c r="J25" s="20"/>
      <c r="K25" s="4"/>
    </row>
    <row r="26" spans="2:11" ht="16.8" x14ac:dyDescent="0.3">
      <c r="B26" s="8">
        <v>22</v>
      </c>
      <c r="C26" s="6" t="s">
        <v>44</v>
      </c>
      <c r="D26" s="7" t="s">
        <v>45</v>
      </c>
      <c r="E26" s="54">
        <v>3</v>
      </c>
      <c r="F26" s="41"/>
      <c r="G26" s="13" t="s">
        <v>90</v>
      </c>
      <c r="H26" s="13"/>
      <c r="I26" s="65">
        <v>0</v>
      </c>
      <c r="J26" s="20"/>
      <c r="K26" s="4"/>
    </row>
    <row r="27" spans="2:11" ht="16.8" x14ac:dyDescent="0.3">
      <c r="B27" s="8">
        <v>23</v>
      </c>
      <c r="C27" s="6" t="s">
        <v>60</v>
      </c>
      <c r="D27" s="7" t="s">
        <v>61</v>
      </c>
      <c r="E27" s="54">
        <v>3</v>
      </c>
      <c r="F27" s="41"/>
      <c r="G27" s="13" t="s">
        <v>90</v>
      </c>
      <c r="H27" s="13"/>
      <c r="I27" s="65">
        <v>0</v>
      </c>
      <c r="J27" s="20"/>
      <c r="K27" s="4"/>
    </row>
    <row r="28" spans="2:11" ht="16.8" x14ac:dyDescent="0.3">
      <c r="B28" s="8">
        <v>24</v>
      </c>
      <c r="C28" s="6" t="s">
        <v>62</v>
      </c>
      <c r="D28" s="7" t="s">
        <v>63</v>
      </c>
      <c r="E28" s="54">
        <v>3</v>
      </c>
      <c r="F28" s="41"/>
      <c r="G28" s="13" t="s">
        <v>90</v>
      </c>
      <c r="H28" s="13"/>
      <c r="I28" s="65">
        <v>0</v>
      </c>
      <c r="J28" s="20"/>
      <c r="K28" s="4"/>
    </row>
    <row r="29" spans="2:11" ht="16.8" x14ac:dyDescent="0.3">
      <c r="B29" s="8">
        <v>25</v>
      </c>
      <c r="C29" s="6" t="s">
        <v>54</v>
      </c>
      <c r="D29" s="7" t="s">
        <v>55</v>
      </c>
      <c r="E29" s="54">
        <v>3</v>
      </c>
      <c r="F29" s="41"/>
      <c r="G29" s="13" t="s">
        <v>88</v>
      </c>
      <c r="H29" s="13"/>
      <c r="I29" s="65">
        <v>0</v>
      </c>
      <c r="J29" s="20"/>
      <c r="K29" s="4"/>
    </row>
    <row r="30" spans="2:11" ht="16.8" x14ac:dyDescent="0.3">
      <c r="B30" s="8">
        <v>26</v>
      </c>
      <c r="C30" s="6" t="s">
        <v>56</v>
      </c>
      <c r="D30" s="7" t="s">
        <v>57</v>
      </c>
      <c r="E30" s="54">
        <v>3</v>
      </c>
      <c r="F30" s="41"/>
      <c r="G30" s="13" t="s">
        <v>88</v>
      </c>
      <c r="H30" s="13"/>
      <c r="I30" s="65">
        <v>0</v>
      </c>
      <c r="J30" s="20"/>
      <c r="K30" s="4"/>
    </row>
    <row r="31" spans="2:11" ht="16.8" x14ac:dyDescent="0.3">
      <c r="B31" s="8">
        <v>27</v>
      </c>
      <c r="C31" s="6" t="s">
        <v>58</v>
      </c>
      <c r="D31" s="7" t="s">
        <v>59</v>
      </c>
      <c r="E31" s="54">
        <v>3</v>
      </c>
      <c r="F31" s="41"/>
      <c r="G31" s="13" t="s">
        <v>88</v>
      </c>
      <c r="H31" s="13"/>
      <c r="I31" s="65">
        <v>0</v>
      </c>
      <c r="J31" s="20"/>
      <c r="K31" s="4"/>
    </row>
    <row r="32" spans="2:11" ht="16.8" x14ac:dyDescent="0.3">
      <c r="B32" s="8">
        <v>28</v>
      </c>
      <c r="C32" s="6" t="s">
        <v>64</v>
      </c>
      <c r="D32" s="7" t="s">
        <v>65</v>
      </c>
      <c r="E32" s="54">
        <v>3</v>
      </c>
      <c r="F32" s="41"/>
      <c r="G32" s="13" t="s">
        <v>88</v>
      </c>
      <c r="H32" s="13"/>
      <c r="I32" s="65">
        <v>0</v>
      </c>
      <c r="J32" s="20"/>
      <c r="K32" s="4"/>
    </row>
    <row r="33" spans="2:11" ht="16.8" x14ac:dyDescent="0.3">
      <c r="B33" s="8">
        <v>29</v>
      </c>
      <c r="C33" s="6" t="s">
        <v>68</v>
      </c>
      <c r="D33" s="7" t="s">
        <v>69</v>
      </c>
      <c r="E33" s="54">
        <v>3</v>
      </c>
      <c r="F33" s="41"/>
      <c r="G33" s="13" t="s">
        <v>88</v>
      </c>
      <c r="H33" s="13"/>
      <c r="I33" s="65">
        <v>0</v>
      </c>
      <c r="J33" s="20"/>
      <c r="K33" s="4"/>
    </row>
    <row r="34" spans="2:11" ht="16.8" x14ac:dyDescent="0.3">
      <c r="B34" s="8">
        <v>30</v>
      </c>
      <c r="C34" s="6" t="s">
        <v>70</v>
      </c>
      <c r="D34" s="7" t="s">
        <v>71</v>
      </c>
      <c r="E34" s="54">
        <v>3</v>
      </c>
      <c r="F34" s="41"/>
      <c r="G34" s="13" t="s">
        <v>88</v>
      </c>
      <c r="H34" s="13"/>
      <c r="I34" s="65">
        <v>0</v>
      </c>
      <c r="J34" s="20"/>
      <c r="K34" s="4"/>
    </row>
    <row r="35" spans="2:11" ht="16.8" x14ac:dyDescent="0.3">
      <c r="B35" s="8">
        <v>31</v>
      </c>
      <c r="C35" s="6" t="s">
        <v>74</v>
      </c>
      <c r="D35" s="7" t="s">
        <v>75</v>
      </c>
      <c r="E35" s="56">
        <v>4</v>
      </c>
      <c r="F35" s="41"/>
      <c r="G35" s="13" t="s">
        <v>90</v>
      </c>
      <c r="H35" s="13"/>
      <c r="I35" s="65">
        <v>0</v>
      </c>
      <c r="J35" s="20"/>
      <c r="K35" s="4"/>
    </row>
    <row r="36" spans="2:11" ht="16.8" x14ac:dyDescent="0.3">
      <c r="B36" s="8">
        <v>32</v>
      </c>
      <c r="C36" s="6" t="s">
        <v>76</v>
      </c>
      <c r="D36" s="7" t="s">
        <v>77</v>
      </c>
      <c r="E36" s="56">
        <v>4</v>
      </c>
      <c r="F36" s="41"/>
      <c r="G36" s="13" t="s">
        <v>90</v>
      </c>
      <c r="H36" s="13"/>
      <c r="I36" s="65">
        <v>0</v>
      </c>
      <c r="J36" s="20"/>
      <c r="K36" s="4"/>
    </row>
    <row r="37" spans="2:11" ht="16.8" x14ac:dyDescent="0.3">
      <c r="B37" s="8">
        <v>33</v>
      </c>
      <c r="C37" s="6" t="s">
        <v>46</v>
      </c>
      <c r="D37" s="7" t="s">
        <v>47</v>
      </c>
      <c r="E37" s="56">
        <v>4</v>
      </c>
      <c r="F37" s="41"/>
      <c r="G37" s="13" t="s">
        <v>88</v>
      </c>
      <c r="H37" s="13"/>
      <c r="I37" s="65">
        <v>0</v>
      </c>
      <c r="J37" s="20"/>
      <c r="K37" s="4"/>
    </row>
    <row r="38" spans="2:11" ht="16.8" x14ac:dyDescent="0.3">
      <c r="B38" s="8">
        <v>34</v>
      </c>
      <c r="C38" s="6" t="s">
        <v>48</v>
      </c>
      <c r="D38" s="7" t="s">
        <v>49</v>
      </c>
      <c r="E38" s="56">
        <v>4</v>
      </c>
      <c r="F38" s="41"/>
      <c r="G38" s="13" t="s">
        <v>88</v>
      </c>
      <c r="H38" s="13"/>
      <c r="I38" s="65">
        <v>0</v>
      </c>
      <c r="J38" s="20"/>
      <c r="K38" s="4"/>
    </row>
    <row r="39" spans="2:11" ht="16.8" x14ac:dyDescent="0.3">
      <c r="B39" s="8">
        <v>35</v>
      </c>
      <c r="C39" s="6" t="s">
        <v>50</v>
      </c>
      <c r="D39" s="7" t="s">
        <v>51</v>
      </c>
      <c r="E39" s="56">
        <v>4</v>
      </c>
      <c r="F39" s="41"/>
      <c r="G39" s="13" t="s">
        <v>88</v>
      </c>
      <c r="H39" s="13"/>
      <c r="I39" s="65">
        <v>0</v>
      </c>
      <c r="J39" s="20"/>
      <c r="K39" s="4"/>
    </row>
    <row r="40" spans="2:11" ht="16.8" x14ac:dyDescent="0.3">
      <c r="B40" s="8">
        <v>36</v>
      </c>
      <c r="C40" s="6" t="s">
        <v>52</v>
      </c>
      <c r="D40" s="7" t="s">
        <v>53</v>
      </c>
      <c r="E40" s="56">
        <v>4</v>
      </c>
      <c r="F40" s="41"/>
      <c r="G40" s="13" t="s">
        <v>88</v>
      </c>
      <c r="H40" s="13"/>
      <c r="I40" s="65">
        <v>0</v>
      </c>
      <c r="J40" s="20"/>
      <c r="K40" s="4"/>
    </row>
    <row r="41" spans="2:11" ht="50.4" x14ac:dyDescent="0.3">
      <c r="B41" s="8">
        <v>37</v>
      </c>
      <c r="C41" s="6" t="s">
        <v>66</v>
      </c>
      <c r="D41" s="7" t="s">
        <v>67</v>
      </c>
      <c r="E41" s="56">
        <v>4</v>
      </c>
      <c r="F41" s="41"/>
      <c r="G41" s="13" t="s">
        <v>88</v>
      </c>
      <c r="H41" s="13"/>
      <c r="I41" s="65">
        <v>0</v>
      </c>
      <c r="J41" s="20"/>
      <c r="K41" s="4"/>
    </row>
    <row r="42" spans="2:11" ht="17.399999999999999" thickBot="1" x14ac:dyDescent="0.35">
      <c r="B42" s="9">
        <v>38</v>
      </c>
      <c r="C42" s="10" t="s">
        <v>72</v>
      </c>
      <c r="D42" s="11" t="s">
        <v>73</v>
      </c>
      <c r="E42" s="57">
        <v>4</v>
      </c>
      <c r="F42" s="42"/>
      <c r="G42" s="14" t="s">
        <v>88</v>
      </c>
      <c r="H42" s="14"/>
      <c r="I42" s="66">
        <v>0</v>
      </c>
      <c r="J42" s="59"/>
      <c r="K42" s="4"/>
    </row>
    <row r="44" spans="2:11" ht="24.75" customHeight="1" x14ac:dyDescent="0.25">
      <c r="E44" s="43"/>
      <c r="F44" s="43" t="s">
        <v>98</v>
      </c>
      <c r="G44" s="43" t="s">
        <v>78</v>
      </c>
      <c r="H44" s="43" t="s">
        <v>80</v>
      </c>
      <c r="I44" s="43" t="s">
        <v>97</v>
      </c>
    </row>
    <row r="45" spans="2:11" ht="16.8" x14ac:dyDescent="0.25">
      <c r="E45" s="44" t="s">
        <v>92</v>
      </c>
      <c r="F45" s="48" t="s">
        <v>99</v>
      </c>
      <c r="G45" s="15">
        <f>SUMIFS($F$5:$F$42, $E$5:$E$42, RIGHT(E45,1))</f>
        <v>115</v>
      </c>
      <c r="H45" s="15">
        <f>SUMIFS($J$5:$J$42, $E$5:$E$42, RIGHT(E45,1))</f>
        <v>0</v>
      </c>
      <c r="I45" s="60">
        <f>AVERAGE(I5:I17)</f>
        <v>0.14615384615384616</v>
      </c>
    </row>
    <row r="46" spans="2:11" ht="16.8" x14ac:dyDescent="0.25">
      <c r="E46" s="44" t="s">
        <v>93</v>
      </c>
      <c r="F46" s="49" t="s">
        <v>100</v>
      </c>
      <c r="G46" s="15">
        <f t="shared" ref="G46:G48" si="0">SUMIFS($F$5:$F$42, $E$5:$E$42, RIGHT(E46,1))</f>
        <v>0</v>
      </c>
      <c r="H46" s="15">
        <f t="shared" ref="H46:H48" si="1">SUMIFS($J$5:$J$42, $E$5:$E$42, RIGHT(E46,1))</f>
        <v>0</v>
      </c>
      <c r="I46" s="61">
        <f>AVERAGE(I18:I25)</f>
        <v>0</v>
      </c>
    </row>
    <row r="47" spans="2:11" ht="16.8" x14ac:dyDescent="0.25">
      <c r="E47" s="44" t="s">
        <v>94</v>
      </c>
      <c r="F47" s="50" t="s">
        <v>101</v>
      </c>
      <c r="G47" s="15">
        <f t="shared" si="0"/>
        <v>0</v>
      </c>
      <c r="H47" s="15">
        <f t="shared" si="1"/>
        <v>0</v>
      </c>
      <c r="I47" s="62">
        <f>AVERAGE(I26:I34)</f>
        <v>0</v>
      </c>
    </row>
    <row r="48" spans="2:11" ht="16.8" x14ac:dyDescent="0.25">
      <c r="E48" s="44" t="s">
        <v>95</v>
      </c>
      <c r="F48" s="51" t="s">
        <v>102</v>
      </c>
      <c r="G48" s="15">
        <f t="shared" si="0"/>
        <v>0</v>
      </c>
      <c r="H48" s="15">
        <f t="shared" si="1"/>
        <v>0</v>
      </c>
      <c r="I48" s="63">
        <f>AVERAGE(I35:I42)</f>
        <v>0</v>
      </c>
    </row>
    <row r="49" spans="5:9" ht="16.8" x14ac:dyDescent="0.25">
      <c r="E49" s="44" t="s">
        <v>96</v>
      </c>
      <c r="F49" s="52" t="s">
        <v>103</v>
      </c>
      <c r="G49" s="53">
        <f>SUM(G45:G48)</f>
        <v>115</v>
      </c>
      <c r="H49" s="53">
        <f t="shared" ref="H49" si="2">SUMIF(J9:J46,E9)</f>
        <v>0</v>
      </c>
      <c r="I49" s="64">
        <f xml:space="preserve"> AVERAGE(I45:I48)</f>
        <v>3.653846153846154E-2</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2019-10-05T19:15:45Z</dcterms:modified>
</cp:coreProperties>
</file>