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yangyaochia/IdeaProjects/BehindTheTV/"/>
    </mc:Choice>
  </mc:AlternateContent>
  <bookViews>
    <workbookView xWindow="0" yWindow="0" windowWidth="25600" windowHeight="16000" tabRatio="500"/>
  </bookViews>
  <sheets>
    <sheet name="Sheet1" sheetId="1" r:id="rId1"/>
    <sheet name="Sheet2" sheetId="2" r:id="rId2"/>
    <sheet name="Sheet3" sheetId="3" r:id="rId3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" i="1"/>
  <c r="E47" i="1"/>
  <c r="F36" i="1"/>
  <c r="F37" i="1"/>
  <c r="F38" i="1"/>
  <c r="F39" i="1"/>
  <c r="F40" i="1"/>
  <c r="F41" i="1"/>
  <c r="F42" i="1"/>
  <c r="F43" i="1"/>
  <c r="F44" i="1"/>
  <c r="F45" i="1"/>
  <c r="F4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" i="1"/>
  <c r="B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" i="1"/>
</calcChain>
</file>

<file path=xl/sharedStrings.xml><?xml version="1.0" encoding="utf-8"?>
<sst xmlns="http://schemas.openxmlformats.org/spreadsheetml/2006/main" count="90" uniqueCount="77">
  <si>
    <t>key is: 0 &amp; Value is: Action</t>
  </si>
  <si>
    <t>key is: 1 &amp; Value is: Adventure</t>
  </si>
  <si>
    <t>key is: 2 &amp; Value is: Horror</t>
  </si>
  <si>
    <t>key is: 3 &amp; Value is: Legal</t>
  </si>
  <si>
    <t>key is: 4 &amp; Value is: Romance</t>
  </si>
  <si>
    <t>key is: 5 &amp; Value is: Science-Fiction</t>
  </si>
  <si>
    <t>key is: 6 &amp; Value is: History</t>
  </si>
  <si>
    <t>key is: 7 &amp; Value is: Drama</t>
  </si>
  <si>
    <t>key is: 8 &amp; Value is: Thriller</t>
  </si>
  <si>
    <t>key is: 9 &amp; Value is: Crime</t>
  </si>
  <si>
    <t>key is: 10 &amp; Value is: Fantasy</t>
  </si>
  <si>
    <t>key is: 11 &amp; Value is: Family</t>
  </si>
  <si>
    <t>key is: 12 &amp; Value is: Comedy</t>
  </si>
  <si>
    <t>key is: 13 &amp; Value is: Mystery</t>
  </si>
  <si>
    <t>key is: 14 &amp; Value is: Medical</t>
  </si>
  <si>
    <t>key is: 15 &amp; Value is: Supernatural</t>
  </si>
  <si>
    <t>key is: 16 &amp; Value is: Executive Producer</t>
  </si>
  <si>
    <t>key is: 17 &amp; Value is: Creator</t>
  </si>
  <si>
    <t>key is: 18 &amp; Value is: Based on the Novel Of</t>
  </si>
  <si>
    <t>key is: 19 &amp; Value is: Actor1</t>
  </si>
  <si>
    <t>key is: 20 &amp; Value is: Actor2</t>
  </si>
  <si>
    <t>key is: 21 &amp; Value is: Actor3</t>
  </si>
  <si>
    <t>key is: 22 &amp; Value is: duration</t>
  </si>
  <si>
    <t>key is: 23 &amp; Value is: Netflix</t>
  </si>
  <si>
    <t>key is: 24 &amp; Value is: ABC</t>
  </si>
  <si>
    <t>key is: 25 &amp; Value is: Hallmark Channel</t>
  </si>
  <si>
    <t>key is: 26 &amp; Value is: FOX</t>
  </si>
  <si>
    <t>key is: 27 &amp; Value is: NBC</t>
  </si>
  <si>
    <t>key is: 28 &amp; Value is: space</t>
  </si>
  <si>
    <t>key is: 29 &amp; Value is: USA Network</t>
  </si>
  <si>
    <t>key is: 30 &amp; Value is: Amazon Prime</t>
  </si>
  <si>
    <t>key is: 31 &amp; Value is: BBC One</t>
  </si>
  <si>
    <t>key is: 32 &amp; Value is: BBC Two</t>
  </si>
  <si>
    <t>key is: 33 &amp; Value is: Hulu</t>
  </si>
  <si>
    <t>key is: 34 &amp; Value is: CBS</t>
  </si>
  <si>
    <t>key is: 35 &amp; Value is: Hallmark Channel Everywhere</t>
  </si>
  <si>
    <t>key is: 36 &amp; Value is: AMC</t>
  </si>
  <si>
    <t>key is: 37 &amp; Value is: Sky Go</t>
  </si>
  <si>
    <t>key is: 38 &amp; Value is: Syfy</t>
  </si>
  <si>
    <t>key is: 39 &amp; Value is: Hasbro Studios</t>
  </si>
  <si>
    <t>key is: 40 &amp; Value is: numSeason</t>
  </si>
  <si>
    <t>key is: 41 &amp; Value is: avgNumOfEp</t>
  </si>
  <si>
    <t>key is: 42 &amp; Value is: springRel</t>
  </si>
  <si>
    <t>key is: 43 &amp; Value is: summerRel</t>
  </si>
  <si>
    <t>key is: 44 &amp; Value is: fallRel</t>
  </si>
  <si>
    <t>key is: 45 &amp; Value is: winterRel</t>
  </si>
  <si>
    <t>8.0-9.0</t>
  </si>
  <si>
    <t>&lt;8.0</t>
  </si>
  <si>
    <t>&gt;9.0</t>
  </si>
  <si>
    <t>Phuket</t>
  </si>
  <si>
    <t>SFO</t>
  </si>
  <si>
    <t>Samui</t>
  </si>
  <si>
    <t>Okinawa</t>
  </si>
  <si>
    <t>Sapporo</t>
  </si>
  <si>
    <t>LA</t>
  </si>
  <si>
    <t>Honolulu</t>
  </si>
  <si>
    <t>普吉</t>
  </si>
  <si>
    <t>蘇美</t>
  </si>
  <si>
    <t>沖繩</t>
  </si>
  <si>
    <t>札幌</t>
  </si>
  <si>
    <t>洛杉磯</t>
  </si>
  <si>
    <t>夏威夷</t>
  </si>
  <si>
    <t>palawan</t>
  </si>
  <si>
    <t>巴拉望</t>
  </si>
  <si>
    <t>富國島</t>
  </si>
  <si>
    <t>Phú Quốc</t>
  </si>
  <si>
    <t>2 stop</t>
  </si>
  <si>
    <t>1 stop</t>
  </si>
  <si>
    <t>直飛</t>
  </si>
  <si>
    <t>經台北轉</t>
  </si>
  <si>
    <t>Seoul</t>
  </si>
  <si>
    <t>Singapore</t>
  </si>
  <si>
    <t>Taipei</t>
  </si>
  <si>
    <t>N</t>
  </si>
  <si>
    <t>LAX</t>
  </si>
  <si>
    <t>Seoul-Manila</t>
  </si>
  <si>
    <t>Taipei-HoChiMing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</si>
</sst>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Light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17" fontId="0" fillId="0" borderId="0" xfId="0" applyNumberForma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I27" sqref="I27"/>
    </sheetView>
  </sheetViews>
  <sheetFormatPr baseColWidth="10" defaultRowHeight="16" x14ac:dyDescent="0.2"/>
  <cols>
    <col min="4" max="4" width="42.6640625" bestFit="1" customWidth="1"/>
  </cols>
  <sheetData>
    <row r="1" spans="1:9" x14ac:dyDescent="0.2">
      <c r="A1">
        <v>2.23</v>
      </c>
      <c r="B1">
        <f>SQRT(A1)</f>
        <v>1.4933184523068079</v>
      </c>
      <c r="D1" t="s">
        <v>0</v>
      </c>
      <c r="E1">
        <v>0.88</v>
      </c>
      <c r="F1">
        <f>E1*E1</f>
        <v>0.77439999999999998</v>
      </c>
      <c r="H1">
        <v>0.81</v>
      </c>
      <c r="I1">
        <f>H1*H1</f>
        <v>0.65610000000000013</v>
      </c>
    </row>
    <row r="2" spans="1:9" x14ac:dyDescent="0.2">
      <c r="A2">
        <v>1.9</v>
      </c>
      <c r="B2">
        <f t="shared" ref="B2:B39" si="0">SQRT(A2)</f>
        <v>1.3784048752090221</v>
      </c>
      <c r="D2" t="s">
        <v>1</v>
      </c>
      <c r="E2">
        <v>0.84</v>
      </c>
      <c r="F2">
        <f t="shared" ref="F2:F46" si="1">E2*E2</f>
        <v>0.70559999999999989</v>
      </c>
      <c r="H2">
        <v>0.63</v>
      </c>
      <c r="I2">
        <f t="shared" ref="I2:I46" si="2">H2*H2</f>
        <v>0.39690000000000003</v>
      </c>
    </row>
    <row r="3" spans="1:9" x14ac:dyDescent="0.2">
      <c r="A3">
        <v>1.79</v>
      </c>
      <c r="B3">
        <f t="shared" si="0"/>
        <v>1.3379088160259651</v>
      </c>
      <c r="D3" t="s">
        <v>2</v>
      </c>
      <c r="E3">
        <v>0.93</v>
      </c>
      <c r="F3">
        <f t="shared" si="1"/>
        <v>0.86490000000000011</v>
      </c>
      <c r="H3">
        <v>0.98</v>
      </c>
      <c r="I3">
        <f t="shared" si="2"/>
        <v>0.96039999999999992</v>
      </c>
    </row>
    <row r="4" spans="1:9" x14ac:dyDescent="0.2">
      <c r="A4">
        <v>1.54</v>
      </c>
      <c r="B4">
        <f t="shared" si="0"/>
        <v>1.2409673645990857</v>
      </c>
      <c r="D4" t="s">
        <v>3</v>
      </c>
      <c r="E4">
        <v>0.86</v>
      </c>
      <c r="F4">
        <f t="shared" si="1"/>
        <v>0.73959999999999992</v>
      </c>
      <c r="H4">
        <v>0.81</v>
      </c>
      <c r="I4">
        <f t="shared" si="2"/>
        <v>0.65610000000000013</v>
      </c>
    </row>
    <row r="5" spans="1:9" x14ac:dyDescent="0.2">
      <c r="A5">
        <v>1.49</v>
      </c>
      <c r="B5">
        <f t="shared" si="0"/>
        <v>1.2206555615733703</v>
      </c>
      <c r="D5" t="s">
        <v>4</v>
      </c>
      <c r="E5">
        <v>0.78</v>
      </c>
      <c r="F5">
        <f t="shared" si="1"/>
        <v>0.60840000000000005</v>
      </c>
      <c r="H5">
        <v>0.34</v>
      </c>
      <c r="I5">
        <f t="shared" si="2"/>
        <v>0.11560000000000002</v>
      </c>
    </row>
    <row r="6" spans="1:9" x14ac:dyDescent="0.2">
      <c r="A6">
        <v>1.39</v>
      </c>
      <c r="B6">
        <f t="shared" si="0"/>
        <v>1.1789826122551597</v>
      </c>
      <c r="D6" s="1" t="s">
        <v>5</v>
      </c>
      <c r="E6">
        <v>1.06</v>
      </c>
      <c r="F6">
        <f t="shared" si="1"/>
        <v>1.1236000000000002</v>
      </c>
      <c r="H6">
        <v>0.88</v>
      </c>
      <c r="I6">
        <f t="shared" si="2"/>
        <v>0.77439999999999998</v>
      </c>
    </row>
    <row r="7" spans="1:9" x14ac:dyDescent="0.2">
      <c r="A7">
        <v>1.33</v>
      </c>
      <c r="B7">
        <f t="shared" si="0"/>
        <v>1.1532562594670797</v>
      </c>
      <c r="D7" t="s">
        <v>6</v>
      </c>
      <c r="E7">
        <v>0.86</v>
      </c>
      <c r="F7">
        <f t="shared" si="1"/>
        <v>0.73959999999999992</v>
      </c>
      <c r="H7">
        <v>0.03</v>
      </c>
      <c r="I7">
        <f t="shared" si="2"/>
        <v>8.9999999999999998E-4</v>
      </c>
    </row>
    <row r="8" spans="1:9" x14ac:dyDescent="0.2">
      <c r="A8">
        <v>1.32</v>
      </c>
      <c r="B8">
        <f t="shared" si="0"/>
        <v>1.1489125293076057</v>
      </c>
      <c r="D8" t="s">
        <v>7</v>
      </c>
      <c r="E8">
        <v>0.59</v>
      </c>
      <c r="F8">
        <f t="shared" si="1"/>
        <v>0.34809999999999997</v>
      </c>
      <c r="H8">
        <v>0.38</v>
      </c>
      <c r="I8">
        <f t="shared" si="2"/>
        <v>0.1444</v>
      </c>
    </row>
    <row r="9" spans="1:9" x14ac:dyDescent="0.2">
      <c r="A9">
        <v>1.3</v>
      </c>
      <c r="B9">
        <f t="shared" si="0"/>
        <v>1.1401754250991381</v>
      </c>
      <c r="D9" t="s">
        <v>8</v>
      </c>
      <c r="E9">
        <v>0.84</v>
      </c>
      <c r="F9">
        <f t="shared" si="1"/>
        <v>0.70559999999999989</v>
      </c>
      <c r="H9">
        <v>0.25</v>
      </c>
      <c r="I9">
        <f t="shared" si="2"/>
        <v>6.25E-2</v>
      </c>
    </row>
    <row r="10" spans="1:9" x14ac:dyDescent="0.2">
      <c r="A10">
        <v>1.26</v>
      </c>
      <c r="B10">
        <f t="shared" si="0"/>
        <v>1.1224972160321824</v>
      </c>
      <c r="D10" t="s">
        <v>9</v>
      </c>
      <c r="E10">
        <v>0.67</v>
      </c>
      <c r="F10">
        <f t="shared" si="1"/>
        <v>0.44890000000000008</v>
      </c>
      <c r="H10">
        <v>0.84</v>
      </c>
      <c r="I10">
        <f t="shared" si="2"/>
        <v>0.70559999999999989</v>
      </c>
    </row>
    <row r="11" spans="1:9" x14ac:dyDescent="0.2">
      <c r="A11">
        <v>1.24</v>
      </c>
      <c r="B11">
        <f t="shared" si="0"/>
        <v>1.1135528725660044</v>
      </c>
      <c r="D11" t="s">
        <v>10</v>
      </c>
      <c r="E11">
        <v>0.84</v>
      </c>
      <c r="F11">
        <f t="shared" si="1"/>
        <v>0.70559999999999989</v>
      </c>
      <c r="H11">
        <v>0.48</v>
      </c>
      <c r="I11">
        <f t="shared" si="2"/>
        <v>0.23039999999999999</v>
      </c>
    </row>
    <row r="12" spans="1:9" x14ac:dyDescent="0.2">
      <c r="A12">
        <v>1.1499999999999999</v>
      </c>
      <c r="B12">
        <f t="shared" si="0"/>
        <v>1.0723805294763609</v>
      </c>
      <c r="D12" t="s">
        <v>11</v>
      </c>
      <c r="E12">
        <v>0.84</v>
      </c>
      <c r="F12">
        <f t="shared" si="1"/>
        <v>0.70559999999999989</v>
      </c>
      <c r="H12">
        <v>0.12</v>
      </c>
      <c r="I12">
        <f t="shared" si="2"/>
        <v>1.44E-2</v>
      </c>
    </row>
    <row r="13" spans="1:9" x14ac:dyDescent="0.2">
      <c r="A13">
        <v>1.1100000000000001</v>
      </c>
      <c r="B13">
        <f t="shared" si="0"/>
        <v>1.0535653752852738</v>
      </c>
      <c r="D13" t="s">
        <v>12</v>
      </c>
      <c r="E13">
        <v>0.62</v>
      </c>
      <c r="F13">
        <f t="shared" si="1"/>
        <v>0.38440000000000002</v>
      </c>
      <c r="H13">
        <v>0.49</v>
      </c>
      <c r="I13">
        <f t="shared" si="2"/>
        <v>0.24009999999999998</v>
      </c>
    </row>
    <row r="14" spans="1:9" x14ac:dyDescent="0.2">
      <c r="A14">
        <v>1.1100000000000001</v>
      </c>
      <c r="B14">
        <f t="shared" si="0"/>
        <v>1.0535653752852738</v>
      </c>
      <c r="D14" t="s">
        <v>13</v>
      </c>
      <c r="E14">
        <v>1.03</v>
      </c>
      <c r="F14">
        <f t="shared" si="1"/>
        <v>1.0609</v>
      </c>
      <c r="H14">
        <v>0.06</v>
      </c>
      <c r="I14">
        <f t="shared" si="2"/>
        <v>3.5999999999999999E-3</v>
      </c>
    </row>
    <row r="15" spans="1:9" x14ac:dyDescent="0.2">
      <c r="A15">
        <v>1.0900000000000001</v>
      </c>
      <c r="B15">
        <f t="shared" si="0"/>
        <v>1.0440306508910551</v>
      </c>
      <c r="D15" t="s">
        <v>14</v>
      </c>
      <c r="E15">
        <v>0.93</v>
      </c>
      <c r="F15">
        <f t="shared" si="1"/>
        <v>0.86490000000000011</v>
      </c>
      <c r="H15">
        <v>0.17</v>
      </c>
      <c r="I15">
        <f t="shared" si="2"/>
        <v>2.8900000000000006E-2</v>
      </c>
    </row>
    <row r="16" spans="1:9" x14ac:dyDescent="0.2">
      <c r="A16">
        <v>1.05</v>
      </c>
      <c r="B16">
        <f t="shared" si="0"/>
        <v>1.0246950765959599</v>
      </c>
      <c r="D16" t="s">
        <v>15</v>
      </c>
      <c r="E16">
        <v>0.94</v>
      </c>
      <c r="F16">
        <f t="shared" si="1"/>
        <v>0.88359999999999994</v>
      </c>
      <c r="H16">
        <v>0.25</v>
      </c>
      <c r="I16">
        <f t="shared" si="2"/>
        <v>6.25E-2</v>
      </c>
    </row>
    <row r="17" spans="1:9" x14ac:dyDescent="0.2">
      <c r="A17">
        <v>1.04</v>
      </c>
      <c r="B17">
        <f t="shared" si="0"/>
        <v>1.019803902718557</v>
      </c>
      <c r="D17" t="s">
        <v>16</v>
      </c>
      <c r="E17">
        <v>0.79</v>
      </c>
      <c r="F17">
        <f t="shared" si="1"/>
        <v>0.6241000000000001</v>
      </c>
      <c r="H17">
        <v>1.02</v>
      </c>
      <c r="I17">
        <f t="shared" si="2"/>
        <v>1.0404</v>
      </c>
    </row>
    <row r="18" spans="1:9" x14ac:dyDescent="0.2">
      <c r="A18">
        <v>1.01</v>
      </c>
      <c r="B18">
        <f t="shared" si="0"/>
        <v>1.004987562112089</v>
      </c>
      <c r="D18" t="s">
        <v>17</v>
      </c>
      <c r="E18">
        <v>0.8</v>
      </c>
      <c r="F18">
        <f t="shared" si="1"/>
        <v>0.64000000000000012</v>
      </c>
      <c r="H18">
        <v>-0.15</v>
      </c>
      <c r="I18">
        <f t="shared" si="2"/>
        <v>2.2499999999999999E-2</v>
      </c>
    </row>
    <row r="19" spans="1:9" x14ac:dyDescent="0.2">
      <c r="A19">
        <v>1.01</v>
      </c>
      <c r="B19">
        <f t="shared" si="0"/>
        <v>1.004987562112089</v>
      </c>
      <c r="D19" t="s">
        <v>18</v>
      </c>
      <c r="E19">
        <v>0.93</v>
      </c>
      <c r="F19">
        <f t="shared" si="1"/>
        <v>0.86490000000000011</v>
      </c>
      <c r="H19">
        <v>0.87</v>
      </c>
      <c r="I19">
        <f t="shared" si="2"/>
        <v>0.75690000000000002</v>
      </c>
    </row>
    <row r="20" spans="1:9" x14ac:dyDescent="0.2">
      <c r="A20">
        <v>0.97</v>
      </c>
      <c r="B20">
        <f t="shared" si="0"/>
        <v>0.98488578017961048</v>
      </c>
      <c r="D20" t="s">
        <v>19</v>
      </c>
      <c r="E20">
        <v>0.98</v>
      </c>
      <c r="F20">
        <f t="shared" si="1"/>
        <v>0.96039999999999992</v>
      </c>
      <c r="H20">
        <v>1.47</v>
      </c>
      <c r="I20">
        <f t="shared" si="2"/>
        <v>2.1608999999999998</v>
      </c>
    </row>
    <row r="21" spans="1:9" x14ac:dyDescent="0.2">
      <c r="A21">
        <v>0.94</v>
      </c>
      <c r="B21">
        <f t="shared" si="0"/>
        <v>0.96953597148326576</v>
      </c>
      <c r="D21" t="s">
        <v>20</v>
      </c>
      <c r="E21">
        <v>0.97</v>
      </c>
      <c r="F21">
        <f t="shared" si="1"/>
        <v>0.94089999999999996</v>
      </c>
      <c r="H21">
        <v>0.26</v>
      </c>
      <c r="I21">
        <f t="shared" si="2"/>
        <v>6.7600000000000007E-2</v>
      </c>
    </row>
    <row r="22" spans="1:9" x14ac:dyDescent="0.2">
      <c r="A22">
        <v>0.94</v>
      </c>
      <c r="B22">
        <f t="shared" si="0"/>
        <v>0.96953597148326576</v>
      </c>
      <c r="D22" t="s">
        <v>21</v>
      </c>
      <c r="E22">
        <v>1</v>
      </c>
      <c r="F22">
        <f t="shared" si="1"/>
        <v>1</v>
      </c>
      <c r="H22">
        <v>0.34</v>
      </c>
      <c r="I22">
        <f t="shared" si="2"/>
        <v>0.11560000000000002</v>
      </c>
    </row>
    <row r="23" spans="1:9" x14ac:dyDescent="0.2">
      <c r="A23">
        <v>0.94</v>
      </c>
      <c r="B23">
        <f t="shared" si="0"/>
        <v>0.96953597148326576</v>
      </c>
      <c r="D23" t="s">
        <v>22</v>
      </c>
      <c r="E23">
        <v>0.92</v>
      </c>
      <c r="F23">
        <f t="shared" si="1"/>
        <v>0.84640000000000004</v>
      </c>
      <c r="H23">
        <v>1.1599999999999999</v>
      </c>
      <c r="I23">
        <f t="shared" si="2"/>
        <v>1.3455999999999999</v>
      </c>
    </row>
    <row r="24" spans="1:9" x14ac:dyDescent="0.2">
      <c r="A24">
        <v>0.94</v>
      </c>
      <c r="B24">
        <f t="shared" si="0"/>
        <v>0.96953597148326576</v>
      </c>
      <c r="D24" t="s">
        <v>23</v>
      </c>
      <c r="E24">
        <v>0.95</v>
      </c>
      <c r="F24">
        <f t="shared" si="1"/>
        <v>0.90249999999999997</v>
      </c>
      <c r="H24">
        <v>0.83</v>
      </c>
      <c r="I24">
        <f t="shared" si="2"/>
        <v>0.68889999999999996</v>
      </c>
    </row>
    <row r="25" spans="1:9" x14ac:dyDescent="0.2">
      <c r="A25">
        <v>0.9</v>
      </c>
      <c r="B25">
        <f t="shared" si="0"/>
        <v>0.94868329805051377</v>
      </c>
      <c r="D25" t="s">
        <v>24</v>
      </c>
      <c r="E25">
        <v>1.1000000000000001</v>
      </c>
      <c r="F25">
        <f t="shared" si="1"/>
        <v>1.2100000000000002</v>
      </c>
      <c r="H25">
        <v>1.41</v>
      </c>
      <c r="I25">
        <f t="shared" si="2"/>
        <v>1.9880999999999998</v>
      </c>
    </row>
    <row r="26" spans="1:9" x14ac:dyDescent="0.2">
      <c r="A26">
        <v>0.89</v>
      </c>
      <c r="B26">
        <f t="shared" si="0"/>
        <v>0.94339811320566036</v>
      </c>
      <c r="D26" t="s">
        <v>25</v>
      </c>
      <c r="E26">
        <v>0.88</v>
      </c>
      <c r="F26">
        <f t="shared" si="1"/>
        <v>0.77439999999999998</v>
      </c>
      <c r="H26">
        <v>0.02</v>
      </c>
      <c r="I26">
        <f t="shared" si="2"/>
        <v>4.0000000000000002E-4</v>
      </c>
    </row>
    <row r="27" spans="1:9" x14ac:dyDescent="0.2">
      <c r="A27">
        <v>0.88</v>
      </c>
      <c r="B27">
        <f t="shared" si="0"/>
        <v>0.93808315196468595</v>
      </c>
      <c r="D27" t="s">
        <v>26</v>
      </c>
      <c r="E27">
        <v>0.9</v>
      </c>
      <c r="F27">
        <f t="shared" si="1"/>
        <v>0.81</v>
      </c>
      <c r="H27">
        <v>0.5</v>
      </c>
      <c r="I27">
        <f t="shared" si="2"/>
        <v>0.25</v>
      </c>
    </row>
    <row r="28" spans="1:9" x14ac:dyDescent="0.2">
      <c r="A28">
        <v>0.87</v>
      </c>
      <c r="B28">
        <f t="shared" si="0"/>
        <v>0.93273790530888145</v>
      </c>
      <c r="D28" t="s">
        <v>27</v>
      </c>
      <c r="E28">
        <v>0.81</v>
      </c>
      <c r="F28">
        <f t="shared" si="1"/>
        <v>0.65610000000000013</v>
      </c>
      <c r="H28">
        <v>1.63</v>
      </c>
      <c r="I28">
        <f t="shared" si="2"/>
        <v>2.6568999999999998</v>
      </c>
    </row>
    <row r="29" spans="1:9" x14ac:dyDescent="0.2">
      <c r="A29">
        <v>0.83</v>
      </c>
      <c r="B29">
        <f t="shared" si="0"/>
        <v>0.91104335791442992</v>
      </c>
      <c r="D29" t="s">
        <v>28</v>
      </c>
      <c r="E29">
        <v>0.87</v>
      </c>
      <c r="F29">
        <f t="shared" si="1"/>
        <v>0.75690000000000002</v>
      </c>
      <c r="H29">
        <v>0.45</v>
      </c>
      <c r="I29">
        <f t="shared" si="2"/>
        <v>0.20250000000000001</v>
      </c>
    </row>
    <row r="30" spans="1:9" x14ac:dyDescent="0.2">
      <c r="A30">
        <v>0.79</v>
      </c>
      <c r="B30">
        <f t="shared" si="0"/>
        <v>0.88881944173155891</v>
      </c>
      <c r="D30" s="1" t="s">
        <v>29</v>
      </c>
      <c r="E30">
        <v>1.0900000000000001</v>
      </c>
      <c r="F30">
        <f t="shared" si="1"/>
        <v>1.1881000000000002</v>
      </c>
      <c r="H30">
        <v>1.4</v>
      </c>
      <c r="I30">
        <f t="shared" si="2"/>
        <v>1.9599999999999997</v>
      </c>
    </row>
    <row r="31" spans="1:9" x14ac:dyDescent="0.2">
      <c r="A31">
        <v>0.78</v>
      </c>
      <c r="B31">
        <f t="shared" si="0"/>
        <v>0.88317608663278468</v>
      </c>
      <c r="D31" t="s">
        <v>30</v>
      </c>
      <c r="E31">
        <v>0.88</v>
      </c>
      <c r="F31">
        <f t="shared" si="1"/>
        <v>0.77439999999999998</v>
      </c>
      <c r="H31">
        <v>0.56999999999999995</v>
      </c>
      <c r="I31">
        <f t="shared" si="2"/>
        <v>0.32489999999999997</v>
      </c>
    </row>
    <row r="32" spans="1:9" x14ac:dyDescent="0.2">
      <c r="A32">
        <v>0.73</v>
      </c>
      <c r="B32">
        <f t="shared" si="0"/>
        <v>0.8544003745317531</v>
      </c>
      <c r="D32" t="s">
        <v>31</v>
      </c>
      <c r="E32">
        <v>0.8</v>
      </c>
      <c r="F32">
        <f t="shared" si="1"/>
        <v>0.64000000000000012</v>
      </c>
      <c r="H32">
        <v>0.28000000000000003</v>
      </c>
      <c r="I32">
        <f t="shared" si="2"/>
        <v>7.8400000000000011E-2</v>
      </c>
    </row>
    <row r="33" spans="1:9" x14ac:dyDescent="0.2">
      <c r="A33">
        <v>0.72</v>
      </c>
      <c r="B33">
        <f t="shared" si="0"/>
        <v>0.84852813742385702</v>
      </c>
      <c r="D33" t="s">
        <v>32</v>
      </c>
      <c r="E33">
        <v>0.89</v>
      </c>
      <c r="F33">
        <f t="shared" si="1"/>
        <v>0.79210000000000003</v>
      </c>
      <c r="H33">
        <v>0.92</v>
      </c>
      <c r="I33">
        <f t="shared" si="2"/>
        <v>0.84640000000000004</v>
      </c>
    </row>
    <row r="34" spans="1:9" x14ac:dyDescent="0.2">
      <c r="A34">
        <v>0.65</v>
      </c>
      <c r="B34">
        <f t="shared" si="0"/>
        <v>0.80622577482985502</v>
      </c>
      <c r="D34" t="s">
        <v>33</v>
      </c>
      <c r="E34">
        <v>0.91</v>
      </c>
      <c r="F34">
        <f t="shared" si="1"/>
        <v>0.82810000000000006</v>
      </c>
      <c r="H34">
        <v>0.19</v>
      </c>
      <c r="I34">
        <f t="shared" si="2"/>
        <v>3.61E-2</v>
      </c>
    </row>
    <row r="35" spans="1:9" x14ac:dyDescent="0.2">
      <c r="A35">
        <v>0.62</v>
      </c>
      <c r="B35">
        <f t="shared" si="0"/>
        <v>0.78740078740118113</v>
      </c>
      <c r="D35" t="s">
        <v>34</v>
      </c>
      <c r="E35">
        <v>0.94</v>
      </c>
      <c r="F35">
        <f t="shared" si="1"/>
        <v>0.88359999999999994</v>
      </c>
      <c r="H35">
        <v>0.93</v>
      </c>
      <c r="I35">
        <f t="shared" si="2"/>
        <v>0.86490000000000011</v>
      </c>
    </row>
    <row r="36" spans="1:9" x14ac:dyDescent="0.2">
      <c r="A36">
        <v>0.61</v>
      </c>
      <c r="B36">
        <f t="shared" si="0"/>
        <v>0.78102496759066542</v>
      </c>
      <c r="D36" t="s">
        <v>35</v>
      </c>
      <c r="E36">
        <v>0.88</v>
      </c>
      <c r="F36">
        <f t="shared" si="1"/>
        <v>0.77439999999999998</v>
      </c>
      <c r="H36">
        <v>0.47</v>
      </c>
      <c r="I36">
        <f t="shared" si="2"/>
        <v>0.22089999999999999</v>
      </c>
    </row>
    <row r="37" spans="1:9" x14ac:dyDescent="0.2">
      <c r="A37">
        <v>0.59</v>
      </c>
      <c r="B37">
        <f t="shared" si="0"/>
        <v>0.76811457478686085</v>
      </c>
      <c r="D37" t="s">
        <v>36</v>
      </c>
      <c r="E37">
        <v>0.87</v>
      </c>
      <c r="F37">
        <f t="shared" si="1"/>
        <v>0.75690000000000002</v>
      </c>
      <c r="H37">
        <v>0.94</v>
      </c>
      <c r="I37">
        <f t="shared" si="2"/>
        <v>0.88359999999999994</v>
      </c>
    </row>
    <row r="38" spans="1:9" x14ac:dyDescent="0.2">
      <c r="A38">
        <v>0.54</v>
      </c>
      <c r="B38">
        <f t="shared" si="0"/>
        <v>0.73484692283495345</v>
      </c>
      <c r="D38" t="s">
        <v>37</v>
      </c>
      <c r="E38">
        <v>0.93</v>
      </c>
      <c r="F38">
        <f t="shared" si="1"/>
        <v>0.86490000000000011</v>
      </c>
      <c r="H38">
        <v>0.52</v>
      </c>
      <c r="I38">
        <f t="shared" si="2"/>
        <v>0.27040000000000003</v>
      </c>
    </row>
    <row r="39" spans="1:9" x14ac:dyDescent="0.2">
      <c r="A39">
        <v>0.47</v>
      </c>
      <c r="B39">
        <f t="shared" si="0"/>
        <v>0.68556546004010444</v>
      </c>
      <c r="D39" s="1" t="s">
        <v>38</v>
      </c>
      <c r="E39">
        <v>1.03</v>
      </c>
      <c r="F39">
        <f t="shared" si="1"/>
        <v>1.0609</v>
      </c>
      <c r="H39">
        <v>1.19</v>
      </c>
      <c r="I39">
        <f t="shared" si="2"/>
        <v>1.4160999999999999</v>
      </c>
    </row>
    <row r="40" spans="1:9" x14ac:dyDescent="0.2">
      <c r="B40">
        <f>AVERAGE(B1:B39)</f>
        <v>1.0097878471609869</v>
      </c>
      <c r="D40" t="s">
        <v>39</v>
      </c>
      <c r="E40">
        <v>0.92</v>
      </c>
      <c r="F40">
        <f t="shared" si="1"/>
        <v>0.84640000000000004</v>
      </c>
      <c r="H40">
        <v>0.83</v>
      </c>
      <c r="I40">
        <f t="shared" si="2"/>
        <v>0.68889999999999996</v>
      </c>
    </row>
    <row r="41" spans="1:9" x14ac:dyDescent="0.2">
      <c r="D41" t="s">
        <v>40</v>
      </c>
      <c r="E41">
        <v>0.99</v>
      </c>
      <c r="F41">
        <f t="shared" si="1"/>
        <v>0.98009999999999997</v>
      </c>
      <c r="H41">
        <v>0.44</v>
      </c>
      <c r="I41">
        <f t="shared" si="2"/>
        <v>0.19359999999999999</v>
      </c>
    </row>
    <row r="42" spans="1:9" x14ac:dyDescent="0.2">
      <c r="D42" t="s">
        <v>41</v>
      </c>
      <c r="E42">
        <v>0.65</v>
      </c>
      <c r="F42">
        <f t="shared" si="1"/>
        <v>0.42250000000000004</v>
      </c>
      <c r="H42">
        <v>-0.19</v>
      </c>
      <c r="I42">
        <f t="shared" si="2"/>
        <v>3.61E-2</v>
      </c>
    </row>
    <row r="43" spans="1:9" x14ac:dyDescent="0.2">
      <c r="D43" t="s">
        <v>42</v>
      </c>
      <c r="E43">
        <v>0.52</v>
      </c>
      <c r="F43">
        <f t="shared" si="1"/>
        <v>0.27040000000000003</v>
      </c>
      <c r="H43">
        <v>0.05</v>
      </c>
      <c r="I43">
        <f t="shared" si="2"/>
        <v>2.5000000000000005E-3</v>
      </c>
    </row>
    <row r="44" spans="1:9" x14ac:dyDescent="0.2">
      <c r="D44" t="s">
        <v>43</v>
      </c>
      <c r="E44">
        <v>0.83</v>
      </c>
      <c r="F44">
        <f t="shared" si="1"/>
        <v>0.68889999999999996</v>
      </c>
      <c r="H44">
        <v>-0.05</v>
      </c>
      <c r="I44">
        <f t="shared" si="2"/>
        <v>2.5000000000000005E-3</v>
      </c>
    </row>
    <row r="45" spans="1:9" x14ac:dyDescent="0.2">
      <c r="D45" t="s">
        <v>44</v>
      </c>
      <c r="E45">
        <v>0.98</v>
      </c>
      <c r="F45">
        <f t="shared" si="1"/>
        <v>0.96039999999999992</v>
      </c>
      <c r="H45">
        <v>0.9</v>
      </c>
      <c r="I45">
        <f t="shared" si="2"/>
        <v>0.81</v>
      </c>
    </row>
    <row r="46" spans="1:9" x14ac:dyDescent="0.2">
      <c r="D46" t="s">
        <v>45</v>
      </c>
      <c r="E46">
        <v>0.4</v>
      </c>
      <c r="F46">
        <f t="shared" si="1"/>
        <v>0.16000000000000003</v>
      </c>
      <c r="H46">
        <v>0.42</v>
      </c>
      <c r="I46">
        <f t="shared" si="2"/>
        <v>0.17639999999999997</v>
      </c>
    </row>
    <row r="47" spans="1:9" x14ac:dyDescent="0.2">
      <c r="E47">
        <f>AVERAGE(E1:E46)</f>
        <v>0.86782608695652164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opLeftCell="D1" workbookViewId="0">
      <selection activeCell="D11" sqref="D11"/>
    </sheetView>
  </sheetViews>
  <sheetFormatPr baseColWidth="10" defaultRowHeight="16" x14ac:dyDescent="0.2"/>
  <sheetData>
    <row r="1" spans="1:24" x14ac:dyDescent="0.2">
      <c r="A1">
        <v>8</v>
      </c>
      <c r="B1">
        <v>8.8000000000000007</v>
      </c>
      <c r="C1">
        <v>8.3000000000000007</v>
      </c>
      <c r="D1">
        <v>8.5</v>
      </c>
      <c r="E1">
        <v>8.4</v>
      </c>
      <c r="F1">
        <v>8.5</v>
      </c>
      <c r="G1">
        <v>8.1999999999999993</v>
      </c>
      <c r="H1">
        <v>6.7</v>
      </c>
      <c r="I1">
        <v>8.6</v>
      </c>
      <c r="J1">
        <v>8.6</v>
      </c>
      <c r="K1">
        <v>8</v>
      </c>
      <c r="L1">
        <v>7.7</v>
      </c>
      <c r="M1">
        <v>8.5</v>
      </c>
      <c r="N1">
        <v>8</v>
      </c>
      <c r="O1">
        <v>9</v>
      </c>
      <c r="P1">
        <v>8.3000000000000007</v>
      </c>
      <c r="Q1">
        <v>8.9</v>
      </c>
      <c r="R1">
        <v>7.6</v>
      </c>
      <c r="S1">
        <v>6.9</v>
      </c>
      <c r="T1">
        <v>7.4</v>
      </c>
      <c r="U1">
        <v>7.3</v>
      </c>
    </row>
    <row r="4" spans="1:24" x14ac:dyDescent="0.2">
      <c r="A4">
        <v>8.1999999999999993</v>
      </c>
      <c r="B4">
        <v>8.5</v>
      </c>
      <c r="C4">
        <v>8.1199999999999992</v>
      </c>
      <c r="D4">
        <v>8.8000000000000007</v>
      </c>
      <c r="E4">
        <v>8.5</v>
      </c>
      <c r="F4">
        <v>8.4</v>
      </c>
      <c r="G4">
        <v>8.33</v>
      </c>
      <c r="H4">
        <v>8.51</v>
      </c>
      <c r="I4">
        <v>8.4600000000000009</v>
      </c>
      <c r="J4">
        <v>7.99</v>
      </c>
      <c r="K4">
        <v>7.7</v>
      </c>
      <c r="L4">
        <v>8</v>
      </c>
      <c r="M4">
        <v>8.42</v>
      </c>
      <c r="N4">
        <v>8.0399999999999991</v>
      </c>
      <c r="O4">
        <v>8.8000000000000007</v>
      </c>
      <c r="P4">
        <v>8.49</v>
      </c>
      <c r="Q4">
        <v>8.73</v>
      </c>
      <c r="R4">
        <v>7.79</v>
      </c>
      <c r="S4">
        <v>7.41</v>
      </c>
      <c r="T4">
        <v>7.4</v>
      </c>
      <c r="U4">
        <v>8.02</v>
      </c>
    </row>
    <row r="5" spans="1:24" x14ac:dyDescent="0.2">
      <c r="D5">
        <v>8</v>
      </c>
      <c r="E5">
        <v>8.8000000000000007</v>
      </c>
      <c r="F5">
        <v>8.3000000000000007</v>
      </c>
      <c r="G5">
        <v>8.5</v>
      </c>
      <c r="H5">
        <v>8.4</v>
      </c>
      <c r="I5">
        <v>8.5</v>
      </c>
      <c r="J5">
        <v>8.1999999999999993</v>
      </c>
      <c r="K5">
        <v>6.7</v>
      </c>
      <c r="L5">
        <v>8.6</v>
      </c>
      <c r="M5">
        <v>8.6</v>
      </c>
      <c r="N5">
        <v>8</v>
      </c>
      <c r="O5">
        <v>7.7</v>
      </c>
      <c r="P5">
        <v>8.5</v>
      </c>
      <c r="Q5">
        <v>8</v>
      </c>
      <c r="R5">
        <v>9</v>
      </c>
      <c r="S5">
        <v>8.3000000000000007</v>
      </c>
      <c r="T5">
        <v>8.9</v>
      </c>
      <c r="U5">
        <v>7.6</v>
      </c>
      <c r="V5">
        <v>6.9</v>
      </c>
      <c r="W5">
        <v>7.4</v>
      </c>
      <c r="X5">
        <v>7.3</v>
      </c>
    </row>
    <row r="6" spans="1:24" x14ac:dyDescent="0.2">
      <c r="D6">
        <v>8.3000000000000007</v>
      </c>
      <c r="E6">
        <v>8.5299999999999994</v>
      </c>
      <c r="F6">
        <v>8.1999999999999993</v>
      </c>
      <c r="G6">
        <v>8.6199999999999992</v>
      </c>
      <c r="H6">
        <v>8.2899999999999991</v>
      </c>
      <c r="I6">
        <v>8.43</v>
      </c>
      <c r="J6">
        <v>8.32</v>
      </c>
      <c r="K6">
        <v>7.6</v>
      </c>
      <c r="L6">
        <v>8.64</v>
      </c>
      <c r="M6">
        <v>8.27</v>
      </c>
      <c r="N6">
        <v>7.85</v>
      </c>
      <c r="O6">
        <v>8.06</v>
      </c>
      <c r="P6">
        <v>8.74</v>
      </c>
      <c r="Q6">
        <v>8.2899999999999991</v>
      </c>
      <c r="R6">
        <v>8.8000000000000007</v>
      </c>
      <c r="S6">
        <v>8</v>
      </c>
      <c r="T6">
        <v>8.83</v>
      </c>
      <c r="U6">
        <v>7.48</v>
      </c>
      <c r="V6">
        <v>7.37</v>
      </c>
      <c r="W6">
        <v>7.3</v>
      </c>
      <c r="X6">
        <v>7.4</v>
      </c>
    </row>
    <row r="7" spans="1:24" x14ac:dyDescent="0.2">
      <c r="A7" t="s">
        <v>47</v>
      </c>
      <c r="B7">
        <v>6</v>
      </c>
      <c r="C7">
        <v>3</v>
      </c>
      <c r="D7">
        <v>3</v>
      </c>
      <c r="E7" s="3"/>
    </row>
    <row r="8" spans="1:24" x14ac:dyDescent="0.2">
      <c r="A8" s="2" t="s">
        <v>46</v>
      </c>
      <c r="B8">
        <v>14</v>
      </c>
      <c r="C8">
        <v>12</v>
      </c>
      <c r="D8">
        <v>2</v>
      </c>
    </row>
    <row r="9" spans="1:24" x14ac:dyDescent="0.2">
      <c r="A9" t="s">
        <v>48</v>
      </c>
      <c r="B9">
        <v>1</v>
      </c>
      <c r="C9">
        <v>0</v>
      </c>
      <c r="D9">
        <v>1</v>
      </c>
    </row>
    <row r="10" spans="1:24" x14ac:dyDescent="0.2">
      <c r="D10">
        <v>3</v>
      </c>
    </row>
    <row r="11" spans="1:24" x14ac:dyDescent="0.2">
      <c r="D11">
        <f>D10/21</f>
        <v>0.14285714285714285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70" zoomScaleNormal="170" zoomScalePageLayoutView="170" workbookViewId="0">
      <selection activeCell="F12" sqref="F12"/>
    </sheetView>
  </sheetViews>
  <sheetFormatPr baseColWidth="10" defaultRowHeight="16" x14ac:dyDescent="0.2"/>
  <sheetData>
    <row r="1" spans="1:8" x14ac:dyDescent="0.2">
      <c r="H1" t="s">
        <v>69</v>
      </c>
    </row>
    <row r="2" spans="1:8" x14ac:dyDescent="0.2">
      <c r="A2" t="s">
        <v>50</v>
      </c>
      <c r="B2" t="s">
        <v>49</v>
      </c>
      <c r="C2" s="4" t="s">
        <v>56</v>
      </c>
      <c r="D2">
        <v>1088</v>
      </c>
      <c r="E2" s="3">
        <v>46722</v>
      </c>
      <c r="F2" s="2">
        <v>42767</v>
      </c>
      <c r="G2" t="s">
        <v>67</v>
      </c>
      <c r="H2" t="s">
        <v>70</v>
      </c>
    </row>
    <row r="3" spans="1:8" x14ac:dyDescent="0.2">
      <c r="A3" t="s">
        <v>50</v>
      </c>
      <c r="B3" t="s">
        <v>51</v>
      </c>
      <c r="C3" s="4" t="s">
        <v>57</v>
      </c>
      <c r="D3">
        <v>1215</v>
      </c>
      <c r="E3" s="3">
        <v>46722</v>
      </c>
      <c r="F3" s="2">
        <v>42767</v>
      </c>
      <c r="G3" t="s">
        <v>67</v>
      </c>
      <c r="H3" t="s">
        <v>71</v>
      </c>
    </row>
    <row r="4" spans="1:8" x14ac:dyDescent="0.2">
      <c r="A4" t="s">
        <v>50</v>
      </c>
      <c r="B4" t="s">
        <v>52</v>
      </c>
      <c r="C4" s="4" t="s">
        <v>58</v>
      </c>
      <c r="D4">
        <v>1232</v>
      </c>
      <c r="E4" s="3">
        <v>46722</v>
      </c>
      <c r="F4" s="2">
        <v>42767</v>
      </c>
      <c r="G4" t="s">
        <v>67</v>
      </c>
      <c r="H4" t="s">
        <v>72</v>
      </c>
    </row>
    <row r="5" spans="1:8" x14ac:dyDescent="0.2">
      <c r="A5" t="s">
        <v>50</v>
      </c>
      <c r="B5" t="s">
        <v>53</v>
      </c>
      <c r="C5" s="4" t="s">
        <v>59</v>
      </c>
      <c r="D5">
        <v>1282</v>
      </c>
      <c r="E5" s="3">
        <v>46722</v>
      </c>
      <c r="F5" s="2">
        <v>42767</v>
      </c>
      <c r="G5" t="s">
        <v>67</v>
      </c>
      <c r="H5" t="s">
        <v>72</v>
      </c>
    </row>
    <row r="6" spans="1:8" x14ac:dyDescent="0.2">
      <c r="A6" t="s">
        <v>50</v>
      </c>
      <c r="B6" t="s">
        <v>54</v>
      </c>
      <c r="C6" s="4" t="s">
        <v>60</v>
      </c>
      <c r="D6">
        <v>174</v>
      </c>
      <c r="E6" s="3">
        <v>46722</v>
      </c>
      <c r="F6" s="2">
        <v>42767</v>
      </c>
      <c r="G6" t="s">
        <v>68</v>
      </c>
      <c r="H6" t="s">
        <v>73</v>
      </c>
    </row>
    <row r="7" spans="1:8" x14ac:dyDescent="0.2">
      <c r="A7" t="s">
        <v>50</v>
      </c>
      <c r="B7" t="s">
        <v>55</v>
      </c>
      <c r="C7" s="4" t="s">
        <v>61</v>
      </c>
      <c r="D7">
        <v>775</v>
      </c>
      <c r="E7" s="3">
        <v>46722</v>
      </c>
      <c r="F7" s="2">
        <v>42767</v>
      </c>
      <c r="G7" t="s">
        <v>67</v>
      </c>
      <c r="H7" t="s">
        <v>74</v>
      </c>
    </row>
    <row r="8" spans="1:8" x14ac:dyDescent="0.2">
      <c r="A8" t="s">
        <v>50</v>
      </c>
      <c r="B8" t="s">
        <v>62</v>
      </c>
      <c r="C8" s="4" t="s">
        <v>63</v>
      </c>
      <c r="D8">
        <v>1216</v>
      </c>
      <c r="E8" s="3">
        <v>46722</v>
      </c>
      <c r="F8" s="2">
        <v>42767</v>
      </c>
      <c r="G8" t="s">
        <v>66</v>
      </c>
      <c r="H8" t="s">
        <v>75</v>
      </c>
    </row>
    <row r="9" spans="1:8" x14ac:dyDescent="0.2">
      <c r="A9" t="s">
        <v>50</v>
      </c>
      <c r="B9" t="s">
        <v>65</v>
      </c>
      <c r="C9" s="4" t="s">
        <v>64</v>
      </c>
      <c r="D9">
        <v>1083</v>
      </c>
      <c r="E9" s="3">
        <v>46722</v>
      </c>
      <c r="F9" s="2">
        <v>42767</v>
      </c>
      <c r="G9" t="s">
        <v>66</v>
      </c>
      <c r="H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2017-06-01T00:42:57Z</dcterms:created>
  <dcterms:modified xsi:type="dcterms:W3CDTF">2017-06-04T21:00:22Z</dcterms:modified>
</cp:coreProperties>
</file>