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ry\Documents\Henry Wang\2B\ECE_242\Labs\Lab1\"/>
    </mc:Choice>
  </mc:AlternateContent>
  <workbookProtection lockStructure="1"/>
  <bookViews>
    <workbookView xWindow="0" yWindow="0" windowWidth="21570" windowHeight="8325"/>
  </bookViews>
  <sheets>
    <sheet name="Voltage &amp; Current Source Data" sheetId="1" r:id="rId1"/>
    <sheet name="V versus R &amp; I" sheetId="2" r:id="rId2"/>
    <sheet name="I versus R &amp; V" sheetId="3" r:id="rId3"/>
    <sheet name="Solar Cell Data" sheetId="4" r:id="rId4"/>
    <sheet name="Solar Cell V versus I" sheetId="5" r:id="rId5"/>
  </sheets>
  <calcPr calcId="171027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D7" i="4" s="1"/>
  <c r="C8" i="4"/>
  <c r="C9" i="4"/>
  <c r="C10" i="4"/>
  <c r="C11" i="4"/>
  <c r="D11" i="4" s="1"/>
  <c r="C12" i="4"/>
  <c r="C13" i="4"/>
  <c r="C14" i="4"/>
  <c r="C15" i="4"/>
  <c r="D15" i="4" s="1"/>
  <c r="C16" i="4"/>
  <c r="C17" i="4"/>
  <c r="C18" i="4"/>
  <c r="C19" i="4"/>
  <c r="D19" i="4" s="1"/>
  <c r="D17" i="4" l="1"/>
  <c r="D13" i="4"/>
  <c r="D9" i="4"/>
  <c r="D5" i="4"/>
  <c r="D4" i="4"/>
  <c r="D18" i="4"/>
  <c r="D16" i="4"/>
  <c r="D14" i="4"/>
  <c r="D12" i="4"/>
  <c r="D10" i="4"/>
  <c r="D8" i="4"/>
  <c r="D6" i="4"/>
  <c r="F4" i="1"/>
  <c r="F5" i="1"/>
  <c r="F6" i="1"/>
  <c r="G6" i="1" s="1"/>
  <c r="F7" i="1"/>
  <c r="G7" i="1" s="1"/>
  <c r="F8" i="1"/>
  <c r="G8" i="1" s="1"/>
  <c r="F9" i="1"/>
  <c r="F10" i="1"/>
  <c r="G10" i="1" s="1"/>
  <c r="F11" i="1"/>
  <c r="F12" i="1"/>
  <c r="F13" i="1"/>
  <c r="F14" i="1"/>
  <c r="G14" i="1" s="1"/>
  <c r="F15" i="1"/>
  <c r="F16" i="1"/>
  <c r="F17" i="1"/>
  <c r="F18" i="1"/>
  <c r="G18" i="1" s="1"/>
  <c r="F19" i="1"/>
  <c r="F3" i="1"/>
  <c r="G4" i="1" s="1"/>
  <c r="C4" i="1"/>
  <c r="C5" i="1"/>
  <c r="D5" i="1" s="1"/>
  <c r="C6" i="1"/>
  <c r="D6" i="1" s="1"/>
  <c r="C7" i="1"/>
  <c r="D7" i="1" s="1"/>
  <c r="C8" i="1"/>
  <c r="D8" i="1" s="1"/>
  <c r="C9" i="1"/>
  <c r="D9" i="1" s="1"/>
  <c r="C10" i="1"/>
  <c r="C11" i="1"/>
  <c r="D11" i="1" s="1"/>
  <c r="C12" i="1"/>
  <c r="D12" i="1" s="1"/>
  <c r="C13" i="1"/>
  <c r="D13" i="1" s="1"/>
  <c r="C14" i="1"/>
  <c r="C15" i="1"/>
  <c r="D15" i="1" s="1"/>
  <c r="C16" i="1"/>
  <c r="C17" i="1"/>
  <c r="D17" i="1" s="1"/>
  <c r="C18" i="1"/>
  <c r="C19" i="1"/>
  <c r="D19" i="1" s="1"/>
  <c r="C3" i="1"/>
  <c r="D4" i="1" s="1"/>
  <c r="G15" i="1" l="1"/>
  <c r="G17" i="1"/>
  <c r="G5" i="1"/>
  <c r="G9" i="1"/>
  <c r="G11" i="1"/>
  <c r="G12" i="1"/>
  <c r="G13" i="1"/>
  <c r="G16" i="1"/>
  <c r="G19" i="1"/>
  <c r="D18" i="1"/>
  <c r="D16" i="1"/>
  <c r="D14" i="1"/>
  <c r="D10" i="1"/>
</calcChain>
</file>

<file path=xl/sharedStrings.xml><?xml version="1.0" encoding="utf-8"?>
<sst xmlns="http://schemas.openxmlformats.org/spreadsheetml/2006/main" count="14" uniqueCount="9">
  <si>
    <t>Results for the Voltage Source</t>
  </si>
  <si>
    <t>Results for the Current Soure</t>
  </si>
  <si>
    <t>Resistance (kOhm)</t>
  </si>
  <si>
    <r>
      <t>V</t>
    </r>
    <r>
      <rPr>
        <vertAlign val="subscript"/>
        <sz val="11"/>
        <color theme="1"/>
        <rFont val="Calibri"/>
        <family val="2"/>
        <scheme val="minor"/>
      </rPr>
      <t>O1</t>
    </r>
    <r>
      <rPr>
        <sz val="11"/>
        <color theme="1"/>
        <rFont val="Calibri"/>
        <family val="2"/>
        <scheme val="minor"/>
      </rPr>
      <t xml:space="preserve"> (V)</t>
    </r>
  </si>
  <si>
    <r>
      <t>R</t>
    </r>
    <r>
      <rPr>
        <vertAlign val="subscript"/>
        <sz val="11"/>
        <color theme="1"/>
        <rFont val="Calibri"/>
        <family val="2"/>
        <scheme val="minor"/>
      </rPr>
      <t>out2</t>
    </r>
    <r>
      <rPr>
        <sz val="11"/>
        <color theme="1"/>
        <rFont val="Calibri"/>
        <family val="2"/>
        <scheme val="minor"/>
      </rPr>
      <t xml:space="preserve"> (kOhms)</t>
    </r>
  </si>
  <si>
    <r>
      <t>I</t>
    </r>
    <r>
      <rPr>
        <vertAlign val="subscript"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 xml:space="preserve"> (mA)</t>
    </r>
  </si>
  <si>
    <r>
      <t>V</t>
    </r>
    <r>
      <rPr>
        <vertAlign val="subscript"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 xml:space="preserve"> (V)</t>
    </r>
  </si>
  <si>
    <r>
      <t>R</t>
    </r>
    <r>
      <rPr>
        <vertAlign val="subscript"/>
        <sz val="11"/>
        <color theme="1"/>
        <rFont val="Calibri"/>
        <family val="2"/>
        <scheme val="minor"/>
      </rPr>
      <t>out1</t>
    </r>
    <r>
      <rPr>
        <sz val="11"/>
        <color theme="1"/>
        <rFont val="Calibri"/>
        <family val="2"/>
        <scheme val="minor"/>
      </rPr>
      <t xml:space="preserve"> (kOhms)</t>
    </r>
  </si>
  <si>
    <r>
      <t>I</t>
    </r>
    <r>
      <rPr>
        <vertAlign val="subscript"/>
        <sz val="11"/>
        <color theme="1"/>
        <rFont val="Calibri"/>
        <family val="2"/>
        <scheme val="minor"/>
      </rPr>
      <t>O1</t>
    </r>
    <r>
      <rPr>
        <sz val="11"/>
        <color theme="1"/>
        <rFont val="Calibri"/>
        <family val="2"/>
        <scheme val="minor"/>
      </rPr>
      <t xml:space="preserve"> (mA)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</si>
</sst>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0"/>
    <numFmt numFmtId="167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Output</a:t>
            </a:r>
            <a:r>
              <a:rPr lang="en-CA" baseline="0"/>
              <a:t> Voltage (V) vs. Load Resistance (k</a:t>
            </a:r>
            <a:r>
              <a:rPr lang="el-GR" baseline="0"/>
              <a:t>Ω</a:t>
            </a:r>
            <a:r>
              <a:rPr lang="en-CA" baseline="0"/>
              <a:t>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&amp; Current Source Data'!$A$3:$A$19</c:f>
              <c:numCache>
                <c:formatCode>General</c:formatCode>
                <c:ptCount val="17"/>
                <c:pt idx="0">
                  <c:v>999.99900000000002</c:v>
                </c:pt>
                <c:pt idx="1">
                  <c:v>100</c:v>
                </c:pt>
                <c:pt idx="2">
                  <c:v>70</c:v>
                </c:pt>
                <c:pt idx="3">
                  <c:v>50</c:v>
                </c:pt>
                <c:pt idx="4">
                  <c:v>35</c:v>
                </c:pt>
                <c:pt idx="5">
                  <c:v>14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3.5</c:v>
                </c:pt>
                <c:pt idx="10">
                  <c:v>2</c:v>
                </c:pt>
                <c:pt idx="11">
                  <c:v>1</c:v>
                </c:pt>
                <c:pt idx="12">
                  <c:v>0.7</c:v>
                </c:pt>
                <c:pt idx="13">
                  <c:v>0.5</c:v>
                </c:pt>
                <c:pt idx="14">
                  <c:v>0.2</c:v>
                </c:pt>
                <c:pt idx="15">
                  <c:v>0.14000000000000001</c:v>
                </c:pt>
                <c:pt idx="16">
                  <c:v>0.1</c:v>
                </c:pt>
              </c:numCache>
            </c:numRef>
          </c:xVal>
          <c:yVal>
            <c:numRef>
              <c:f>'Voltage &amp; Current Source Data'!$B$3:$B$19</c:f>
              <c:numCache>
                <c:formatCode>General</c:formatCode>
                <c:ptCount val="17"/>
                <c:pt idx="0">
                  <c:v>5.8810000000000002</c:v>
                </c:pt>
                <c:pt idx="1">
                  <c:v>5.8739999999999997</c:v>
                </c:pt>
                <c:pt idx="2">
                  <c:v>5.8689999999999998</c:v>
                </c:pt>
                <c:pt idx="3">
                  <c:v>5.8630000000000004</c:v>
                </c:pt>
                <c:pt idx="4">
                  <c:v>5.8559999999999999</c:v>
                </c:pt>
                <c:pt idx="5">
                  <c:v>5.8140000000000001</c:v>
                </c:pt>
                <c:pt idx="6">
                  <c:v>5.7850000000000001</c:v>
                </c:pt>
                <c:pt idx="7">
                  <c:v>5.7329999999999997</c:v>
                </c:pt>
                <c:pt idx="8">
                  <c:v>5.3849999999999998</c:v>
                </c:pt>
                <c:pt idx="9">
                  <c:v>4.2149999999999999</c:v>
                </c:pt>
                <c:pt idx="10">
                  <c:v>2.7440000000000002</c:v>
                </c:pt>
                <c:pt idx="11">
                  <c:v>1.506</c:v>
                </c:pt>
                <c:pt idx="12">
                  <c:v>1.091</c:v>
                </c:pt>
                <c:pt idx="13">
                  <c:v>0.79490000000000005</c:v>
                </c:pt>
                <c:pt idx="14" formatCode="0.0000">
                  <c:v>0.33</c:v>
                </c:pt>
                <c:pt idx="15" formatCode="0.0000">
                  <c:v>0.23400000000000001</c:v>
                </c:pt>
                <c:pt idx="16">
                  <c:v>0.16969999999999999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C-4451-8D83-C3A529F3D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39240"/>
        <c:axId val="299738848"/>
      </c:scatterChart>
      <c:valAx>
        <c:axId val="29973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 Resistance (k</a:t>
                </a:r>
                <a:r>
                  <a:rPr lang="el-GR" sz="1000" b="0" i="0" u="none" strike="noStrike" baseline="0">
                    <a:effectLst/>
                  </a:rPr>
                  <a:t>Ω</a:t>
                </a:r>
                <a:r>
                  <a:rPr lang="en-CA" sz="1000" b="0" i="0" u="none" strike="noStrike" baseline="0">
                    <a:effectLst/>
                  </a:rPr>
                  <a:t>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38848"/>
        <c:crosses val="autoZero"/>
        <c:crossBetween val="midCat"/>
      </c:valAx>
      <c:valAx>
        <c:axId val="2997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Output</a:t>
                </a:r>
                <a:r>
                  <a:rPr lang="en-CA" baseline="0"/>
                  <a:t> Voltage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3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Output</a:t>
            </a:r>
            <a:r>
              <a:rPr lang="en-CA" baseline="0"/>
              <a:t> Voltage (V) vs Output Current (mA)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&amp; Current Source Data'!$C$3:$C$19</c:f>
              <c:numCache>
                <c:formatCode>0.0000</c:formatCode>
                <c:ptCount val="17"/>
                <c:pt idx="0">
                  <c:v>5.881005881005881E-3</c:v>
                </c:pt>
                <c:pt idx="1">
                  <c:v>5.8739999999999994E-2</c:v>
                </c:pt>
                <c:pt idx="2">
                  <c:v>8.3842857142857136E-2</c:v>
                </c:pt>
                <c:pt idx="3">
                  <c:v>0.11726</c:v>
                </c:pt>
                <c:pt idx="4">
                  <c:v>0.16731428571428572</c:v>
                </c:pt>
                <c:pt idx="5">
                  <c:v>0.41528571428571431</c:v>
                </c:pt>
                <c:pt idx="6">
                  <c:v>0.57850000000000001</c:v>
                </c:pt>
                <c:pt idx="7">
                  <c:v>0.81899999999999995</c:v>
                </c:pt>
                <c:pt idx="8">
                  <c:v>1.077</c:v>
                </c:pt>
                <c:pt idx="9">
                  <c:v>1.2042857142857142</c:v>
                </c:pt>
                <c:pt idx="10">
                  <c:v>1.3720000000000001</c:v>
                </c:pt>
                <c:pt idx="11">
                  <c:v>1.506</c:v>
                </c:pt>
                <c:pt idx="12">
                  <c:v>1.5585714285714287</c:v>
                </c:pt>
                <c:pt idx="13">
                  <c:v>1.5898000000000001</c:v>
                </c:pt>
                <c:pt idx="14">
                  <c:v>1.65</c:v>
                </c:pt>
                <c:pt idx="15">
                  <c:v>1.6714285714285713</c:v>
                </c:pt>
                <c:pt idx="16">
                  <c:v>1.6969999999999998</c:v>
                </c:pt>
              </c:numCache>
            </c:numRef>
          </c:xVal>
          <c:yVal>
            <c:numRef>
              <c:f>'Voltage &amp; Current Source Data'!$B$3:$B$19</c:f>
              <c:numCache>
                <c:formatCode>General</c:formatCode>
                <c:ptCount val="17"/>
                <c:pt idx="0">
                  <c:v>5.8810000000000002</c:v>
                </c:pt>
                <c:pt idx="1">
                  <c:v>5.8739999999999997</c:v>
                </c:pt>
                <c:pt idx="2">
                  <c:v>5.8689999999999998</c:v>
                </c:pt>
                <c:pt idx="3">
                  <c:v>5.8630000000000004</c:v>
                </c:pt>
                <c:pt idx="4">
                  <c:v>5.8559999999999999</c:v>
                </c:pt>
                <c:pt idx="5">
                  <c:v>5.8140000000000001</c:v>
                </c:pt>
                <c:pt idx="6">
                  <c:v>5.7850000000000001</c:v>
                </c:pt>
                <c:pt idx="7">
                  <c:v>5.7329999999999997</c:v>
                </c:pt>
                <c:pt idx="8">
                  <c:v>5.3849999999999998</c:v>
                </c:pt>
                <c:pt idx="9">
                  <c:v>4.2149999999999999</c:v>
                </c:pt>
                <c:pt idx="10">
                  <c:v>2.7440000000000002</c:v>
                </c:pt>
                <c:pt idx="11">
                  <c:v>1.506</c:v>
                </c:pt>
                <c:pt idx="12">
                  <c:v>1.091</c:v>
                </c:pt>
                <c:pt idx="13">
                  <c:v>0.79490000000000005</c:v>
                </c:pt>
                <c:pt idx="14" formatCode="0.0000">
                  <c:v>0.33</c:v>
                </c:pt>
                <c:pt idx="15" formatCode="0.0000">
                  <c:v>0.23400000000000001</c:v>
                </c:pt>
                <c:pt idx="16">
                  <c:v>0.16969999999999999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1-4194-8C47-B6A543446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52760"/>
        <c:axId val="302305648"/>
      </c:scatterChart>
      <c:valAx>
        <c:axId val="29875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Output Current</a:t>
                </a:r>
                <a:r>
                  <a:rPr lang="en-CA" baseline="0"/>
                  <a:t> (mA)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05648"/>
        <c:crosses val="autoZero"/>
        <c:crossBetween val="midCat"/>
      </c:valAx>
      <c:valAx>
        <c:axId val="3023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Output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5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Output Current (mA)</a:t>
            </a:r>
            <a:r>
              <a:rPr lang="en-CA" baseline="0"/>
              <a:t> vs Load Resistance (k</a:t>
            </a:r>
            <a:r>
              <a:rPr lang="el-GR" baseline="0"/>
              <a:t>Ω</a:t>
            </a:r>
            <a:r>
              <a:rPr lang="en-CA" baseline="0"/>
              <a:t>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&amp; Current Source Data'!$A$3:$A$19</c:f>
              <c:numCache>
                <c:formatCode>General</c:formatCode>
                <c:ptCount val="17"/>
                <c:pt idx="0">
                  <c:v>999.99900000000002</c:v>
                </c:pt>
                <c:pt idx="1">
                  <c:v>100</c:v>
                </c:pt>
                <c:pt idx="2">
                  <c:v>70</c:v>
                </c:pt>
                <c:pt idx="3">
                  <c:v>50</c:v>
                </c:pt>
                <c:pt idx="4">
                  <c:v>35</c:v>
                </c:pt>
                <c:pt idx="5">
                  <c:v>14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3.5</c:v>
                </c:pt>
                <c:pt idx="10">
                  <c:v>2</c:v>
                </c:pt>
                <c:pt idx="11">
                  <c:v>1</c:v>
                </c:pt>
                <c:pt idx="12">
                  <c:v>0.7</c:v>
                </c:pt>
                <c:pt idx="13">
                  <c:v>0.5</c:v>
                </c:pt>
                <c:pt idx="14">
                  <c:v>0.2</c:v>
                </c:pt>
                <c:pt idx="15">
                  <c:v>0.14000000000000001</c:v>
                </c:pt>
                <c:pt idx="16">
                  <c:v>0.1</c:v>
                </c:pt>
              </c:numCache>
            </c:numRef>
          </c:xVal>
          <c:yVal>
            <c:numRef>
              <c:f>'Voltage &amp; Current Source Data'!$F$3:$F$19</c:f>
              <c:numCache>
                <c:formatCode>0.000</c:formatCode>
                <c:ptCount val="17"/>
                <c:pt idx="0">
                  <c:v>1.3008013008013007E-2</c:v>
                </c:pt>
                <c:pt idx="1">
                  <c:v>0.12225</c:v>
                </c:pt>
                <c:pt idx="2">
                  <c:v>0.16990571428571427</c:v>
                </c:pt>
                <c:pt idx="3">
                  <c:v>0.22936599999999999</c:v>
                </c:pt>
                <c:pt idx="4">
                  <c:v>0.31112571428571428</c:v>
                </c:pt>
                <c:pt idx="5">
                  <c:v>0.61956428571428568</c:v>
                </c:pt>
                <c:pt idx="6">
                  <c:v>0.76349999999999996</c:v>
                </c:pt>
                <c:pt idx="7">
                  <c:v>0.92430000000000001</c:v>
                </c:pt>
                <c:pt idx="8">
                  <c:v>1.0148600000000001</c:v>
                </c:pt>
                <c:pt idx="9">
                  <c:v>1.0138285714285715</c:v>
                </c:pt>
                <c:pt idx="10">
                  <c:v>1.0147999999999999</c:v>
                </c:pt>
                <c:pt idx="11">
                  <c:v>1.0153000000000001</c:v>
                </c:pt>
                <c:pt idx="12">
                  <c:v>1.0174285714285716</c:v>
                </c:pt>
                <c:pt idx="13">
                  <c:v>1.0172000000000001</c:v>
                </c:pt>
                <c:pt idx="14">
                  <c:v>1.0194999999999999</c:v>
                </c:pt>
                <c:pt idx="15">
                  <c:v>1.0235714285714286</c:v>
                </c:pt>
                <c:pt idx="16">
                  <c:v>1.024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A-4002-872B-07B7124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00896"/>
        <c:axId val="303401288"/>
      </c:scatterChart>
      <c:valAx>
        <c:axId val="30340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 Resistance (k</a:t>
                </a:r>
                <a:r>
                  <a:rPr lang="el-GR" sz="1000" b="0" i="0" u="none" strike="noStrike" baseline="0">
                    <a:effectLst/>
                  </a:rPr>
                  <a:t>Ω</a:t>
                </a:r>
                <a:r>
                  <a:rPr lang="en-CA" sz="1000" b="0" i="0" u="none" strike="noStrike" baseline="0">
                    <a:effectLst/>
                  </a:rPr>
                  <a:t>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01288"/>
        <c:crosses val="autoZero"/>
        <c:crossBetween val="midCat"/>
      </c:valAx>
      <c:valAx>
        <c:axId val="3034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Output</a:t>
                </a:r>
                <a:r>
                  <a:rPr lang="en-CA" baseline="0"/>
                  <a:t> Current (mA)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0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Output Current (mA)</a:t>
            </a:r>
            <a:r>
              <a:rPr lang="en-CA" baseline="0"/>
              <a:t> vs Output Voltage (V)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&amp; Current Source Data'!$E$3:$E$19</c:f>
              <c:numCache>
                <c:formatCode>General</c:formatCode>
                <c:ptCount val="17"/>
                <c:pt idx="0">
                  <c:v>13.007999999999999</c:v>
                </c:pt>
                <c:pt idx="1">
                  <c:v>12.225</c:v>
                </c:pt>
                <c:pt idx="2">
                  <c:v>11.8934</c:v>
                </c:pt>
                <c:pt idx="3">
                  <c:v>11.468299999999999</c:v>
                </c:pt>
                <c:pt idx="4">
                  <c:v>10.8894</c:v>
                </c:pt>
                <c:pt idx="5">
                  <c:v>8.6738999999999997</c:v>
                </c:pt>
                <c:pt idx="6">
                  <c:v>7.6349999999999998</c:v>
                </c:pt>
                <c:pt idx="7">
                  <c:v>6.4701000000000004</c:v>
                </c:pt>
                <c:pt idx="8">
                  <c:v>5.0743</c:v>
                </c:pt>
                <c:pt idx="9">
                  <c:v>3.5484</c:v>
                </c:pt>
                <c:pt idx="10">
                  <c:v>2.0295999999999998</c:v>
                </c:pt>
                <c:pt idx="11">
                  <c:v>1.0153000000000001</c:v>
                </c:pt>
                <c:pt idx="12">
                  <c:v>0.71220000000000006</c:v>
                </c:pt>
                <c:pt idx="13">
                  <c:v>0.50860000000000005</c:v>
                </c:pt>
                <c:pt idx="14">
                  <c:v>0.2039</c:v>
                </c:pt>
                <c:pt idx="15">
                  <c:v>0.14330000000000001</c:v>
                </c:pt>
                <c:pt idx="16">
                  <c:v>0.1024</c:v>
                </c:pt>
              </c:numCache>
            </c:numRef>
          </c:xVal>
          <c:yVal>
            <c:numRef>
              <c:f>'Voltage &amp; Current Source Data'!$F$3:$F$19</c:f>
              <c:numCache>
                <c:formatCode>0.000</c:formatCode>
                <c:ptCount val="17"/>
                <c:pt idx="0">
                  <c:v>1.3008013008013007E-2</c:v>
                </c:pt>
                <c:pt idx="1">
                  <c:v>0.12225</c:v>
                </c:pt>
                <c:pt idx="2">
                  <c:v>0.16990571428571427</c:v>
                </c:pt>
                <c:pt idx="3">
                  <c:v>0.22936599999999999</c:v>
                </c:pt>
                <c:pt idx="4">
                  <c:v>0.31112571428571428</c:v>
                </c:pt>
                <c:pt idx="5">
                  <c:v>0.61956428571428568</c:v>
                </c:pt>
                <c:pt idx="6">
                  <c:v>0.76349999999999996</c:v>
                </c:pt>
                <c:pt idx="7">
                  <c:v>0.92430000000000001</c:v>
                </c:pt>
                <c:pt idx="8">
                  <c:v>1.0148600000000001</c:v>
                </c:pt>
                <c:pt idx="9">
                  <c:v>1.0138285714285715</c:v>
                </c:pt>
                <c:pt idx="10">
                  <c:v>1.0147999999999999</c:v>
                </c:pt>
                <c:pt idx="11">
                  <c:v>1.0153000000000001</c:v>
                </c:pt>
                <c:pt idx="12">
                  <c:v>1.0174285714285716</c:v>
                </c:pt>
                <c:pt idx="13">
                  <c:v>1.0172000000000001</c:v>
                </c:pt>
                <c:pt idx="14">
                  <c:v>1.0194999999999999</c:v>
                </c:pt>
                <c:pt idx="15">
                  <c:v>1.0235714285714286</c:v>
                </c:pt>
                <c:pt idx="16">
                  <c:v>1.024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A0-44B5-ABCC-A0BCEDCEA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86736"/>
        <c:axId val="302598976"/>
      </c:scatterChart>
      <c:valAx>
        <c:axId val="29958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Output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98976"/>
        <c:crosses val="autoZero"/>
        <c:crossBetween val="midCat"/>
      </c:valAx>
      <c:valAx>
        <c:axId val="3025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Output 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8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Output Voltage</a:t>
            </a:r>
            <a:r>
              <a:rPr lang="en-CA" baseline="0"/>
              <a:t> (V) vs Output Current (mA)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'Solar Cell Data'!$C$3:$C$19</c:f>
              <c:numCache>
                <c:formatCode>0.0000</c:formatCode>
                <c:ptCount val="17"/>
                <c:pt idx="0">
                  <c:v>1.9908019908019907E-3</c:v>
                </c:pt>
                <c:pt idx="1">
                  <c:v>1.9807999999999999E-2</c:v>
                </c:pt>
                <c:pt idx="2">
                  <c:v>2.8224285714285716E-2</c:v>
                </c:pt>
                <c:pt idx="3">
                  <c:v>3.9376000000000001E-2</c:v>
                </c:pt>
                <c:pt idx="4">
                  <c:v>5.5939999999999997E-2</c:v>
                </c:pt>
                <c:pt idx="5">
                  <c:v>0.1348857142857143</c:v>
                </c:pt>
                <c:pt idx="6">
                  <c:v>0.18184</c:v>
                </c:pt>
                <c:pt idx="7">
                  <c:v>0.23271428571428571</c:v>
                </c:pt>
                <c:pt idx="8">
                  <c:v>0.24851999999999999</c:v>
                </c:pt>
                <c:pt idx="9">
                  <c:v>0.25083142857142854</c:v>
                </c:pt>
                <c:pt idx="10">
                  <c:v>0.25240499999999999</c:v>
                </c:pt>
                <c:pt idx="11">
                  <c:v>0.25320999999999999</c:v>
                </c:pt>
                <c:pt idx="12">
                  <c:v>0.25388571428571427</c:v>
                </c:pt>
                <c:pt idx="13">
                  <c:v>0.25402000000000002</c:v>
                </c:pt>
                <c:pt idx="14">
                  <c:v>0.25464999999999999</c:v>
                </c:pt>
                <c:pt idx="15">
                  <c:v>0.25599999999999995</c:v>
                </c:pt>
                <c:pt idx="16">
                  <c:v>0.25609999999999999</c:v>
                </c:pt>
              </c:numCache>
            </c:numRef>
          </c:xVal>
          <c:yVal>
            <c:numRef>
              <c:f>'Solar Cell Data'!$B$3:$B$19</c:f>
              <c:numCache>
                <c:formatCode>General</c:formatCode>
                <c:ptCount val="17"/>
                <c:pt idx="0">
                  <c:v>1.9907999999999999</c:v>
                </c:pt>
                <c:pt idx="1">
                  <c:v>1.9807999999999999</c:v>
                </c:pt>
                <c:pt idx="2">
                  <c:v>1.9757</c:v>
                </c:pt>
                <c:pt idx="3">
                  <c:v>1.9688000000000001</c:v>
                </c:pt>
                <c:pt idx="4">
                  <c:v>1.9579</c:v>
                </c:pt>
                <c:pt idx="5">
                  <c:v>1.8884000000000001</c:v>
                </c:pt>
                <c:pt idx="6">
                  <c:v>1.8184</c:v>
                </c:pt>
                <c:pt idx="7" formatCode="0.0000">
                  <c:v>1.629</c:v>
                </c:pt>
                <c:pt idx="8">
                  <c:v>1.2425999999999999</c:v>
                </c:pt>
                <c:pt idx="9">
                  <c:v>0.87790999999999997</c:v>
                </c:pt>
                <c:pt idx="10">
                  <c:v>0.50480999999999998</c:v>
                </c:pt>
                <c:pt idx="11" formatCode="0.000000">
                  <c:v>0.25320999999999999</c:v>
                </c:pt>
                <c:pt idx="12">
                  <c:v>0.17771999999999999</c:v>
                </c:pt>
                <c:pt idx="13">
                  <c:v>0.12701000000000001</c:v>
                </c:pt>
                <c:pt idx="14">
                  <c:v>5.0930000000000003E-2</c:v>
                </c:pt>
                <c:pt idx="15">
                  <c:v>3.5839999999999997E-2</c:v>
                </c:pt>
                <c:pt idx="16">
                  <c:v>2.5610000000000001E-2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C-419C-B5DA-26FE9F7C0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96832"/>
        <c:axId val="294297224"/>
      </c:scatterChart>
      <c:valAx>
        <c:axId val="29429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Output 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97224"/>
        <c:crosses val="autoZero"/>
        <c:crossBetween val="midCat"/>
      </c:valAx>
      <c:valAx>
        <c:axId val="29429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Output Votlage (V)</a:t>
                </a:r>
              </a:p>
            </c:rich>
          </c:tx>
          <c:layout>
            <c:manualLayout>
              <c:xMode val="edge"/>
              <c:yMode val="edge"/>
              <c:x val="1.8731375053214133E-2"/>
              <c:y val="0.41707438049522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3</xdr:row>
      <xdr:rowOff>180975</xdr:rowOff>
    </xdr:from>
    <xdr:to>
      <xdr:col>11</xdr:col>
      <xdr:colOff>438151</xdr:colOff>
      <xdr:row>26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4</xdr:row>
      <xdr:rowOff>66675</xdr:rowOff>
    </xdr:from>
    <xdr:to>
      <xdr:col>24</xdr:col>
      <xdr:colOff>9525</xdr:colOff>
      <xdr:row>25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</xdr:row>
      <xdr:rowOff>152400</xdr:rowOff>
    </xdr:from>
    <xdr:to>
      <xdr:col>12</xdr:col>
      <xdr:colOff>352425</xdr:colOff>
      <xdr:row>26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4</xdr:row>
      <xdr:rowOff>133350</xdr:rowOff>
    </xdr:from>
    <xdr:to>
      <xdr:col>24</xdr:col>
      <xdr:colOff>571500</xdr:colOff>
      <xdr:row>27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7</xdr:row>
      <xdr:rowOff>66675</xdr:rowOff>
    </xdr:from>
    <xdr:to>
      <xdr:col>14</xdr:col>
      <xdr:colOff>533400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L27" sqref="L27"/>
    </sheetView>
  </sheetViews>
  <sheetFormatPr defaultRowHeight="15" x14ac:dyDescent="0.25"/>
  <cols>
    <col min="1" max="1" width="17.85546875" bestFit="1" customWidth="1"/>
    <col min="2" max="2" width="28.140625" bestFit="1" customWidth="1"/>
    <col min="3" max="3" width="10.5703125" bestFit="1" customWidth="1"/>
    <col min="4" max="4" width="16.28515625" bestFit="1" customWidth="1"/>
    <col min="5" max="5" width="27.140625" bestFit="1" customWidth="1"/>
    <col min="6" max="6" width="10.5703125" bestFit="1" customWidth="1"/>
    <col min="7" max="7" width="16.28515625" bestFit="1" customWidth="1"/>
  </cols>
  <sheetData>
    <row r="1" spans="1:8" x14ac:dyDescent="0.25">
      <c r="A1" s="25" t="s">
        <v>2</v>
      </c>
      <c r="B1" s="25" t="s">
        <v>0</v>
      </c>
      <c r="C1" s="25"/>
      <c r="D1" s="25"/>
      <c r="E1" s="25" t="s">
        <v>1</v>
      </c>
      <c r="F1" s="25"/>
      <c r="G1" s="25"/>
      <c r="H1" s="1"/>
    </row>
    <row r="2" spans="1:8" ht="18" x14ac:dyDescent="0.25">
      <c r="A2" s="25"/>
      <c r="B2" s="2" t="s">
        <v>3</v>
      </c>
      <c r="C2" s="2" t="s">
        <v>8</v>
      </c>
      <c r="D2" s="2" t="s">
        <v>7</v>
      </c>
      <c r="E2" s="2" t="s">
        <v>6</v>
      </c>
      <c r="F2" s="2" t="s">
        <v>5</v>
      </c>
      <c r="G2" s="2" t="s">
        <v>4</v>
      </c>
      <c r="H2" s="1"/>
    </row>
    <row r="3" spans="1:8" x14ac:dyDescent="0.25">
      <c r="A3" s="3">
        <v>999.99900000000002</v>
      </c>
      <c r="B3" s="4">
        <v>5.8810000000000002</v>
      </c>
      <c r="C3" s="5">
        <f>B3/A3</f>
        <v>5.881005881005881E-3</v>
      </c>
      <c r="D3" s="18"/>
      <c r="E3" s="4">
        <v>13.007999999999999</v>
      </c>
      <c r="F3" s="6">
        <f>E3/A3</f>
        <v>1.3008013008013007E-2</v>
      </c>
      <c r="G3" s="19"/>
      <c r="H3" s="1"/>
    </row>
    <row r="4" spans="1:8" x14ac:dyDescent="0.25">
      <c r="A4" s="8">
        <v>100</v>
      </c>
      <c r="B4" s="9">
        <v>5.8739999999999997</v>
      </c>
      <c r="C4" s="10">
        <f t="shared" ref="C4:C19" si="0">B4/A4</f>
        <v>5.8739999999999994E-2</v>
      </c>
      <c r="D4" s="9">
        <f>-(B4-B3)/(C4-C3)</f>
        <v>0.13242779429821222</v>
      </c>
      <c r="E4" s="9">
        <v>12.225</v>
      </c>
      <c r="F4" s="11">
        <f t="shared" ref="F4:F19" si="1">E4/A4</f>
        <v>0.12225</v>
      </c>
      <c r="G4" s="12">
        <f>-(E4-E3)/(F4-F3)</f>
        <v>7.1675737649978233</v>
      </c>
      <c r="H4" s="1"/>
    </row>
    <row r="5" spans="1:8" x14ac:dyDescent="0.25">
      <c r="A5" s="8">
        <v>70</v>
      </c>
      <c r="B5" s="9">
        <v>5.8689999999999998</v>
      </c>
      <c r="C5" s="10">
        <f t="shared" si="0"/>
        <v>8.3842857142857136E-2</v>
      </c>
      <c r="D5" s="9">
        <f t="shared" ref="D5:D19" si="2">-(B5-B4)/(C5-C4)</f>
        <v>0.19918051445481025</v>
      </c>
      <c r="E5" s="9">
        <v>11.8934</v>
      </c>
      <c r="F5" s="11">
        <f t="shared" si="1"/>
        <v>0.16990571428571427</v>
      </c>
      <c r="G5" s="12">
        <f t="shared" ref="G5:G19" si="3">-(E5-E4)/(F5-F4)</f>
        <v>6.9582421535417724</v>
      </c>
      <c r="H5" s="1"/>
    </row>
    <row r="6" spans="1:8" x14ac:dyDescent="0.25">
      <c r="A6" s="8">
        <v>50</v>
      </c>
      <c r="B6" s="9">
        <v>5.8630000000000004</v>
      </c>
      <c r="C6" s="10">
        <f t="shared" si="0"/>
        <v>0.11726</v>
      </c>
      <c r="D6" s="21">
        <f>-(B6-B5)/(C6-C5)</f>
        <v>0.17954856361147128</v>
      </c>
      <c r="E6" s="9">
        <v>11.468299999999999</v>
      </c>
      <c r="F6" s="11">
        <f t="shared" si="1"/>
        <v>0.22936599999999999</v>
      </c>
      <c r="G6" s="12">
        <f t="shared" si="3"/>
        <v>7.1493097433581196</v>
      </c>
      <c r="H6" s="1"/>
    </row>
    <row r="7" spans="1:8" x14ac:dyDescent="0.25">
      <c r="A7" s="8">
        <v>35</v>
      </c>
      <c r="B7" s="9">
        <v>5.8559999999999999</v>
      </c>
      <c r="C7" s="10">
        <f t="shared" si="0"/>
        <v>0.16731428571428572</v>
      </c>
      <c r="D7" s="9">
        <f t="shared" si="2"/>
        <v>0.13984816484960308</v>
      </c>
      <c r="E7" s="9">
        <v>10.8894</v>
      </c>
      <c r="F7" s="11">
        <f t="shared" si="1"/>
        <v>0.31112571428571428</v>
      </c>
      <c r="G7" s="12">
        <f t="shared" si="3"/>
        <v>7.0805041952201275</v>
      </c>
      <c r="H7" s="1"/>
    </row>
    <row r="8" spans="1:8" x14ac:dyDescent="0.25">
      <c r="A8" s="8">
        <v>14</v>
      </c>
      <c r="B8" s="9">
        <v>5.8140000000000001</v>
      </c>
      <c r="C8" s="10">
        <f t="shared" si="0"/>
        <v>0.41528571428571431</v>
      </c>
      <c r="D8" s="9">
        <f t="shared" si="2"/>
        <v>0.16937435188385683</v>
      </c>
      <c r="E8" s="9">
        <v>8.6738999999999997</v>
      </c>
      <c r="F8" s="11">
        <f t="shared" si="1"/>
        <v>0.61956428571428568</v>
      </c>
      <c r="G8" s="12">
        <f t="shared" si="3"/>
        <v>7.1829537717628442</v>
      </c>
      <c r="H8" s="1"/>
    </row>
    <row r="9" spans="1:8" x14ac:dyDescent="0.25">
      <c r="A9" s="8">
        <v>10</v>
      </c>
      <c r="B9" s="9">
        <v>5.7850000000000001</v>
      </c>
      <c r="C9" s="10">
        <f t="shared" si="0"/>
        <v>0.57850000000000001</v>
      </c>
      <c r="D9" s="9">
        <f t="shared" si="2"/>
        <v>0.17768052516411328</v>
      </c>
      <c r="E9" s="9">
        <v>7.6349999999999998</v>
      </c>
      <c r="F9" s="11">
        <f t="shared" si="1"/>
        <v>0.76349999999999996</v>
      </c>
      <c r="G9" s="12">
        <f t="shared" si="3"/>
        <v>7.2178055679618875</v>
      </c>
      <c r="H9" s="1"/>
    </row>
    <row r="10" spans="1:8" x14ac:dyDescent="0.25">
      <c r="A10" s="8">
        <v>7</v>
      </c>
      <c r="B10" s="9">
        <v>5.7329999999999997</v>
      </c>
      <c r="C10" s="10">
        <f t="shared" si="0"/>
        <v>0.81899999999999995</v>
      </c>
      <c r="D10" s="9">
        <f t="shared" si="2"/>
        <v>0.21621621621621831</v>
      </c>
      <c r="E10" s="9">
        <v>6.4701000000000004</v>
      </c>
      <c r="F10" s="11">
        <f t="shared" si="1"/>
        <v>0.92430000000000001</v>
      </c>
      <c r="G10" s="12">
        <f t="shared" si="3"/>
        <v>7.244402985074621</v>
      </c>
      <c r="H10" s="1"/>
    </row>
    <row r="11" spans="1:8" x14ac:dyDescent="0.25">
      <c r="A11" s="8">
        <v>5</v>
      </c>
      <c r="B11" s="9">
        <v>5.3849999999999998</v>
      </c>
      <c r="C11" s="10">
        <f t="shared" si="0"/>
        <v>1.077</v>
      </c>
      <c r="D11" s="9">
        <f t="shared" si="2"/>
        <v>1.3488372093023251</v>
      </c>
      <c r="E11" s="9">
        <v>5.0743</v>
      </c>
      <c r="F11" s="11">
        <f t="shared" si="1"/>
        <v>1.0148600000000001</v>
      </c>
      <c r="G11" s="12">
        <f t="shared" si="3"/>
        <v>15.412985865724371</v>
      </c>
      <c r="H11" s="1"/>
    </row>
    <row r="12" spans="1:8" x14ac:dyDescent="0.25">
      <c r="A12" s="8">
        <v>3.5</v>
      </c>
      <c r="B12" s="9">
        <v>4.2149999999999999</v>
      </c>
      <c r="C12" s="10">
        <f t="shared" si="0"/>
        <v>1.2042857142857142</v>
      </c>
      <c r="D12" s="9">
        <f t="shared" si="2"/>
        <v>9.1919191919191956</v>
      </c>
      <c r="E12" s="9">
        <v>3.5484</v>
      </c>
      <c r="F12" s="11">
        <f t="shared" si="1"/>
        <v>1.0138285714285715</v>
      </c>
      <c r="G12" s="12">
        <f t="shared" si="3"/>
        <v>-1479.4044321329632</v>
      </c>
      <c r="H12" s="1"/>
    </row>
    <row r="13" spans="1:8" x14ac:dyDescent="0.25">
      <c r="A13" s="8">
        <v>2</v>
      </c>
      <c r="B13" s="9">
        <v>2.7440000000000002</v>
      </c>
      <c r="C13" s="10">
        <f t="shared" si="0"/>
        <v>1.3720000000000001</v>
      </c>
      <c r="D13" s="9">
        <f t="shared" si="2"/>
        <v>8.7708688245315027</v>
      </c>
      <c r="E13" s="9">
        <v>2.0295999999999998</v>
      </c>
      <c r="F13" s="11">
        <f t="shared" si="1"/>
        <v>1.0147999999999999</v>
      </c>
      <c r="G13" s="12">
        <f t="shared" si="3"/>
        <v>1563.4705882355686</v>
      </c>
      <c r="H13" s="1"/>
    </row>
    <row r="14" spans="1:8" x14ac:dyDescent="0.25">
      <c r="A14" s="8">
        <v>1</v>
      </c>
      <c r="B14" s="9">
        <v>1.506</v>
      </c>
      <c r="C14" s="10">
        <f t="shared" si="0"/>
        <v>1.506</v>
      </c>
      <c r="D14" s="21">
        <f t="shared" si="2"/>
        <v>9.2388059701492615</v>
      </c>
      <c r="E14" s="9">
        <v>1.0153000000000001</v>
      </c>
      <c r="F14" s="11">
        <f t="shared" si="1"/>
        <v>1.0153000000000001</v>
      </c>
      <c r="G14" s="12">
        <f t="shared" si="3"/>
        <v>2028.5999999993221</v>
      </c>
      <c r="H14" s="1"/>
    </row>
    <row r="15" spans="1:8" x14ac:dyDescent="0.25">
      <c r="A15" s="8">
        <v>0.7</v>
      </c>
      <c r="B15" s="9">
        <v>1.091</v>
      </c>
      <c r="C15" s="10">
        <f t="shared" si="0"/>
        <v>1.5585714285714287</v>
      </c>
      <c r="D15" s="9">
        <f t="shared" si="2"/>
        <v>7.8940217391304142</v>
      </c>
      <c r="E15" s="9">
        <v>0.71220000000000006</v>
      </c>
      <c r="F15" s="11">
        <f t="shared" si="1"/>
        <v>1.0174285714285716</v>
      </c>
      <c r="G15" s="12">
        <f t="shared" si="3"/>
        <v>142.39597315435901</v>
      </c>
      <c r="H15" s="1"/>
    </row>
    <row r="16" spans="1:8" x14ac:dyDescent="0.25">
      <c r="A16" s="8">
        <v>0.5</v>
      </c>
      <c r="B16" s="9">
        <v>0.79490000000000005</v>
      </c>
      <c r="C16" s="10">
        <f t="shared" si="0"/>
        <v>1.5898000000000001</v>
      </c>
      <c r="D16" s="9">
        <f t="shared" si="2"/>
        <v>9.4817017383348698</v>
      </c>
      <c r="E16" s="9">
        <v>0.50860000000000005</v>
      </c>
      <c r="F16" s="11">
        <f t="shared" si="1"/>
        <v>1.0172000000000001</v>
      </c>
      <c r="G16" s="12">
        <f t="shared" si="3"/>
        <v>-890.74999999985084</v>
      </c>
      <c r="H16" s="1"/>
    </row>
    <row r="17" spans="1:8" x14ac:dyDescent="0.25">
      <c r="A17" s="8">
        <v>0.2</v>
      </c>
      <c r="B17" s="10">
        <v>0.33</v>
      </c>
      <c r="C17" s="10">
        <f t="shared" si="0"/>
        <v>1.65</v>
      </c>
      <c r="D17" s="9">
        <f t="shared" si="2"/>
        <v>7.7225913621262707</v>
      </c>
      <c r="E17" s="9">
        <v>0.2039</v>
      </c>
      <c r="F17" s="11">
        <f t="shared" si="1"/>
        <v>1.0194999999999999</v>
      </c>
      <c r="G17" s="12">
        <f t="shared" si="3"/>
        <v>132.47826086957986</v>
      </c>
      <c r="H17" s="1"/>
    </row>
    <row r="18" spans="1:8" x14ac:dyDescent="0.25">
      <c r="A18" s="8">
        <v>0.14000000000000001</v>
      </c>
      <c r="B18" s="10">
        <v>0.23400000000000001</v>
      </c>
      <c r="C18" s="10">
        <f t="shared" si="0"/>
        <v>1.6714285714285713</v>
      </c>
      <c r="D18" s="21">
        <f t="shared" si="2"/>
        <v>4.4800000000000164</v>
      </c>
      <c r="E18" s="9">
        <v>0.14330000000000001</v>
      </c>
      <c r="F18" s="11">
        <f t="shared" si="1"/>
        <v>1.0235714285714286</v>
      </c>
      <c r="G18" s="12">
        <f t="shared" si="3"/>
        <v>14.884210526315222</v>
      </c>
      <c r="H18" s="1"/>
    </row>
    <row r="19" spans="1:8" x14ac:dyDescent="0.25">
      <c r="A19" s="13">
        <v>0.1</v>
      </c>
      <c r="B19" s="14">
        <v>0.16969999999999999</v>
      </c>
      <c r="C19" s="15">
        <f t="shared" si="0"/>
        <v>1.6969999999999998</v>
      </c>
      <c r="D19" s="22">
        <f t="shared" si="2"/>
        <v>2.5145251396648045</v>
      </c>
      <c r="E19" s="14">
        <v>0.1024</v>
      </c>
      <c r="F19" s="16">
        <f t="shared" si="1"/>
        <v>1.024</v>
      </c>
      <c r="G19" s="17">
        <f t="shared" si="3"/>
        <v>95.433333333329728</v>
      </c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</sheetData>
  <mergeCells count="3">
    <mergeCell ref="A1:A2"/>
    <mergeCell ref="B1:D1"/>
    <mergeCell ref="E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K32" sqref="K32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7" sqref="T17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H33" sqref="H33"/>
    </sheetView>
  </sheetViews>
  <sheetFormatPr defaultRowHeight="15" x14ac:dyDescent="0.25"/>
  <cols>
    <col min="1" max="1" width="17.85546875" bestFit="1" customWidth="1"/>
    <col min="2" max="2" width="28.140625" bestFit="1" customWidth="1"/>
    <col min="3" max="3" width="10.5703125" bestFit="1" customWidth="1"/>
    <col min="4" max="4" width="16.28515625" bestFit="1" customWidth="1"/>
  </cols>
  <sheetData>
    <row r="1" spans="1:4" x14ac:dyDescent="0.25">
      <c r="A1" s="25" t="s">
        <v>2</v>
      </c>
      <c r="B1" s="25" t="s">
        <v>0</v>
      </c>
      <c r="C1" s="25"/>
      <c r="D1" s="25"/>
    </row>
    <row r="2" spans="1:4" ht="18" x14ac:dyDescent="0.25">
      <c r="A2" s="25"/>
      <c r="B2" s="23" t="s">
        <v>3</v>
      </c>
      <c r="C2" s="23" t="s">
        <v>8</v>
      </c>
      <c r="D2" s="23" t="s">
        <v>7</v>
      </c>
    </row>
    <row r="3" spans="1:4" x14ac:dyDescent="0.25">
      <c r="A3" s="3">
        <v>999.99900000000002</v>
      </c>
      <c r="B3" s="4">
        <v>1.9907999999999999</v>
      </c>
      <c r="C3" s="5">
        <f t="shared" ref="C3:C19" si="0">B3/A3</f>
        <v>1.9908019908019907E-3</v>
      </c>
      <c r="D3" s="7"/>
    </row>
    <row r="4" spans="1:4" x14ac:dyDescent="0.25">
      <c r="A4" s="8">
        <v>100</v>
      </c>
      <c r="B4" s="9">
        <v>1.9807999999999999</v>
      </c>
      <c r="C4" s="10">
        <f t="shared" si="0"/>
        <v>1.9807999999999999E-2</v>
      </c>
      <c r="D4" s="12">
        <f t="shared" ref="D4:D19" si="1">-(B4-B3)/(C4-C3)</f>
        <v>0.56125547882655713</v>
      </c>
    </row>
    <row r="5" spans="1:4" x14ac:dyDescent="0.25">
      <c r="A5" s="8">
        <v>70</v>
      </c>
      <c r="B5" s="9">
        <v>1.9757</v>
      </c>
      <c r="C5" s="10">
        <f t="shared" si="0"/>
        <v>2.8224285714285716E-2</v>
      </c>
      <c r="D5" s="12">
        <f t="shared" si="1"/>
        <v>0.60596802118340576</v>
      </c>
    </row>
    <row r="6" spans="1:4" x14ac:dyDescent="0.25">
      <c r="A6" s="8">
        <v>50</v>
      </c>
      <c r="B6" s="9">
        <v>1.9688000000000001</v>
      </c>
      <c r="C6" s="10">
        <f t="shared" si="0"/>
        <v>3.9376000000000001E-2</v>
      </c>
      <c r="D6" s="24">
        <f t="shared" si="1"/>
        <v>0.61873895109015065</v>
      </c>
    </row>
    <row r="7" spans="1:4" x14ac:dyDescent="0.25">
      <c r="A7" s="8">
        <v>35</v>
      </c>
      <c r="B7" s="9">
        <v>1.9579</v>
      </c>
      <c r="C7" s="10">
        <f t="shared" si="0"/>
        <v>5.5939999999999997E-2</v>
      </c>
      <c r="D7" s="12">
        <f t="shared" si="1"/>
        <v>0.65805361023908082</v>
      </c>
    </row>
    <row r="8" spans="1:4" x14ac:dyDescent="0.25">
      <c r="A8" s="8">
        <v>14</v>
      </c>
      <c r="B8" s="9">
        <v>1.8884000000000001</v>
      </c>
      <c r="C8" s="10">
        <f t="shared" si="0"/>
        <v>0.1348857142857143</v>
      </c>
      <c r="D8" s="12">
        <f t="shared" si="1"/>
        <v>0.88035177879917326</v>
      </c>
    </row>
    <row r="9" spans="1:4" x14ac:dyDescent="0.25">
      <c r="A9" s="8">
        <v>10</v>
      </c>
      <c r="B9" s="9">
        <v>1.8184</v>
      </c>
      <c r="C9" s="10">
        <f t="shared" si="0"/>
        <v>0.18184</v>
      </c>
      <c r="D9" s="12">
        <f t="shared" si="1"/>
        <v>1.4908117317755891</v>
      </c>
    </row>
    <row r="10" spans="1:4" x14ac:dyDescent="0.25">
      <c r="A10" s="8">
        <v>7</v>
      </c>
      <c r="B10" s="10">
        <v>1.629</v>
      </c>
      <c r="C10" s="10">
        <f t="shared" si="0"/>
        <v>0.23271428571428571</v>
      </c>
      <c r="D10" s="12">
        <f t="shared" si="1"/>
        <v>3.7229023924519833</v>
      </c>
    </row>
    <row r="11" spans="1:4" x14ac:dyDescent="0.25">
      <c r="A11" s="8">
        <v>5</v>
      </c>
      <c r="B11" s="9">
        <v>1.2425999999999999</v>
      </c>
      <c r="C11" s="10">
        <f t="shared" si="0"/>
        <v>0.24851999999999999</v>
      </c>
      <c r="D11" s="12">
        <f t="shared" si="1"/>
        <v>24.44685466377441</v>
      </c>
    </row>
    <row r="12" spans="1:4" x14ac:dyDescent="0.25">
      <c r="A12" s="8">
        <v>3.5</v>
      </c>
      <c r="B12" s="9">
        <v>0.87790999999999997</v>
      </c>
      <c r="C12" s="10">
        <f t="shared" si="0"/>
        <v>0.25083142857142854</v>
      </c>
      <c r="D12" s="12">
        <f t="shared" si="1"/>
        <v>157.77688504326488</v>
      </c>
    </row>
    <row r="13" spans="1:4" x14ac:dyDescent="0.25">
      <c r="A13" s="8">
        <v>2</v>
      </c>
      <c r="B13" s="9">
        <v>0.50480999999999998</v>
      </c>
      <c r="C13" s="10">
        <f t="shared" si="0"/>
        <v>0.25240499999999999</v>
      </c>
      <c r="D13" s="12">
        <f t="shared" si="1"/>
        <v>237.1039491602325</v>
      </c>
    </row>
    <row r="14" spans="1:4" x14ac:dyDescent="0.25">
      <c r="A14" s="8">
        <v>1</v>
      </c>
      <c r="B14" s="20">
        <v>0.25320999999999999</v>
      </c>
      <c r="C14" s="10">
        <f t="shared" si="0"/>
        <v>0.25320999999999999</v>
      </c>
      <c r="D14" s="12">
        <f t="shared" si="1"/>
        <v>312.5465838509316</v>
      </c>
    </row>
    <row r="15" spans="1:4" x14ac:dyDescent="0.25">
      <c r="A15" s="8">
        <v>0.7</v>
      </c>
      <c r="B15" s="9">
        <v>0.17771999999999999</v>
      </c>
      <c r="C15" s="10">
        <f t="shared" si="0"/>
        <v>0.25388571428571427</v>
      </c>
      <c r="D15" s="12">
        <f t="shared" si="1"/>
        <v>111.7188160676543</v>
      </c>
    </row>
    <row r="16" spans="1:4" x14ac:dyDescent="0.25">
      <c r="A16" s="8">
        <v>0.5</v>
      </c>
      <c r="B16" s="9">
        <v>0.12701000000000001</v>
      </c>
      <c r="C16" s="10">
        <f t="shared" si="0"/>
        <v>0.25402000000000002</v>
      </c>
      <c r="D16" s="12">
        <f t="shared" si="1"/>
        <v>377.62765957435784</v>
      </c>
    </row>
    <row r="17" spans="1:4" x14ac:dyDescent="0.25">
      <c r="A17" s="8">
        <v>0.2</v>
      </c>
      <c r="B17" s="9">
        <v>5.0930000000000003E-2</v>
      </c>
      <c r="C17" s="10">
        <f t="shared" si="0"/>
        <v>0.25464999999999999</v>
      </c>
      <c r="D17" s="12">
        <f t="shared" si="1"/>
        <v>120.76190476191169</v>
      </c>
    </row>
    <row r="18" spans="1:4" x14ac:dyDescent="0.25">
      <c r="A18" s="8">
        <v>0.14000000000000001</v>
      </c>
      <c r="B18" s="9">
        <v>3.5839999999999997E-2</v>
      </c>
      <c r="C18" s="10">
        <f t="shared" si="0"/>
        <v>0.25599999999999995</v>
      </c>
      <c r="D18" s="12">
        <f t="shared" si="1"/>
        <v>11.177777777778093</v>
      </c>
    </row>
    <row r="19" spans="1:4" x14ac:dyDescent="0.25">
      <c r="A19" s="13">
        <v>0.1</v>
      </c>
      <c r="B19" s="14">
        <v>2.5610000000000001E-2</v>
      </c>
      <c r="C19" s="15">
        <f t="shared" si="0"/>
        <v>0.25609999999999999</v>
      </c>
      <c r="D19" s="17">
        <f t="shared" si="1"/>
        <v>102.29999999995444</v>
      </c>
    </row>
  </sheetData>
  <mergeCells count="2">
    <mergeCell ref="B1:D1"/>
    <mergeCell ref="A1:A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14" sqref="F14"/>
    </sheetView>
  </sheetViews>
  <sheetFormatPr defaultRowHeight="15" x14ac:dyDescent="0.25"/>
  <cols>
    <col min="1" max="1" width="17.85546875" bestFit="1" customWidth="1"/>
    <col min="2" max="2" width="28.140625" bestFit="1" customWidth="1"/>
    <col min="3" max="3" width="10.5703125" bestFit="1" customWidth="1"/>
    <col min="4" max="4" width="16.28515625" bestFit="1" customWidth="1"/>
  </cols>
  <sheetData>
    <row r="1" spans="5:5" x14ac:dyDescent="0.25">
      <c r="E1" s="1"/>
    </row>
    <row r="2" spans="5:5" x14ac:dyDescent="0.25">
      <c r="E2" s="1"/>
    </row>
    <row r="3" spans="5:5" x14ac:dyDescent="0.25">
      <c r="E3" s="1"/>
    </row>
    <row r="4" spans="5:5" x14ac:dyDescent="0.25">
      <c r="E4" s="1"/>
    </row>
    <row r="5" spans="5:5" x14ac:dyDescent="0.25">
      <c r="E5" s="1"/>
    </row>
    <row r="6" spans="5:5" x14ac:dyDescent="0.25">
      <c r="E6" s="1"/>
    </row>
    <row r="7" spans="5:5" x14ac:dyDescent="0.25">
      <c r="E7" s="1"/>
    </row>
    <row r="8" spans="5:5" x14ac:dyDescent="0.25">
      <c r="E8" s="1"/>
    </row>
    <row r="9" spans="5:5" x14ac:dyDescent="0.25">
      <c r="E9" s="1"/>
    </row>
    <row r="10" spans="5:5" x14ac:dyDescent="0.25">
      <c r="E10" s="1"/>
    </row>
    <row r="11" spans="5:5" x14ac:dyDescent="0.25">
      <c r="E11" s="1"/>
    </row>
    <row r="12" spans="5:5" x14ac:dyDescent="0.25">
      <c r="E12" s="1"/>
    </row>
    <row r="13" spans="5:5" x14ac:dyDescent="0.25">
      <c r="E13" s="1"/>
    </row>
    <row r="14" spans="5:5" x14ac:dyDescent="0.25">
      <c r="E14" s="1"/>
    </row>
    <row r="15" spans="5:5" x14ac:dyDescent="0.25">
      <c r="E15" s="1"/>
    </row>
    <row r="16" spans="5:5" x14ac:dyDescent="0.25">
      <c r="E16" s="1"/>
    </row>
    <row r="17" spans="1:5" x14ac:dyDescent="0.25">
      <c r="E17" s="1"/>
    </row>
    <row r="18" spans="1:5" x14ac:dyDescent="0.25">
      <c r="E18" s="1"/>
    </row>
    <row r="19" spans="1:5" x14ac:dyDescent="0.25"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Voltage &amp; Current Source Data</vt:lpstr>
      <vt:lpstr>V versus R &amp; I</vt:lpstr>
      <vt:lpstr>I versus R &amp; V</vt:lpstr>
      <vt:lpstr>Solar Cell Data</vt:lpstr>
      <vt:lpstr>Solar Cell V versus I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nairn</dc:creator>
  <cp:lastModifiedBy>Henry Wang</cp:lastModifiedBy>
  <dcterms:created xsi:type="dcterms:W3CDTF">2014-07-09T16:03:04Z</dcterms:created>
  <dcterms:modified xsi:type="dcterms:W3CDTF">2017-05-30T00:16:50Z</dcterms:modified>
</cp:coreProperties>
</file>