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mcm.HVL\OneDrive - Høgskulen på Vestlandet\Arbeid\EXPO og priser\EXPO 2019\"/>
    </mc:Choice>
  </mc:AlternateContent>
  <xr:revisionPtr revIDLastSave="0" documentId="11_16450A5820102DB9439391ED38C6C2419197AF21" xr6:coauthVersionLast="43" xr6:coauthVersionMax="43" xr10:uidLastSave="{00000000-0000-0000-0000-000000000000}"/>
  <bookViews>
    <workbookView xWindow="25080" yWindow="-120" windowWidth="25440" windowHeight="15390" firstSheet="5" activeTab="10" xr2:uid="{00000000-000D-0000-FFFF-FFFF00000000}"/>
  </bookViews>
  <sheets>
    <sheet name="IØA Økadm" sheetId="1" r:id="rId1"/>
    <sheet name="IBK - Bio" sheetId="6" r:id="rId2"/>
    <sheet name="IBK - Kjemi" sheetId="7" r:id="rId3"/>
    <sheet name="IMM - AllmMask" sheetId="15" r:id="rId4"/>
    <sheet name="IMM - Marin" sheetId="16" r:id="rId5"/>
    <sheet name="IMM - ProdTek" sheetId="19" r:id="rId6"/>
    <sheet name="IMM - EnTek" sheetId="20" r:id="rId7"/>
    <sheet name="IMM - UVT" sheetId="21" r:id="rId8"/>
    <sheet name="IB Bygg" sheetId="22" r:id="rId9"/>
    <sheet name="IB Landmåling" sheetId="23" r:id="rId10"/>
    <sheet name="IE Elektro" sheetId="24" r:id="rId11"/>
    <sheet name="IDR Data" sheetId="25" r:id="rId12"/>
    <sheet name="Master - Økadm" sheetId="30" r:id="rId13"/>
    <sheet name="Master - Innovasjon og entrepen" sheetId="31" r:id="rId14"/>
    <sheet name="Master - Havteknologi" sheetId="33" r:id="rId15"/>
    <sheet name="Oppsummert" sheetId="26" r:id="rId16"/>
  </sheets>
  <definedNames>
    <definedName name="_xlnm.Print_Titles" localSheetId="8">'IB Bygg'!$1:$1</definedName>
    <definedName name="_xlnm.Print_Titles" localSheetId="9">'IB Landmåling'!$1:$1</definedName>
    <definedName name="_xlnm.Print_Titles" localSheetId="1">'IBK - Bio'!$1:$1</definedName>
    <definedName name="_xlnm.Print_Titles" localSheetId="2">'IBK - Kjemi'!$1:$1</definedName>
    <definedName name="_xlnm.Print_Titles" localSheetId="11">'IDR Data'!$1:$1</definedName>
    <definedName name="_xlnm.Print_Titles" localSheetId="10">'IE Elektro'!$1:$1</definedName>
    <definedName name="_xlnm.Print_Titles" localSheetId="3">'IMM - AllmMask'!$1:$1</definedName>
    <definedName name="_xlnm.Print_Titles" localSheetId="6">'IMM - EnTek'!$1:$1</definedName>
    <definedName name="_xlnm.Print_Titles" localSheetId="4">'IMM - Marin'!$1:$1</definedName>
    <definedName name="_xlnm.Print_Titles" localSheetId="5">'IMM - ProdTek'!$1:$1</definedName>
    <definedName name="_xlnm.Print_Titles" localSheetId="7">'IMM - UVT'!$1:$1</definedName>
    <definedName name="_xlnm.Print_Titles" localSheetId="0">'IØA Økadm'!$1:$1</definedName>
    <definedName name="_xlnm.Print_Titles" localSheetId="14">'Master - Havteknologi'!$1:$1</definedName>
    <definedName name="_xlnm.Print_Titles" localSheetId="13">'Master - Innovasjon og entrepen'!$1:$1</definedName>
    <definedName name="_xlnm.Print_Titles" localSheetId="12">'Master - Økadm'!$1:$1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3" l="1"/>
  <c r="C16" i="26" s="1"/>
  <c r="A5" i="33"/>
  <c r="B16" i="26" s="1"/>
  <c r="B11" i="31" l="1"/>
  <c r="C15" i="26" s="1"/>
  <c r="A11" i="31"/>
  <c r="B15" i="26" s="1"/>
  <c r="B14" i="30"/>
  <c r="C14" i="26" s="1"/>
  <c r="A14" i="30"/>
  <c r="B14" i="26" s="1"/>
  <c r="B41" i="1" l="1"/>
  <c r="C2" i="26" s="1"/>
  <c r="A41" i="1"/>
  <c r="B2" i="26" s="1"/>
  <c r="B24" i="25"/>
  <c r="C13" i="26" s="1"/>
  <c r="A24" i="25"/>
  <c r="B13" i="26" s="1"/>
  <c r="B21" i="6"/>
  <c r="C3" i="26" s="1"/>
  <c r="A21" i="6"/>
  <c r="B3" i="26" s="1"/>
  <c r="B12" i="7"/>
  <c r="C4" i="26" s="1"/>
  <c r="A12" i="7"/>
  <c r="B4" i="26" s="1"/>
  <c r="B12" i="23"/>
  <c r="C11" i="26" s="1"/>
  <c r="A12" i="23"/>
  <c r="B11" i="26" s="1"/>
  <c r="B49" i="22"/>
  <c r="C10" i="26" s="1"/>
  <c r="A49" i="22"/>
  <c r="B10" i="26" s="1"/>
  <c r="B12" i="20"/>
  <c r="C8" i="26" s="1"/>
  <c r="A12" i="20"/>
  <c r="B8" i="26" s="1"/>
  <c r="B13" i="16"/>
  <c r="C6" i="26" s="1"/>
  <c r="A13" i="16"/>
  <c r="B6" i="26" s="1"/>
  <c r="B8" i="21"/>
  <c r="C9" i="26" s="1"/>
  <c r="A8" i="21"/>
  <c r="B9" i="26" s="1"/>
  <c r="B10" i="19"/>
  <c r="C7" i="26" s="1"/>
  <c r="A10" i="19"/>
  <c r="B7" i="26" s="1"/>
  <c r="B36" i="24"/>
  <c r="C12" i="26" s="1"/>
  <c r="A36" i="24"/>
  <c r="B12" i="26" s="1"/>
  <c r="A20" i="15"/>
  <c r="B5" i="26" s="1"/>
  <c r="B20" i="15"/>
  <c r="C5" i="26" s="1"/>
  <c r="C18" i="26" l="1"/>
  <c r="B18" i="26"/>
</calcChain>
</file>

<file path=xl/sharedStrings.xml><?xml version="1.0" encoding="utf-8"?>
<sst xmlns="http://schemas.openxmlformats.org/spreadsheetml/2006/main" count="602" uniqueCount="541">
  <si>
    <t>Nr.</t>
  </si>
  <si>
    <t>Tittel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</si>
  <si>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</si>
  <si>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</si>
  <si>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</si>
  <si>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</si>
  <si>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</si>
  <si>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</si>
  <si>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</si>
  <si>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</si>
  <si>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</si>
  <si>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</si>
  <si>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</si>
  <si>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Antall
studenter</t>
  </si>
  <si>
    <t>E-01</t>
  </si>
  <si>
    <t>E-05</t>
  </si>
  <si>
    <t>E-06</t>
  </si>
  <si>
    <t>E-11</t>
  </si>
  <si>
    <t>E-12</t>
  </si>
  <si>
    <t>E-14</t>
  </si>
  <si>
    <t>E-16</t>
  </si>
  <si>
    <t>E-21</t>
  </si>
  <si>
    <t>E-28</t>
  </si>
  <si>
    <t>E-29</t>
  </si>
  <si>
    <t>E-30</t>
  </si>
  <si>
    <t>E-31</t>
  </si>
  <si>
    <t>E-33</t>
  </si>
  <si>
    <t>E-38</t>
  </si>
  <si>
    <t>E-52</t>
  </si>
  <si>
    <t>E-54</t>
  </si>
  <si>
    <t>E-56</t>
  </si>
  <si>
    <t>E-61</t>
  </si>
  <si>
    <t>E-62</t>
  </si>
  <si>
    <t>Kommentarer</t>
  </si>
  <si>
    <t>Bio</t>
  </si>
  <si>
    <t>Kjemi</t>
  </si>
  <si>
    <t>Marin</t>
  </si>
  <si>
    <t>Energiteknologi</t>
  </si>
  <si>
    <t>Bygg</t>
  </si>
  <si>
    <t>Landmåling</t>
  </si>
  <si>
    <t>Elektro</t>
  </si>
  <si>
    <t>Data</t>
  </si>
  <si>
    <t>Studie</t>
  </si>
  <si>
    <t>Jurymedlem 1</t>
  </si>
  <si>
    <t>Jurymedlem 2</t>
  </si>
  <si>
    <t>Allm.mask.</t>
  </si>
  <si>
    <t>Prod.teknologi</t>
  </si>
  <si>
    <t>Underv.tekn.</t>
  </si>
  <si>
    <t>Railway Safety</t>
  </si>
  <si>
    <t>Automatisering av kvalitetskontroll av alger</t>
  </si>
  <si>
    <t>E-07</t>
  </si>
  <si>
    <t>Testing av gamma scintillasjonsdetektor</t>
  </si>
  <si>
    <t>E-15</t>
  </si>
  <si>
    <t>Selvbyggende konstruksjoner</t>
  </si>
  <si>
    <t>E-18</t>
  </si>
  <si>
    <t>E-19</t>
  </si>
  <si>
    <t>E-24</t>
  </si>
  <si>
    <t>E-27</t>
  </si>
  <si>
    <t>Laserpekerbasert gangeassistent for pasienter med Parkinsons sykdom</t>
  </si>
  <si>
    <t>Smarthusimplementasjon basert på HomeSeer</t>
  </si>
  <si>
    <t>E-34</t>
  </si>
  <si>
    <t>E-35</t>
  </si>
  <si>
    <t>Generator Simulation Tool</t>
  </si>
  <si>
    <t>E-36</t>
  </si>
  <si>
    <t>E-41</t>
  </si>
  <si>
    <t>E-51</t>
  </si>
  <si>
    <t>Festo laboratorieoppgave med PLS</t>
  </si>
  <si>
    <t>E-53</t>
  </si>
  <si>
    <t>Lading av elektriske fly</t>
  </si>
  <si>
    <t>E-55</t>
  </si>
  <si>
    <t>Kraftuttak fra bølgekraft turbin</t>
  </si>
  <si>
    <t>E-60</t>
  </si>
  <si>
    <t>Forbedring av individuell justering av brennstoffpumpe på dieselmotor</t>
  </si>
  <si>
    <t>Dimensjonering av parkeringskjeller</t>
  </si>
  <si>
    <t>Hvordan har rettsforlik inngått i jordskifteretten fungert i ettertid?</t>
  </si>
  <si>
    <t>KJE1</t>
  </si>
  <si>
    <t>KJE2</t>
  </si>
  <si>
    <t>KJE3</t>
  </si>
  <si>
    <t>KJE4</t>
  </si>
  <si>
    <t>KJE5</t>
  </si>
  <si>
    <t>KJE6</t>
  </si>
  <si>
    <t>KJE7</t>
  </si>
  <si>
    <t>KJE8</t>
  </si>
  <si>
    <t>KJE9</t>
  </si>
  <si>
    <t>KJE10</t>
  </si>
  <si>
    <t>Antall studenter</t>
  </si>
  <si>
    <t>Sum:</t>
  </si>
  <si>
    <t>Kjemikaliemodul på Oseberg A (OSA)</t>
  </si>
  <si>
    <t>Næringsbygg, Bergen</t>
  </si>
  <si>
    <t>Lydisolasjon i bygg av massivtre</t>
  </si>
  <si>
    <t>B1</t>
  </si>
  <si>
    <t>B2</t>
  </si>
  <si>
    <t>B3</t>
  </si>
  <si>
    <t>B5</t>
  </si>
  <si>
    <t>Dimensjonering av kai Framo</t>
  </si>
  <si>
    <t>B6</t>
  </si>
  <si>
    <t>B7</t>
  </si>
  <si>
    <t>Dimisjonering av transformatorcelle i betong</t>
  </si>
  <si>
    <t>B8</t>
  </si>
  <si>
    <t>Standardisere prosjektering til fiskekar</t>
  </si>
  <si>
    <t>B9</t>
  </si>
  <si>
    <t>Trafikklaster på brokonstruksjoner</t>
  </si>
  <si>
    <t>Dimensjonering og sammenligning av boligbygg i massivtre og betong</t>
  </si>
  <si>
    <t>B10</t>
  </si>
  <si>
    <t>B11</t>
  </si>
  <si>
    <t>Sammenligning av materialer ved dimensjonering av gangbro</t>
  </si>
  <si>
    <t>B12</t>
  </si>
  <si>
    <t>Jordskjelvdimensjonering av Felt 2.2 Damsgårdsveien 87</t>
  </si>
  <si>
    <t>B13</t>
  </si>
  <si>
    <t>Sammenligning av svalgangsystemer for Bjorøy Seniorboliger</t>
  </si>
  <si>
    <t>Seismisk analyse av Lunde skole</t>
  </si>
  <si>
    <t>B14</t>
  </si>
  <si>
    <t>B15</t>
  </si>
  <si>
    <t>Analyse av stålmengder og kostnadsbesparende tiltak Sandsli sykehjem</t>
  </si>
  <si>
    <t>B16</t>
  </si>
  <si>
    <t>Dimensjonering av gangbro i K2 bygget</t>
  </si>
  <si>
    <t>Verkstedhall i stål</t>
  </si>
  <si>
    <t>B17</t>
  </si>
  <si>
    <t>B18</t>
  </si>
  <si>
    <t>The Vault byggetrinn 2
Prosjektering av hotell i Longyearbyen, Svalbard</t>
  </si>
  <si>
    <t>B19</t>
  </si>
  <si>
    <t>Reduksjon av varmetap gjennom Grieghallens glassfasade</t>
  </si>
  <si>
    <t>Veileder for enkelt oppsett av avstivende system</t>
  </si>
  <si>
    <t>B20</t>
  </si>
  <si>
    <t>Fonna Velkomstsenter
Dimensjonering av byggets bærende limtrebjelker</t>
  </si>
  <si>
    <t>B21</t>
  </si>
  <si>
    <t>B22</t>
  </si>
  <si>
    <t>En veiledning for anskaffelse av et helhetlig og digitalt FDVU-system</t>
  </si>
  <si>
    <t>B23</t>
  </si>
  <si>
    <t>Laser scanning of power lines.  Comparing diffrent methods to measure electricity pylons</t>
  </si>
  <si>
    <t>B24</t>
  </si>
  <si>
    <t>Photogrammetry using UAV’s
Comparing points methods for Statnett</t>
  </si>
  <si>
    <t>B25</t>
  </si>
  <si>
    <t>Effektivisering av plattendekke ved Gartnerløkken</t>
  </si>
  <si>
    <t>B26</t>
  </si>
  <si>
    <t>Detaljprosjektere før byggestart</t>
  </si>
  <si>
    <t>B27</t>
  </si>
  <si>
    <t>Fastspor og ballastspor
Sammenligning og undersøkelse av vedlikeholdserfaringer</t>
  </si>
  <si>
    <t>B28</t>
  </si>
  <si>
    <t>Prosent Planlagt Utført i Involverende Planlegging</t>
  </si>
  <si>
    <t>B29</t>
  </si>
  <si>
    <t>Effektivisering av veioppbygging med fokus på forkilingslaget
Knust asfalt VS Frest asfalt - Nye E39 Svegatjørn Rådal</t>
  </si>
  <si>
    <t>B30</t>
  </si>
  <si>
    <t>Kontrollkameraten
Digitalt verktøy for kontroll</t>
  </si>
  <si>
    <t>B31</t>
  </si>
  <si>
    <t>Bruk av måleparametere i byggebransjen</t>
  </si>
  <si>
    <t>B32</t>
  </si>
  <si>
    <t>Implementering av BIM i betongfasen
St. Johanneshjemmet</t>
  </si>
  <si>
    <t>B33</t>
  </si>
  <si>
    <t>Implementering av digitale armeringstegninger i produksjonsfasen</t>
  </si>
  <si>
    <t>B43</t>
  </si>
  <si>
    <t>Modul som byggemetode</t>
  </si>
  <si>
    <t>B34</t>
  </si>
  <si>
    <t>B35</t>
  </si>
  <si>
    <t>Lean Construction sin innvirkning på sikkerhet</t>
  </si>
  <si>
    <t>B36</t>
  </si>
  <si>
    <t>Konsekvensutredning Rv.52 Hemsedal</t>
  </si>
  <si>
    <t>B37</t>
  </si>
  <si>
    <t>Rengjøring av vannledningsnett:
Styrt spyling og effekt på vannkvalitet i Bergen kommune</t>
  </si>
  <si>
    <t>B38</t>
  </si>
  <si>
    <t>Fornying av vann og avløpsrør i Gimleveien
Bærekraft i møte med klimaendringene</t>
  </si>
  <si>
    <t>B39</t>
  </si>
  <si>
    <t>Verdens viktigste ressurs? Prosjektering av vann og spillvannsledning i Meland kommune fra Myrvollane til Setre</t>
  </si>
  <si>
    <t>B40</t>
  </si>
  <si>
    <t>Sykkelsatsing og Nullvisjonen
Utarbeiding av mal for sykkeltilrettelegging i T-kryss</t>
  </si>
  <si>
    <t>B41</t>
  </si>
  <si>
    <t>Byggeplan for fv. 197 Håkonshellaveien</t>
  </si>
  <si>
    <t>B42</t>
  </si>
  <si>
    <t>Modellbasert anleggsprosjekt</t>
  </si>
  <si>
    <t>Prosjektering av veg og avløp på Haugland - Utbedring og prosjektering av spillvannsledning og gang og sykkelveg, samt beregning av overvann</t>
  </si>
  <si>
    <t>B44</t>
  </si>
  <si>
    <t>B£ST Modellen</t>
  </si>
  <si>
    <t>B45</t>
  </si>
  <si>
    <t>Hvordan oppnå optimale PPU verdier i Lean prosjekter i LAB Entreprenør AS</t>
  </si>
  <si>
    <t>B46</t>
  </si>
  <si>
    <t>Levekårsrapporter i Norges største byer</t>
  </si>
  <si>
    <t>B47</t>
  </si>
  <si>
    <t>Byrom og byromsnettverk på Ågotnes</t>
  </si>
  <si>
    <t>B48</t>
  </si>
  <si>
    <t>Construction with engineered timber
Focus on environmental exposure and wetting risks during construction</t>
  </si>
  <si>
    <t>Urinstrimmelanalyse</t>
  </si>
  <si>
    <t>BIO A1</t>
  </si>
  <si>
    <t>BIO A2</t>
  </si>
  <si>
    <t>Biomarkører ved restitusjon etter trening hos voksne med Cerebral Parese</t>
  </si>
  <si>
    <t>BIO A3</t>
  </si>
  <si>
    <t>BIO A4</t>
  </si>
  <si>
    <t>Sammenligning av ekstraksjon av bakterielt DNA ved de to instrumentene MagNA Pure Compact og MagNA Pure 96</t>
  </si>
  <si>
    <t>Virkningen av ballistisk styrketrening på cellulære blodkomponenter, inflammasjonsstatus og restitusjon hos voksne med cerebral parese</t>
  </si>
  <si>
    <t>BIO A5</t>
  </si>
  <si>
    <t>Verifisering av Retikulocytt Hemoglobin Ekvivalent, Ret-He utført på et helautomatisk hematologisk system, Sysmex XN-9100</t>
  </si>
  <si>
    <t>BIO A6</t>
  </si>
  <si>
    <t>Identifisering og kvantifisering av parabener i øl</t>
  </si>
  <si>
    <t>BIO A7</t>
  </si>
  <si>
    <t>Sammenligning av biometriske mål i en søvndeprivasjonsstudie målt med to ulike målemetoder: Oura-ring og Somnofy</t>
  </si>
  <si>
    <t>BIO A8</t>
  </si>
  <si>
    <t>Proteinmarkører for cellestress ved nattskiftarbeid</t>
  </si>
  <si>
    <t>BIO A9</t>
  </si>
  <si>
    <t>Måling av glukose i ulike prøvematerialer
Riktighet og holdbarhet</t>
  </si>
  <si>
    <t>BIO A10</t>
  </si>
  <si>
    <t>Endringer i blodglukose/insulin hos deltakere i en randomisert diettkontrollstudie (CARBFUNC)</t>
  </si>
  <si>
    <t>BIO A11</t>
  </si>
  <si>
    <t>Neuronal activity in the rodent brain following sleep deprivation</t>
  </si>
  <si>
    <t>BIO B1</t>
  </si>
  <si>
    <t>Sykliske hormonvariasjoner og effekt på prestasjon i spensthopp hos kvinnelige toppidrettsutøvere</t>
  </si>
  <si>
    <t>BIO B2</t>
  </si>
  <si>
    <t>Syklisk helse hos toppidrettsutovere - Hvordan påvirker menstruasjonssyklusen Immunforsvaret til kvinnelige toppidrettsutøvere?</t>
  </si>
  <si>
    <t>BIO B3</t>
  </si>
  <si>
    <t>Metodeverifisering av hepatitt B core antistoffpåvisning på Liaison XL, og metodesammenligning av Liaison XL og Alinity</t>
  </si>
  <si>
    <t>BIO B4</t>
  </si>
  <si>
    <t xml:space="preserve"> Validering av CRĒDO PROMED™ SERIES 4 (8 liter) transportboks for biologisk materiale</t>
  </si>
  <si>
    <t>BIO B5</t>
  </si>
  <si>
    <t>Metodeutvikling for metabolismeanalyse i myoblastceller in vitro etter stimulering med humant serum</t>
  </si>
  <si>
    <t>BIO B6</t>
  </si>
  <si>
    <t>An investigation of the expression of virulence genes in Legionella pneumophila associated with cell death pathways during extracellular and intracellular growth</t>
  </si>
  <si>
    <t>BIO B7</t>
  </si>
  <si>
    <t>Effects of LPS on the inflammatory response in murine livers with and without MDM2</t>
  </si>
  <si>
    <t>BIO B8</t>
  </si>
  <si>
    <t>A generic association stydy of the gene LINC-PINT in myeloproliferative neoplasms</t>
  </si>
  <si>
    <t>Node-RED og industrielt ethernet i prosessregulering</t>
  </si>
  <si>
    <t>Stabilisering av fyllingsgrad i surtvannstank</t>
  </si>
  <si>
    <r>
      <t>Rensing av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s-rik gass ved bruk av absorpsjonstårnet
t-5103</t>
    </r>
  </si>
  <si>
    <t>Undersøkelse av oksygeninnhold i nitrogensystemet på Kollsnes prosessanlegg</t>
  </si>
  <si>
    <t>Ionic liquids for new battery technology development</t>
  </si>
  <si>
    <t>Ioniske væsker for ny anticancer legemiddelutvikling</t>
  </si>
  <si>
    <t>A Green Synthesis of the Anti-Cancer Drug Bexarotene</t>
  </si>
  <si>
    <t>Måling av renseeffekten til biofilteret i RAS-anlegget ved ILAB</t>
  </si>
  <si>
    <t>Målemetoder for karbonat og pH for å undersøke vannkvaliteten i et lukket oppdrettsanlegg</t>
  </si>
  <si>
    <t>Evaluering av fotolytisk/fotooksidativ nedbrytning av tetrasyklin i vann ved bruk av UHPLC-QTOF-MS</t>
  </si>
  <si>
    <t>M10</t>
  </si>
  <si>
    <t>Nytt brennkammer til Institutt for maskin og marinfag sin modell gassturbin</t>
  </si>
  <si>
    <t>M11</t>
  </si>
  <si>
    <t>Prosjektere og bygge en Otto-motor teststand for motorlaben</t>
  </si>
  <si>
    <t>M12</t>
  </si>
  <si>
    <t>Fremstilling av reparasjonsrobot for bruk under vann</t>
  </si>
  <si>
    <t>M13</t>
  </si>
  <si>
    <t>M14</t>
  </si>
  <si>
    <t>Design av struktur til kutting av plattformlegger</t>
  </si>
  <si>
    <t>M15</t>
  </si>
  <si>
    <t xml:space="preserve"> Stabilizing Ship Motion With Dual System Inertial Disk</t>
  </si>
  <si>
    <t>M16</t>
  </si>
  <si>
    <t>Modeling A Knuckle Boom Crane Control To Reduce Pendulum Motion Using The Moving Frame Method</t>
  </si>
  <si>
    <t>M18</t>
  </si>
  <si>
    <t>Numerical Simulation of a Two-Phase Cyclone Separator</t>
  </si>
  <si>
    <t>M19</t>
  </si>
  <si>
    <t>New Approach to Impact Analysisusing The Moving Frame Method - Theory And Numerical Validation</t>
  </si>
  <si>
    <t>M21</t>
  </si>
  <si>
    <t>Analysis of a Gyroscopic Wave Converter Using the Moving Frame Method</t>
  </si>
  <si>
    <t>M22</t>
  </si>
  <si>
    <t>Deteksjon av Kavitasjon i Pumper</t>
  </si>
  <si>
    <t>M23
M24</t>
  </si>
  <si>
    <t>Simulering av lekkasjer og termiske betingelser i hydrauliske linjer med bruk av FluidSIM</t>
  </si>
  <si>
    <t>M24</t>
  </si>
  <si>
    <t>Fullskala metanrensesystem for magerbrennende gassdreven ottomotor</t>
  </si>
  <si>
    <t>M25</t>
  </si>
  <si>
    <t>Inspiring Engineering in The K12:
Biomimicry as a Bridge Between Math and Biology</t>
  </si>
  <si>
    <t>M26</t>
  </si>
  <si>
    <t>Design av autonom jordbruksrobot for planteproduksjon</t>
  </si>
  <si>
    <t>M27</t>
  </si>
  <si>
    <t>Modelling The Motion of a 2-arm ROV
The Moving Frame Method</t>
  </si>
  <si>
    <t>M19?</t>
  </si>
  <si>
    <t>M27?</t>
  </si>
  <si>
    <t>M28</t>
  </si>
  <si>
    <t>Improved construction method and anchor system for deep draft floaters</t>
  </si>
  <si>
    <t>M29</t>
  </si>
  <si>
    <t>From 3D scanning to production of a turbine propeller</t>
  </si>
  <si>
    <t>Hydrodynamiske beregninger på
nedsenkbar merd</t>
  </si>
  <si>
    <t>Konstruksjon av skipsmodell for å visualisere stabilitet, trim og krengning</t>
  </si>
  <si>
    <t>Gjennomgang og utvikling av båtbyggingsprosedyre ved Høgskulen på Vestlandet</t>
  </si>
  <si>
    <t>Testing og skalering av appendiksmotstand ved HVL</t>
  </si>
  <si>
    <t>Analyse av feil på bunnventil &amp; prosedyre for avstenging av hydrostatisk trykk</t>
  </si>
  <si>
    <r>
      <t>Oppnå optimal fiskevelferd i en automatisk trengeprosess i Briljantmerden</t>
    </r>
    <r>
      <rPr>
        <vertAlign val="superscript"/>
        <sz val="11"/>
        <color theme="1"/>
        <rFont val="Calibri"/>
        <family val="2"/>
        <scheme val="minor"/>
      </rPr>
      <t>TM</t>
    </r>
  </si>
  <si>
    <t>Quickrelease</t>
  </si>
  <si>
    <t>CFD-simulations of a Piston Accumulator using STAR-CCM+</t>
  </si>
  <si>
    <t>Modeling Crane Induced Ship Motion Using The Moving Frame Method</t>
  </si>
  <si>
    <t>Optimale hydrofoil konfigurasjoner</t>
  </si>
  <si>
    <t>M50</t>
  </si>
  <si>
    <t>Maintenance Optimization of Direct Leaching Reactors</t>
  </si>
  <si>
    <t>M51</t>
  </si>
  <si>
    <t>Application of Industry 4.0 Concepts for Increasing Reliability of Valves</t>
  </si>
  <si>
    <t>M52</t>
  </si>
  <si>
    <t>Forbedring av Teknisk Dokumentasjonsflyt innad i Brunvoll Volda</t>
  </si>
  <si>
    <t>M53</t>
  </si>
  <si>
    <t>Streamlining Modification Work Processes in an Offshore Installation Using a Cloud Based 3D Scan Software</t>
  </si>
  <si>
    <t>M54</t>
  </si>
  <si>
    <t>Testing og analyse av polymerkompositt til bruk i glidelager</t>
  </si>
  <si>
    <t>M55</t>
  </si>
  <si>
    <t>A study of how functional test intervals are affected by increased diagnostic coverage by use of valve diagnostic system</t>
  </si>
  <si>
    <t>M56</t>
  </si>
  <si>
    <t>Design av Rullemekanisme for Hardbanding av Drill Pipe</t>
  </si>
  <si>
    <t>M57</t>
  </si>
  <si>
    <t>Brønnboring fra start til slutt</t>
  </si>
  <si>
    <t>M71</t>
  </si>
  <si>
    <t>Luftregulering av store rom</t>
  </si>
  <si>
    <t>M72</t>
  </si>
  <si>
    <t>En tilnærming til ventilasjon på hydrogendrevne skip</t>
  </si>
  <si>
    <t>M73</t>
  </si>
  <si>
    <t>Sammenligning av luft/vann og borehullsvarmepumpe</t>
  </si>
  <si>
    <t>M74</t>
  </si>
  <si>
    <t>En mulighetsstudie for fornybare løsninger for Sandhaug turisthytte</t>
  </si>
  <si>
    <t>M75</t>
  </si>
  <si>
    <t>Undersøkelse av inneklima ved Folke Bernadottes vei 40</t>
  </si>
  <si>
    <t>M76</t>
  </si>
  <si>
    <t>Energieffektivisering av avløpsrenseanlegg</t>
  </si>
  <si>
    <t>M77</t>
  </si>
  <si>
    <t>Gråvannsvarmegjenvinning for et større boligkompleks</t>
  </si>
  <si>
    <t>M80</t>
  </si>
  <si>
    <t>ROS Analyse og utbedringsforslag for Stend Varmesentral</t>
  </si>
  <si>
    <t>M81</t>
  </si>
  <si>
    <t>HVL Solar Energy Laboratory</t>
  </si>
  <si>
    <t>M82</t>
  </si>
  <si>
    <t>Offshore Wind Farm Decommissioning</t>
  </si>
  <si>
    <t>M90</t>
  </si>
  <si>
    <t>M91</t>
  </si>
  <si>
    <t>AUV teknologi – nå og i fremtiden</t>
  </si>
  <si>
    <t>Statisk og dynamisk trykktest av sikkerhetsventil</t>
  </si>
  <si>
    <t>M92</t>
  </si>
  <si>
    <t>Production and Analytics of a Multi-Linked Robotic System Using the Moving Frame Method</t>
  </si>
  <si>
    <t>M93</t>
  </si>
  <si>
    <t>Overflatematerialer i RAS-anlegg
Samarbeid med AKVA group ASA</t>
  </si>
  <si>
    <t>M94</t>
  </si>
  <si>
    <t>Hydraulic Pump Rod</t>
  </si>
  <si>
    <t>M95</t>
  </si>
  <si>
    <t>ELSA SecondarySystem</t>
  </si>
  <si>
    <t>Ø01</t>
  </si>
  <si>
    <t>Hva skal til for å satse på disruptiv teknologi?</t>
  </si>
  <si>
    <t>Ø02</t>
  </si>
  <si>
    <t>Hva kjennetegner unge ledere og deres lederatferd?</t>
  </si>
  <si>
    <t>Ø03</t>
  </si>
  <si>
    <t>Servitører mister 2/3 av tipsen
Hva blir utfallet i motivasjon og atferd?</t>
  </si>
  <si>
    <t>Ø04</t>
  </si>
  <si>
    <t>I hvilken grad har utdannelse innvirkning på god ledelse?</t>
  </si>
  <si>
    <t>Ø05</t>
  </si>
  <si>
    <t>Når det verst tenkelige skjer</t>
  </si>
  <si>
    <t>Ø06</t>
  </si>
  <si>
    <t>Ledelse og kunstig intelligens</t>
  </si>
  <si>
    <t>Ø07</t>
  </si>
  <si>
    <t>Forretningsmodellinnovasjon og Digital Modenhet i HiFi Klubben</t>
  </si>
  <si>
    <t>Ø08</t>
  </si>
  <si>
    <t>Arbeidsmotivasjon og turnoverintensjon</t>
  </si>
  <si>
    <t>Ø09</t>
  </si>
  <si>
    <t>På hvilke måter bidrar digitalisering til å forbedre HR-funksjonen?</t>
  </si>
  <si>
    <t>Ø10</t>
  </si>
  <si>
    <t>Motivasjon i offentlig kontra privat sektor</t>
  </si>
  <si>
    <t>Ø11</t>
  </si>
  <si>
    <t>Kommunikasjon i en endringsprosess</t>
  </si>
  <si>
    <t>Ø12</t>
  </si>
  <si>
    <t>Quid pro quo - Påvirkningen av oppfattet organisatorisk støtte i en stor norsk bedrift</t>
  </si>
  <si>
    <t>Ø13</t>
  </si>
  <si>
    <t>Kjønnsbalanse blant ledere i offentlig og privat sektor</t>
  </si>
  <si>
    <t>Ø14</t>
  </si>
  <si>
    <t>«Over skyene er himmelen alltid blå»?
Motivasjonsfaktorer blant piloter i Norwegian</t>
  </si>
  <si>
    <t>Ø15</t>
  </si>
  <si>
    <t>Hvilke faktorer kan forklare sportslige resultater de siste 15 årene i Stabæk Fotball?</t>
  </si>
  <si>
    <t>Ø16</t>
  </si>
  <si>
    <t>Fyllingsgrad i containere
- en studie om samlasting hos Kuehne+Nagel</t>
  </si>
  <si>
    <t>Ø17</t>
  </si>
  <si>
    <t>Bruk av Blockchain og smartkontrakter i sjøtransport</t>
  </si>
  <si>
    <t>Ø19</t>
  </si>
  <si>
    <t>Integrasjon av en tilleggsfunksjon</t>
  </si>
  <si>
    <t>Ø20</t>
  </si>
  <si>
    <t>Fra sjøbasert til landbasert fiskeoppdrett - Analyse med hensyn på kvalitet, økonomi, og miljømessig bærekraft</t>
  </si>
  <si>
    <t>Ø21</t>
  </si>
  <si>
    <t>TPL, SCM og Lean hos LAB Entreprenør
Kunnskap, anvendelse og potensielle effekter</t>
  </si>
  <si>
    <t>Ø22</t>
  </si>
  <si>
    <t>Tidseffektivisering av interntransport</t>
  </si>
  <si>
    <t>Ø23</t>
  </si>
  <si>
    <t>Faktorer som påvirker studenters valg om å handle på internett</t>
  </si>
  <si>
    <t>Ø24</t>
  </si>
  <si>
    <t>Beholdningsstyring i Lerøy Fossen AS og koordinering i forsyningskjeden</t>
  </si>
  <si>
    <t>Ø25</t>
  </si>
  <si>
    <t>En grønnere shipping-industri</t>
  </si>
  <si>
    <t>Ø26</t>
  </si>
  <si>
    <t>Kapasitetsutnyttelse i containere</t>
  </si>
  <si>
    <t>Ø27</t>
  </si>
  <si>
    <t>Relativ betydning av produktegenskaper ved hverdagssko</t>
  </si>
  <si>
    <t>Ø28</t>
  </si>
  <si>
    <t>Endrede økonomibestemmelser i kommuneloven av 2018 - En undersøkelse av selvmotsigelser</t>
  </si>
  <si>
    <t>Ø29</t>
  </si>
  <si>
    <t>Operasjonalisering av beste estimat knyttet til utsatt skattefordel</t>
  </si>
  <si>
    <t>Ø30</t>
  </si>
  <si>
    <t>Premieavvik - ei pest og ei plage</t>
  </si>
  <si>
    <t>Ø31</t>
  </si>
  <si>
    <t>En undersøkelse av innrapportering og bruk av KOSTRA data i Fjell, Sund og Øygarden kommune</t>
  </si>
  <si>
    <t>Ø32</t>
  </si>
  <si>
    <t>Er vekstkommuner særlig utsatt for å få høy gjeldsbelastning?</t>
  </si>
  <si>
    <t>Ø33</t>
  </si>
  <si>
    <t>Regnskapsførers undersøkelses- og rapporteringsplikt etter hvitvaskingsloven</t>
  </si>
  <si>
    <t>Ø34</t>
  </si>
  <si>
    <t>Hvordan vil SAF-T påvirke de ulike fagområdene innenfor næringslivet og Skatteetaten</t>
  </si>
  <si>
    <t>Ø35</t>
  </si>
  <si>
    <t>Endring i arbeidsgivers plikter når ansatte mottar tips</t>
  </si>
  <si>
    <t>Ø36</t>
  </si>
  <si>
    <t>Hvordan vil kunstig intelligens endre regnskapsførerens oppgaver?</t>
  </si>
  <si>
    <t>Ø37</t>
  </si>
  <si>
    <t>Inntektsforskjellene i Kina</t>
  </si>
  <si>
    <t>Ø38</t>
  </si>
  <si>
    <t>Likviditetspremie i det norske obligasjonsmarkedet</t>
  </si>
  <si>
    <t>Ø39</t>
  </si>
  <si>
    <t>Døgnvariasjon i norske strømpriser</t>
  </si>
  <si>
    <t>Ø40</t>
  </si>
  <si>
    <t>Bompenger og rushtidsavgift på Nord-Jæren</t>
  </si>
  <si>
    <t>B50</t>
  </si>
  <si>
    <t>Hvilke kvaliteter på uterommet prosjekteres av utbygger i et boligprosjekt og hva blir faktisk bygget?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</si>
  <si>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</si>
  <si>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</si>
  <si>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</si>
  <si>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</si>
  <si>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</si>
  <si>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</si>
  <si>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</si>
  <si>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</si>
  <si>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</si>
  <si>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Risikovurdering av ledningsnettet tilknyttet Holen avløpsrenseanlegg</t>
  </si>
  <si>
    <t>Forprosjekt – Anbefalte bydelsruter for myke trafikanter mellom Flaktveit og kommende bybanestopp i Åsane</t>
  </si>
  <si>
    <t>I hvilken grad tillates bruksendring fra naust til fritidsbolig</t>
  </si>
  <si>
    <t>Oppmåling, stedfesting og sammenligning av metode i underjordisk anlegg</t>
  </si>
  <si>
    <t>Fotogrammetrisk datainnsamling til FKB/NVDB ved bruk av drone</t>
  </si>
  <si>
    <t>Sammenligning av terrestrisk og flybåren terrengmodell</t>
  </si>
  <si>
    <t>Hvordan redusere plast i sprengsteinsmasser, ved bruk av NONEL­systemet?</t>
  </si>
  <si>
    <t>Dokumentasjon og presentasjon av Håkonshallen</t>
  </si>
  <si>
    <t>Automation for closed aquaculturesystem</t>
  </si>
  <si>
    <t>ORCA ESS Lifetime Estimation Tool</t>
  </si>
  <si>
    <t>H.264 Video compressing on FPGA</t>
  </si>
  <si>
    <t>Forbedring av høytemperatur modem</t>
  </si>
  <si>
    <t>Robotbil
Engasjerende læreverktøy for automatiseringsstudenter</t>
  </si>
  <si>
    <t>Verat - Et system for oversiktlig informasjon om ansatte og senger på sengepost</t>
  </si>
  <si>
    <t>Fjernstyrt og gyrostabilisert laserpeker</t>
  </si>
  <si>
    <t>Ultralyd Cornerlius måler
Tetthets- og nivå måler for hjemmebryggere</t>
  </si>
  <si>
    <t>Geotermisk borevæskeregulering
Automatisk regulering av borevæske ved hjelp av reguleringsalgoritme</t>
  </si>
  <si>
    <t>E-23</t>
  </si>
  <si>
    <t>Lokal ventilasjonsstyring</t>
  </si>
  <si>
    <t>Reguleringsoptimalisering ved bruk av kunstig intelligens (AI)</t>
  </si>
  <si>
    <t>Dataoverføring for automatisk integritetsvurdering av fleksible stigerør</t>
  </si>
  <si>
    <t>Autonome Subsea Sensorer</t>
  </si>
  <si>
    <t>Bakgrunnsstråling
Måling av radioaktiv stråling med Arduino og Geiger Müller rør</t>
  </si>
  <si>
    <t>Kretskort design for ALOFT</t>
  </si>
  <si>
    <t>Standardisert  IoT</t>
  </si>
  <si>
    <t>Application Assurance for 802.11 medium</t>
  </si>
  <si>
    <t>Dobbelmatet asynkronmotor i vindmøller</t>
  </si>
  <si>
    <t>Marine applikasjoner på felles DC-nettverk</t>
  </si>
  <si>
    <t>Strømføringssystem i Forankret SubwaveSystem</t>
  </si>
  <si>
    <t>Forbedring av elektrisk kraftproduksjon og tilførsel til oppdrettsanlegg i sjø</t>
  </si>
  <si>
    <t>Smartsensor for overvåkning av elektriske maskiner</t>
  </si>
  <si>
    <t>Implementering av ENTSO-E sine tilknytningskoder, og deres betydning for eksisterende småkraftverk</t>
  </si>
  <si>
    <t>IET01</t>
  </si>
  <si>
    <t>Blokkjedeteknologi i shippingbransjen</t>
  </si>
  <si>
    <t>IET02</t>
  </si>
  <si>
    <t>Kan entreprenørskapsutdanning bidra til employability?</t>
  </si>
  <si>
    <t>IET03</t>
  </si>
  <si>
    <t>IET04</t>
  </si>
  <si>
    <t>IET05</t>
  </si>
  <si>
    <t>IET06</t>
  </si>
  <si>
    <t>IET07</t>
  </si>
  <si>
    <t>IET08</t>
  </si>
  <si>
    <t>IET09</t>
  </si>
  <si>
    <t>Kjennetegn ved virksomheter som gjennomfører kryss-bransje innovasjon</t>
  </si>
  <si>
    <t>Barriers for Adopting Additive Manufacturing in the Norwegian Oil and Gas Industry</t>
  </si>
  <si>
    <t>Path extension and path creation in the seafood sector in the Bergen region</t>
  </si>
  <si>
    <t>Sosiale entreprenørers valg av organisasjonsform</t>
  </si>
  <si>
    <t>Scalability of machine learning within the heavy asset industry</t>
  </si>
  <si>
    <t>Digital transformasjon i etablerte organisasjoner</t>
  </si>
  <si>
    <t>Bruk av gamification for å motivere elever til oppmøte i skolen</t>
  </si>
  <si>
    <t>Digitalisering i oppdrettsnæringen</t>
  </si>
  <si>
    <t>MØ1</t>
  </si>
  <si>
    <t>MØ2</t>
  </si>
  <si>
    <t>MØ3</t>
  </si>
  <si>
    <t>MØ4</t>
  </si>
  <si>
    <t>MØ5</t>
  </si>
  <si>
    <t>MØ6</t>
  </si>
  <si>
    <t>MØ7</t>
  </si>
  <si>
    <t>MØ8</t>
  </si>
  <si>
    <t>MØ9</t>
  </si>
  <si>
    <t>MØ10</t>
  </si>
  <si>
    <t>MØ11</t>
  </si>
  <si>
    <t>MØ12</t>
  </si>
  <si>
    <t>Samarbeid og kunnskapsdeling i medieklyngen</t>
  </si>
  <si>
    <t>Tohendighet hos de Skandinaviske allmennkringkasterne</t>
  </si>
  <si>
    <t>Strukturell tohendighet som driver for innovasjon</t>
  </si>
  <si>
    <t>Elektrifiseringen av fergesektoren i Norge</t>
  </si>
  <si>
    <t>Strukturell tohendighet i banknæringen</t>
  </si>
  <si>
    <t>En tradisjonell bransje i endring en case studie om implementering av PSD 2 i bank og finanssektoren</t>
  </si>
  <si>
    <t>Suksessfaktorer for innovasjon i den fornybare energibransjen</t>
  </si>
  <si>
    <t>Spredning av innovasjon i offentlig sektor</t>
  </si>
  <si>
    <t>Kampen om å overleve - En kvalitativ studie av ledelse og kompetanse i den digitale transformasjonen</t>
  </si>
  <si>
    <t>Den opplevde verdien av inkubatorers tjenestetilbud</t>
  </si>
  <si>
    <t>Master
Innov.&amp;Ent</t>
  </si>
  <si>
    <t>Master
ØkAdm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</si>
  <si>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</si>
  <si>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</si>
  <si>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</si>
  <si>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</si>
  <si>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</si>
  <si>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</si>
  <si>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</si>
  <si>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</si>
  <si>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</si>
  <si>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</si>
  <si>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</si>
  <si>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</si>
  <si>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</si>
  <si>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</si>
  <si>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</si>
  <si>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</si>
  <si>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</si>
  <si>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</si>
  <si>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</si>
  <si>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</si>
  <si>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</si>
  <si>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</si>
  <si>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TechniqueAnalysis - En mobil prototype for assistert analyse innen fysioterapeutisk rehabilitasjon</t>
  </si>
  <si>
    <t>ProAct - Digitalizing Paper Based Tools for Municipal Healthcare</t>
  </si>
  <si>
    <t>Computer Vision for Video on Demand</t>
  </si>
  <si>
    <t>Automating Reports on Water Consumption and Availability</t>
  </si>
  <si>
    <t>Antall studenter er usikkert</t>
  </si>
  <si>
    <t>Utvikling av menyapplikasjon</t>
  </si>
  <si>
    <t>Digitale verktøy for urbant landbruk i Bergen</t>
  </si>
  <si>
    <t>SensorShip
Extracting and visualizing vessel data</t>
  </si>
  <si>
    <t>Notification Center for Wide Assessment(WA)'s Recruiting Platform</t>
  </si>
  <si>
    <t>Min pensjon
En enkel pensjonskalkulator</t>
  </si>
  <si>
    <t>Vessel Voyage Analysis Tool</t>
  </si>
  <si>
    <t>Videomøterom for lokale nettverk</t>
  </si>
  <si>
    <t>En moderne  Tech-Stack i .NET Core</t>
  </si>
  <si>
    <t>Mine Kvitteringer
Optisk tekstgjenkjenning av kvitteringer</t>
  </si>
  <si>
    <t>Stikk
En treningsapplikasjon for venøs blodprøvetaking</t>
  </si>
  <si>
    <t>Interview booker</t>
  </si>
  <si>
    <t>Webapplikasjon for administrasjon av bedriftsressurser</t>
  </si>
  <si>
    <t>Social Mastery in Virtual Reality</t>
  </si>
  <si>
    <t>Machine Learning
Time Series Forecasting</t>
  </si>
  <si>
    <t>IoT - overvåkning av oppdrettsanlegg</t>
  </si>
  <si>
    <t>CLE Software
Fremstrilling av data for lungeundersøkelse</t>
  </si>
  <si>
    <t>Psychomotor Vigilance Test
Application Development</t>
  </si>
  <si>
    <t>VR Walk - La folket vandre</t>
  </si>
  <si>
    <t>Antall
grupper</t>
  </si>
  <si>
    <t>The dynamic behavior of a closed fish farm</t>
  </si>
  <si>
    <t>H01-17</t>
  </si>
  <si>
    <t>Bending moments and collision loads between a floating offshore wind turbine and a supporting barge</t>
  </si>
  <si>
    <t>H02-17</t>
  </si>
  <si>
    <t>H04-17</t>
  </si>
  <si>
    <t>Digital twin of a hydraulic accumulator for virtual detection of subsea leaks</t>
  </si>
  <si>
    <t>Master
Havteknologi</t>
  </si>
  <si>
    <t>Økadm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</si>
</sst>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8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4" fillId="3" borderId="3" xfId="2" applyFont="1" applyBorder="1" applyAlignment="1">
      <alignment vertical="center"/>
    </xf>
    <xf numFmtId="0" fontId="4" fillId="3" borderId="7" xfId="2" applyFont="1" applyBorder="1" applyAlignment="1">
      <alignment horizontal="center" vertical="center" wrapText="1"/>
    </xf>
    <xf numFmtId="0" fontId="4" fillId="3" borderId="3" xfId="2" applyFont="1" applyBorder="1" applyAlignment="1">
      <alignment horizontal="center" vertical="center"/>
    </xf>
    <xf numFmtId="0" fontId="0" fillId="9" borderId="3" xfId="0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0" xfId="0" applyFill="1"/>
    <xf numFmtId="0" fontId="0" fillId="10" borderId="3" xfId="0" applyFill="1" applyBorder="1" applyAlignment="1">
      <alignment vertical="center" wrapText="1"/>
    </xf>
    <xf numFmtId="0" fontId="4" fillId="3" borderId="3" xfId="2" applyFont="1" applyBorder="1" applyAlignment="1">
      <alignment horizontal="center" vertical="center" wrapText="1"/>
    </xf>
  </cellXfs>
  <cellStyles count="3">
    <cellStyle name="Dårlig" xfId="1" builtinId="27"/>
    <cellStyle name="God" xfId="2" builtinId="26"/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FF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opLeftCell="A28" workbookViewId="0">
      <selection activeCell="C42" sqref="C42"/>
    </sheetView>
  </sheetViews>
  <sheetFormatPr baseColWidth="10" defaultRowHeight="15" x14ac:dyDescent="0.25"/>
  <cols>
    <col min="1" max="2" width="10.7109375" style="8" customWidth="1"/>
    <col min="3" max="3" width="50.7109375" style="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2" t="s">
        <v>1</v>
      </c>
      <c r="D1" s="13" t="s">
        <v>33</v>
      </c>
    </row>
    <row r="2" spans="1:4" ht="30" customHeight="1" x14ac:dyDescent="0.25">
      <c r="A2" s="1" t="s">
        <v>323</v>
      </c>
      <c r="B2" s="1">
        <v>2</v>
      </c>
      <c r="C2" s="17" t="s">
        <v>324</v>
      </c>
      <c r="D2" s="9"/>
    </row>
    <row r="3" spans="1:4" ht="30" customHeight="1" x14ac:dyDescent="0.25">
      <c r="A3" s="1" t="s">
        <v>325</v>
      </c>
      <c r="B3" s="1">
        <v>4</v>
      </c>
      <c r="C3" s="17" t="s">
        <v>326</v>
      </c>
      <c r="D3" s="9"/>
    </row>
    <row r="4" spans="1:4" ht="30" customHeight="1" x14ac:dyDescent="0.25">
      <c r="A4" s="1" t="s">
        <v>327</v>
      </c>
      <c r="B4" s="1">
        <v>4</v>
      </c>
      <c r="C4" s="17" t="s">
        <v>328</v>
      </c>
      <c r="D4" s="9"/>
    </row>
    <row r="5" spans="1:4" ht="30" customHeight="1" x14ac:dyDescent="0.25">
      <c r="A5" s="1" t="s">
        <v>329</v>
      </c>
      <c r="B5" s="1">
        <v>2</v>
      </c>
      <c r="C5" s="17" t="s">
        <v>330</v>
      </c>
      <c r="D5" s="9"/>
    </row>
    <row r="6" spans="1:4" ht="30" customHeight="1" x14ac:dyDescent="0.25">
      <c r="A6" s="1" t="s">
        <v>331</v>
      </c>
      <c r="B6" s="1">
        <v>3</v>
      </c>
      <c r="C6" s="61" t="s">
        <v>332</v>
      </c>
      <c r="D6" s="9"/>
    </row>
    <row r="7" spans="1:4" ht="30" customHeight="1" x14ac:dyDescent="0.25">
      <c r="A7" s="1" t="s">
        <v>333</v>
      </c>
      <c r="B7" s="1">
        <v>4</v>
      </c>
      <c r="C7" s="17" t="s">
        <v>334</v>
      </c>
      <c r="D7" s="9"/>
    </row>
    <row r="8" spans="1:4" ht="30" customHeight="1" x14ac:dyDescent="0.25">
      <c r="A8" s="1" t="s">
        <v>335</v>
      </c>
      <c r="B8" s="1">
        <v>3</v>
      </c>
      <c r="C8" s="17" t="s">
        <v>336</v>
      </c>
      <c r="D8" s="9"/>
    </row>
    <row r="9" spans="1:4" ht="30" customHeight="1" x14ac:dyDescent="0.25">
      <c r="A9" s="1" t="s">
        <v>337</v>
      </c>
      <c r="B9" s="1">
        <v>3</v>
      </c>
      <c r="C9" s="17" t="s">
        <v>338</v>
      </c>
      <c r="D9" s="9"/>
    </row>
    <row r="10" spans="1:4" ht="30" customHeight="1" x14ac:dyDescent="0.25">
      <c r="A10" s="1" t="s">
        <v>339</v>
      </c>
      <c r="B10" s="1">
        <v>2</v>
      </c>
      <c r="C10" s="17" t="s">
        <v>340</v>
      </c>
      <c r="D10" s="9"/>
    </row>
    <row r="11" spans="1:4" ht="30" customHeight="1" x14ac:dyDescent="0.25">
      <c r="A11" s="1" t="s">
        <v>341</v>
      </c>
      <c r="B11" s="1">
        <v>2</v>
      </c>
      <c r="C11" s="17" t="s">
        <v>342</v>
      </c>
      <c r="D11" s="9"/>
    </row>
    <row r="12" spans="1:4" ht="30" customHeight="1" x14ac:dyDescent="0.25">
      <c r="A12" s="1" t="s">
        <v>343</v>
      </c>
      <c r="B12" s="1">
        <v>3</v>
      </c>
      <c r="C12" s="61" t="s">
        <v>344</v>
      </c>
      <c r="D12" s="9"/>
    </row>
    <row r="13" spans="1:4" ht="30" customHeight="1" x14ac:dyDescent="0.25">
      <c r="A13" s="1" t="s">
        <v>345</v>
      </c>
      <c r="B13" s="1">
        <v>2</v>
      </c>
      <c r="C13" s="17" t="s">
        <v>346</v>
      </c>
      <c r="D13" s="9"/>
    </row>
    <row r="14" spans="1:4" ht="30" customHeight="1" x14ac:dyDescent="0.25">
      <c r="A14" s="1" t="s">
        <v>347</v>
      </c>
      <c r="B14" s="1">
        <v>3</v>
      </c>
      <c r="C14" s="17" t="s">
        <v>348</v>
      </c>
      <c r="D14" s="9"/>
    </row>
    <row r="15" spans="1:4" ht="30" customHeight="1" x14ac:dyDescent="0.25">
      <c r="A15" s="1" t="s">
        <v>349</v>
      </c>
      <c r="B15" s="1">
        <v>4</v>
      </c>
      <c r="C15" s="17" t="s">
        <v>350</v>
      </c>
      <c r="D15" s="9"/>
    </row>
    <row r="16" spans="1:4" ht="30" customHeight="1" x14ac:dyDescent="0.25">
      <c r="A16" s="1" t="s">
        <v>351</v>
      </c>
      <c r="B16" s="1">
        <v>2</v>
      </c>
      <c r="C16" s="17" t="s">
        <v>352</v>
      </c>
      <c r="D16" s="9"/>
    </row>
    <row r="17" spans="1:4" ht="30" customHeight="1" x14ac:dyDescent="0.25">
      <c r="A17" s="1" t="s">
        <v>353</v>
      </c>
      <c r="B17" s="1">
        <v>1</v>
      </c>
      <c r="C17" s="17" t="s">
        <v>354</v>
      </c>
      <c r="D17" s="9"/>
    </row>
    <row r="18" spans="1:4" ht="30" customHeight="1" x14ac:dyDescent="0.25">
      <c r="A18" s="1" t="s">
        <v>355</v>
      </c>
      <c r="B18" s="1">
        <v>2</v>
      </c>
      <c r="C18" s="17" t="s">
        <v>356</v>
      </c>
      <c r="D18" s="9"/>
    </row>
    <row r="19" spans="1:4" ht="30" customHeight="1" x14ac:dyDescent="0.25">
      <c r="A19" s="1" t="s">
        <v>357</v>
      </c>
      <c r="B19" s="1">
        <v>3</v>
      </c>
      <c r="C19" s="17" t="s">
        <v>358</v>
      </c>
      <c r="D19" s="9"/>
    </row>
    <row r="20" spans="1:4" s="10" customFormat="1" ht="30" customHeight="1" x14ac:dyDescent="0.25">
      <c r="A20" s="1" t="s">
        <v>359</v>
      </c>
      <c r="B20" s="1">
        <v>3</v>
      </c>
      <c r="C20" s="17" t="s">
        <v>360</v>
      </c>
      <c r="D20" s="9"/>
    </row>
    <row r="21" spans="1:4" s="10" customFormat="1" ht="30" customHeight="1" x14ac:dyDescent="0.25">
      <c r="A21" s="1" t="s">
        <v>361</v>
      </c>
      <c r="B21" s="1">
        <v>2</v>
      </c>
      <c r="C21" s="17" t="s">
        <v>362</v>
      </c>
      <c r="D21" s="9"/>
    </row>
    <row r="22" spans="1:4" s="10" customFormat="1" ht="30" customHeight="1" x14ac:dyDescent="0.25">
      <c r="A22" s="1" t="s">
        <v>363</v>
      </c>
      <c r="B22" s="1">
        <v>2</v>
      </c>
      <c r="C22" s="3" t="s">
        <v>364</v>
      </c>
      <c r="D22" s="9"/>
    </row>
    <row r="23" spans="1:4" s="10" customFormat="1" ht="30" customHeight="1" x14ac:dyDescent="0.25">
      <c r="A23" s="1" t="s">
        <v>365</v>
      </c>
      <c r="B23" s="1">
        <v>2</v>
      </c>
      <c r="C23" s="17" t="s">
        <v>366</v>
      </c>
      <c r="D23" s="9"/>
    </row>
    <row r="24" spans="1:4" s="10" customFormat="1" ht="30" customHeight="1" x14ac:dyDescent="0.25">
      <c r="A24" s="1" t="s">
        <v>367</v>
      </c>
      <c r="B24" s="1">
        <v>4</v>
      </c>
      <c r="C24" s="17" t="s">
        <v>368</v>
      </c>
      <c r="D24" s="9"/>
    </row>
    <row r="25" spans="1:4" s="10" customFormat="1" ht="30" customHeight="1" x14ac:dyDescent="0.25">
      <c r="A25" s="1" t="s">
        <v>369</v>
      </c>
      <c r="B25" s="1">
        <v>2</v>
      </c>
      <c r="C25" s="17" t="s">
        <v>370</v>
      </c>
      <c r="D25" s="9"/>
    </row>
    <row r="26" spans="1:4" s="10" customFormat="1" ht="30" customHeight="1" x14ac:dyDescent="0.25">
      <c r="A26" s="1" t="s">
        <v>371</v>
      </c>
      <c r="B26" s="1">
        <v>1</v>
      </c>
      <c r="C26" s="17" t="s">
        <v>372</v>
      </c>
      <c r="D26" s="9"/>
    </row>
    <row r="27" spans="1:4" s="10" customFormat="1" ht="30" customHeight="1" x14ac:dyDescent="0.25">
      <c r="A27" s="1" t="s">
        <v>373</v>
      </c>
      <c r="B27" s="1">
        <v>3</v>
      </c>
      <c r="C27" s="17" t="s">
        <v>374</v>
      </c>
      <c r="D27" s="9"/>
    </row>
    <row r="28" spans="1:4" s="10" customFormat="1" ht="30" customHeight="1" x14ac:dyDescent="0.25">
      <c r="A28" s="1" t="s">
        <v>375</v>
      </c>
      <c r="B28" s="1">
        <v>3</v>
      </c>
      <c r="C28" s="17" t="s">
        <v>376</v>
      </c>
      <c r="D28" s="9"/>
    </row>
    <row r="29" spans="1:4" s="10" customFormat="1" ht="30" customHeight="1" x14ac:dyDescent="0.25">
      <c r="A29" s="1" t="s">
        <v>377</v>
      </c>
      <c r="B29" s="1">
        <v>4</v>
      </c>
      <c r="C29" s="17" t="s">
        <v>378</v>
      </c>
      <c r="D29" s="9"/>
    </row>
    <row r="30" spans="1:4" s="10" customFormat="1" ht="30" customHeight="1" x14ac:dyDescent="0.25">
      <c r="A30" s="1" t="s">
        <v>379</v>
      </c>
      <c r="B30" s="1">
        <v>3</v>
      </c>
      <c r="C30" s="17" t="s">
        <v>380</v>
      </c>
      <c r="D30" s="9"/>
    </row>
    <row r="31" spans="1:4" s="10" customFormat="1" ht="30" customHeight="1" x14ac:dyDescent="0.25">
      <c r="A31" s="1" t="s">
        <v>381</v>
      </c>
      <c r="B31" s="1">
        <v>4</v>
      </c>
      <c r="C31" s="17" t="s">
        <v>382</v>
      </c>
      <c r="D31" s="9"/>
    </row>
    <row r="32" spans="1:4" s="10" customFormat="1" ht="30" customHeight="1" x14ac:dyDescent="0.25">
      <c r="A32" s="1" t="s">
        <v>383</v>
      </c>
      <c r="B32" s="1">
        <v>3</v>
      </c>
      <c r="C32" s="17" t="s">
        <v>384</v>
      </c>
      <c r="D32" s="9"/>
    </row>
    <row r="33" spans="1:4" s="10" customFormat="1" ht="30" customHeight="1" x14ac:dyDescent="0.25">
      <c r="A33" s="1" t="s">
        <v>385</v>
      </c>
      <c r="B33" s="1">
        <v>3</v>
      </c>
      <c r="C33" s="17" t="s">
        <v>386</v>
      </c>
      <c r="D33" s="9"/>
    </row>
    <row r="34" spans="1:4" s="10" customFormat="1" ht="30" customHeight="1" x14ac:dyDescent="0.25">
      <c r="A34" s="1" t="s">
        <v>387</v>
      </c>
      <c r="B34" s="1">
        <v>3</v>
      </c>
      <c r="C34" s="17" t="s">
        <v>388</v>
      </c>
      <c r="D34" s="9"/>
    </row>
    <row r="35" spans="1:4" ht="30" customHeight="1" x14ac:dyDescent="0.25">
      <c r="A35" s="1" t="s">
        <v>389</v>
      </c>
      <c r="B35" s="1">
        <v>2</v>
      </c>
      <c r="C35" s="17" t="s">
        <v>390</v>
      </c>
      <c r="D35" s="9"/>
    </row>
    <row r="36" spans="1:4" ht="30" customHeight="1" x14ac:dyDescent="0.25">
      <c r="A36" s="1" t="s">
        <v>391</v>
      </c>
      <c r="B36" s="1">
        <v>2</v>
      </c>
      <c r="C36" s="17" t="s">
        <v>392</v>
      </c>
      <c r="D36" s="9"/>
    </row>
    <row r="37" spans="1:4" ht="30" customHeight="1" x14ac:dyDescent="0.25">
      <c r="A37" s="1" t="s">
        <v>393</v>
      </c>
      <c r="B37" s="1">
        <v>2</v>
      </c>
      <c r="C37" s="17" t="s">
        <v>394</v>
      </c>
      <c r="D37" s="9"/>
    </row>
    <row r="38" spans="1:4" ht="30" customHeight="1" x14ac:dyDescent="0.25">
      <c r="A38" s="1" t="s">
        <v>395</v>
      </c>
      <c r="B38" s="1">
        <v>3</v>
      </c>
      <c r="C38" s="17" t="s">
        <v>396</v>
      </c>
      <c r="D38" s="9"/>
    </row>
    <row r="39" spans="1:4" ht="30" customHeight="1" x14ac:dyDescent="0.25">
      <c r="A39" s="1" t="s">
        <v>397</v>
      </c>
      <c r="B39" s="1">
        <v>4</v>
      </c>
      <c r="C39" s="17" t="s">
        <v>398</v>
      </c>
      <c r="D39" s="9"/>
    </row>
    <row r="40" spans="1:4" ht="30" customHeight="1" x14ac:dyDescent="0.25">
      <c r="A40" s="1" t="s">
        <v>399</v>
      </c>
      <c r="B40" s="1">
        <v>3</v>
      </c>
      <c r="C40" s="17" t="s">
        <v>400</v>
      </c>
      <c r="D40" s="9"/>
    </row>
    <row r="41" spans="1:4" ht="30" customHeight="1" thickBot="1" x14ac:dyDescent="0.3">
      <c r="A41" s="62">
        <f>COUNTA(A2:A40)</f>
        <v>39</v>
      </c>
      <c r="B41" s="62">
        <f>SUM(B2:B40)</f>
        <v>107</v>
      </c>
    </row>
    <row r="42" spans="1:4" ht="15.75" thickTop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7"/>
  <sheetViews>
    <sheetView workbookViewId="0">
      <selection activeCell="C12" sqref="C12"/>
    </sheetView>
  </sheetViews>
  <sheetFormatPr baseColWidth="10" defaultRowHeight="15" x14ac:dyDescent="0.25"/>
  <cols>
    <col min="1" max="2" width="10.7109375" style="8" customWidth="1"/>
    <col min="3" max="3" width="50.7109375" style="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2" t="s">
        <v>1</v>
      </c>
      <c r="D1" s="13" t="s">
        <v>33</v>
      </c>
    </row>
    <row r="2" spans="1:4" customFormat="1" ht="30" customHeight="1" x14ac:dyDescent="0.25">
      <c r="A2" s="24" t="s">
        <v>401</v>
      </c>
      <c r="B2" s="24">
        <v>3</v>
      </c>
      <c r="C2" s="17" t="s">
        <v>402</v>
      </c>
      <c r="D2" s="9"/>
    </row>
    <row r="3" spans="1:4" customFormat="1" ht="30" customHeight="1" x14ac:dyDescent="0.25">
      <c r="A3" s="24" t="s">
        <v>403</v>
      </c>
      <c r="B3" s="24">
        <v>3</v>
      </c>
      <c r="C3" s="17" t="s">
        <v>412</v>
      </c>
      <c r="D3" s="9"/>
    </row>
    <row r="4" spans="1:4" customFormat="1" ht="30" customHeight="1" x14ac:dyDescent="0.25">
      <c r="A4" s="24" t="s">
        <v>404</v>
      </c>
      <c r="B4" s="24">
        <v>4</v>
      </c>
      <c r="C4" s="17" t="s">
        <v>413</v>
      </c>
      <c r="D4" s="9"/>
    </row>
    <row r="5" spans="1:4" customFormat="1" ht="30" customHeight="1" x14ac:dyDescent="0.25">
      <c r="A5" s="24" t="s">
        <v>405</v>
      </c>
      <c r="B5" s="24">
        <v>1</v>
      </c>
      <c r="C5" s="17" t="s">
        <v>414</v>
      </c>
      <c r="D5" s="9"/>
    </row>
    <row r="6" spans="1:4" customFormat="1" ht="30" customHeight="1" x14ac:dyDescent="0.25">
      <c r="A6" s="24" t="s">
        <v>406</v>
      </c>
      <c r="B6" s="24">
        <v>3</v>
      </c>
      <c r="C6" s="17" t="s">
        <v>74</v>
      </c>
      <c r="D6" s="9"/>
    </row>
    <row r="7" spans="1:4" customFormat="1" ht="30" customHeight="1" x14ac:dyDescent="0.25">
      <c r="A7" s="24" t="s">
        <v>407</v>
      </c>
      <c r="B7" s="24">
        <v>2</v>
      </c>
      <c r="C7" s="17" t="s">
        <v>415</v>
      </c>
      <c r="D7" s="9"/>
    </row>
    <row r="8" spans="1:4" customFormat="1" ht="30" customHeight="1" x14ac:dyDescent="0.25">
      <c r="A8" s="24" t="s">
        <v>408</v>
      </c>
      <c r="B8" s="24">
        <v>4</v>
      </c>
      <c r="C8" s="17" t="s">
        <v>416</v>
      </c>
      <c r="D8" s="9"/>
    </row>
    <row r="9" spans="1:4" customFormat="1" ht="30" customHeight="1" x14ac:dyDescent="0.25">
      <c r="A9" s="24" t="s">
        <v>409</v>
      </c>
      <c r="B9" s="24">
        <v>4</v>
      </c>
      <c r="C9" s="17" t="s">
        <v>417</v>
      </c>
      <c r="D9" s="9"/>
    </row>
    <row r="10" spans="1:4" customFormat="1" ht="30" customHeight="1" x14ac:dyDescent="0.25">
      <c r="A10" s="24" t="s">
        <v>410</v>
      </c>
      <c r="B10" s="24">
        <v>3</v>
      </c>
      <c r="C10" s="17" t="s">
        <v>418</v>
      </c>
      <c r="D10" s="9"/>
    </row>
    <row r="11" spans="1:4" customFormat="1" ht="30" customHeight="1" x14ac:dyDescent="0.25">
      <c r="A11" s="24" t="s">
        <v>411</v>
      </c>
      <c r="B11" s="24">
        <v>3</v>
      </c>
      <c r="C11" s="17" t="s">
        <v>419</v>
      </c>
      <c r="D11" s="9"/>
    </row>
    <row r="12" spans="1:4" ht="30" customHeight="1" thickBot="1" x14ac:dyDescent="0.3">
      <c r="A12" s="59">
        <f>COUNTA(A2:A11)</f>
        <v>10</v>
      </c>
      <c r="B12" s="59">
        <f>SUM(B2:B11)</f>
        <v>30</v>
      </c>
    </row>
    <row r="13" spans="1:4" s="10" customFormat="1" ht="15.75" thickTop="1" x14ac:dyDescent="0.25">
      <c r="A13" s="11"/>
      <c r="B13" s="11"/>
      <c r="C13" s="12"/>
    </row>
    <row r="14" spans="1:4" s="10" customFormat="1" x14ac:dyDescent="0.25">
      <c r="A14" s="11"/>
      <c r="B14" s="11"/>
      <c r="C14" s="12"/>
    </row>
    <row r="15" spans="1:4" s="10" customFormat="1" x14ac:dyDescent="0.25">
      <c r="A15" s="11"/>
      <c r="B15" s="11"/>
      <c r="C15" s="12"/>
    </row>
    <row r="16" spans="1:4" s="10" customFormat="1" x14ac:dyDescent="0.25">
      <c r="A16" s="11"/>
      <c r="B16" s="11"/>
      <c r="C16" s="12"/>
    </row>
    <row r="17" spans="1:3" s="10" customFormat="1" x14ac:dyDescent="0.25">
      <c r="A17" s="11"/>
      <c r="B17" s="11"/>
      <c r="C17" s="12"/>
    </row>
    <row r="18" spans="1:3" s="10" customFormat="1" x14ac:dyDescent="0.25">
      <c r="A18" s="11"/>
      <c r="B18" s="11"/>
      <c r="C18" s="12"/>
    </row>
    <row r="19" spans="1:3" s="10" customFormat="1" x14ac:dyDescent="0.25">
      <c r="A19" s="11"/>
      <c r="B19" s="11"/>
      <c r="C19" s="12"/>
    </row>
    <row r="20" spans="1:3" s="10" customFormat="1" x14ac:dyDescent="0.25">
      <c r="A20" s="11"/>
      <c r="B20" s="11"/>
      <c r="C20" s="12"/>
    </row>
    <row r="21" spans="1:3" s="10" customFormat="1" x14ac:dyDescent="0.25">
      <c r="A21" s="11"/>
      <c r="B21" s="11"/>
      <c r="C21" s="12"/>
    </row>
    <row r="22" spans="1:3" s="10" customFormat="1" x14ac:dyDescent="0.25">
      <c r="A22" s="11"/>
      <c r="B22" s="11"/>
      <c r="C22" s="12"/>
    </row>
    <row r="23" spans="1:3" s="10" customFormat="1" x14ac:dyDescent="0.25">
      <c r="A23" s="11"/>
      <c r="B23" s="11"/>
      <c r="C23" s="12"/>
    </row>
    <row r="24" spans="1:3" s="10" customFormat="1" x14ac:dyDescent="0.25">
      <c r="A24" s="11"/>
      <c r="B24" s="11"/>
      <c r="C24" s="12"/>
    </row>
    <row r="25" spans="1:3" s="10" customFormat="1" x14ac:dyDescent="0.25">
      <c r="A25" s="11"/>
      <c r="B25" s="11"/>
      <c r="C25" s="12"/>
    </row>
    <row r="26" spans="1:3" s="10" customFormat="1" x14ac:dyDescent="0.25">
      <c r="A26" s="11"/>
      <c r="B26" s="11"/>
      <c r="C26" s="12"/>
    </row>
    <row r="27" spans="1:3" s="10" customFormat="1" x14ac:dyDescent="0.25">
      <c r="A27" s="11"/>
      <c r="B27" s="11"/>
      <c r="C27" s="12"/>
    </row>
    <row r="28" spans="1:3" s="10" customFormat="1" x14ac:dyDescent="0.25">
      <c r="A28" s="11"/>
      <c r="B28" s="11"/>
      <c r="C28" s="12"/>
    </row>
    <row r="29" spans="1:3" s="10" customFormat="1" x14ac:dyDescent="0.25">
      <c r="A29" s="11"/>
      <c r="B29" s="11"/>
      <c r="C29" s="12"/>
    </row>
    <row r="30" spans="1:3" s="10" customFormat="1" x14ac:dyDescent="0.25">
      <c r="A30" s="11"/>
      <c r="B30" s="11"/>
      <c r="C30" s="12"/>
    </row>
    <row r="31" spans="1:3" s="10" customFormat="1" x14ac:dyDescent="0.25">
      <c r="A31" s="11"/>
      <c r="B31" s="11"/>
      <c r="C31" s="12"/>
    </row>
    <row r="32" spans="1:3" s="10" customFormat="1" x14ac:dyDescent="0.25">
      <c r="A32" s="11"/>
      <c r="B32" s="11"/>
      <c r="C32" s="12"/>
    </row>
    <row r="33" spans="1:3" s="10" customFormat="1" x14ac:dyDescent="0.25">
      <c r="A33" s="11"/>
      <c r="B33" s="11"/>
      <c r="C33" s="12"/>
    </row>
    <row r="34" spans="1:3" s="10" customFormat="1" x14ac:dyDescent="0.25">
      <c r="A34" s="11"/>
      <c r="B34" s="11"/>
      <c r="C34" s="12"/>
    </row>
    <row r="35" spans="1:3" s="10" customFormat="1" x14ac:dyDescent="0.25">
      <c r="A35" s="11"/>
      <c r="B35" s="11"/>
      <c r="C35" s="12"/>
    </row>
    <row r="36" spans="1:3" s="10" customFormat="1" x14ac:dyDescent="0.25">
      <c r="A36" s="11"/>
      <c r="B36" s="11"/>
      <c r="C36" s="12"/>
    </row>
    <row r="37" spans="1:3" s="10" customFormat="1" x14ac:dyDescent="0.25">
      <c r="A37" s="11"/>
      <c r="B37" s="11"/>
      <c r="C37" s="12"/>
    </row>
    <row r="38" spans="1:3" s="10" customFormat="1" x14ac:dyDescent="0.25">
      <c r="A38" s="11"/>
      <c r="B38" s="11"/>
      <c r="C38" s="12"/>
    </row>
    <row r="39" spans="1:3" s="10" customFormat="1" x14ac:dyDescent="0.25">
      <c r="A39" s="11"/>
      <c r="B39" s="11"/>
      <c r="C39" s="12"/>
    </row>
    <row r="40" spans="1:3" s="10" customFormat="1" x14ac:dyDescent="0.25">
      <c r="A40" s="11"/>
      <c r="B40" s="11"/>
      <c r="C40" s="12"/>
    </row>
    <row r="41" spans="1:3" s="10" customFormat="1" x14ac:dyDescent="0.25">
      <c r="A41" s="11"/>
      <c r="B41" s="11"/>
      <c r="C41" s="12"/>
    </row>
    <row r="42" spans="1:3" s="10" customFormat="1" x14ac:dyDescent="0.25">
      <c r="A42" s="11"/>
      <c r="B42" s="11"/>
      <c r="C42" s="12"/>
    </row>
    <row r="43" spans="1:3" s="10" customFormat="1" x14ac:dyDescent="0.25">
      <c r="A43" s="11"/>
      <c r="B43" s="11"/>
      <c r="C43" s="12"/>
    </row>
    <row r="44" spans="1:3" s="10" customFormat="1" x14ac:dyDescent="0.25">
      <c r="A44" s="11"/>
      <c r="B44" s="11"/>
      <c r="C44" s="12"/>
    </row>
    <row r="45" spans="1:3" s="10" customFormat="1" x14ac:dyDescent="0.25">
      <c r="A45" s="11"/>
      <c r="B45" s="11"/>
      <c r="C45" s="12"/>
    </row>
    <row r="46" spans="1:3" s="10" customFormat="1" x14ac:dyDescent="0.25">
      <c r="A46" s="11"/>
      <c r="B46" s="11"/>
      <c r="C46" s="12"/>
    </row>
    <row r="47" spans="1:3" s="10" customFormat="1" x14ac:dyDescent="0.25">
      <c r="A47" s="11"/>
      <c r="B47" s="11"/>
      <c r="C47" s="12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7"/>
  <sheetViews>
    <sheetView tabSelected="1" topLeftCell="A10" workbookViewId="0">
      <selection activeCell="A16" sqref="A16:XFD16"/>
    </sheetView>
  </sheetViews>
  <sheetFormatPr baseColWidth="10" defaultRowHeight="15" x14ac:dyDescent="0.25"/>
  <cols>
    <col min="1" max="2" width="10.7109375" style="8" customWidth="1"/>
    <col min="3" max="3" width="50.7109375" style="5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55" t="s">
        <v>1</v>
      </c>
      <c r="D1" s="2" t="s">
        <v>33</v>
      </c>
    </row>
    <row r="2" spans="1:4" ht="30" customHeight="1" x14ac:dyDescent="0.25">
      <c r="A2" s="1" t="s">
        <v>14</v>
      </c>
      <c r="B2" s="24">
        <v>2</v>
      </c>
      <c r="C2" s="21" t="s">
        <v>48</v>
      </c>
      <c r="D2" s="9"/>
    </row>
    <row r="3" spans="1:4" ht="30" customHeight="1" x14ac:dyDescent="0.25">
      <c r="A3" s="1" t="s">
        <v>15</v>
      </c>
      <c r="B3" s="24">
        <v>3</v>
      </c>
      <c r="C3" s="21" t="s">
        <v>49</v>
      </c>
      <c r="D3" s="9"/>
    </row>
    <row r="4" spans="1:4" ht="30" customHeight="1" x14ac:dyDescent="0.25">
      <c r="A4" s="1" t="s">
        <v>16</v>
      </c>
      <c r="B4" s="24">
        <v>2</v>
      </c>
      <c r="C4" s="21" t="s">
        <v>420</v>
      </c>
      <c r="D4" s="9"/>
    </row>
    <row r="5" spans="1:4" ht="30" customHeight="1" x14ac:dyDescent="0.25">
      <c r="A5" s="1" t="s">
        <v>50</v>
      </c>
      <c r="B5" s="24">
        <v>1</v>
      </c>
      <c r="C5" s="21" t="s">
        <v>421</v>
      </c>
      <c r="D5" s="9"/>
    </row>
    <row r="6" spans="1:4" ht="30" customHeight="1" x14ac:dyDescent="0.25">
      <c r="A6" s="1" t="s">
        <v>17</v>
      </c>
      <c r="B6" s="24">
        <v>1</v>
      </c>
      <c r="C6" s="21" t="s">
        <v>422</v>
      </c>
      <c r="D6" s="9"/>
    </row>
    <row r="7" spans="1:4" ht="30" customHeight="1" x14ac:dyDescent="0.25">
      <c r="A7" s="1" t="s">
        <v>18</v>
      </c>
      <c r="B7" s="24">
        <v>3</v>
      </c>
      <c r="C7" s="21" t="s">
        <v>423</v>
      </c>
      <c r="D7" s="9"/>
    </row>
    <row r="8" spans="1:4" ht="30" customHeight="1" x14ac:dyDescent="0.25">
      <c r="A8" s="1" t="s">
        <v>19</v>
      </c>
      <c r="B8" s="24">
        <v>3</v>
      </c>
      <c r="C8" s="21" t="s">
        <v>51</v>
      </c>
      <c r="D8" s="9"/>
    </row>
    <row r="9" spans="1:4" ht="30" customHeight="1" x14ac:dyDescent="0.25">
      <c r="A9" s="1" t="s">
        <v>52</v>
      </c>
      <c r="B9" s="24">
        <v>3</v>
      </c>
      <c r="C9" s="21" t="s">
        <v>424</v>
      </c>
      <c r="D9" s="9"/>
    </row>
    <row r="10" spans="1:4" ht="30" customHeight="1" x14ac:dyDescent="0.25">
      <c r="A10" s="1" t="s">
        <v>20</v>
      </c>
      <c r="B10" s="24">
        <v>2</v>
      </c>
      <c r="C10" s="21" t="s">
        <v>53</v>
      </c>
      <c r="D10" s="9"/>
    </row>
    <row r="11" spans="1:4" ht="30" customHeight="1" x14ac:dyDescent="0.25">
      <c r="A11" s="1" t="s">
        <v>54</v>
      </c>
      <c r="B11" s="24">
        <v>2</v>
      </c>
      <c r="C11" s="21" t="s">
        <v>425</v>
      </c>
      <c r="D11" s="9"/>
    </row>
    <row r="12" spans="1:4" ht="30" customHeight="1" x14ac:dyDescent="0.25">
      <c r="A12" s="1" t="s">
        <v>55</v>
      </c>
      <c r="B12" s="24">
        <v>2</v>
      </c>
      <c r="C12" s="21" t="s">
        <v>426</v>
      </c>
      <c r="D12" s="9"/>
    </row>
    <row r="13" spans="1:4" ht="30" customHeight="1" x14ac:dyDescent="0.25">
      <c r="A13" s="1" t="s">
        <v>21</v>
      </c>
      <c r="B13" s="24">
        <v>2</v>
      </c>
      <c r="C13" s="21" t="s">
        <v>427</v>
      </c>
      <c r="D13" s="9"/>
    </row>
    <row r="14" spans="1:4" ht="30" customHeight="1" x14ac:dyDescent="0.25">
      <c r="A14" s="1" t="s">
        <v>429</v>
      </c>
      <c r="B14" s="24">
        <v>2</v>
      </c>
      <c r="C14" s="21" t="s">
        <v>428</v>
      </c>
      <c r="D14" s="9"/>
    </row>
    <row r="15" spans="1:4" ht="30" customHeight="1" x14ac:dyDescent="0.25">
      <c r="A15" s="1" t="s">
        <v>56</v>
      </c>
      <c r="B15" s="24">
        <v>3</v>
      </c>
      <c r="C15" s="21" t="s">
        <v>430</v>
      </c>
      <c r="D15" s="9"/>
    </row>
    <row r="16" spans="1:4" ht="30" customHeight="1" x14ac:dyDescent="0.25">
      <c r="A16" s="1" t="s">
        <v>57</v>
      </c>
      <c r="B16" s="24">
        <v>4</v>
      </c>
      <c r="C16" s="21" t="s">
        <v>316</v>
      </c>
      <c r="D16" s="9"/>
    </row>
    <row r="17" spans="1:4" ht="30" customHeight="1" x14ac:dyDescent="0.25">
      <c r="A17" s="1" t="s">
        <v>22</v>
      </c>
      <c r="B17" s="24">
        <v>2</v>
      </c>
      <c r="C17" s="21" t="s">
        <v>58</v>
      </c>
      <c r="D17" s="9"/>
    </row>
    <row r="18" spans="1:4" ht="30" customHeight="1" x14ac:dyDescent="0.25">
      <c r="A18" s="1" t="s">
        <v>23</v>
      </c>
      <c r="B18" s="24">
        <v>3</v>
      </c>
      <c r="C18" s="21" t="s">
        <v>431</v>
      </c>
      <c r="D18" s="9"/>
    </row>
    <row r="19" spans="1:4" ht="30" customHeight="1" x14ac:dyDescent="0.25">
      <c r="A19" s="1" t="s">
        <v>24</v>
      </c>
      <c r="B19" s="24">
        <v>2</v>
      </c>
      <c r="C19" s="21" t="s">
        <v>59</v>
      </c>
      <c r="D19" s="9"/>
    </row>
    <row r="20" spans="1:4" s="10" customFormat="1" ht="30" customHeight="1" x14ac:dyDescent="0.25">
      <c r="A20" s="1" t="s">
        <v>25</v>
      </c>
      <c r="B20" s="24">
        <v>3</v>
      </c>
      <c r="C20" s="21" t="s">
        <v>432</v>
      </c>
      <c r="D20" s="9"/>
    </row>
    <row r="21" spans="1:4" s="10" customFormat="1" ht="30" customHeight="1" x14ac:dyDescent="0.25">
      <c r="A21" s="1" t="s">
        <v>26</v>
      </c>
      <c r="B21" s="24">
        <v>2</v>
      </c>
      <c r="C21" s="21" t="s">
        <v>433</v>
      </c>
      <c r="D21" s="9"/>
    </row>
    <row r="22" spans="1:4" s="10" customFormat="1" ht="30" customHeight="1" x14ac:dyDescent="0.25">
      <c r="A22" s="1" t="s">
        <v>60</v>
      </c>
      <c r="B22" s="24">
        <v>2</v>
      </c>
      <c r="C22" s="21" t="s">
        <v>434</v>
      </c>
      <c r="D22" s="9"/>
    </row>
    <row r="23" spans="1:4" s="10" customFormat="1" ht="30" customHeight="1" x14ac:dyDescent="0.25">
      <c r="A23" s="1" t="s">
        <v>61</v>
      </c>
      <c r="B23" s="24">
        <v>1</v>
      </c>
      <c r="C23" s="21" t="s">
        <v>62</v>
      </c>
      <c r="D23" s="9"/>
    </row>
    <row r="24" spans="1:4" s="10" customFormat="1" ht="30" customHeight="1" x14ac:dyDescent="0.25">
      <c r="A24" s="1" t="s">
        <v>63</v>
      </c>
      <c r="B24" s="24">
        <v>2</v>
      </c>
      <c r="C24" s="21" t="s">
        <v>435</v>
      </c>
      <c r="D24" s="9"/>
    </row>
    <row r="25" spans="1:4" s="10" customFormat="1" ht="30" customHeight="1" x14ac:dyDescent="0.25">
      <c r="A25" s="1" t="s">
        <v>27</v>
      </c>
      <c r="B25" s="24">
        <v>2</v>
      </c>
      <c r="C25" s="21" t="s">
        <v>436</v>
      </c>
      <c r="D25" s="9"/>
    </row>
    <row r="26" spans="1:4" s="10" customFormat="1" ht="30" customHeight="1" x14ac:dyDescent="0.25">
      <c r="A26" s="1" t="s">
        <v>64</v>
      </c>
      <c r="B26" s="24">
        <v>3</v>
      </c>
      <c r="C26" s="21" t="s">
        <v>437</v>
      </c>
      <c r="D26" s="9"/>
    </row>
    <row r="27" spans="1:4" s="10" customFormat="1" ht="30" customHeight="1" x14ac:dyDescent="0.25">
      <c r="A27" s="1" t="s">
        <v>65</v>
      </c>
      <c r="B27" s="24">
        <v>2</v>
      </c>
      <c r="C27" s="21" t="s">
        <v>66</v>
      </c>
      <c r="D27" s="9"/>
    </row>
    <row r="28" spans="1:4" s="10" customFormat="1" ht="30" customHeight="1" x14ac:dyDescent="0.25">
      <c r="A28" s="1" t="s">
        <v>28</v>
      </c>
      <c r="B28" s="24">
        <v>3</v>
      </c>
      <c r="C28" s="21" t="s">
        <v>438</v>
      </c>
      <c r="D28" s="9"/>
    </row>
    <row r="29" spans="1:4" s="10" customFormat="1" ht="30" customHeight="1" x14ac:dyDescent="0.25">
      <c r="A29" s="1" t="s">
        <v>67</v>
      </c>
      <c r="B29" s="24">
        <v>4</v>
      </c>
      <c r="C29" s="21" t="s">
        <v>68</v>
      </c>
      <c r="D29" s="9"/>
    </row>
    <row r="30" spans="1:4" s="10" customFormat="1" ht="30" customHeight="1" x14ac:dyDescent="0.25">
      <c r="A30" s="1" t="s">
        <v>29</v>
      </c>
      <c r="B30" s="24">
        <v>4</v>
      </c>
      <c r="C30" s="21" t="s">
        <v>439</v>
      </c>
      <c r="D30" s="9"/>
    </row>
    <row r="31" spans="1:4" s="10" customFormat="1" ht="30" customHeight="1" x14ac:dyDescent="0.25">
      <c r="A31" s="1" t="s">
        <v>69</v>
      </c>
      <c r="B31" s="24">
        <v>4</v>
      </c>
      <c r="C31" s="21" t="s">
        <v>70</v>
      </c>
      <c r="D31" s="9"/>
    </row>
    <row r="32" spans="1:4" s="10" customFormat="1" ht="30" customHeight="1" x14ac:dyDescent="0.25">
      <c r="A32" s="1" t="s">
        <v>30</v>
      </c>
      <c r="B32" s="24">
        <v>4</v>
      </c>
      <c r="C32" s="21" t="s">
        <v>440</v>
      </c>
      <c r="D32" s="9"/>
    </row>
    <row r="33" spans="1:4" s="10" customFormat="1" ht="30" customHeight="1" x14ac:dyDescent="0.25">
      <c r="A33" s="1" t="s">
        <v>71</v>
      </c>
      <c r="B33" s="24">
        <v>3</v>
      </c>
      <c r="C33" s="21" t="s">
        <v>441</v>
      </c>
      <c r="D33" s="9"/>
    </row>
    <row r="34" spans="1:4" s="10" customFormat="1" ht="30" customHeight="1" x14ac:dyDescent="0.25">
      <c r="A34" s="1" t="s">
        <v>31</v>
      </c>
      <c r="B34" s="24">
        <v>3</v>
      </c>
      <c r="C34" s="21" t="s">
        <v>442</v>
      </c>
      <c r="D34" s="9"/>
    </row>
    <row r="35" spans="1:4" ht="30" customHeight="1" x14ac:dyDescent="0.25">
      <c r="A35" s="1" t="s">
        <v>32</v>
      </c>
      <c r="B35" s="24">
        <v>3</v>
      </c>
      <c r="C35" s="21" t="s">
        <v>443</v>
      </c>
      <c r="D35" s="9"/>
    </row>
    <row r="36" spans="1:4" s="10" customFormat="1" ht="30" customHeight="1" thickBot="1" x14ac:dyDescent="0.3">
      <c r="A36" s="59">
        <f>COUNTA(A2:A35)</f>
        <v>34</v>
      </c>
      <c r="B36" s="59">
        <f>SUM(B2:B35)</f>
        <v>87</v>
      </c>
      <c r="C36" s="53"/>
    </row>
    <row r="37" spans="1:4" ht="15.75" thickTop="1" x14ac:dyDescent="0.25"/>
  </sheetData>
  <sortState xmlns:xlrd2="http://schemas.microsoft.com/office/spreadsheetml/2017/richdata2" ref="A2:G47">
    <sortCondition ref="B2:B47"/>
  </sortState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5"/>
  <sheetViews>
    <sheetView topLeftCell="A15" workbookViewId="0">
      <selection activeCell="C30" sqref="C30"/>
    </sheetView>
  </sheetViews>
  <sheetFormatPr baseColWidth="10" defaultRowHeight="15" x14ac:dyDescent="0.25"/>
  <cols>
    <col min="1" max="2" width="10.7109375" style="8" customWidth="1"/>
    <col min="3" max="3" width="50.7109375" style="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23" t="s">
        <v>1</v>
      </c>
      <c r="D1" s="13" t="s">
        <v>33</v>
      </c>
    </row>
    <row r="2" spans="1:4" ht="30" customHeight="1" x14ac:dyDescent="0.25">
      <c r="A2" s="1" t="s">
        <v>487</v>
      </c>
      <c r="B2" s="1">
        <v>3</v>
      </c>
      <c r="C2" s="21" t="s">
        <v>509</v>
      </c>
      <c r="D2" s="21"/>
    </row>
    <row r="3" spans="1:4" ht="30" customHeight="1" x14ac:dyDescent="0.25">
      <c r="A3" s="1" t="s">
        <v>488</v>
      </c>
      <c r="B3" s="1">
        <v>2</v>
      </c>
      <c r="C3" s="21" t="s">
        <v>510</v>
      </c>
      <c r="D3" s="21"/>
    </row>
    <row r="4" spans="1:4" ht="30" customHeight="1" x14ac:dyDescent="0.25">
      <c r="A4" s="1" t="s">
        <v>489</v>
      </c>
      <c r="B4" s="1">
        <v>3</v>
      </c>
      <c r="C4" s="21" t="s">
        <v>511</v>
      </c>
      <c r="D4" s="21" t="s">
        <v>513</v>
      </c>
    </row>
    <row r="5" spans="1:4" ht="30" customHeight="1" x14ac:dyDescent="0.25">
      <c r="A5" s="1" t="s">
        <v>490</v>
      </c>
      <c r="B5" s="1">
        <v>2</v>
      </c>
      <c r="C5" s="21" t="s">
        <v>512</v>
      </c>
      <c r="D5" s="21"/>
    </row>
    <row r="6" spans="1:4" ht="30" customHeight="1" x14ac:dyDescent="0.25">
      <c r="A6" s="1" t="s">
        <v>491</v>
      </c>
      <c r="B6" s="1">
        <v>3</v>
      </c>
      <c r="C6" s="21" t="s">
        <v>514</v>
      </c>
      <c r="D6" s="21"/>
    </row>
    <row r="7" spans="1:4" ht="30" customHeight="1" x14ac:dyDescent="0.25">
      <c r="A7" s="1" t="s">
        <v>492</v>
      </c>
      <c r="B7" s="1">
        <v>4</v>
      </c>
      <c r="C7" s="21" t="s">
        <v>515</v>
      </c>
      <c r="D7" s="21"/>
    </row>
    <row r="8" spans="1:4" ht="30" customHeight="1" x14ac:dyDescent="0.25">
      <c r="A8" s="1" t="s">
        <v>493</v>
      </c>
      <c r="B8" s="1">
        <v>4</v>
      </c>
      <c r="C8" s="21" t="s">
        <v>516</v>
      </c>
      <c r="D8" s="21"/>
    </row>
    <row r="9" spans="1:4" ht="30" customHeight="1" x14ac:dyDescent="0.25">
      <c r="A9" s="1" t="s">
        <v>494</v>
      </c>
      <c r="B9" s="1">
        <v>2</v>
      </c>
      <c r="C9" s="21" t="s">
        <v>517</v>
      </c>
      <c r="D9" s="21"/>
    </row>
    <row r="10" spans="1:4" ht="30" customHeight="1" x14ac:dyDescent="0.25">
      <c r="A10" s="1" t="s">
        <v>495</v>
      </c>
      <c r="B10" s="1">
        <v>3</v>
      </c>
      <c r="C10" s="21" t="s">
        <v>518</v>
      </c>
      <c r="D10" s="21"/>
    </row>
    <row r="11" spans="1:4" ht="30" customHeight="1" x14ac:dyDescent="0.25">
      <c r="A11" s="1" t="s">
        <v>496</v>
      </c>
      <c r="B11" s="1">
        <v>2</v>
      </c>
      <c r="C11" s="21" t="s">
        <v>519</v>
      </c>
      <c r="D11" s="21"/>
    </row>
    <row r="12" spans="1:4" ht="30" customHeight="1" x14ac:dyDescent="0.25">
      <c r="A12" s="1" t="s">
        <v>497</v>
      </c>
      <c r="B12" s="1">
        <v>3</v>
      </c>
      <c r="C12" s="21" t="s">
        <v>520</v>
      </c>
      <c r="D12" s="21"/>
    </row>
    <row r="13" spans="1:4" ht="30" customHeight="1" x14ac:dyDescent="0.25">
      <c r="A13" s="1" t="s">
        <v>498</v>
      </c>
      <c r="B13" s="1">
        <v>2</v>
      </c>
      <c r="C13" s="21" t="s">
        <v>521</v>
      </c>
      <c r="D13" s="21"/>
    </row>
    <row r="14" spans="1:4" ht="30" customHeight="1" x14ac:dyDescent="0.25">
      <c r="A14" s="1" t="s">
        <v>499</v>
      </c>
      <c r="B14" s="1">
        <v>3</v>
      </c>
      <c r="C14" s="21" t="s">
        <v>522</v>
      </c>
      <c r="D14" s="21" t="s">
        <v>513</v>
      </c>
    </row>
    <row r="15" spans="1:4" ht="30" customHeight="1" x14ac:dyDescent="0.25">
      <c r="A15" s="1" t="s">
        <v>500</v>
      </c>
      <c r="B15" s="1">
        <v>2</v>
      </c>
      <c r="C15" s="21" t="s">
        <v>523</v>
      </c>
      <c r="D15" s="21"/>
    </row>
    <row r="16" spans="1:4" ht="30" customHeight="1" x14ac:dyDescent="0.25">
      <c r="A16" s="1" t="s">
        <v>501</v>
      </c>
      <c r="B16" s="1">
        <v>2</v>
      </c>
      <c r="C16" s="21" t="s">
        <v>524</v>
      </c>
      <c r="D16" s="21" t="s">
        <v>513</v>
      </c>
    </row>
    <row r="17" spans="1:4" ht="30" customHeight="1" x14ac:dyDescent="0.25">
      <c r="A17" s="1" t="s">
        <v>502</v>
      </c>
      <c r="B17" s="1">
        <v>3</v>
      </c>
      <c r="C17" s="3" t="s">
        <v>525</v>
      </c>
      <c r="D17" s="21"/>
    </row>
    <row r="18" spans="1:4" ht="30" customHeight="1" x14ac:dyDescent="0.25">
      <c r="A18" s="1" t="s">
        <v>503</v>
      </c>
      <c r="B18" s="1">
        <v>2</v>
      </c>
      <c r="C18" s="21" t="s">
        <v>526</v>
      </c>
      <c r="D18" s="21"/>
    </row>
    <row r="19" spans="1:4" ht="30" customHeight="1" x14ac:dyDescent="0.25">
      <c r="A19" s="1" t="s">
        <v>504</v>
      </c>
      <c r="B19" s="1">
        <v>3</v>
      </c>
      <c r="C19" s="21" t="s">
        <v>527</v>
      </c>
      <c r="D19" s="21"/>
    </row>
    <row r="20" spans="1:4" s="10" customFormat="1" ht="30" customHeight="1" x14ac:dyDescent="0.25">
      <c r="A20" s="1" t="s">
        <v>505</v>
      </c>
      <c r="B20" s="1">
        <v>1</v>
      </c>
      <c r="C20" s="21" t="s">
        <v>528</v>
      </c>
      <c r="D20" s="21"/>
    </row>
    <row r="21" spans="1:4" s="10" customFormat="1" ht="30" customHeight="1" x14ac:dyDescent="0.25">
      <c r="A21" s="1" t="s">
        <v>506</v>
      </c>
      <c r="B21" s="1">
        <v>2</v>
      </c>
      <c r="C21" s="21" t="s">
        <v>529</v>
      </c>
      <c r="D21" s="21"/>
    </row>
    <row r="22" spans="1:4" s="10" customFormat="1" ht="30" customHeight="1" x14ac:dyDescent="0.25">
      <c r="A22" s="1" t="s">
        <v>507</v>
      </c>
      <c r="B22" s="1">
        <v>3</v>
      </c>
      <c r="C22" s="21" t="s">
        <v>530</v>
      </c>
      <c r="D22" s="21"/>
    </row>
    <row r="23" spans="1:4" s="10" customFormat="1" ht="30" customHeight="1" x14ac:dyDescent="0.25">
      <c r="A23" s="1" t="s">
        <v>508</v>
      </c>
      <c r="B23" s="1">
        <v>3</v>
      </c>
      <c r="C23" s="21" t="s">
        <v>531</v>
      </c>
      <c r="D23" s="21"/>
    </row>
    <row r="24" spans="1:4" ht="30" customHeight="1" thickBot="1" x14ac:dyDescent="0.3">
      <c r="A24" s="59">
        <f>COUNTA(A2:A23)</f>
        <v>22</v>
      </c>
      <c r="B24" s="59">
        <f>SUM(B2:B23)</f>
        <v>57</v>
      </c>
    </row>
    <row r="25" spans="1:4" ht="15.75" thickTop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5"/>
  <sheetViews>
    <sheetView workbookViewId="0">
      <selection activeCell="C20" sqref="C20"/>
    </sheetView>
  </sheetViews>
  <sheetFormatPr baseColWidth="10" defaultRowHeight="15" x14ac:dyDescent="0.25"/>
  <cols>
    <col min="1" max="2" width="10.7109375" style="8" customWidth="1"/>
    <col min="3" max="3" width="50.7109375" style="5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55" t="s">
        <v>1</v>
      </c>
      <c r="D1" s="2" t="s">
        <v>33</v>
      </c>
    </row>
    <row r="2" spans="1:4" ht="30" customHeight="1" x14ac:dyDescent="0.25">
      <c r="A2" s="1" t="s">
        <v>463</v>
      </c>
      <c r="B2" s="24">
        <v>2</v>
      </c>
      <c r="C2" s="21" t="s">
        <v>462</v>
      </c>
      <c r="D2" s="9"/>
    </row>
    <row r="3" spans="1:4" ht="30" customHeight="1" x14ac:dyDescent="0.25">
      <c r="A3" s="1" t="s">
        <v>464</v>
      </c>
      <c r="B3" s="24">
        <v>2</v>
      </c>
      <c r="C3" s="21" t="s">
        <v>475</v>
      </c>
      <c r="D3" s="9"/>
    </row>
    <row r="4" spans="1:4" ht="30" customHeight="1" x14ac:dyDescent="0.25">
      <c r="A4" s="1" t="s">
        <v>465</v>
      </c>
      <c r="B4" s="24">
        <v>2</v>
      </c>
      <c r="C4" s="21" t="s">
        <v>461</v>
      </c>
      <c r="D4" s="9"/>
    </row>
    <row r="5" spans="1:4" ht="30" customHeight="1" x14ac:dyDescent="0.25">
      <c r="A5" s="1" t="s">
        <v>466</v>
      </c>
      <c r="B5" s="24">
        <v>2</v>
      </c>
      <c r="C5" s="21" t="s">
        <v>476</v>
      </c>
      <c r="D5" s="9"/>
    </row>
    <row r="6" spans="1:4" ht="30" customHeight="1" x14ac:dyDescent="0.25">
      <c r="A6" s="1" t="s">
        <v>467</v>
      </c>
      <c r="B6" s="24">
        <v>2</v>
      </c>
      <c r="C6" s="21" t="s">
        <v>477</v>
      </c>
      <c r="D6" s="9"/>
    </row>
    <row r="7" spans="1:4" ht="30" customHeight="1" x14ac:dyDescent="0.25">
      <c r="A7" s="1" t="s">
        <v>468</v>
      </c>
      <c r="B7" s="24">
        <v>2</v>
      </c>
      <c r="C7" s="21" t="s">
        <v>478</v>
      </c>
      <c r="D7" s="9"/>
    </row>
    <row r="8" spans="1:4" ht="30" customHeight="1" x14ac:dyDescent="0.25">
      <c r="A8" s="1" t="s">
        <v>469</v>
      </c>
      <c r="B8" s="24">
        <v>1</v>
      </c>
      <c r="C8" s="21" t="s">
        <v>479</v>
      </c>
      <c r="D8" s="9"/>
    </row>
    <row r="9" spans="1:4" ht="30" customHeight="1" x14ac:dyDescent="0.25">
      <c r="A9" s="1" t="s">
        <v>470</v>
      </c>
      <c r="B9" s="24">
        <v>2</v>
      </c>
      <c r="C9" s="21" t="s">
        <v>480</v>
      </c>
      <c r="D9" s="9"/>
    </row>
    <row r="10" spans="1:4" ht="30" customHeight="1" x14ac:dyDescent="0.25">
      <c r="A10" s="1" t="s">
        <v>471</v>
      </c>
      <c r="B10" s="24">
        <v>2</v>
      </c>
      <c r="C10" s="21" t="s">
        <v>481</v>
      </c>
      <c r="D10" s="9"/>
    </row>
    <row r="11" spans="1:4" ht="30" customHeight="1" x14ac:dyDescent="0.25">
      <c r="A11" s="1" t="s">
        <v>472</v>
      </c>
      <c r="B11" s="24">
        <v>2</v>
      </c>
      <c r="C11" s="21" t="s">
        <v>482</v>
      </c>
      <c r="D11" s="9"/>
    </row>
    <row r="12" spans="1:4" ht="30" customHeight="1" x14ac:dyDescent="0.25">
      <c r="A12" s="1" t="s">
        <v>473</v>
      </c>
      <c r="B12" s="24">
        <v>2</v>
      </c>
      <c r="C12" s="21" t="s">
        <v>483</v>
      </c>
      <c r="D12" s="9"/>
    </row>
    <row r="13" spans="1:4" ht="30" customHeight="1" x14ac:dyDescent="0.25">
      <c r="A13" s="1" t="s">
        <v>474</v>
      </c>
      <c r="B13" s="24">
        <v>2</v>
      </c>
      <c r="C13" s="21" t="s">
        <v>484</v>
      </c>
      <c r="D13" s="9"/>
    </row>
    <row r="14" spans="1:4" s="10" customFormat="1" ht="30" customHeight="1" thickBot="1" x14ac:dyDescent="0.3">
      <c r="A14" s="59">
        <f>COUNTA(A2:A13)</f>
        <v>12</v>
      </c>
      <c r="B14" s="59">
        <f>SUM(B2:B13)</f>
        <v>23</v>
      </c>
      <c r="C14" s="53"/>
    </row>
    <row r="15" spans="1:4" ht="15.75" thickTop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2"/>
  <sheetViews>
    <sheetView workbookViewId="0">
      <selection activeCell="C16" sqref="C16"/>
    </sheetView>
  </sheetViews>
  <sheetFormatPr baseColWidth="10" defaultRowHeight="15" x14ac:dyDescent="0.25"/>
  <cols>
    <col min="1" max="2" width="10.7109375" style="8" customWidth="1"/>
    <col min="3" max="3" width="50.7109375" style="5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55" t="s">
        <v>1</v>
      </c>
      <c r="D1" s="2" t="s">
        <v>33</v>
      </c>
    </row>
    <row r="2" spans="1:4" ht="30" customHeight="1" x14ac:dyDescent="0.25">
      <c r="A2" s="1" t="s">
        <v>444</v>
      </c>
      <c r="B2" s="24">
        <v>2</v>
      </c>
      <c r="C2" s="21" t="s">
        <v>445</v>
      </c>
      <c r="D2" s="9"/>
    </row>
    <row r="3" spans="1:4" ht="30" customHeight="1" x14ac:dyDescent="0.25">
      <c r="A3" s="1" t="s">
        <v>446</v>
      </c>
      <c r="B3" s="24">
        <v>2</v>
      </c>
      <c r="C3" s="21" t="s">
        <v>447</v>
      </c>
      <c r="D3" s="9"/>
    </row>
    <row r="4" spans="1:4" ht="30" customHeight="1" x14ac:dyDescent="0.25">
      <c r="A4" s="1" t="s">
        <v>448</v>
      </c>
      <c r="B4" s="24">
        <v>2</v>
      </c>
      <c r="C4" s="21" t="s">
        <v>455</v>
      </c>
      <c r="D4" s="9"/>
    </row>
    <row r="5" spans="1:4" ht="30" customHeight="1" x14ac:dyDescent="0.25">
      <c r="A5" s="1" t="s">
        <v>449</v>
      </c>
      <c r="B5" s="24">
        <v>2</v>
      </c>
      <c r="C5" s="21" t="s">
        <v>456</v>
      </c>
      <c r="D5" s="9"/>
    </row>
    <row r="6" spans="1:4" ht="30" customHeight="1" x14ac:dyDescent="0.25">
      <c r="A6" s="1" t="s">
        <v>450</v>
      </c>
      <c r="B6" s="24">
        <v>1</v>
      </c>
      <c r="C6" s="21" t="s">
        <v>457</v>
      </c>
      <c r="D6" s="9"/>
    </row>
    <row r="7" spans="1:4" ht="30" customHeight="1" x14ac:dyDescent="0.25">
      <c r="A7" s="1" t="s">
        <v>451</v>
      </c>
      <c r="B7" s="24">
        <v>2</v>
      </c>
      <c r="C7" s="21" t="s">
        <v>458</v>
      </c>
      <c r="D7" s="9"/>
    </row>
    <row r="8" spans="1:4" ht="30" customHeight="1" x14ac:dyDescent="0.25">
      <c r="A8" s="1" t="s">
        <v>452</v>
      </c>
      <c r="B8" s="24">
        <v>1</v>
      </c>
      <c r="C8" s="21" t="s">
        <v>459</v>
      </c>
      <c r="D8" s="9"/>
    </row>
    <row r="9" spans="1:4" ht="30" customHeight="1" x14ac:dyDescent="0.25">
      <c r="A9" s="1" t="s">
        <v>453</v>
      </c>
      <c r="B9" s="24">
        <v>2</v>
      </c>
      <c r="C9" s="21" t="s">
        <v>460</v>
      </c>
      <c r="D9" s="9"/>
    </row>
    <row r="10" spans="1:4" ht="30" customHeight="1" x14ac:dyDescent="0.25">
      <c r="A10" s="1" t="s">
        <v>454</v>
      </c>
      <c r="B10" s="24">
        <v>1</v>
      </c>
      <c r="C10" s="21" t="s">
        <v>461</v>
      </c>
      <c r="D10" s="9"/>
    </row>
    <row r="11" spans="1:4" s="10" customFormat="1" ht="30" customHeight="1" thickBot="1" x14ac:dyDescent="0.3">
      <c r="A11" s="59">
        <f>COUNTA(A2:A10)</f>
        <v>9</v>
      </c>
      <c r="B11" s="59">
        <f>SUM(B2:B10)</f>
        <v>15</v>
      </c>
      <c r="C11" s="53"/>
    </row>
    <row r="12" spans="1:4" ht="15.75" thickTop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26" sqref="D26"/>
    </sheetView>
  </sheetViews>
  <sheetFormatPr baseColWidth="10" defaultRowHeight="15" x14ac:dyDescent="0.25"/>
  <cols>
    <col min="1" max="2" width="10.7109375" style="8" customWidth="1"/>
    <col min="3" max="3" width="50.7109375" style="5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55" t="s">
        <v>1</v>
      </c>
      <c r="D1" s="2" t="s">
        <v>33</v>
      </c>
    </row>
    <row r="2" spans="1:4" ht="30" customHeight="1" x14ac:dyDescent="0.25">
      <c r="A2" s="1" t="s">
        <v>534</v>
      </c>
      <c r="B2" s="24">
        <v>1</v>
      </c>
      <c r="C2" s="21" t="s">
        <v>533</v>
      </c>
      <c r="D2" s="9"/>
    </row>
    <row r="3" spans="1:4" ht="30" customHeight="1" x14ac:dyDescent="0.25">
      <c r="A3" s="1" t="s">
        <v>536</v>
      </c>
      <c r="B3" s="24">
        <v>1</v>
      </c>
      <c r="C3" s="21" t="s">
        <v>535</v>
      </c>
      <c r="D3" s="9"/>
    </row>
    <row r="4" spans="1:4" ht="30" customHeight="1" x14ac:dyDescent="0.25">
      <c r="A4" s="1" t="s">
        <v>537</v>
      </c>
      <c r="B4" s="24">
        <v>1</v>
      </c>
      <c r="C4" s="21" t="s">
        <v>538</v>
      </c>
      <c r="D4" s="9"/>
    </row>
    <row r="5" spans="1:4" s="10" customFormat="1" ht="30" customHeight="1" thickBot="1" x14ac:dyDescent="0.3">
      <c r="A5" s="59">
        <f>COUNTA(A2:A4)</f>
        <v>3</v>
      </c>
      <c r="B5" s="59">
        <f>SUM(B2:B4)</f>
        <v>3</v>
      </c>
      <c r="C5" s="53"/>
    </row>
    <row r="6" spans="1:4" ht="15.75" thickTop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"/>
  <sheetViews>
    <sheetView workbookViewId="0">
      <selection activeCell="A3" sqref="A3"/>
    </sheetView>
  </sheetViews>
  <sheetFormatPr baseColWidth="10" defaultRowHeight="15" x14ac:dyDescent="0.25"/>
  <cols>
    <col min="1" max="1" width="15" bestFit="1" customWidth="1"/>
    <col min="2" max="2" width="8" style="25" bestFit="1" customWidth="1"/>
    <col min="3" max="3" width="9.7109375" style="25" bestFit="1" customWidth="1"/>
    <col min="4" max="5" width="48.7109375" customWidth="1"/>
    <col min="7" max="7" width="0" hidden="1" customWidth="1"/>
  </cols>
  <sheetData>
    <row r="1" spans="1:5" ht="30" customHeight="1" thickBot="1" x14ac:dyDescent="0.3">
      <c r="A1" s="35" t="s">
        <v>42</v>
      </c>
      <c r="B1" s="67" t="s">
        <v>532</v>
      </c>
      <c r="C1" s="36" t="s">
        <v>85</v>
      </c>
      <c r="D1" s="37" t="s">
        <v>43</v>
      </c>
      <c r="E1" s="37" t="s">
        <v>44</v>
      </c>
    </row>
    <row r="2" spans="1:5" ht="30" customHeight="1" thickBot="1" x14ac:dyDescent="0.3">
      <c r="A2" s="26" t="s">
        <v>540</v>
      </c>
      <c r="B2" s="39">
        <f>'IØA Økadm'!A41</f>
        <v>39</v>
      </c>
      <c r="C2" s="39">
        <f>'IØA Økadm'!B41</f>
        <v>107</v>
      </c>
      <c r="D2" s="26"/>
      <c r="E2" s="26"/>
    </row>
    <row r="3" spans="1:5" ht="30" customHeight="1" x14ac:dyDescent="0.25">
      <c r="A3" s="27" t="s">
        <v>34</v>
      </c>
      <c r="B3" s="40">
        <f>'IBK - Bio'!A21</f>
        <v>19</v>
      </c>
      <c r="C3" s="40">
        <f>'IBK - Bio'!B21</f>
        <v>46</v>
      </c>
      <c r="D3" s="27"/>
      <c r="E3" s="27"/>
    </row>
    <row r="4" spans="1:5" ht="30" customHeight="1" thickBot="1" x14ac:dyDescent="0.3">
      <c r="A4" s="28" t="s">
        <v>35</v>
      </c>
      <c r="B4" s="41">
        <f>'IBK - Kjemi'!A12</f>
        <v>10</v>
      </c>
      <c r="C4" s="41">
        <f>'IBK - Kjemi'!B12</f>
        <v>24</v>
      </c>
      <c r="D4" s="28"/>
      <c r="E4" s="28"/>
    </row>
    <row r="5" spans="1:5" ht="30" customHeight="1" x14ac:dyDescent="0.25">
      <c r="A5" s="29" t="s">
        <v>45</v>
      </c>
      <c r="B5" s="42">
        <f>'IMM - AllmMask'!A20</f>
        <v>18</v>
      </c>
      <c r="C5" s="42">
        <f>'IMM - AllmMask'!B20</f>
        <v>41</v>
      </c>
      <c r="D5" s="29"/>
      <c r="E5" s="29"/>
    </row>
    <row r="6" spans="1:5" ht="30" customHeight="1" x14ac:dyDescent="0.25">
      <c r="A6" s="30" t="s">
        <v>36</v>
      </c>
      <c r="B6" s="43">
        <f>'IMM - Marin'!A13</f>
        <v>11</v>
      </c>
      <c r="C6" s="43">
        <f>'IMM - Marin'!B13</f>
        <v>26</v>
      </c>
      <c r="D6" s="30"/>
      <c r="E6" s="30"/>
    </row>
    <row r="7" spans="1:5" ht="30" customHeight="1" x14ac:dyDescent="0.25">
      <c r="A7" s="30" t="s">
        <v>46</v>
      </c>
      <c r="B7" s="43">
        <f>'IMM - ProdTek'!A10</f>
        <v>8</v>
      </c>
      <c r="C7" s="43">
        <f>'IMM - ProdTek'!B10</f>
        <v>21</v>
      </c>
      <c r="D7" s="30"/>
      <c r="E7" s="30"/>
    </row>
    <row r="8" spans="1:5" ht="30" customHeight="1" x14ac:dyDescent="0.25">
      <c r="A8" s="30" t="s">
        <v>37</v>
      </c>
      <c r="B8" s="43">
        <f>'IMM - EnTek'!A12</f>
        <v>10</v>
      </c>
      <c r="C8" s="43">
        <f>'IMM - EnTek'!B12</f>
        <v>23</v>
      </c>
      <c r="D8" s="30"/>
      <c r="E8" s="30"/>
    </row>
    <row r="9" spans="1:5" ht="30" customHeight="1" thickBot="1" x14ac:dyDescent="0.3">
      <c r="A9" s="31" t="s">
        <v>47</v>
      </c>
      <c r="B9" s="44">
        <f>'IMM - UVT'!A8</f>
        <v>6</v>
      </c>
      <c r="C9" s="44">
        <f>'IMM - UVT'!B8</f>
        <v>15</v>
      </c>
      <c r="D9" s="31"/>
      <c r="E9" s="31"/>
    </row>
    <row r="10" spans="1:5" ht="30" customHeight="1" x14ac:dyDescent="0.25">
      <c r="A10" s="32" t="s">
        <v>38</v>
      </c>
      <c r="B10" s="45">
        <f>'IB Bygg'!A49</f>
        <v>47</v>
      </c>
      <c r="C10" s="45">
        <f>'IB Bygg'!B49</f>
        <v>119</v>
      </c>
      <c r="D10" s="32"/>
      <c r="E10" s="32"/>
    </row>
    <row r="11" spans="1:5" ht="30" customHeight="1" thickBot="1" x14ac:dyDescent="0.3">
      <c r="A11" s="33" t="s">
        <v>39</v>
      </c>
      <c r="B11" s="46">
        <f>'IB Landmåling'!A12</f>
        <v>10</v>
      </c>
      <c r="C11" s="46">
        <f>'IB Landmåling'!B12</f>
        <v>30</v>
      </c>
      <c r="D11" s="33"/>
      <c r="E11" s="33"/>
    </row>
    <row r="12" spans="1:5" ht="30" customHeight="1" thickBot="1" x14ac:dyDescent="0.3">
      <c r="A12" s="34" t="s">
        <v>40</v>
      </c>
      <c r="B12" s="47">
        <f>'IE Elektro'!A36</f>
        <v>34</v>
      </c>
      <c r="C12" s="47">
        <f>'IE Elektro'!B36</f>
        <v>87</v>
      </c>
      <c r="D12" s="34"/>
      <c r="E12" s="34"/>
    </row>
    <row r="13" spans="1:5" ht="30" customHeight="1" thickBot="1" x14ac:dyDescent="0.3">
      <c r="A13" s="38" t="s">
        <v>41</v>
      </c>
      <c r="B13" s="48">
        <f>'IDR Data'!A24</f>
        <v>22</v>
      </c>
      <c r="C13" s="48">
        <f>'IDR Data'!B24</f>
        <v>57</v>
      </c>
      <c r="D13" s="38"/>
      <c r="E13" s="38"/>
    </row>
    <row r="14" spans="1:5" s="65" customFormat="1" ht="30" customHeight="1" thickBot="1" x14ac:dyDescent="0.3">
      <c r="A14" s="66" t="s">
        <v>486</v>
      </c>
      <c r="B14" s="64">
        <f>'Master - Økadm'!A14</f>
        <v>12</v>
      </c>
      <c r="C14" s="64">
        <f>'Master - Økadm'!B14</f>
        <v>23</v>
      </c>
      <c r="D14" s="63"/>
      <c r="E14" s="63"/>
    </row>
    <row r="15" spans="1:5" s="65" customFormat="1" ht="30" customHeight="1" thickBot="1" x14ac:dyDescent="0.3">
      <c r="A15" s="66" t="s">
        <v>485</v>
      </c>
      <c r="B15" s="64">
        <f>'Master - Innovasjon og entrepen'!A11</f>
        <v>9</v>
      </c>
      <c r="C15" s="64">
        <f>'Master - Innovasjon og entrepen'!B11</f>
        <v>15</v>
      </c>
      <c r="D15" s="63"/>
      <c r="E15" s="63"/>
    </row>
    <row r="16" spans="1:5" s="65" customFormat="1" ht="30" customHeight="1" thickBot="1" x14ac:dyDescent="0.3">
      <c r="A16" s="66" t="s">
        <v>539</v>
      </c>
      <c r="B16" s="64">
        <f>'Master - Havteknologi'!A5</f>
        <v>3</v>
      </c>
      <c r="C16" s="64">
        <f>'Master - Havteknologi'!B5</f>
        <v>3</v>
      </c>
      <c r="D16" s="63"/>
      <c r="E16" s="63"/>
    </row>
    <row r="17" spans="1:3" ht="15.75" thickBot="1" x14ac:dyDescent="0.3"/>
    <row r="18" spans="1:3" ht="15.75" thickBot="1" x14ac:dyDescent="0.3">
      <c r="A18" t="s">
        <v>86</v>
      </c>
      <c r="B18" s="58">
        <f>SUM(B2:B16)</f>
        <v>258</v>
      </c>
      <c r="C18" s="58">
        <f>SUM(C2:C16)</f>
        <v>637</v>
      </c>
    </row>
    <row r="19" spans="1:3" ht="15.75" thickTop="1" x14ac:dyDescent="0.25"/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zoomScaleNormal="100" workbookViewId="0">
      <selection activeCell="B21" sqref="B21"/>
    </sheetView>
  </sheetViews>
  <sheetFormatPr baseColWidth="10" defaultRowHeight="30" customHeight="1" x14ac:dyDescent="0.25"/>
  <cols>
    <col min="1" max="1" width="10.7109375" style="4" customWidth="1"/>
    <col min="2" max="2" width="10.7109375" style="8" customWidth="1"/>
    <col min="3" max="3" width="62.85546875" style="19" customWidth="1"/>
    <col min="4" max="4" width="46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18" t="s">
        <v>1</v>
      </c>
      <c r="D1" s="15" t="s">
        <v>33</v>
      </c>
    </row>
    <row r="2" spans="1:4" ht="30" customHeight="1" x14ac:dyDescent="0.25">
      <c r="A2" s="3" t="s">
        <v>181</v>
      </c>
      <c r="B2" s="1">
        <v>3</v>
      </c>
      <c r="C2" s="17" t="s">
        <v>180</v>
      </c>
      <c r="D2" s="9"/>
    </row>
    <row r="3" spans="1:4" ht="30" customHeight="1" x14ac:dyDescent="0.25">
      <c r="A3" s="3" t="s">
        <v>182</v>
      </c>
      <c r="B3" s="1">
        <v>3</v>
      </c>
      <c r="C3" s="17" t="s">
        <v>183</v>
      </c>
      <c r="D3" s="9"/>
    </row>
    <row r="4" spans="1:4" ht="30" customHeight="1" x14ac:dyDescent="0.25">
      <c r="A4" s="3" t="s">
        <v>184</v>
      </c>
      <c r="B4" s="1">
        <v>3</v>
      </c>
      <c r="C4" s="17" t="s">
        <v>187</v>
      </c>
      <c r="D4" s="9"/>
    </row>
    <row r="5" spans="1:4" ht="30" customHeight="1" x14ac:dyDescent="0.25">
      <c r="A5" s="3" t="s">
        <v>185</v>
      </c>
      <c r="B5" s="1">
        <v>3</v>
      </c>
      <c r="C5" s="17" t="s">
        <v>186</v>
      </c>
      <c r="D5" s="9"/>
    </row>
    <row r="6" spans="1:4" ht="30" customHeight="1" x14ac:dyDescent="0.25">
      <c r="A6" s="3" t="s">
        <v>188</v>
      </c>
      <c r="B6" s="1">
        <v>1</v>
      </c>
      <c r="C6" s="17" t="s">
        <v>189</v>
      </c>
      <c r="D6" s="9"/>
    </row>
    <row r="7" spans="1:4" ht="30" customHeight="1" x14ac:dyDescent="0.25">
      <c r="A7" s="3" t="s">
        <v>190</v>
      </c>
      <c r="B7" s="1">
        <v>3</v>
      </c>
      <c r="C7" s="17" t="s">
        <v>191</v>
      </c>
      <c r="D7" s="9"/>
    </row>
    <row r="8" spans="1:4" ht="30" customHeight="1" x14ac:dyDescent="0.25">
      <c r="A8" s="3" t="s">
        <v>192</v>
      </c>
      <c r="B8" s="1">
        <v>3</v>
      </c>
      <c r="C8" s="17" t="s">
        <v>193</v>
      </c>
      <c r="D8" s="9"/>
    </row>
    <row r="9" spans="1:4" ht="30" customHeight="1" x14ac:dyDescent="0.25">
      <c r="A9" s="3" t="s">
        <v>194</v>
      </c>
      <c r="B9" s="1">
        <v>3</v>
      </c>
      <c r="C9" s="17" t="s">
        <v>195</v>
      </c>
      <c r="D9" s="9"/>
    </row>
    <row r="10" spans="1:4" ht="30" customHeight="1" x14ac:dyDescent="0.25">
      <c r="A10" s="3" t="s">
        <v>196</v>
      </c>
      <c r="B10" s="1">
        <v>3</v>
      </c>
      <c r="C10" s="17" t="s">
        <v>197</v>
      </c>
      <c r="D10" s="9"/>
    </row>
    <row r="11" spans="1:4" ht="30" customHeight="1" x14ac:dyDescent="0.25">
      <c r="A11" s="3" t="s">
        <v>198</v>
      </c>
      <c r="B11" s="1">
        <v>1</v>
      </c>
      <c r="C11" s="17" t="s">
        <v>199</v>
      </c>
      <c r="D11" s="9"/>
    </row>
    <row r="12" spans="1:4" ht="30" customHeight="1" x14ac:dyDescent="0.25">
      <c r="A12" s="3" t="s">
        <v>200</v>
      </c>
      <c r="B12" s="1">
        <v>2</v>
      </c>
      <c r="C12" s="17" t="s">
        <v>201</v>
      </c>
      <c r="D12" s="9"/>
    </row>
    <row r="13" spans="1:4" ht="30" customHeight="1" x14ac:dyDescent="0.25">
      <c r="A13" s="3" t="s">
        <v>202</v>
      </c>
      <c r="B13" s="1">
        <v>3</v>
      </c>
      <c r="C13" s="17" t="s">
        <v>203</v>
      </c>
      <c r="D13" s="9"/>
    </row>
    <row r="14" spans="1:4" ht="30" customHeight="1" x14ac:dyDescent="0.25">
      <c r="A14" s="3" t="s">
        <v>204</v>
      </c>
      <c r="B14" s="1">
        <v>3</v>
      </c>
      <c r="C14" s="17" t="s">
        <v>205</v>
      </c>
      <c r="D14" s="9"/>
    </row>
    <row r="15" spans="1:4" ht="30" customHeight="1" x14ac:dyDescent="0.25">
      <c r="A15" s="3" t="s">
        <v>206</v>
      </c>
      <c r="B15" s="1">
        <v>3</v>
      </c>
      <c r="C15" s="17" t="s">
        <v>207</v>
      </c>
      <c r="D15" s="9"/>
    </row>
    <row r="16" spans="1:4" ht="30" customHeight="1" x14ac:dyDescent="0.25">
      <c r="A16" s="3" t="s">
        <v>208</v>
      </c>
      <c r="B16" s="1">
        <v>3</v>
      </c>
      <c r="C16" s="17" t="s">
        <v>209</v>
      </c>
      <c r="D16" s="9"/>
    </row>
    <row r="17" spans="1:4" ht="30" customHeight="1" x14ac:dyDescent="0.25">
      <c r="A17" s="3" t="s">
        <v>210</v>
      </c>
      <c r="B17" s="1">
        <v>3</v>
      </c>
      <c r="C17" s="17" t="s">
        <v>211</v>
      </c>
      <c r="D17" s="9"/>
    </row>
    <row r="18" spans="1:4" ht="30" customHeight="1" x14ac:dyDescent="0.25">
      <c r="A18" s="3" t="s">
        <v>212</v>
      </c>
      <c r="B18" s="1">
        <v>1</v>
      </c>
      <c r="C18" s="17" t="s">
        <v>213</v>
      </c>
      <c r="D18" s="9"/>
    </row>
    <row r="19" spans="1:4" ht="30" customHeight="1" x14ac:dyDescent="0.25">
      <c r="A19" s="3" t="s">
        <v>214</v>
      </c>
      <c r="B19" s="1">
        <v>1</v>
      </c>
      <c r="C19" s="17" t="s">
        <v>215</v>
      </c>
      <c r="D19" s="9"/>
    </row>
    <row r="20" spans="1:4" ht="30" customHeight="1" x14ac:dyDescent="0.25">
      <c r="A20" s="3" t="s">
        <v>216</v>
      </c>
      <c r="B20" s="1">
        <v>1</v>
      </c>
      <c r="C20" s="17" t="s">
        <v>217</v>
      </c>
      <c r="D20" s="9"/>
    </row>
    <row r="21" spans="1:4" s="10" customFormat="1" ht="30" customHeight="1" thickBot="1" x14ac:dyDescent="0.3">
      <c r="A21" s="59">
        <f>COUNTA(B2:B20)</f>
        <v>19</v>
      </c>
      <c r="B21" s="59">
        <f>SUM(B2:B20)</f>
        <v>46</v>
      </c>
      <c r="C21" s="19"/>
    </row>
    <row r="22" spans="1:4" s="10" customFormat="1" ht="30" customHeight="1" thickTop="1" x14ac:dyDescent="0.25">
      <c r="A22" s="12"/>
      <c r="B22" s="11"/>
      <c r="C22" s="19"/>
    </row>
    <row r="23" spans="1:4" s="10" customFormat="1" ht="30" customHeight="1" x14ac:dyDescent="0.25">
      <c r="A23" s="12"/>
      <c r="B23" s="11"/>
      <c r="C23" s="19"/>
    </row>
    <row r="24" spans="1:4" s="10" customFormat="1" ht="30" customHeight="1" x14ac:dyDescent="0.25">
      <c r="A24" s="12"/>
      <c r="B24" s="11"/>
      <c r="C24" s="19"/>
    </row>
    <row r="25" spans="1:4" s="10" customFormat="1" ht="30" customHeight="1" x14ac:dyDescent="0.25">
      <c r="A25" s="12"/>
      <c r="B25" s="11"/>
      <c r="C25" s="19"/>
    </row>
    <row r="26" spans="1:4" s="10" customFormat="1" ht="30" customHeight="1" x14ac:dyDescent="0.25">
      <c r="A26" s="12"/>
      <c r="B26" s="11"/>
      <c r="C26" s="19"/>
    </row>
    <row r="27" spans="1:4" s="10" customFormat="1" ht="30" customHeight="1" x14ac:dyDescent="0.25">
      <c r="A27" s="12"/>
      <c r="B27" s="11"/>
      <c r="C27" s="19"/>
    </row>
    <row r="28" spans="1:4" s="10" customFormat="1" ht="30" customHeight="1" x14ac:dyDescent="0.25">
      <c r="A28" s="12"/>
      <c r="B28" s="11"/>
      <c r="C28" s="19"/>
    </row>
    <row r="29" spans="1:4" s="10" customFormat="1" ht="30" customHeight="1" x14ac:dyDescent="0.25">
      <c r="A29" s="12"/>
      <c r="B29" s="11"/>
      <c r="C29" s="19"/>
    </row>
    <row r="30" spans="1:4" s="10" customFormat="1" ht="30" customHeight="1" x14ac:dyDescent="0.25">
      <c r="A30" s="12"/>
      <c r="B30" s="11"/>
      <c r="C30" s="19"/>
    </row>
    <row r="31" spans="1:4" s="10" customFormat="1" ht="30" customHeight="1" x14ac:dyDescent="0.25">
      <c r="A31" s="12"/>
      <c r="B31" s="11"/>
      <c r="C31" s="19"/>
    </row>
    <row r="32" spans="1:4" s="10" customFormat="1" ht="30" customHeight="1" x14ac:dyDescent="0.25">
      <c r="A32" s="12"/>
      <c r="B32" s="11"/>
      <c r="C32" s="19"/>
    </row>
    <row r="33" spans="1:3" s="10" customFormat="1" ht="30" customHeight="1" x14ac:dyDescent="0.25">
      <c r="A33" s="12"/>
      <c r="B33" s="11"/>
      <c r="C33" s="19"/>
    </row>
    <row r="34" spans="1:3" s="10" customFormat="1" ht="30" customHeight="1" x14ac:dyDescent="0.25">
      <c r="A34" s="12"/>
      <c r="B34" s="11"/>
      <c r="C34" s="19"/>
    </row>
    <row r="35" spans="1:3" s="10" customFormat="1" ht="30" customHeight="1" x14ac:dyDescent="0.25">
      <c r="A35" s="12"/>
      <c r="B35" s="11"/>
      <c r="C35" s="19"/>
    </row>
    <row r="36" spans="1:3" s="10" customFormat="1" ht="30" customHeight="1" x14ac:dyDescent="0.25">
      <c r="A36" s="12"/>
      <c r="B36" s="11"/>
      <c r="C36" s="19"/>
    </row>
    <row r="37" spans="1:3" s="10" customFormat="1" ht="30" customHeight="1" x14ac:dyDescent="0.25">
      <c r="A37" s="12"/>
      <c r="B37" s="11"/>
      <c r="C37" s="19"/>
    </row>
    <row r="38" spans="1:3" s="10" customFormat="1" ht="30" customHeight="1" x14ac:dyDescent="0.25">
      <c r="A38" s="12"/>
      <c r="B38" s="11"/>
      <c r="C38" s="19"/>
    </row>
    <row r="39" spans="1:3" s="10" customFormat="1" ht="30" customHeight="1" x14ac:dyDescent="0.25">
      <c r="A39" s="12"/>
      <c r="B39" s="11"/>
      <c r="C39" s="19"/>
    </row>
    <row r="40" spans="1:3" s="10" customFormat="1" ht="30" customHeight="1" x14ac:dyDescent="0.25">
      <c r="A40" s="12"/>
      <c r="B40" s="11"/>
      <c r="C40" s="19"/>
    </row>
    <row r="41" spans="1:3" s="10" customFormat="1" ht="30" customHeight="1" x14ac:dyDescent="0.25">
      <c r="A41" s="12"/>
      <c r="B41" s="11"/>
      <c r="C41" s="19"/>
    </row>
    <row r="42" spans="1:3" s="10" customFormat="1" ht="30" customHeight="1" x14ac:dyDescent="0.25">
      <c r="A42" s="12"/>
      <c r="B42" s="11"/>
      <c r="C42" s="19"/>
    </row>
    <row r="43" spans="1:3" s="10" customFormat="1" ht="30" customHeight="1" x14ac:dyDescent="0.25">
      <c r="A43" s="12"/>
      <c r="B43" s="11"/>
      <c r="C43" s="19"/>
    </row>
    <row r="44" spans="1:3" s="10" customFormat="1" ht="30" customHeight="1" x14ac:dyDescent="0.25">
      <c r="A44" s="12"/>
      <c r="B44" s="11"/>
      <c r="C44" s="19"/>
    </row>
    <row r="45" spans="1:3" s="10" customFormat="1" ht="30" customHeight="1" x14ac:dyDescent="0.25">
      <c r="A45" s="12"/>
      <c r="B45" s="11"/>
      <c r="C45" s="19"/>
    </row>
    <row r="46" spans="1:3" s="10" customFormat="1" ht="30" customHeight="1" x14ac:dyDescent="0.25">
      <c r="A46" s="12"/>
      <c r="B46" s="11"/>
      <c r="C46" s="19"/>
    </row>
    <row r="47" spans="1:3" s="10" customFormat="1" ht="30" customHeight="1" x14ac:dyDescent="0.25">
      <c r="A47" s="12"/>
      <c r="B47" s="11"/>
      <c r="C47" s="19"/>
    </row>
    <row r="48" spans="1:3" s="10" customFormat="1" ht="30" customHeight="1" x14ac:dyDescent="0.25">
      <c r="A48" s="12"/>
      <c r="B48" s="11"/>
      <c r="C48" s="19"/>
    </row>
    <row r="49" spans="1:3" s="10" customFormat="1" ht="30" customHeight="1" x14ac:dyDescent="0.25">
      <c r="A49" s="12"/>
      <c r="B49" s="11"/>
      <c r="C49" s="19"/>
    </row>
    <row r="50" spans="1:3" s="10" customFormat="1" ht="30" customHeight="1" x14ac:dyDescent="0.25">
      <c r="A50" s="12"/>
      <c r="B50" s="11"/>
      <c r="C50" s="19"/>
    </row>
    <row r="51" spans="1:3" s="10" customFormat="1" ht="30" customHeight="1" x14ac:dyDescent="0.25">
      <c r="A51" s="12"/>
      <c r="B51" s="11"/>
      <c r="C51" s="19"/>
    </row>
    <row r="52" spans="1:3" s="10" customFormat="1" ht="30" customHeight="1" x14ac:dyDescent="0.25">
      <c r="A52" s="12"/>
      <c r="B52" s="11"/>
      <c r="C52" s="19"/>
    </row>
    <row r="53" spans="1:3" s="10" customFormat="1" ht="30" customHeight="1" x14ac:dyDescent="0.25">
      <c r="A53" s="12"/>
      <c r="B53" s="11"/>
      <c r="C53" s="19"/>
    </row>
    <row r="54" spans="1:3" s="10" customFormat="1" ht="30" customHeight="1" x14ac:dyDescent="0.25">
      <c r="A54" s="12"/>
      <c r="B54" s="11"/>
      <c r="C54" s="19"/>
    </row>
    <row r="55" spans="1:3" s="10" customFormat="1" ht="30" customHeight="1" x14ac:dyDescent="0.25">
      <c r="A55" s="12"/>
      <c r="B55" s="11"/>
      <c r="C55" s="19"/>
    </row>
    <row r="56" spans="1:3" s="10" customFormat="1" ht="30" customHeight="1" x14ac:dyDescent="0.25">
      <c r="A56" s="12"/>
      <c r="B56" s="11"/>
      <c r="C56" s="19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B12" sqref="B12"/>
    </sheetView>
  </sheetViews>
  <sheetFormatPr baseColWidth="10" defaultRowHeight="15" x14ac:dyDescent="0.25"/>
  <cols>
    <col min="1" max="2" width="10.7109375" style="8" customWidth="1"/>
    <col min="3" max="3" width="50.7109375" style="20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18" t="s">
        <v>1</v>
      </c>
      <c r="D1" s="13" t="s">
        <v>33</v>
      </c>
    </row>
    <row r="2" spans="1:4" ht="30" customHeight="1" x14ac:dyDescent="0.25">
      <c r="A2" s="1" t="s">
        <v>75</v>
      </c>
      <c r="B2" s="1">
        <v>2</v>
      </c>
      <c r="C2" s="21" t="s">
        <v>218</v>
      </c>
      <c r="D2" s="9"/>
    </row>
    <row r="3" spans="1:4" ht="30" customHeight="1" x14ac:dyDescent="0.25">
      <c r="A3" s="1" t="s">
        <v>76</v>
      </c>
      <c r="B3" s="1">
        <v>3</v>
      </c>
      <c r="C3" s="21" t="s">
        <v>219</v>
      </c>
      <c r="D3" s="9"/>
    </row>
    <row r="4" spans="1:4" ht="30" customHeight="1" x14ac:dyDescent="0.25">
      <c r="A4" s="1" t="s">
        <v>77</v>
      </c>
      <c r="B4" s="1">
        <v>2</v>
      </c>
      <c r="C4" s="21" t="s">
        <v>220</v>
      </c>
      <c r="D4" s="9"/>
    </row>
    <row r="5" spans="1:4" ht="30" customHeight="1" x14ac:dyDescent="0.25">
      <c r="A5" s="1" t="s">
        <v>78</v>
      </c>
      <c r="B5" s="1">
        <v>3</v>
      </c>
      <c r="C5" s="21" t="s">
        <v>221</v>
      </c>
      <c r="D5" s="9"/>
    </row>
    <row r="6" spans="1:4" ht="30" customHeight="1" x14ac:dyDescent="0.25">
      <c r="A6" s="1" t="s">
        <v>79</v>
      </c>
      <c r="B6" s="1">
        <v>3</v>
      </c>
      <c r="C6" s="21" t="s">
        <v>222</v>
      </c>
      <c r="D6" s="9"/>
    </row>
    <row r="7" spans="1:4" ht="30" customHeight="1" x14ac:dyDescent="0.25">
      <c r="A7" s="1" t="s">
        <v>80</v>
      </c>
      <c r="B7" s="1">
        <v>3</v>
      </c>
      <c r="C7" s="21" t="s">
        <v>223</v>
      </c>
      <c r="D7" s="9"/>
    </row>
    <row r="8" spans="1:4" ht="30" customHeight="1" x14ac:dyDescent="0.25">
      <c r="A8" s="1" t="s">
        <v>81</v>
      </c>
      <c r="B8" s="1">
        <v>3</v>
      </c>
      <c r="C8" s="21" t="s">
        <v>224</v>
      </c>
      <c r="D8" s="9"/>
    </row>
    <row r="9" spans="1:4" ht="30" customHeight="1" x14ac:dyDescent="0.25">
      <c r="A9" s="1" t="s">
        <v>82</v>
      </c>
      <c r="B9" s="1">
        <v>1</v>
      </c>
      <c r="C9" s="21" t="s">
        <v>225</v>
      </c>
      <c r="D9" s="9"/>
    </row>
    <row r="10" spans="1:4" ht="30" customHeight="1" x14ac:dyDescent="0.25">
      <c r="A10" s="1" t="s">
        <v>83</v>
      </c>
      <c r="B10" s="1">
        <v>3</v>
      </c>
      <c r="C10" s="21" t="s">
        <v>226</v>
      </c>
      <c r="D10" s="9"/>
    </row>
    <row r="11" spans="1:4" ht="30" customHeight="1" x14ac:dyDescent="0.25">
      <c r="A11" s="1" t="s">
        <v>84</v>
      </c>
      <c r="B11" s="1">
        <v>1</v>
      </c>
      <c r="C11" s="21" t="s">
        <v>227</v>
      </c>
      <c r="D11" s="9"/>
    </row>
    <row r="12" spans="1:4" ht="30" customHeight="1" thickBot="1" x14ac:dyDescent="0.3">
      <c r="A12" s="59">
        <f>COUNTA(A2:A11)</f>
        <v>10</v>
      </c>
      <c r="B12" s="59">
        <f>SUM(B2:B11)</f>
        <v>24</v>
      </c>
    </row>
    <row r="13" spans="1:4" ht="15.75" thickTop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topLeftCell="A5" workbookViewId="0">
      <selection activeCell="B20" sqref="B20"/>
    </sheetView>
  </sheetViews>
  <sheetFormatPr baseColWidth="10" defaultRowHeight="15" x14ac:dyDescent="0.25"/>
  <cols>
    <col min="1" max="2" width="10.7109375" style="5" customWidth="1"/>
    <col min="3" max="3" width="50.7109375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15" t="s">
        <v>1</v>
      </c>
      <c r="D1" s="13" t="s">
        <v>33</v>
      </c>
    </row>
    <row r="2" spans="1:4" ht="30" customHeight="1" x14ac:dyDescent="0.25">
      <c r="A2" s="50" t="s">
        <v>228</v>
      </c>
      <c r="B2" s="50">
        <v>2</v>
      </c>
      <c r="C2" s="51" t="s">
        <v>229</v>
      </c>
      <c r="D2" s="50"/>
    </row>
    <row r="3" spans="1:4" ht="30" customHeight="1" x14ac:dyDescent="0.25">
      <c r="A3" s="50" t="s">
        <v>230</v>
      </c>
      <c r="B3" s="50">
        <v>3</v>
      </c>
      <c r="C3" s="51" t="s">
        <v>231</v>
      </c>
      <c r="D3" s="50"/>
    </row>
    <row r="4" spans="1:4" ht="30" customHeight="1" x14ac:dyDescent="0.25">
      <c r="A4" s="50" t="s">
        <v>232</v>
      </c>
      <c r="B4" s="50">
        <v>2</v>
      </c>
      <c r="C4" s="51" t="s">
        <v>233</v>
      </c>
      <c r="D4" s="50"/>
    </row>
    <row r="5" spans="1:4" ht="30" customHeight="1" x14ac:dyDescent="0.25">
      <c r="A5" s="50" t="s">
        <v>234</v>
      </c>
      <c r="B5" s="50">
        <v>3</v>
      </c>
      <c r="C5" s="51" t="s">
        <v>72</v>
      </c>
      <c r="D5" s="50"/>
    </row>
    <row r="6" spans="1:4" ht="30" customHeight="1" x14ac:dyDescent="0.25">
      <c r="A6" s="50" t="s">
        <v>235</v>
      </c>
      <c r="B6" s="50">
        <v>3</v>
      </c>
      <c r="C6" s="51" t="s">
        <v>236</v>
      </c>
      <c r="D6" s="50"/>
    </row>
    <row r="7" spans="1:4" ht="30" customHeight="1" x14ac:dyDescent="0.25">
      <c r="A7" s="50" t="s">
        <v>237</v>
      </c>
      <c r="B7" s="50">
        <v>3</v>
      </c>
      <c r="C7" s="51" t="s">
        <v>238</v>
      </c>
      <c r="D7" s="50"/>
    </row>
    <row r="8" spans="1:4" ht="30" customHeight="1" x14ac:dyDescent="0.25">
      <c r="A8" s="50" t="s">
        <v>239</v>
      </c>
      <c r="B8" s="50">
        <v>2</v>
      </c>
      <c r="C8" s="51" t="s">
        <v>240</v>
      </c>
      <c r="D8" s="50"/>
    </row>
    <row r="9" spans="1:4" ht="30" customHeight="1" x14ac:dyDescent="0.25">
      <c r="A9" s="50" t="s">
        <v>241</v>
      </c>
      <c r="B9" s="50">
        <v>3</v>
      </c>
      <c r="C9" s="51" t="s">
        <v>242</v>
      </c>
      <c r="D9" s="50"/>
    </row>
    <row r="10" spans="1:4" ht="30" customHeight="1" x14ac:dyDescent="0.25">
      <c r="A10" s="50" t="s">
        <v>243</v>
      </c>
      <c r="B10" s="50">
        <v>2</v>
      </c>
      <c r="C10" s="51" t="s">
        <v>244</v>
      </c>
      <c r="D10" s="50" t="s">
        <v>260</v>
      </c>
    </row>
    <row r="11" spans="1:4" ht="30" customHeight="1" x14ac:dyDescent="0.25">
      <c r="A11" s="50" t="s">
        <v>245</v>
      </c>
      <c r="B11" s="50">
        <v>3</v>
      </c>
      <c r="C11" s="51" t="s">
        <v>246</v>
      </c>
      <c r="D11" s="50"/>
    </row>
    <row r="12" spans="1:4" ht="30" customHeight="1" x14ac:dyDescent="0.25">
      <c r="A12" s="52" t="s">
        <v>247</v>
      </c>
      <c r="B12" s="52">
        <v>3</v>
      </c>
      <c r="C12" s="51" t="s">
        <v>248</v>
      </c>
      <c r="D12" s="52"/>
    </row>
    <row r="13" spans="1:4" ht="30" customHeight="1" x14ac:dyDescent="0.25">
      <c r="A13" s="60" t="s">
        <v>249</v>
      </c>
      <c r="B13" s="52">
        <v>2</v>
      </c>
      <c r="C13" s="51" t="s">
        <v>250</v>
      </c>
      <c r="D13" s="52"/>
    </row>
    <row r="14" spans="1:4" ht="30" customHeight="1" x14ac:dyDescent="0.25">
      <c r="A14" s="50" t="s">
        <v>251</v>
      </c>
      <c r="B14" s="50">
        <v>2</v>
      </c>
      <c r="C14" s="51" t="s">
        <v>252</v>
      </c>
      <c r="D14" s="50"/>
    </row>
    <row r="15" spans="1:4" ht="30" customHeight="1" x14ac:dyDescent="0.25">
      <c r="A15" s="50" t="s">
        <v>253</v>
      </c>
      <c r="B15" s="50">
        <v>1</v>
      </c>
      <c r="C15" s="51" t="s">
        <v>254</v>
      </c>
      <c r="D15" s="50"/>
    </row>
    <row r="16" spans="1:4" ht="30" customHeight="1" x14ac:dyDescent="0.25">
      <c r="A16" s="50" t="s">
        <v>255</v>
      </c>
      <c r="B16" s="50">
        <v>1</v>
      </c>
      <c r="C16" s="51" t="s">
        <v>256</v>
      </c>
      <c r="D16" s="50"/>
    </row>
    <row r="17" spans="1:4" ht="30" customHeight="1" x14ac:dyDescent="0.25">
      <c r="A17" s="50" t="s">
        <v>257</v>
      </c>
      <c r="B17" s="50">
        <v>3</v>
      </c>
      <c r="C17" s="51" t="s">
        <v>258</v>
      </c>
      <c r="D17" s="50" t="s">
        <v>259</v>
      </c>
    </row>
    <row r="18" spans="1:4" ht="30" customHeight="1" x14ac:dyDescent="0.25">
      <c r="A18" s="50" t="s">
        <v>261</v>
      </c>
      <c r="B18" s="50">
        <v>2</v>
      </c>
      <c r="C18" s="51" t="s">
        <v>262</v>
      </c>
      <c r="D18" s="50"/>
    </row>
    <row r="19" spans="1:4" ht="30" customHeight="1" x14ac:dyDescent="0.25">
      <c r="A19" s="50" t="s">
        <v>263</v>
      </c>
      <c r="B19" s="50">
        <v>1</v>
      </c>
      <c r="C19" s="51" t="s">
        <v>264</v>
      </c>
      <c r="D19" s="50"/>
    </row>
    <row r="20" spans="1:4" ht="30" customHeight="1" thickBot="1" x14ac:dyDescent="0.3">
      <c r="A20" s="59">
        <f>COUNTA(A2:A19)</f>
        <v>18</v>
      </c>
      <c r="B20" s="59">
        <f>SUM(B2:B19)</f>
        <v>41</v>
      </c>
    </row>
    <row r="21" spans="1:4" ht="15.75" thickTop="1" x14ac:dyDescent="0.25">
      <c r="A21" s="8"/>
      <c r="B21" s="8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"/>
  <sheetViews>
    <sheetView workbookViewId="0">
      <selection activeCell="C19" sqref="C19"/>
    </sheetView>
  </sheetViews>
  <sheetFormatPr baseColWidth="10" defaultRowHeight="15" x14ac:dyDescent="0.25"/>
  <cols>
    <col min="1" max="2" width="10.7109375" style="8" customWidth="1"/>
    <col min="3" max="3" width="50.7109375" style="4" customWidth="1"/>
    <col min="4" max="6" width="50.7109375" style="5" customWidth="1"/>
    <col min="7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2" t="s">
        <v>1</v>
      </c>
      <c r="D1" s="13" t="s">
        <v>33</v>
      </c>
    </row>
    <row r="2" spans="1:4" ht="30" customHeight="1" x14ac:dyDescent="0.25">
      <c r="A2" s="52" t="s">
        <v>2</v>
      </c>
      <c r="B2" s="52">
        <v>2</v>
      </c>
      <c r="C2" s="51" t="s">
        <v>265</v>
      </c>
      <c r="D2" s="9"/>
    </row>
    <row r="3" spans="1:4" ht="30" customHeight="1" x14ac:dyDescent="0.25">
      <c r="A3" s="1" t="s">
        <v>3</v>
      </c>
      <c r="B3" s="1">
        <v>3</v>
      </c>
      <c r="C3" s="6" t="s">
        <v>267</v>
      </c>
      <c r="D3" s="9"/>
    </row>
    <row r="4" spans="1:4" ht="30" customHeight="1" x14ac:dyDescent="0.25">
      <c r="A4" s="1" t="s">
        <v>4</v>
      </c>
      <c r="B4" s="1">
        <v>2</v>
      </c>
      <c r="C4" s="6" t="s">
        <v>268</v>
      </c>
      <c r="D4" s="9"/>
    </row>
    <row r="5" spans="1:4" ht="30" customHeight="1" x14ac:dyDescent="0.25">
      <c r="A5" s="1" t="s">
        <v>5</v>
      </c>
      <c r="B5" s="1">
        <v>2</v>
      </c>
      <c r="C5" s="6" t="s">
        <v>266</v>
      </c>
      <c r="D5" s="9"/>
    </row>
    <row r="6" spans="1:4" ht="30" customHeight="1" x14ac:dyDescent="0.25">
      <c r="A6" s="1" t="s">
        <v>6</v>
      </c>
      <c r="B6" s="1">
        <v>1</v>
      </c>
      <c r="C6" s="6" t="s">
        <v>269</v>
      </c>
      <c r="D6" s="9"/>
    </row>
    <row r="7" spans="1:4" ht="30" customHeight="1" x14ac:dyDescent="0.25">
      <c r="A7" s="1" t="s">
        <v>7</v>
      </c>
      <c r="B7" s="1">
        <v>4</v>
      </c>
      <c r="C7" s="6" t="s">
        <v>270</v>
      </c>
      <c r="D7" s="9"/>
    </row>
    <row r="8" spans="1:4" ht="30" customHeight="1" x14ac:dyDescent="0.25">
      <c r="A8" s="1" t="s">
        <v>8</v>
      </c>
      <c r="B8" s="1">
        <v>3</v>
      </c>
      <c r="C8" s="6" t="s">
        <v>262</v>
      </c>
      <c r="D8" s="9"/>
    </row>
    <row r="9" spans="1:4" ht="30" customHeight="1" x14ac:dyDescent="0.25">
      <c r="A9" s="1" t="s">
        <v>9</v>
      </c>
      <c r="B9" s="1">
        <v>2</v>
      </c>
      <c r="C9" s="6" t="s">
        <v>271</v>
      </c>
      <c r="D9" s="9"/>
    </row>
    <row r="10" spans="1:4" ht="30" customHeight="1" x14ac:dyDescent="0.25">
      <c r="A10" s="1" t="s">
        <v>10</v>
      </c>
      <c r="B10" s="1">
        <v>1</v>
      </c>
      <c r="C10" s="6" t="s">
        <v>272</v>
      </c>
      <c r="D10" s="9"/>
    </row>
    <row r="11" spans="1:4" ht="30" customHeight="1" x14ac:dyDescent="0.25">
      <c r="A11" s="1" t="s">
        <v>11</v>
      </c>
      <c r="B11" s="1">
        <v>3</v>
      </c>
      <c r="C11" s="6" t="s">
        <v>273</v>
      </c>
      <c r="D11" s="9"/>
    </row>
    <row r="12" spans="1:4" ht="30" customHeight="1" x14ac:dyDescent="0.25">
      <c r="A12" s="1" t="s">
        <v>12</v>
      </c>
      <c r="B12" s="1">
        <v>3</v>
      </c>
      <c r="C12" s="6" t="s">
        <v>274</v>
      </c>
      <c r="D12" s="9"/>
    </row>
    <row r="13" spans="1:4" ht="30" customHeight="1" thickBot="1" x14ac:dyDescent="0.3">
      <c r="A13" s="59">
        <f>COUNTA(A2:A12)</f>
        <v>11</v>
      </c>
      <c r="B13" s="59">
        <f>SUM(B2:B12)</f>
        <v>26</v>
      </c>
    </row>
    <row r="14" spans="1:4" ht="15.75" thickTop="1" x14ac:dyDescent="0.25"/>
    <row r="15" spans="1:4" s="10" customFormat="1" x14ac:dyDescent="0.25">
      <c r="A15" s="11"/>
      <c r="B15" s="11"/>
      <c r="C15" s="12"/>
    </row>
    <row r="16" spans="1:4" s="10" customFormat="1" x14ac:dyDescent="0.25">
      <c r="A16" s="11"/>
      <c r="B16" s="11"/>
      <c r="C16" s="12"/>
    </row>
    <row r="17" spans="1:3" s="10" customFormat="1" x14ac:dyDescent="0.25">
      <c r="A17" s="11"/>
      <c r="B17" s="11"/>
      <c r="C17" s="12"/>
    </row>
    <row r="18" spans="1:3" s="10" customFormat="1" x14ac:dyDescent="0.25">
      <c r="A18" s="11"/>
      <c r="B18" s="11"/>
      <c r="C18" s="12"/>
    </row>
    <row r="19" spans="1:3" s="10" customFormat="1" x14ac:dyDescent="0.25">
      <c r="A19" s="11"/>
      <c r="B19" s="11"/>
      <c r="C19" s="12"/>
    </row>
    <row r="20" spans="1:3" s="10" customFormat="1" x14ac:dyDescent="0.25">
      <c r="A20" s="11"/>
      <c r="B20" s="11"/>
      <c r="C20" s="12"/>
    </row>
    <row r="21" spans="1:3" s="10" customFormat="1" x14ac:dyDescent="0.25">
      <c r="A21" s="11"/>
      <c r="B21" s="11"/>
      <c r="C21" s="12"/>
    </row>
    <row r="22" spans="1:3" s="10" customFormat="1" x14ac:dyDescent="0.25">
      <c r="A22" s="11"/>
      <c r="B22" s="11"/>
      <c r="C22" s="12"/>
    </row>
    <row r="23" spans="1:3" s="10" customFormat="1" x14ac:dyDescent="0.25">
      <c r="A23" s="11"/>
      <c r="B23" s="11"/>
      <c r="C23" s="12"/>
    </row>
    <row r="24" spans="1:3" s="10" customFormat="1" x14ac:dyDescent="0.25">
      <c r="A24" s="11"/>
      <c r="B24" s="11"/>
      <c r="C24" s="12"/>
    </row>
    <row r="25" spans="1:3" s="10" customFormat="1" x14ac:dyDescent="0.25">
      <c r="A25" s="11"/>
      <c r="B25" s="11"/>
      <c r="C25" s="12"/>
    </row>
    <row r="26" spans="1:3" s="10" customFormat="1" x14ac:dyDescent="0.25">
      <c r="A26" s="11"/>
      <c r="B26" s="11"/>
      <c r="C26" s="12"/>
    </row>
    <row r="27" spans="1:3" s="10" customFormat="1" x14ac:dyDescent="0.25">
      <c r="A27" s="11"/>
      <c r="B27" s="11"/>
      <c r="C27" s="12"/>
    </row>
    <row r="28" spans="1:3" s="10" customFormat="1" x14ac:dyDescent="0.25">
      <c r="A28" s="11"/>
      <c r="B28" s="11"/>
      <c r="C28" s="12"/>
    </row>
    <row r="29" spans="1:3" s="10" customFormat="1" x14ac:dyDescent="0.25">
      <c r="A29" s="11"/>
      <c r="B29" s="11"/>
      <c r="C29" s="12"/>
    </row>
    <row r="30" spans="1:3" s="10" customFormat="1" x14ac:dyDescent="0.25">
      <c r="A30" s="11"/>
      <c r="B30" s="11"/>
      <c r="C30" s="12"/>
    </row>
    <row r="31" spans="1:3" s="10" customFormat="1" x14ac:dyDescent="0.25">
      <c r="A31" s="11"/>
      <c r="B31" s="11"/>
      <c r="C31" s="12"/>
    </row>
    <row r="32" spans="1:3" s="10" customFormat="1" x14ac:dyDescent="0.25">
      <c r="A32" s="11"/>
      <c r="B32" s="11"/>
      <c r="C32" s="12"/>
    </row>
    <row r="33" spans="1:3" s="10" customFormat="1" x14ac:dyDescent="0.25">
      <c r="A33" s="11"/>
      <c r="B33" s="11"/>
      <c r="C33" s="12"/>
    </row>
    <row r="34" spans="1:3" s="10" customFormat="1" x14ac:dyDescent="0.25">
      <c r="A34" s="11"/>
      <c r="B34" s="11"/>
      <c r="C34" s="12"/>
    </row>
    <row r="35" spans="1:3" s="10" customFormat="1" x14ac:dyDescent="0.25">
      <c r="A35" s="11"/>
      <c r="B35" s="11"/>
      <c r="C35" s="12"/>
    </row>
    <row r="36" spans="1:3" s="10" customFormat="1" x14ac:dyDescent="0.25">
      <c r="A36" s="11"/>
      <c r="B36" s="11"/>
      <c r="C36" s="12"/>
    </row>
    <row r="37" spans="1:3" s="10" customFormat="1" x14ac:dyDescent="0.25">
      <c r="A37" s="11"/>
      <c r="B37" s="11"/>
      <c r="C37" s="12"/>
    </row>
    <row r="38" spans="1:3" s="10" customFormat="1" x14ac:dyDescent="0.25">
      <c r="A38" s="11"/>
      <c r="B38" s="11"/>
      <c r="C38" s="12"/>
    </row>
    <row r="39" spans="1:3" s="10" customFormat="1" x14ac:dyDescent="0.25">
      <c r="A39" s="11"/>
      <c r="B39" s="11"/>
      <c r="C39" s="12"/>
    </row>
    <row r="40" spans="1:3" s="10" customFormat="1" x14ac:dyDescent="0.25">
      <c r="A40" s="11"/>
      <c r="B40" s="11"/>
      <c r="C40" s="12"/>
    </row>
    <row r="41" spans="1:3" s="10" customFormat="1" x14ac:dyDescent="0.25">
      <c r="A41" s="11"/>
      <c r="B41" s="11"/>
      <c r="C41" s="12"/>
    </row>
    <row r="42" spans="1:3" s="10" customFormat="1" x14ac:dyDescent="0.25">
      <c r="A42" s="11"/>
      <c r="B42" s="11"/>
      <c r="C42" s="12"/>
    </row>
    <row r="43" spans="1:3" s="10" customFormat="1" x14ac:dyDescent="0.25">
      <c r="A43" s="11"/>
      <c r="B43" s="11"/>
      <c r="C43" s="12"/>
    </row>
    <row r="44" spans="1:3" s="10" customFormat="1" x14ac:dyDescent="0.25">
      <c r="A44" s="11"/>
      <c r="B44" s="11"/>
      <c r="C44" s="12"/>
    </row>
    <row r="45" spans="1:3" s="10" customFormat="1" x14ac:dyDescent="0.25">
      <c r="A45" s="11"/>
      <c r="B45" s="11"/>
      <c r="C45" s="12"/>
    </row>
    <row r="46" spans="1:3" s="10" customFormat="1" x14ac:dyDescent="0.25">
      <c r="A46" s="11"/>
      <c r="B46" s="11"/>
      <c r="C46" s="12"/>
    </row>
    <row r="47" spans="1:3" s="10" customFormat="1" x14ac:dyDescent="0.25">
      <c r="A47" s="11"/>
      <c r="B47" s="11"/>
      <c r="C47" s="12"/>
    </row>
    <row r="48" spans="1:3" s="10" customFormat="1" x14ac:dyDescent="0.25">
      <c r="A48" s="11"/>
      <c r="B48" s="11"/>
      <c r="C48" s="12"/>
    </row>
    <row r="49" spans="1:3" s="10" customFormat="1" x14ac:dyDescent="0.25">
      <c r="A49" s="11"/>
      <c r="B49" s="11"/>
      <c r="C49" s="12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workbookViewId="0">
      <selection activeCell="B10" sqref="B10"/>
    </sheetView>
  </sheetViews>
  <sheetFormatPr baseColWidth="10" defaultRowHeight="15" x14ac:dyDescent="0.25"/>
  <cols>
    <col min="1" max="2" width="10.7109375" style="8" customWidth="1"/>
    <col min="3" max="3" width="58.140625" style="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2" t="s">
        <v>1</v>
      </c>
      <c r="D1" s="13" t="s">
        <v>33</v>
      </c>
    </row>
    <row r="2" spans="1:4" ht="30" customHeight="1" x14ac:dyDescent="0.25">
      <c r="A2" s="1" t="s">
        <v>275</v>
      </c>
      <c r="B2" s="1">
        <v>3</v>
      </c>
      <c r="C2" s="49" t="s">
        <v>276</v>
      </c>
      <c r="D2" s="9"/>
    </row>
    <row r="3" spans="1:4" ht="30" customHeight="1" x14ac:dyDescent="0.25">
      <c r="A3" s="1" t="s">
        <v>277</v>
      </c>
      <c r="B3" s="1">
        <v>3</v>
      </c>
      <c r="C3" s="49" t="s">
        <v>278</v>
      </c>
      <c r="D3" s="9"/>
    </row>
    <row r="4" spans="1:4" ht="30" customHeight="1" x14ac:dyDescent="0.25">
      <c r="A4" s="1" t="s">
        <v>279</v>
      </c>
      <c r="B4" s="1">
        <v>3</v>
      </c>
      <c r="C4" s="49" t="s">
        <v>280</v>
      </c>
      <c r="D4" s="9"/>
    </row>
    <row r="5" spans="1:4" ht="30" customHeight="1" x14ac:dyDescent="0.25">
      <c r="A5" s="1" t="s">
        <v>281</v>
      </c>
      <c r="B5" s="1">
        <v>3</v>
      </c>
      <c r="C5" s="49" t="s">
        <v>282</v>
      </c>
      <c r="D5" s="9"/>
    </row>
    <row r="6" spans="1:4" ht="30" customHeight="1" x14ac:dyDescent="0.25">
      <c r="A6" s="1" t="s">
        <v>283</v>
      </c>
      <c r="B6" s="1">
        <v>3</v>
      </c>
      <c r="C6" s="49" t="s">
        <v>284</v>
      </c>
      <c r="D6" s="9"/>
    </row>
    <row r="7" spans="1:4" ht="30" customHeight="1" x14ac:dyDescent="0.25">
      <c r="A7" s="1" t="s">
        <v>285</v>
      </c>
      <c r="B7" s="1">
        <v>3</v>
      </c>
      <c r="C7" s="49" t="s">
        <v>286</v>
      </c>
      <c r="D7" s="9"/>
    </row>
    <row r="8" spans="1:4" ht="30" customHeight="1" x14ac:dyDescent="0.25">
      <c r="A8" s="1" t="s">
        <v>287</v>
      </c>
      <c r="B8" s="1">
        <v>2</v>
      </c>
      <c r="C8" s="49" t="s">
        <v>288</v>
      </c>
      <c r="D8" s="9"/>
    </row>
    <row r="9" spans="1:4" ht="30" customHeight="1" x14ac:dyDescent="0.25">
      <c r="A9" s="1" t="s">
        <v>289</v>
      </c>
      <c r="B9" s="1">
        <v>1</v>
      </c>
      <c r="C9" s="49" t="s">
        <v>290</v>
      </c>
      <c r="D9" s="9"/>
    </row>
    <row r="10" spans="1:4" ht="30" customHeight="1" thickBot="1" x14ac:dyDescent="0.3">
      <c r="A10" s="59">
        <f>COUNTA(A2:A9)</f>
        <v>8</v>
      </c>
      <c r="B10" s="59">
        <f>SUM(B2:B9)</f>
        <v>21</v>
      </c>
    </row>
    <row r="11" spans="1:4" ht="15.75" thickTop="1" x14ac:dyDescent="0.25"/>
    <row r="12" spans="1:4" s="10" customFormat="1" x14ac:dyDescent="0.25">
      <c r="A12" s="11"/>
      <c r="B12" s="11"/>
      <c r="C12" s="12"/>
    </row>
    <row r="13" spans="1:4" s="10" customFormat="1" x14ac:dyDescent="0.25">
      <c r="A13" s="11"/>
      <c r="B13" s="11"/>
      <c r="C13" s="12"/>
    </row>
    <row r="14" spans="1:4" s="10" customFormat="1" x14ac:dyDescent="0.25">
      <c r="A14" s="11"/>
      <c r="B14" s="11"/>
      <c r="C14" s="12"/>
    </row>
    <row r="15" spans="1:4" s="10" customFormat="1" x14ac:dyDescent="0.25">
      <c r="A15" s="11"/>
      <c r="B15" s="11"/>
      <c r="C15" s="12"/>
    </row>
    <row r="16" spans="1:4" s="10" customFormat="1" x14ac:dyDescent="0.25">
      <c r="A16" s="11"/>
      <c r="B16" s="11"/>
      <c r="C16" s="12"/>
    </row>
    <row r="17" spans="1:3" s="10" customFormat="1" x14ac:dyDescent="0.25">
      <c r="A17" s="11"/>
      <c r="B17" s="11"/>
      <c r="C17" s="12"/>
    </row>
    <row r="18" spans="1:3" s="10" customFormat="1" x14ac:dyDescent="0.25">
      <c r="A18" s="11"/>
      <c r="B18" s="11"/>
      <c r="C18" s="12"/>
    </row>
    <row r="19" spans="1:3" s="10" customFormat="1" x14ac:dyDescent="0.25">
      <c r="A19" s="11"/>
      <c r="B19" s="11"/>
      <c r="C19" s="12"/>
    </row>
    <row r="20" spans="1:3" s="10" customFormat="1" x14ac:dyDescent="0.25">
      <c r="A20" s="11"/>
      <c r="B20" s="11"/>
      <c r="C20" s="12"/>
    </row>
    <row r="21" spans="1:3" s="10" customFormat="1" x14ac:dyDescent="0.25">
      <c r="A21" s="11"/>
      <c r="B21" s="11"/>
      <c r="C21" s="12"/>
    </row>
    <row r="22" spans="1:3" s="10" customFormat="1" x14ac:dyDescent="0.25">
      <c r="A22" s="11"/>
      <c r="B22" s="11"/>
      <c r="C22" s="12"/>
    </row>
    <row r="23" spans="1:3" s="10" customFormat="1" x14ac:dyDescent="0.25">
      <c r="A23" s="11"/>
      <c r="B23" s="11"/>
      <c r="C23" s="12"/>
    </row>
    <row r="24" spans="1:3" s="10" customFormat="1" x14ac:dyDescent="0.25">
      <c r="A24" s="11"/>
      <c r="B24" s="11"/>
      <c r="C24" s="12"/>
    </row>
    <row r="25" spans="1:3" s="10" customFormat="1" x14ac:dyDescent="0.25">
      <c r="A25" s="11"/>
      <c r="B25" s="11"/>
      <c r="C25" s="12"/>
    </row>
    <row r="26" spans="1:3" s="10" customFormat="1" x14ac:dyDescent="0.25">
      <c r="A26" s="11"/>
      <c r="B26" s="11"/>
      <c r="C26" s="12"/>
    </row>
    <row r="27" spans="1:3" s="10" customFormat="1" x14ac:dyDescent="0.25">
      <c r="A27" s="11"/>
      <c r="B27" s="11"/>
      <c r="C27" s="12"/>
    </row>
    <row r="28" spans="1:3" s="10" customFormat="1" x14ac:dyDescent="0.25">
      <c r="A28" s="11"/>
      <c r="B28" s="11"/>
      <c r="C28" s="12"/>
    </row>
    <row r="29" spans="1:3" s="10" customFormat="1" x14ac:dyDescent="0.25">
      <c r="A29" s="11"/>
      <c r="B29" s="11"/>
      <c r="C29" s="12"/>
    </row>
    <row r="30" spans="1:3" s="10" customFormat="1" x14ac:dyDescent="0.25">
      <c r="A30" s="11"/>
      <c r="B30" s="11"/>
      <c r="C30" s="12"/>
    </row>
    <row r="31" spans="1:3" s="10" customFormat="1" x14ac:dyDescent="0.25">
      <c r="A31" s="11"/>
      <c r="B31" s="11"/>
      <c r="C31" s="12"/>
    </row>
    <row r="32" spans="1:3" s="10" customFormat="1" x14ac:dyDescent="0.25">
      <c r="A32" s="11"/>
      <c r="B32" s="11"/>
      <c r="C32" s="12"/>
    </row>
    <row r="33" spans="1:3" s="10" customFormat="1" x14ac:dyDescent="0.25">
      <c r="A33" s="11"/>
      <c r="B33" s="11"/>
      <c r="C33" s="12"/>
    </row>
    <row r="34" spans="1:3" s="10" customFormat="1" x14ac:dyDescent="0.25">
      <c r="A34" s="11"/>
      <c r="B34" s="11"/>
      <c r="C34" s="12"/>
    </row>
    <row r="35" spans="1:3" s="10" customFormat="1" x14ac:dyDescent="0.25">
      <c r="A35" s="11"/>
      <c r="B35" s="11"/>
      <c r="C35" s="12"/>
    </row>
    <row r="36" spans="1:3" s="10" customFormat="1" x14ac:dyDescent="0.25">
      <c r="A36" s="11"/>
      <c r="B36" s="11"/>
      <c r="C36" s="12"/>
    </row>
    <row r="37" spans="1:3" s="10" customFormat="1" x14ac:dyDescent="0.25">
      <c r="A37" s="11"/>
      <c r="B37" s="11"/>
      <c r="C37" s="12"/>
    </row>
    <row r="38" spans="1:3" s="10" customFormat="1" x14ac:dyDescent="0.25">
      <c r="A38" s="11"/>
      <c r="B38" s="11"/>
      <c r="C38" s="12"/>
    </row>
    <row r="39" spans="1:3" s="10" customFormat="1" x14ac:dyDescent="0.25">
      <c r="A39" s="11"/>
      <c r="B39" s="11"/>
      <c r="C39" s="12"/>
    </row>
    <row r="40" spans="1:3" s="10" customFormat="1" x14ac:dyDescent="0.25">
      <c r="A40" s="11"/>
      <c r="B40" s="11"/>
      <c r="C40" s="12"/>
    </row>
    <row r="41" spans="1:3" s="10" customFormat="1" x14ac:dyDescent="0.25">
      <c r="A41" s="11"/>
      <c r="B41" s="11"/>
      <c r="C41" s="12"/>
    </row>
    <row r="42" spans="1:3" s="10" customFormat="1" x14ac:dyDescent="0.25">
      <c r="A42" s="11"/>
      <c r="B42" s="11"/>
      <c r="C42" s="12"/>
    </row>
    <row r="43" spans="1:3" s="10" customFormat="1" x14ac:dyDescent="0.25">
      <c r="A43" s="11"/>
      <c r="B43" s="11"/>
      <c r="C43" s="12"/>
    </row>
    <row r="44" spans="1:3" s="10" customFormat="1" x14ac:dyDescent="0.25">
      <c r="A44" s="11"/>
      <c r="B44" s="11"/>
      <c r="C44" s="12"/>
    </row>
    <row r="45" spans="1:3" s="10" customFormat="1" x14ac:dyDescent="0.25">
      <c r="A45" s="11"/>
      <c r="B45" s="11"/>
      <c r="C45" s="12"/>
    </row>
    <row r="46" spans="1:3" s="10" customFormat="1" x14ac:dyDescent="0.25">
      <c r="A46" s="11"/>
      <c r="B46" s="11"/>
      <c r="C46" s="12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6"/>
  <sheetViews>
    <sheetView workbookViewId="0">
      <selection activeCell="A12" sqref="A12"/>
    </sheetView>
  </sheetViews>
  <sheetFormatPr baseColWidth="10" defaultRowHeight="15" x14ac:dyDescent="0.25"/>
  <cols>
    <col min="1" max="2" width="10.7109375" style="8" customWidth="1"/>
    <col min="3" max="3" width="50.7109375" style="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2" t="s">
        <v>1</v>
      </c>
      <c r="D1" s="13" t="s">
        <v>33</v>
      </c>
    </row>
    <row r="2" spans="1:4" s="19" customFormat="1" ht="30" customHeight="1" x14ac:dyDescent="0.25">
      <c r="A2" s="22" t="s">
        <v>291</v>
      </c>
      <c r="B2" s="22">
        <v>2</v>
      </c>
      <c r="C2" s="21" t="s">
        <v>292</v>
      </c>
      <c r="D2" s="21"/>
    </row>
    <row r="3" spans="1:4" s="19" customFormat="1" ht="30" customHeight="1" x14ac:dyDescent="0.25">
      <c r="A3" s="22" t="s">
        <v>293</v>
      </c>
      <c r="B3" s="22">
        <v>3</v>
      </c>
      <c r="C3" s="21" t="s">
        <v>294</v>
      </c>
      <c r="D3" s="21"/>
    </row>
    <row r="4" spans="1:4" s="19" customFormat="1" ht="30" customHeight="1" x14ac:dyDescent="0.25">
      <c r="A4" s="22" t="s">
        <v>295</v>
      </c>
      <c r="B4" s="22">
        <v>2</v>
      </c>
      <c r="C4" s="21" t="s">
        <v>296</v>
      </c>
      <c r="D4" s="21"/>
    </row>
    <row r="5" spans="1:4" s="19" customFormat="1" ht="30" customHeight="1" x14ac:dyDescent="0.25">
      <c r="A5" s="22" t="s">
        <v>297</v>
      </c>
      <c r="B5" s="22">
        <v>2</v>
      </c>
      <c r="C5" s="21" t="s">
        <v>298</v>
      </c>
      <c r="D5" s="21"/>
    </row>
    <row r="6" spans="1:4" s="19" customFormat="1" ht="30" customHeight="1" x14ac:dyDescent="0.25">
      <c r="A6" s="22" t="s">
        <v>299</v>
      </c>
      <c r="B6" s="22">
        <v>2</v>
      </c>
      <c r="C6" s="21" t="s">
        <v>300</v>
      </c>
      <c r="D6" s="21"/>
    </row>
    <row r="7" spans="1:4" s="19" customFormat="1" ht="30" customHeight="1" x14ac:dyDescent="0.25">
      <c r="A7" s="22" t="s">
        <v>301</v>
      </c>
      <c r="B7" s="22">
        <v>3</v>
      </c>
      <c r="C7" s="21" t="s">
        <v>302</v>
      </c>
      <c r="D7" s="21"/>
    </row>
    <row r="8" spans="1:4" s="19" customFormat="1" ht="30" customHeight="1" x14ac:dyDescent="0.25">
      <c r="A8" s="22" t="s">
        <v>303</v>
      </c>
      <c r="B8" s="22">
        <v>2</v>
      </c>
      <c r="C8" s="21" t="s">
        <v>304</v>
      </c>
      <c r="D8" s="21"/>
    </row>
    <row r="9" spans="1:4" s="19" customFormat="1" ht="30" customHeight="1" x14ac:dyDescent="0.25">
      <c r="A9" s="22" t="s">
        <v>305</v>
      </c>
      <c r="B9" s="22">
        <v>2</v>
      </c>
      <c r="C9" s="21" t="s">
        <v>306</v>
      </c>
      <c r="D9" s="21"/>
    </row>
    <row r="10" spans="1:4" s="19" customFormat="1" ht="30" customHeight="1" x14ac:dyDescent="0.25">
      <c r="A10" s="22" t="s">
        <v>307</v>
      </c>
      <c r="B10" s="22">
        <v>2</v>
      </c>
      <c r="C10" s="21" t="s">
        <v>308</v>
      </c>
      <c r="D10" s="21"/>
    </row>
    <row r="11" spans="1:4" s="19" customFormat="1" ht="30" customHeight="1" x14ac:dyDescent="0.25">
      <c r="A11" s="22" t="s">
        <v>309</v>
      </c>
      <c r="B11" s="22">
        <v>3</v>
      </c>
      <c r="C11" s="21" t="s">
        <v>310</v>
      </c>
      <c r="D11" s="21"/>
    </row>
    <row r="12" spans="1:4" s="10" customFormat="1" ht="30" customHeight="1" thickBot="1" x14ac:dyDescent="0.3">
      <c r="A12" s="59">
        <f>COUNTA(A2:A11)</f>
        <v>10</v>
      </c>
      <c r="B12" s="59">
        <f>SUM(B2:B11)</f>
        <v>23</v>
      </c>
      <c r="C12" s="12"/>
    </row>
    <row r="13" spans="1:4" s="10" customFormat="1" ht="15.75" thickTop="1" x14ac:dyDescent="0.25">
      <c r="A13" s="11"/>
      <c r="B13" s="11"/>
      <c r="C13" s="12"/>
    </row>
    <row r="14" spans="1:4" s="10" customFormat="1" x14ac:dyDescent="0.25">
      <c r="A14" s="11"/>
      <c r="B14" s="11"/>
      <c r="C14" s="12"/>
    </row>
    <row r="15" spans="1:4" s="10" customFormat="1" x14ac:dyDescent="0.25">
      <c r="A15" s="11"/>
      <c r="B15" s="11"/>
      <c r="C15" s="12"/>
    </row>
    <row r="16" spans="1:4" s="10" customFormat="1" x14ac:dyDescent="0.25">
      <c r="A16" s="11"/>
      <c r="B16" s="11"/>
      <c r="C16" s="12"/>
    </row>
    <row r="17" spans="1:3" s="10" customFormat="1" x14ac:dyDescent="0.25">
      <c r="A17" s="11"/>
      <c r="B17" s="11"/>
      <c r="C17" s="12"/>
    </row>
    <row r="18" spans="1:3" s="10" customFormat="1" x14ac:dyDescent="0.25">
      <c r="A18" s="11"/>
      <c r="B18" s="11"/>
      <c r="C18" s="12"/>
    </row>
    <row r="19" spans="1:3" s="10" customFormat="1" x14ac:dyDescent="0.25">
      <c r="A19" s="11"/>
      <c r="B19" s="11"/>
      <c r="C19" s="12"/>
    </row>
    <row r="20" spans="1:3" s="10" customFormat="1" x14ac:dyDescent="0.25">
      <c r="A20" s="11"/>
      <c r="B20" s="11"/>
      <c r="C20" s="12"/>
    </row>
    <row r="21" spans="1:3" s="10" customFormat="1" x14ac:dyDescent="0.25">
      <c r="A21" s="11"/>
      <c r="B21" s="11"/>
      <c r="C21" s="12"/>
    </row>
    <row r="22" spans="1:3" s="10" customFormat="1" x14ac:dyDescent="0.25">
      <c r="A22" s="11"/>
      <c r="B22" s="11"/>
      <c r="C22" s="12"/>
    </row>
    <row r="23" spans="1:3" s="10" customFormat="1" x14ac:dyDescent="0.25">
      <c r="A23" s="11"/>
      <c r="B23" s="11"/>
      <c r="C23" s="12"/>
    </row>
    <row r="24" spans="1:3" s="10" customFormat="1" x14ac:dyDescent="0.25">
      <c r="A24" s="11"/>
      <c r="B24" s="11"/>
      <c r="C24" s="12"/>
    </row>
    <row r="25" spans="1:3" s="10" customFormat="1" x14ac:dyDescent="0.25">
      <c r="A25" s="11"/>
      <c r="B25" s="11"/>
      <c r="C25" s="12"/>
    </row>
    <row r="26" spans="1:3" s="10" customFormat="1" x14ac:dyDescent="0.25">
      <c r="A26" s="11"/>
      <c r="B26" s="11"/>
      <c r="C26" s="12"/>
    </row>
    <row r="27" spans="1:3" s="10" customFormat="1" x14ac:dyDescent="0.25">
      <c r="A27" s="11"/>
      <c r="B27" s="11"/>
      <c r="C27" s="12"/>
    </row>
    <row r="28" spans="1:3" s="10" customFormat="1" x14ac:dyDescent="0.25">
      <c r="A28" s="11"/>
      <c r="B28" s="11"/>
      <c r="C28" s="12"/>
    </row>
    <row r="29" spans="1:3" s="10" customFormat="1" x14ac:dyDescent="0.25">
      <c r="A29" s="11"/>
      <c r="B29" s="11"/>
      <c r="C29" s="12"/>
    </row>
    <row r="30" spans="1:3" s="10" customFormat="1" x14ac:dyDescent="0.25">
      <c r="A30" s="11"/>
      <c r="B30" s="11"/>
      <c r="C30" s="12"/>
    </row>
    <row r="31" spans="1:3" s="10" customFormat="1" x14ac:dyDescent="0.25">
      <c r="A31" s="11"/>
      <c r="B31" s="11"/>
      <c r="C31" s="12"/>
    </row>
    <row r="32" spans="1:3" s="10" customFormat="1" x14ac:dyDescent="0.25">
      <c r="A32" s="11"/>
      <c r="B32" s="11"/>
      <c r="C32" s="12"/>
    </row>
    <row r="33" spans="1:3" s="10" customFormat="1" x14ac:dyDescent="0.25">
      <c r="A33" s="11"/>
      <c r="B33" s="11"/>
      <c r="C33" s="12"/>
    </row>
    <row r="34" spans="1:3" s="10" customFormat="1" x14ac:dyDescent="0.25">
      <c r="A34" s="11"/>
      <c r="B34" s="11"/>
      <c r="C34" s="12"/>
    </row>
    <row r="35" spans="1:3" s="10" customFormat="1" x14ac:dyDescent="0.25">
      <c r="A35" s="11"/>
      <c r="B35" s="11"/>
      <c r="C35" s="12"/>
    </row>
    <row r="36" spans="1:3" s="10" customFormat="1" x14ac:dyDescent="0.25">
      <c r="A36" s="11"/>
      <c r="B36" s="11"/>
      <c r="C36" s="12"/>
    </row>
    <row r="37" spans="1:3" s="10" customFormat="1" x14ac:dyDescent="0.25">
      <c r="A37" s="11"/>
      <c r="B37" s="11"/>
      <c r="C37" s="12"/>
    </row>
    <row r="38" spans="1:3" s="10" customFormat="1" x14ac:dyDescent="0.25">
      <c r="A38" s="11"/>
      <c r="B38" s="11"/>
      <c r="C38" s="12"/>
    </row>
    <row r="39" spans="1:3" s="10" customFormat="1" x14ac:dyDescent="0.25">
      <c r="A39" s="11"/>
      <c r="B39" s="11"/>
      <c r="C39" s="12"/>
    </row>
    <row r="40" spans="1:3" s="10" customFormat="1" x14ac:dyDescent="0.25">
      <c r="A40" s="11"/>
      <c r="B40" s="11"/>
      <c r="C40" s="12"/>
    </row>
    <row r="41" spans="1:3" s="10" customFormat="1" x14ac:dyDescent="0.25">
      <c r="A41" s="11"/>
      <c r="B41" s="11"/>
      <c r="C41" s="12"/>
    </row>
    <row r="42" spans="1:3" s="10" customFormat="1" x14ac:dyDescent="0.25">
      <c r="A42" s="11"/>
      <c r="B42" s="11"/>
      <c r="C42" s="12"/>
    </row>
    <row r="43" spans="1:3" s="10" customFormat="1" x14ac:dyDescent="0.25">
      <c r="A43" s="11"/>
      <c r="B43" s="11"/>
      <c r="C43" s="12"/>
    </row>
    <row r="44" spans="1:3" s="10" customFormat="1" x14ac:dyDescent="0.25">
      <c r="A44" s="11"/>
      <c r="B44" s="11"/>
      <c r="C44" s="12"/>
    </row>
    <row r="45" spans="1:3" s="10" customFormat="1" x14ac:dyDescent="0.25">
      <c r="A45" s="11"/>
      <c r="B45" s="11"/>
      <c r="C45" s="12"/>
    </row>
    <row r="46" spans="1:3" s="10" customFormat="1" x14ac:dyDescent="0.25">
      <c r="A46" s="11"/>
      <c r="B46" s="11"/>
      <c r="C46" s="12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4"/>
  <sheetViews>
    <sheetView workbookViewId="0">
      <selection activeCell="C21" sqref="C21"/>
    </sheetView>
  </sheetViews>
  <sheetFormatPr baseColWidth="10" defaultRowHeight="15" x14ac:dyDescent="0.25"/>
  <cols>
    <col min="1" max="2" width="10.7109375" style="8" customWidth="1"/>
    <col min="3" max="3" width="50.7109375" style="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23" t="s">
        <v>1</v>
      </c>
      <c r="D1" s="13" t="s">
        <v>33</v>
      </c>
    </row>
    <row r="2" spans="1:4" ht="30" customHeight="1" x14ac:dyDescent="0.25">
      <c r="A2" s="56" t="s">
        <v>311</v>
      </c>
      <c r="B2" s="56">
        <v>3</v>
      </c>
      <c r="C2" s="57" t="s">
        <v>314</v>
      </c>
      <c r="D2" s="16"/>
    </row>
    <row r="3" spans="1:4" ht="30" customHeight="1" x14ac:dyDescent="0.25">
      <c r="A3" s="56" t="s">
        <v>312</v>
      </c>
      <c r="B3" s="56">
        <v>2</v>
      </c>
      <c r="C3" s="57" t="s">
        <v>313</v>
      </c>
      <c r="D3" s="16"/>
    </row>
    <row r="4" spans="1:4" ht="30" customHeight="1" x14ac:dyDescent="0.25">
      <c r="A4" s="56" t="s">
        <v>315</v>
      </c>
      <c r="B4" s="56">
        <v>3</v>
      </c>
      <c r="C4" s="57" t="s">
        <v>316</v>
      </c>
      <c r="D4" s="16"/>
    </row>
    <row r="5" spans="1:4" ht="30" customHeight="1" x14ac:dyDescent="0.25">
      <c r="A5" s="56" t="s">
        <v>317</v>
      </c>
      <c r="B5" s="56">
        <v>2</v>
      </c>
      <c r="C5" s="57" t="s">
        <v>318</v>
      </c>
      <c r="D5" s="16"/>
    </row>
    <row r="6" spans="1:4" ht="30" customHeight="1" x14ac:dyDescent="0.25">
      <c r="A6" s="56" t="s">
        <v>319</v>
      </c>
      <c r="B6" s="56">
        <v>3</v>
      </c>
      <c r="C6" s="57" t="s">
        <v>320</v>
      </c>
      <c r="D6" s="16"/>
    </row>
    <row r="7" spans="1:4" ht="30" customHeight="1" x14ac:dyDescent="0.25">
      <c r="A7" s="56" t="s">
        <v>321</v>
      </c>
      <c r="B7" s="56">
        <v>2</v>
      </c>
      <c r="C7" s="57" t="s">
        <v>322</v>
      </c>
      <c r="D7" s="16"/>
    </row>
    <row r="8" spans="1:4" ht="30" customHeight="1" thickBot="1" x14ac:dyDescent="0.3">
      <c r="A8" s="59">
        <f>COUNTA(A2:A7)</f>
        <v>6</v>
      </c>
      <c r="B8" s="59">
        <f>SUM(B2:B7)</f>
        <v>15</v>
      </c>
    </row>
    <row r="9" spans="1:4" ht="15.75" thickTop="1" x14ac:dyDescent="0.25"/>
    <row r="10" spans="1:4" s="10" customFormat="1" x14ac:dyDescent="0.25">
      <c r="A10" s="11"/>
      <c r="B10" s="11"/>
      <c r="C10" s="12"/>
    </row>
    <row r="11" spans="1:4" s="10" customFormat="1" x14ac:dyDescent="0.25">
      <c r="A11" s="11"/>
      <c r="B11" s="11"/>
      <c r="C11" s="12"/>
    </row>
    <row r="12" spans="1:4" s="10" customFormat="1" x14ac:dyDescent="0.25">
      <c r="A12" s="11"/>
      <c r="B12" s="11"/>
      <c r="C12" s="12"/>
    </row>
    <row r="13" spans="1:4" s="10" customFormat="1" x14ac:dyDescent="0.25">
      <c r="A13" s="11"/>
      <c r="B13" s="11"/>
      <c r="C13" s="12"/>
    </row>
    <row r="14" spans="1:4" s="10" customFormat="1" x14ac:dyDescent="0.25">
      <c r="A14" s="11"/>
      <c r="B14" s="11"/>
      <c r="C14" s="12"/>
    </row>
    <row r="15" spans="1:4" s="10" customFormat="1" x14ac:dyDescent="0.25">
      <c r="A15" s="11"/>
      <c r="B15" s="11"/>
      <c r="C15" s="12"/>
    </row>
    <row r="16" spans="1:4" s="10" customFormat="1" x14ac:dyDescent="0.25">
      <c r="A16" s="11"/>
      <c r="B16" s="11"/>
      <c r="C16" s="12"/>
    </row>
    <row r="17" spans="1:3" s="10" customFormat="1" x14ac:dyDescent="0.25">
      <c r="A17" s="11"/>
      <c r="B17" s="11"/>
      <c r="C17" s="12"/>
    </row>
    <row r="18" spans="1:3" s="10" customFormat="1" x14ac:dyDescent="0.25">
      <c r="A18" s="11"/>
      <c r="B18" s="11"/>
      <c r="C18" s="12"/>
    </row>
    <row r="19" spans="1:3" s="10" customFormat="1" x14ac:dyDescent="0.25">
      <c r="A19" s="11"/>
      <c r="B19" s="11"/>
      <c r="C19" s="12"/>
    </row>
    <row r="20" spans="1:3" s="10" customFormat="1" x14ac:dyDescent="0.25">
      <c r="A20" s="11"/>
      <c r="B20" s="11"/>
      <c r="C20" s="12"/>
    </row>
    <row r="21" spans="1:3" s="10" customFormat="1" x14ac:dyDescent="0.25">
      <c r="A21" s="11"/>
      <c r="B21" s="11"/>
      <c r="C21" s="12"/>
    </row>
    <row r="22" spans="1:3" s="10" customFormat="1" x14ac:dyDescent="0.25">
      <c r="A22" s="11"/>
      <c r="B22" s="11"/>
      <c r="C22" s="12"/>
    </row>
    <row r="23" spans="1:3" s="10" customFormat="1" x14ac:dyDescent="0.25">
      <c r="A23" s="11"/>
      <c r="B23" s="11"/>
      <c r="C23" s="12"/>
    </row>
    <row r="24" spans="1:3" s="10" customFormat="1" x14ac:dyDescent="0.25">
      <c r="A24" s="11"/>
      <c r="B24" s="11"/>
      <c r="C24" s="12"/>
    </row>
    <row r="25" spans="1:3" s="10" customFormat="1" x14ac:dyDescent="0.25">
      <c r="A25" s="11"/>
      <c r="B25" s="11"/>
      <c r="C25" s="12"/>
    </row>
    <row r="26" spans="1:3" s="10" customFormat="1" x14ac:dyDescent="0.25">
      <c r="A26" s="11"/>
      <c r="B26" s="11"/>
      <c r="C26" s="12"/>
    </row>
    <row r="27" spans="1:3" s="10" customFormat="1" x14ac:dyDescent="0.25">
      <c r="A27" s="11"/>
      <c r="B27" s="11"/>
      <c r="C27" s="12"/>
    </row>
    <row r="28" spans="1:3" s="10" customFormat="1" x14ac:dyDescent="0.25">
      <c r="A28" s="11"/>
      <c r="B28" s="11"/>
      <c r="C28" s="12"/>
    </row>
    <row r="29" spans="1:3" s="10" customFormat="1" x14ac:dyDescent="0.25">
      <c r="A29" s="11"/>
      <c r="B29" s="11"/>
      <c r="C29" s="12"/>
    </row>
    <row r="30" spans="1:3" s="10" customFormat="1" x14ac:dyDescent="0.25">
      <c r="A30" s="11"/>
      <c r="B30" s="11"/>
      <c r="C30" s="12"/>
    </row>
    <row r="31" spans="1:3" s="10" customFormat="1" x14ac:dyDescent="0.25">
      <c r="A31" s="11"/>
      <c r="B31" s="11"/>
      <c r="C31" s="12"/>
    </row>
    <row r="32" spans="1:3" s="10" customFormat="1" x14ac:dyDescent="0.25">
      <c r="A32" s="11"/>
      <c r="B32" s="11"/>
      <c r="C32" s="12"/>
    </row>
    <row r="33" spans="1:3" s="10" customFormat="1" x14ac:dyDescent="0.25">
      <c r="A33" s="11"/>
      <c r="B33" s="11"/>
      <c r="C33" s="12"/>
    </row>
    <row r="34" spans="1:3" s="10" customFormat="1" x14ac:dyDescent="0.25">
      <c r="A34" s="11"/>
      <c r="B34" s="11"/>
      <c r="C34" s="12"/>
    </row>
    <row r="35" spans="1:3" s="10" customFormat="1" x14ac:dyDescent="0.25">
      <c r="A35" s="11"/>
      <c r="B35" s="11"/>
      <c r="C35" s="12"/>
    </row>
    <row r="36" spans="1:3" s="10" customFormat="1" x14ac:dyDescent="0.25">
      <c r="A36" s="11"/>
      <c r="B36" s="11"/>
      <c r="C36" s="12"/>
    </row>
    <row r="37" spans="1:3" s="10" customFormat="1" x14ac:dyDescent="0.25">
      <c r="A37" s="11"/>
      <c r="B37" s="11"/>
      <c r="C37" s="12"/>
    </row>
    <row r="38" spans="1:3" s="10" customFormat="1" x14ac:dyDescent="0.25">
      <c r="A38" s="11"/>
      <c r="B38" s="11"/>
      <c r="C38" s="12"/>
    </row>
    <row r="39" spans="1:3" s="10" customFormat="1" x14ac:dyDescent="0.25">
      <c r="A39" s="11"/>
      <c r="B39" s="11"/>
      <c r="C39" s="12"/>
    </row>
    <row r="40" spans="1:3" s="10" customFormat="1" x14ac:dyDescent="0.25">
      <c r="A40" s="11"/>
      <c r="B40" s="11"/>
      <c r="C40" s="12"/>
    </row>
    <row r="41" spans="1:3" s="10" customFormat="1" x14ac:dyDescent="0.25">
      <c r="A41" s="11"/>
      <c r="B41" s="11"/>
      <c r="C41" s="12"/>
    </row>
    <row r="42" spans="1:3" s="10" customFormat="1" x14ac:dyDescent="0.25">
      <c r="A42" s="11"/>
      <c r="B42" s="11"/>
      <c r="C42" s="12"/>
    </row>
    <row r="43" spans="1:3" s="10" customFormat="1" x14ac:dyDescent="0.25">
      <c r="A43" s="11"/>
      <c r="B43" s="11"/>
      <c r="C43" s="12"/>
    </row>
    <row r="44" spans="1:3" s="10" customFormat="1" x14ac:dyDescent="0.25">
      <c r="A44" s="11"/>
      <c r="B44" s="11"/>
      <c r="C44" s="12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9"/>
  <sheetViews>
    <sheetView topLeftCell="A43" workbookViewId="0">
      <selection activeCell="J4" sqref="J4"/>
    </sheetView>
  </sheetViews>
  <sheetFormatPr baseColWidth="10" defaultRowHeight="15" x14ac:dyDescent="0.25"/>
  <cols>
    <col min="1" max="2" width="10.7109375" style="8" customWidth="1"/>
    <col min="3" max="3" width="55" style="4" customWidth="1"/>
    <col min="4" max="4" width="50.7109375" style="5" customWidth="1"/>
    <col min="5" max="16384" width="11.42578125" style="5"/>
  </cols>
  <sheetData>
    <row r="1" spans="1:4" s="14" customFormat="1" ht="30" customHeight="1" x14ac:dyDescent="0.25">
      <c r="A1" s="7" t="s">
        <v>0</v>
      </c>
      <c r="B1" s="15" t="s">
        <v>13</v>
      </c>
      <c r="C1" s="23" t="s">
        <v>1</v>
      </c>
      <c r="D1" s="13" t="s">
        <v>33</v>
      </c>
    </row>
    <row r="2" spans="1:4" ht="30" customHeight="1" x14ac:dyDescent="0.25">
      <c r="A2" s="1" t="s">
        <v>90</v>
      </c>
      <c r="B2" s="1">
        <v>3</v>
      </c>
      <c r="C2" s="49" t="s">
        <v>87</v>
      </c>
      <c r="D2" s="3"/>
    </row>
    <row r="3" spans="1:4" ht="30" customHeight="1" x14ac:dyDescent="0.25">
      <c r="A3" s="1" t="s">
        <v>91</v>
      </c>
      <c r="B3" s="1">
        <v>3</v>
      </c>
      <c r="C3" s="49" t="s">
        <v>88</v>
      </c>
      <c r="D3" s="3"/>
    </row>
    <row r="4" spans="1:4" ht="30" customHeight="1" x14ac:dyDescent="0.25">
      <c r="A4" s="1" t="s">
        <v>92</v>
      </c>
      <c r="B4" s="1">
        <v>3</v>
      </c>
      <c r="C4" s="49" t="s">
        <v>89</v>
      </c>
      <c r="D4" s="3"/>
    </row>
    <row r="5" spans="1:4" ht="30" customHeight="1" x14ac:dyDescent="0.25">
      <c r="A5" s="1" t="s">
        <v>93</v>
      </c>
      <c r="B5" s="1">
        <v>2</v>
      </c>
      <c r="C5" s="49" t="s">
        <v>94</v>
      </c>
      <c r="D5" s="3"/>
    </row>
    <row r="6" spans="1:4" ht="30" customHeight="1" x14ac:dyDescent="0.25">
      <c r="A6" s="1" t="s">
        <v>95</v>
      </c>
      <c r="B6" s="1">
        <v>3</v>
      </c>
      <c r="C6" s="49" t="s">
        <v>73</v>
      </c>
      <c r="D6" s="3"/>
    </row>
    <row r="7" spans="1:4" ht="30" customHeight="1" x14ac:dyDescent="0.25">
      <c r="A7" s="1" t="s">
        <v>96</v>
      </c>
      <c r="B7" s="1">
        <v>2</v>
      </c>
      <c r="C7" s="49" t="s">
        <v>97</v>
      </c>
      <c r="D7" s="3"/>
    </row>
    <row r="8" spans="1:4" ht="30" customHeight="1" x14ac:dyDescent="0.25">
      <c r="A8" s="1" t="s">
        <v>98</v>
      </c>
      <c r="B8" s="1">
        <v>3</v>
      </c>
      <c r="C8" s="49" t="s">
        <v>99</v>
      </c>
      <c r="D8" s="3"/>
    </row>
    <row r="9" spans="1:4" ht="30" customHeight="1" x14ac:dyDescent="0.25">
      <c r="A9" s="1" t="s">
        <v>100</v>
      </c>
      <c r="B9" s="1">
        <v>3</v>
      </c>
      <c r="C9" s="49" t="s">
        <v>101</v>
      </c>
      <c r="D9" s="3"/>
    </row>
    <row r="10" spans="1:4" ht="30" customHeight="1" x14ac:dyDescent="0.25">
      <c r="A10" s="1" t="s">
        <v>103</v>
      </c>
      <c r="B10" s="1">
        <v>3</v>
      </c>
      <c r="C10" s="49" t="s">
        <v>102</v>
      </c>
      <c r="D10" s="3"/>
    </row>
    <row r="11" spans="1:4" ht="30" customHeight="1" x14ac:dyDescent="0.25">
      <c r="A11" s="1" t="s">
        <v>104</v>
      </c>
      <c r="B11" s="1">
        <v>3</v>
      </c>
      <c r="C11" s="49" t="s">
        <v>105</v>
      </c>
      <c r="D11" s="3"/>
    </row>
    <row r="12" spans="1:4" ht="30" customHeight="1" x14ac:dyDescent="0.25">
      <c r="A12" s="1" t="s">
        <v>106</v>
      </c>
      <c r="B12" s="1">
        <v>2</v>
      </c>
      <c r="C12" s="49" t="s">
        <v>107</v>
      </c>
      <c r="D12" s="3"/>
    </row>
    <row r="13" spans="1:4" ht="30" customHeight="1" x14ac:dyDescent="0.25">
      <c r="A13" s="1" t="s">
        <v>108</v>
      </c>
      <c r="B13" s="1">
        <v>2</v>
      </c>
      <c r="C13" s="49" t="s">
        <v>109</v>
      </c>
      <c r="D13" s="3"/>
    </row>
    <row r="14" spans="1:4" ht="30" customHeight="1" x14ac:dyDescent="0.25">
      <c r="A14" s="1" t="s">
        <v>111</v>
      </c>
      <c r="B14" s="1">
        <v>3</v>
      </c>
      <c r="C14" s="49" t="s">
        <v>110</v>
      </c>
      <c r="D14" s="3"/>
    </row>
    <row r="15" spans="1:4" ht="30" customHeight="1" x14ac:dyDescent="0.25">
      <c r="A15" s="1" t="s">
        <v>112</v>
      </c>
      <c r="B15" s="1">
        <v>3</v>
      </c>
      <c r="C15" s="49" t="s">
        <v>113</v>
      </c>
      <c r="D15" s="3"/>
    </row>
    <row r="16" spans="1:4" ht="30" customHeight="1" x14ac:dyDescent="0.25">
      <c r="A16" s="1" t="s">
        <v>114</v>
      </c>
      <c r="B16" s="1">
        <v>2</v>
      </c>
      <c r="C16" s="49" t="s">
        <v>115</v>
      </c>
      <c r="D16" s="3"/>
    </row>
    <row r="17" spans="1:4" ht="30" customHeight="1" x14ac:dyDescent="0.25">
      <c r="A17" s="1" t="s">
        <v>117</v>
      </c>
      <c r="B17" s="1">
        <v>2</v>
      </c>
      <c r="C17" s="49" t="s">
        <v>116</v>
      </c>
      <c r="D17" s="3"/>
    </row>
    <row r="18" spans="1:4" ht="30" customHeight="1" x14ac:dyDescent="0.25">
      <c r="A18" s="1" t="s">
        <v>118</v>
      </c>
      <c r="B18" s="1">
        <v>2</v>
      </c>
      <c r="C18" s="49" t="s">
        <v>119</v>
      </c>
      <c r="D18" s="3"/>
    </row>
    <row r="19" spans="1:4" ht="30" customHeight="1" x14ac:dyDescent="0.25">
      <c r="A19" s="1" t="s">
        <v>120</v>
      </c>
      <c r="B19" s="1">
        <v>3</v>
      </c>
      <c r="C19" s="49" t="s">
        <v>121</v>
      </c>
      <c r="D19" s="3"/>
    </row>
    <row r="20" spans="1:4" s="10" customFormat="1" ht="30" customHeight="1" x14ac:dyDescent="0.25">
      <c r="A20" s="1" t="s">
        <v>123</v>
      </c>
      <c r="B20" s="1">
        <v>3</v>
      </c>
      <c r="C20" s="49" t="s">
        <v>122</v>
      </c>
      <c r="D20" s="3"/>
    </row>
    <row r="21" spans="1:4" s="10" customFormat="1" ht="30" customHeight="1" x14ac:dyDescent="0.25">
      <c r="A21" s="1" t="s">
        <v>125</v>
      </c>
      <c r="B21" s="1">
        <v>3</v>
      </c>
      <c r="C21" s="49" t="s">
        <v>124</v>
      </c>
      <c r="D21" s="3"/>
    </row>
    <row r="22" spans="1:4" s="10" customFormat="1" ht="30" customHeight="1" x14ac:dyDescent="0.25">
      <c r="A22" s="1" t="s">
        <v>126</v>
      </c>
      <c r="B22" s="1">
        <v>3</v>
      </c>
      <c r="C22" s="49" t="s">
        <v>127</v>
      </c>
      <c r="D22" s="3"/>
    </row>
    <row r="23" spans="1:4" s="10" customFormat="1" ht="30" customHeight="1" x14ac:dyDescent="0.25">
      <c r="A23" s="1" t="s">
        <v>128</v>
      </c>
      <c r="B23" s="1">
        <v>2</v>
      </c>
      <c r="C23" s="49" t="s">
        <v>129</v>
      </c>
      <c r="D23" s="3"/>
    </row>
    <row r="24" spans="1:4" s="10" customFormat="1" ht="30" customHeight="1" x14ac:dyDescent="0.25">
      <c r="A24" s="1" t="s">
        <v>130</v>
      </c>
      <c r="B24" s="1">
        <v>3</v>
      </c>
      <c r="C24" s="49" t="s">
        <v>131</v>
      </c>
      <c r="D24" s="3"/>
    </row>
    <row r="25" spans="1:4" s="10" customFormat="1" ht="30" customHeight="1" x14ac:dyDescent="0.25">
      <c r="A25" s="1" t="s">
        <v>132</v>
      </c>
      <c r="B25" s="1">
        <v>3</v>
      </c>
      <c r="C25" s="49" t="s">
        <v>133</v>
      </c>
      <c r="D25" s="3"/>
    </row>
    <row r="26" spans="1:4" s="10" customFormat="1" ht="30" customHeight="1" x14ac:dyDescent="0.25">
      <c r="A26" s="1" t="s">
        <v>134</v>
      </c>
      <c r="B26" s="1">
        <v>3</v>
      </c>
      <c r="C26" s="49" t="s">
        <v>135</v>
      </c>
      <c r="D26" s="3"/>
    </row>
    <row r="27" spans="1:4" s="10" customFormat="1" ht="30" customHeight="1" x14ac:dyDescent="0.25">
      <c r="A27" s="1" t="s">
        <v>136</v>
      </c>
      <c r="B27" s="1">
        <v>2</v>
      </c>
      <c r="C27" s="49" t="s">
        <v>137</v>
      </c>
      <c r="D27" s="3"/>
    </row>
    <row r="28" spans="1:4" s="10" customFormat="1" ht="30" customHeight="1" x14ac:dyDescent="0.25">
      <c r="A28" s="1" t="s">
        <v>138</v>
      </c>
      <c r="B28" s="1">
        <v>2</v>
      </c>
      <c r="C28" s="49" t="s">
        <v>139</v>
      </c>
      <c r="D28" s="3"/>
    </row>
    <row r="29" spans="1:4" s="10" customFormat="1" ht="30" customHeight="1" x14ac:dyDescent="0.25">
      <c r="A29" s="1" t="s">
        <v>140</v>
      </c>
      <c r="B29" s="1">
        <v>2</v>
      </c>
      <c r="C29" s="49" t="s">
        <v>141</v>
      </c>
      <c r="D29" s="3"/>
    </row>
    <row r="30" spans="1:4" s="10" customFormat="1" ht="30" customHeight="1" x14ac:dyDescent="0.25">
      <c r="A30" s="1" t="s">
        <v>142</v>
      </c>
      <c r="B30" s="1">
        <v>2</v>
      </c>
      <c r="C30" s="49" t="s">
        <v>143</v>
      </c>
      <c r="D30" s="3"/>
    </row>
    <row r="31" spans="1:4" s="10" customFormat="1" ht="30" customHeight="1" x14ac:dyDescent="0.25">
      <c r="A31" s="1" t="s">
        <v>144</v>
      </c>
      <c r="B31" s="1">
        <v>2</v>
      </c>
      <c r="C31" s="49" t="s">
        <v>145</v>
      </c>
      <c r="D31" s="3"/>
    </row>
    <row r="32" spans="1:4" s="10" customFormat="1" ht="30" customHeight="1" x14ac:dyDescent="0.25">
      <c r="A32" s="1" t="s">
        <v>146</v>
      </c>
      <c r="B32" s="1">
        <v>3</v>
      </c>
      <c r="C32" s="49" t="s">
        <v>147</v>
      </c>
      <c r="D32" s="3"/>
    </row>
    <row r="33" spans="1:4" s="10" customFormat="1" ht="30" customHeight="1" x14ac:dyDescent="0.25">
      <c r="A33" s="1" t="s">
        <v>148</v>
      </c>
      <c r="B33" s="1">
        <v>3</v>
      </c>
      <c r="C33" s="49" t="s">
        <v>149</v>
      </c>
      <c r="D33" s="3"/>
    </row>
    <row r="34" spans="1:4" s="10" customFormat="1" ht="30" customHeight="1" x14ac:dyDescent="0.25">
      <c r="A34" s="1" t="s">
        <v>152</v>
      </c>
      <c r="B34" s="1">
        <v>3</v>
      </c>
      <c r="C34" s="49" t="s">
        <v>151</v>
      </c>
      <c r="D34" s="3"/>
    </row>
    <row r="35" spans="1:4" ht="30" customHeight="1" x14ac:dyDescent="0.25">
      <c r="A35" s="1" t="s">
        <v>153</v>
      </c>
      <c r="B35" s="1">
        <v>3</v>
      </c>
      <c r="C35" s="49" t="s">
        <v>154</v>
      </c>
      <c r="D35" s="3"/>
    </row>
    <row r="36" spans="1:4" ht="30" customHeight="1" x14ac:dyDescent="0.25">
      <c r="A36" s="1" t="s">
        <v>155</v>
      </c>
      <c r="B36" s="1">
        <v>2</v>
      </c>
      <c r="C36" s="49" t="s">
        <v>156</v>
      </c>
      <c r="D36" s="3"/>
    </row>
    <row r="37" spans="1:4" ht="30" customHeight="1" x14ac:dyDescent="0.25">
      <c r="A37" s="1" t="s">
        <v>157</v>
      </c>
      <c r="B37" s="1">
        <v>3</v>
      </c>
      <c r="C37" s="49" t="s">
        <v>158</v>
      </c>
      <c r="D37" s="3"/>
    </row>
    <row r="38" spans="1:4" ht="30" customHeight="1" x14ac:dyDescent="0.25">
      <c r="A38" s="1" t="s">
        <v>159</v>
      </c>
      <c r="B38" s="1">
        <v>3</v>
      </c>
      <c r="C38" s="49" t="s">
        <v>160</v>
      </c>
      <c r="D38" s="3"/>
    </row>
    <row r="39" spans="1:4" ht="30" customHeight="1" x14ac:dyDescent="0.25">
      <c r="A39" s="1" t="s">
        <v>161</v>
      </c>
      <c r="B39" s="1">
        <v>2</v>
      </c>
      <c r="C39" s="49" t="s">
        <v>162</v>
      </c>
      <c r="D39" s="3"/>
    </row>
    <row r="40" spans="1:4" ht="30" customHeight="1" x14ac:dyDescent="0.25">
      <c r="A40" s="1" t="s">
        <v>163</v>
      </c>
      <c r="B40" s="1">
        <v>2</v>
      </c>
      <c r="C40" s="49" t="s">
        <v>164</v>
      </c>
      <c r="D40" s="3"/>
    </row>
    <row r="41" spans="1:4" ht="30" customHeight="1" x14ac:dyDescent="0.25">
      <c r="A41" s="1" t="s">
        <v>165</v>
      </c>
      <c r="B41" s="1">
        <v>3</v>
      </c>
      <c r="C41" s="49" t="s">
        <v>166</v>
      </c>
      <c r="D41" s="3"/>
    </row>
    <row r="42" spans="1:4" ht="30" customHeight="1" x14ac:dyDescent="0.25">
      <c r="A42" s="1" t="s">
        <v>167</v>
      </c>
      <c r="B42" s="1">
        <v>3</v>
      </c>
      <c r="C42" s="49" t="s">
        <v>168</v>
      </c>
      <c r="D42" s="3"/>
    </row>
    <row r="43" spans="1:4" ht="30" customHeight="1" x14ac:dyDescent="0.25">
      <c r="A43" s="1" t="s">
        <v>150</v>
      </c>
      <c r="B43" s="1">
        <v>3</v>
      </c>
      <c r="C43" s="49" t="s">
        <v>169</v>
      </c>
      <c r="D43" s="3"/>
    </row>
    <row r="44" spans="1:4" ht="30" customHeight="1" x14ac:dyDescent="0.25">
      <c r="A44" s="1" t="s">
        <v>170</v>
      </c>
      <c r="B44" s="1">
        <v>3</v>
      </c>
      <c r="C44" s="49" t="s">
        <v>171</v>
      </c>
      <c r="D44" s="3"/>
    </row>
    <row r="45" spans="1:4" ht="30" customHeight="1" x14ac:dyDescent="0.25">
      <c r="A45" s="1" t="s">
        <v>172</v>
      </c>
      <c r="B45" s="1">
        <v>2</v>
      </c>
      <c r="C45" s="49" t="s">
        <v>173</v>
      </c>
      <c r="D45" s="3"/>
    </row>
    <row r="46" spans="1:4" ht="30" customHeight="1" x14ac:dyDescent="0.25">
      <c r="A46" s="1" t="s">
        <v>174</v>
      </c>
      <c r="B46" s="1">
        <v>2</v>
      </c>
      <c r="C46" s="49" t="s">
        <v>175</v>
      </c>
      <c r="D46" s="3"/>
    </row>
    <row r="47" spans="1:4" ht="30" customHeight="1" x14ac:dyDescent="0.25">
      <c r="A47" s="1" t="s">
        <v>176</v>
      </c>
      <c r="B47" s="1">
        <v>1</v>
      </c>
      <c r="C47" s="49" t="s">
        <v>177</v>
      </c>
      <c r="D47" s="3"/>
    </row>
    <row r="48" spans="1:4" s="10" customFormat="1" ht="30" customHeight="1" x14ac:dyDescent="0.25">
      <c r="A48" s="1" t="s">
        <v>178</v>
      </c>
      <c r="B48" s="1">
        <v>1</v>
      </c>
      <c r="C48" s="49" t="s">
        <v>179</v>
      </c>
      <c r="D48" s="3"/>
    </row>
    <row r="49" spans="1:3" s="10" customFormat="1" ht="30" customHeight="1" thickBot="1" x14ac:dyDescent="0.3">
      <c r="A49" s="59">
        <f>COUNTA(A2:A48)</f>
        <v>47</v>
      </c>
      <c r="B49" s="59">
        <f>SUM(B2:B48)</f>
        <v>119</v>
      </c>
      <c r="C49" s="12"/>
    </row>
    <row r="50" spans="1:3" s="10" customFormat="1" ht="15.75" thickTop="1" x14ac:dyDescent="0.25">
      <c r="A50" s="11"/>
      <c r="B50" s="11"/>
      <c r="C50" s="12"/>
    </row>
    <row r="51" spans="1:3" s="10" customFormat="1" x14ac:dyDescent="0.25">
      <c r="A51" s="11"/>
      <c r="B51" s="11"/>
      <c r="C51" s="12"/>
    </row>
    <row r="52" spans="1:3" s="10" customFormat="1" x14ac:dyDescent="0.25">
      <c r="A52" s="11"/>
      <c r="B52" s="11"/>
      <c r="C52" s="12"/>
    </row>
    <row r="53" spans="1:3" s="10" customFormat="1" x14ac:dyDescent="0.25">
      <c r="A53" s="11"/>
      <c r="B53" s="11"/>
      <c r="C53" s="12"/>
    </row>
    <row r="54" spans="1:3" s="10" customFormat="1" x14ac:dyDescent="0.25">
      <c r="A54" s="11"/>
      <c r="B54" s="11"/>
      <c r="C54" s="12"/>
    </row>
    <row r="55" spans="1:3" s="10" customFormat="1" x14ac:dyDescent="0.25">
      <c r="A55" s="11"/>
      <c r="B55" s="11"/>
      <c r="C55" s="12"/>
    </row>
    <row r="56" spans="1:3" s="10" customFormat="1" x14ac:dyDescent="0.25">
      <c r="A56" s="11"/>
      <c r="B56" s="11"/>
      <c r="C56" s="12"/>
    </row>
    <row r="57" spans="1:3" s="10" customFormat="1" x14ac:dyDescent="0.25">
      <c r="A57" s="11"/>
      <c r="B57" s="11"/>
      <c r="C57" s="12"/>
    </row>
    <row r="58" spans="1:3" s="10" customFormat="1" x14ac:dyDescent="0.25">
      <c r="A58" s="11"/>
      <c r="B58" s="11"/>
      <c r="C58" s="12"/>
    </row>
    <row r="59" spans="1:3" s="10" customFormat="1" x14ac:dyDescent="0.25">
      <c r="A59" s="11"/>
      <c r="B59" s="11"/>
      <c r="C59" s="12"/>
    </row>
    <row r="60" spans="1:3" s="10" customFormat="1" x14ac:dyDescent="0.25">
      <c r="A60" s="11"/>
      <c r="B60" s="11"/>
      <c r="C60" s="12"/>
    </row>
    <row r="61" spans="1:3" s="10" customFormat="1" x14ac:dyDescent="0.25">
      <c r="A61" s="11"/>
      <c r="B61" s="11"/>
      <c r="C61" s="12"/>
    </row>
    <row r="62" spans="1:3" s="10" customFormat="1" x14ac:dyDescent="0.25">
      <c r="A62" s="11"/>
      <c r="B62" s="11"/>
      <c r="C62" s="12"/>
    </row>
    <row r="63" spans="1:3" s="10" customFormat="1" x14ac:dyDescent="0.25">
      <c r="A63" s="11"/>
      <c r="B63" s="11"/>
      <c r="C63" s="12"/>
    </row>
    <row r="64" spans="1:3" s="10" customFormat="1" x14ac:dyDescent="0.25">
      <c r="A64" s="11"/>
      <c r="B64" s="11"/>
      <c r="C64" s="12"/>
    </row>
    <row r="65" spans="1:3" s="10" customFormat="1" x14ac:dyDescent="0.25">
      <c r="A65" s="11"/>
      <c r="B65" s="11"/>
      <c r="C65" s="12"/>
    </row>
    <row r="66" spans="1:3" s="10" customFormat="1" x14ac:dyDescent="0.25">
      <c r="A66" s="11"/>
      <c r="B66" s="11"/>
      <c r="C66" s="12"/>
    </row>
    <row r="67" spans="1:3" s="10" customFormat="1" x14ac:dyDescent="0.25">
      <c r="A67" s="11"/>
      <c r="B67" s="11"/>
      <c r="C67" s="12"/>
    </row>
    <row r="68" spans="1:3" s="10" customFormat="1" x14ac:dyDescent="0.25">
      <c r="A68" s="11"/>
      <c r="B68" s="11"/>
      <c r="C68" s="12"/>
    </row>
    <row r="69" spans="1:3" s="10" customFormat="1" x14ac:dyDescent="0.25">
      <c r="A69" s="11"/>
      <c r="B69" s="11"/>
      <c r="C69" s="12"/>
    </row>
    <row r="70" spans="1:3" s="10" customFormat="1" x14ac:dyDescent="0.25">
      <c r="A70" s="11"/>
      <c r="B70" s="11"/>
      <c r="C70" s="12"/>
    </row>
    <row r="71" spans="1:3" s="10" customFormat="1" x14ac:dyDescent="0.25">
      <c r="A71" s="11"/>
      <c r="B71" s="11"/>
      <c r="C71" s="12"/>
    </row>
    <row r="72" spans="1:3" s="10" customFormat="1" x14ac:dyDescent="0.25">
      <c r="A72" s="11"/>
      <c r="B72" s="11"/>
      <c r="C72" s="12"/>
    </row>
    <row r="73" spans="1:3" s="10" customFormat="1" x14ac:dyDescent="0.25">
      <c r="A73" s="11"/>
      <c r="B73" s="11"/>
      <c r="C73" s="12"/>
    </row>
    <row r="74" spans="1:3" s="10" customFormat="1" x14ac:dyDescent="0.25">
      <c r="A74" s="11"/>
      <c r="B74" s="11"/>
      <c r="C74" s="12"/>
    </row>
    <row r="75" spans="1:3" s="10" customFormat="1" x14ac:dyDescent="0.25">
      <c r="A75" s="11"/>
      <c r="B75" s="11"/>
      <c r="C75" s="12"/>
    </row>
    <row r="76" spans="1:3" s="10" customFormat="1" x14ac:dyDescent="0.25">
      <c r="A76" s="11"/>
      <c r="B76" s="11"/>
      <c r="C76" s="12"/>
    </row>
    <row r="77" spans="1:3" s="10" customFormat="1" x14ac:dyDescent="0.25">
      <c r="A77" s="11"/>
      <c r="B77" s="11"/>
      <c r="C77" s="12"/>
    </row>
    <row r="78" spans="1:3" s="10" customFormat="1" x14ac:dyDescent="0.25">
      <c r="A78" s="11"/>
      <c r="B78" s="11"/>
      <c r="C78" s="12"/>
    </row>
    <row r="79" spans="1:3" s="10" customFormat="1" x14ac:dyDescent="0.25">
      <c r="A79" s="11"/>
      <c r="B79" s="11"/>
      <c r="C79" s="12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16</vt:i4>
      </vt:variant>
      <vt:variant>
        <vt:lpstr>Navngitte områder</vt:lpstr>
      </vt:variant>
      <vt:variant>
        <vt:i4>15</vt:i4>
      </vt:variant>
    </vt:vector>
  </HeadingPairs>
  <TitlesOfParts>
    <vt:vector size="31" baseType="lpstr">
      <vt:lpstr>IØA Økadm</vt:lpstr>
      <vt:lpstr>IBK - Bio</vt:lpstr>
      <vt:lpstr>IBK - Kjemi</vt:lpstr>
      <vt:lpstr>IMM - AllmMask</vt:lpstr>
      <vt:lpstr>IMM - Marin</vt:lpstr>
      <vt:lpstr>IMM - ProdTek</vt:lpstr>
      <vt:lpstr>IMM - EnTek</vt:lpstr>
      <vt:lpstr>IMM - UVT</vt:lpstr>
      <vt:lpstr>IB Bygg</vt:lpstr>
      <vt:lpstr>IB Landmåling</vt:lpstr>
      <vt:lpstr>IE Elektro</vt:lpstr>
      <vt:lpstr>IDR Data</vt:lpstr>
      <vt:lpstr>Master - Økadm</vt:lpstr>
      <vt:lpstr>Master - Innovasjon og entrepen</vt:lpstr>
      <vt:lpstr>Master - Havteknologi</vt:lpstr>
      <vt:lpstr>Oppsummert</vt:lpstr>
      <vt:lpstr>'IB Bygg'!Utskriftstitler</vt:lpstr>
      <vt:lpstr>'IB Landmåling'!Utskriftstitler</vt:lpstr>
      <vt:lpstr>'IBK - Bio'!Utskriftstitler</vt:lpstr>
      <vt:lpstr>'IBK - Kjemi'!Utskriftstitler</vt:lpstr>
      <vt:lpstr>'IDR Data'!Utskriftstitler</vt:lpstr>
      <vt:lpstr>'IE Elektro'!Utskriftstitler</vt:lpstr>
      <vt:lpstr>'IMM - AllmMask'!Utskriftstitler</vt:lpstr>
      <vt:lpstr>'IMM - EnTek'!Utskriftstitler</vt:lpstr>
      <vt:lpstr>'IMM - Marin'!Utskriftstitler</vt:lpstr>
      <vt:lpstr>'IMM - ProdTek'!Utskriftstitler</vt:lpstr>
      <vt:lpstr>'IMM - UVT'!Utskriftstitler</vt:lpstr>
      <vt:lpstr>'IØA Økadm'!Utskriftstitler</vt:lpstr>
      <vt:lpstr>'Master - Havteknologi'!Utskriftstitler</vt:lpstr>
      <vt:lpstr>'Master - Innovasjon og entrepen'!Utskriftstitler</vt:lpstr>
      <vt:lpstr>'Master - Økadm'!Utskriftstitler</vt:lpstr>
    </vt:vector>
  </TitlesOfParts>
  <Company>Hogskolen i 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Birgitte Rodal</dc:creator>
  <cp:lastModifiedBy>Mathias Christian Mathiesen</cp:lastModifiedBy>
  <cp:lastPrinted>2019-06-12T14:40:17Z</cp:lastPrinted>
  <dcterms:created xsi:type="dcterms:W3CDTF">2017-05-09T11:39:24Z</dcterms:created>
  <dcterms:modified xsi:type="dcterms:W3CDTF">2019-08-21T10:10:08Z</dcterms:modified>
</cp:coreProperties>
</file>