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60" windowWidth="19140" windowHeight="16830" activeTab="2"/>
  </bookViews>
  <sheets>
    <sheet name="Grid" sheetId="1" r:id="rId1"/>
    <sheet name="TF" sheetId="2" r:id="rId2"/>
    <sheet name="Padded" sheetId="3" r:id="rId3"/>
  </sheets>
  <definedNames>
    <definedName name="M_hex">TF!$M$1</definedName>
  </definedNames>
  <calcPr calcId="145621"/>
</workbook>
</file>

<file path=xl/calcChain.xml><?xml version="1.0" encoding="utf-8"?>
<calcChain xmlns="http://schemas.openxmlformats.org/spreadsheetml/2006/main">
  <c r="J110" i="3" l="1"/>
  <c r="J111" i="3"/>
  <c r="J112" i="3"/>
  <c r="J113" i="3"/>
  <c r="J114" i="3"/>
  <c r="J115" i="3"/>
  <c r="J116" i="3"/>
  <c r="J117" i="3"/>
  <c r="J119" i="3"/>
  <c r="J120" i="3"/>
  <c r="J121" i="3"/>
  <c r="J122" i="3"/>
  <c r="J123" i="3"/>
  <c r="J124" i="3"/>
  <c r="J125" i="3"/>
  <c r="J126" i="3"/>
  <c r="J128" i="3"/>
  <c r="J129" i="3"/>
  <c r="J130" i="3"/>
  <c r="J131" i="3"/>
  <c r="J132" i="3"/>
  <c r="J133" i="3"/>
  <c r="J134" i="3"/>
  <c r="J135" i="3"/>
  <c r="J137" i="3"/>
  <c r="J138" i="3"/>
  <c r="J139" i="3"/>
  <c r="J140" i="3"/>
  <c r="J141" i="3"/>
  <c r="J142" i="3"/>
  <c r="J143" i="3"/>
  <c r="J144" i="3"/>
  <c r="I144" i="3"/>
  <c r="I143" i="3"/>
  <c r="I142" i="3"/>
  <c r="I141" i="3"/>
  <c r="I140" i="3"/>
  <c r="I139" i="3"/>
  <c r="I138" i="3"/>
  <c r="I137" i="3"/>
  <c r="I135" i="3"/>
  <c r="I134" i="3"/>
  <c r="I133" i="3"/>
  <c r="I132" i="3"/>
  <c r="I131" i="3"/>
  <c r="I130" i="3"/>
  <c r="I129" i="3"/>
  <c r="I128" i="3"/>
  <c r="I126" i="3"/>
  <c r="I125" i="3"/>
  <c r="I124" i="3"/>
  <c r="I123" i="3"/>
  <c r="I122" i="3"/>
  <c r="I121" i="3"/>
  <c r="I120" i="3"/>
  <c r="I119" i="3"/>
  <c r="I117" i="3"/>
  <c r="I116" i="3"/>
  <c r="I115" i="3"/>
  <c r="I114" i="3"/>
  <c r="I113" i="3"/>
  <c r="I112" i="3"/>
  <c r="I111" i="3"/>
  <c r="I110" i="3"/>
  <c r="J74" i="3"/>
  <c r="J75" i="3"/>
  <c r="J76" i="3"/>
  <c r="J77" i="3"/>
  <c r="J78" i="3"/>
  <c r="J79" i="3"/>
  <c r="J80" i="3"/>
  <c r="J81" i="3"/>
  <c r="J83" i="3"/>
  <c r="J84" i="3"/>
  <c r="J85" i="3"/>
  <c r="J86" i="3"/>
  <c r="J87" i="3"/>
  <c r="J88" i="3"/>
  <c r="J89" i="3"/>
  <c r="J90" i="3"/>
  <c r="J92" i="3"/>
  <c r="J93" i="3"/>
  <c r="J94" i="3"/>
  <c r="J95" i="3"/>
  <c r="J96" i="3"/>
  <c r="J97" i="3"/>
  <c r="J98" i="3"/>
  <c r="J99" i="3"/>
  <c r="J101" i="3"/>
  <c r="J102" i="3"/>
  <c r="J103" i="3"/>
  <c r="J104" i="3"/>
  <c r="J105" i="3"/>
  <c r="J106" i="3"/>
  <c r="J107" i="3"/>
  <c r="J108" i="3"/>
  <c r="I108" i="3"/>
  <c r="I107" i="3"/>
  <c r="I106" i="3"/>
  <c r="I105" i="3"/>
  <c r="I104" i="3"/>
  <c r="I103" i="3"/>
  <c r="I102" i="3"/>
  <c r="I101" i="3"/>
  <c r="I99" i="3"/>
  <c r="I98" i="3"/>
  <c r="I97" i="3"/>
  <c r="I96" i="3"/>
  <c r="I95" i="3"/>
  <c r="I94" i="3"/>
  <c r="I93" i="3"/>
  <c r="I92" i="3"/>
  <c r="I90" i="3"/>
  <c r="I89" i="3"/>
  <c r="I88" i="3"/>
  <c r="I87" i="3"/>
  <c r="I86" i="3"/>
  <c r="I85" i="3"/>
  <c r="I84" i="3"/>
  <c r="I83" i="3"/>
  <c r="I81" i="3"/>
  <c r="I80" i="3"/>
  <c r="I79" i="3"/>
  <c r="I78" i="3"/>
  <c r="I77" i="3"/>
  <c r="I76" i="3"/>
  <c r="I75" i="3"/>
  <c r="I74" i="3"/>
  <c r="J38" i="3"/>
  <c r="J39" i="3"/>
  <c r="J40" i="3"/>
  <c r="J41" i="3"/>
  <c r="J42" i="3"/>
  <c r="J43" i="3"/>
  <c r="J44" i="3"/>
  <c r="J45" i="3"/>
  <c r="J47" i="3"/>
  <c r="J48" i="3"/>
  <c r="J49" i="3"/>
  <c r="J50" i="3"/>
  <c r="J51" i="3"/>
  <c r="J52" i="3"/>
  <c r="J53" i="3"/>
  <c r="J54" i="3"/>
  <c r="J56" i="3"/>
  <c r="J57" i="3"/>
  <c r="J58" i="3"/>
  <c r="J59" i="3"/>
  <c r="J60" i="3"/>
  <c r="J61" i="3"/>
  <c r="J62" i="3"/>
  <c r="J63" i="3"/>
  <c r="J65" i="3"/>
  <c r="J66" i="3"/>
  <c r="J67" i="3"/>
  <c r="J68" i="3"/>
  <c r="J69" i="3"/>
  <c r="J70" i="3"/>
  <c r="J71" i="3"/>
  <c r="J72" i="3"/>
  <c r="I72" i="3"/>
  <c r="I71" i="3"/>
  <c r="I70" i="3"/>
  <c r="I69" i="3"/>
  <c r="I68" i="3"/>
  <c r="I67" i="3"/>
  <c r="I66" i="3"/>
  <c r="I65" i="3"/>
  <c r="I63" i="3"/>
  <c r="I62" i="3"/>
  <c r="I61" i="3"/>
  <c r="I60" i="3"/>
  <c r="I59" i="3"/>
  <c r="I58" i="3"/>
  <c r="I57" i="3"/>
  <c r="I56" i="3"/>
  <c r="I54" i="3"/>
  <c r="I53" i="3"/>
  <c r="I52" i="3"/>
  <c r="I51" i="3"/>
  <c r="I50" i="3"/>
  <c r="I49" i="3"/>
  <c r="I48" i="3"/>
  <c r="I47" i="3"/>
  <c r="I45" i="3"/>
  <c r="I44" i="3"/>
  <c r="I43" i="3"/>
  <c r="I42" i="3"/>
  <c r="I41" i="3"/>
  <c r="I40" i="3"/>
  <c r="I39" i="3"/>
  <c r="I38" i="3"/>
  <c r="J20" i="3"/>
  <c r="I20" i="3"/>
  <c r="J2" i="3"/>
  <c r="J3" i="3"/>
  <c r="J4" i="3"/>
  <c r="J5" i="3"/>
  <c r="J6" i="3"/>
  <c r="J7" i="3"/>
  <c r="J8" i="3"/>
  <c r="J9" i="3"/>
  <c r="J11" i="3"/>
  <c r="J12" i="3"/>
  <c r="J13" i="3"/>
  <c r="J14" i="3"/>
  <c r="J15" i="3"/>
  <c r="J16" i="3"/>
  <c r="J17" i="3"/>
  <c r="J18" i="3"/>
  <c r="J21" i="3"/>
  <c r="J22" i="3"/>
  <c r="J23" i="3"/>
  <c r="J24" i="3"/>
  <c r="J25" i="3"/>
  <c r="J26" i="3"/>
  <c r="J27" i="3"/>
  <c r="J29" i="3"/>
  <c r="J30" i="3"/>
  <c r="J31" i="3"/>
  <c r="J32" i="3"/>
  <c r="J33" i="3"/>
  <c r="J34" i="3"/>
  <c r="J35" i="3"/>
  <c r="J36" i="3"/>
  <c r="I36" i="3"/>
  <c r="I35" i="3"/>
  <c r="I34" i="3"/>
  <c r="I33" i="3"/>
  <c r="I32" i="3"/>
  <c r="I31" i="3"/>
  <c r="I30" i="3"/>
  <c r="I29" i="3"/>
  <c r="I27" i="3"/>
  <c r="I26" i="3"/>
  <c r="I25" i="3"/>
  <c r="I24" i="3"/>
  <c r="I23" i="3"/>
  <c r="I22" i="3"/>
  <c r="I21" i="3"/>
  <c r="I18" i="3"/>
  <c r="I17" i="3"/>
  <c r="I16" i="3"/>
  <c r="I15" i="3"/>
  <c r="I14" i="3"/>
  <c r="I13" i="3"/>
  <c r="I12" i="3"/>
  <c r="I11" i="3"/>
  <c r="I9" i="3"/>
  <c r="I8" i="3"/>
  <c r="I7" i="3"/>
  <c r="I6" i="3"/>
  <c r="I5" i="3"/>
  <c r="I4" i="3"/>
  <c r="I3" i="3"/>
  <c r="I2" i="3"/>
  <c r="D116" i="3"/>
  <c r="D148" i="3" s="1"/>
  <c r="D180" i="3" s="1"/>
  <c r="D212" i="3" s="1"/>
  <c r="D84" i="3"/>
  <c r="D82" i="3"/>
  <c r="D114" i="3" s="1"/>
  <c r="D146" i="3" s="1"/>
  <c r="D178" i="3" s="1"/>
  <c r="D210" i="3" s="1"/>
  <c r="D51" i="3"/>
  <c r="D83" i="3" s="1"/>
  <c r="D115" i="3" s="1"/>
  <c r="D147" i="3" s="1"/>
  <c r="D179" i="3" s="1"/>
  <c r="D211" i="3" s="1"/>
  <c r="D52" i="3"/>
  <c r="D53" i="3"/>
  <c r="D85" i="3" s="1"/>
  <c r="D117" i="3" s="1"/>
  <c r="D149" i="3" s="1"/>
  <c r="D181" i="3" s="1"/>
  <c r="D213" i="3" s="1"/>
  <c r="D54" i="3"/>
  <c r="D86" i="3" s="1"/>
  <c r="D118" i="3" s="1"/>
  <c r="D150" i="3" s="1"/>
  <c r="D182" i="3" s="1"/>
  <c r="D214" i="3" s="1"/>
  <c r="D50" i="3"/>
  <c r="G3" i="2" l="1"/>
  <c r="G4" i="2"/>
  <c r="F3" i="2"/>
  <c r="G9" i="2"/>
  <c r="F9" i="2"/>
  <c r="G8" i="2"/>
  <c r="F8" i="2"/>
  <c r="G7" i="2"/>
  <c r="E3" i="2"/>
  <c r="E4" i="2"/>
  <c r="E5" i="2"/>
  <c r="E6" i="2"/>
  <c r="E7" i="2"/>
  <c r="E8" i="2"/>
  <c r="E9" i="2"/>
  <c r="E2" i="2"/>
  <c r="F7" i="2"/>
  <c r="G6" i="2"/>
  <c r="F6" i="2"/>
  <c r="G5" i="2"/>
  <c r="F5" i="2"/>
  <c r="F4" i="2"/>
  <c r="G2" i="2"/>
  <c r="F2" i="2"/>
  <c r="M1" i="2"/>
  <c r="E80" i="1"/>
  <c r="E79" i="1"/>
  <c r="E78" i="1"/>
  <c r="E77" i="1"/>
  <c r="E76" i="1"/>
  <c r="E70" i="1"/>
  <c r="E69" i="1"/>
  <c r="E68" i="1"/>
  <c r="E67" i="1"/>
  <c r="E66" i="1"/>
  <c r="E60" i="1"/>
  <c r="E59" i="1"/>
  <c r="E58" i="1"/>
  <c r="E57" i="1"/>
  <c r="E56" i="1"/>
  <c r="E50" i="1"/>
  <c r="E49" i="1"/>
  <c r="E48" i="1"/>
  <c r="E47" i="1"/>
  <c r="E46" i="1"/>
  <c r="E40" i="1"/>
  <c r="E39" i="1"/>
  <c r="E38" i="1"/>
  <c r="E37" i="1"/>
  <c r="E36" i="1"/>
  <c r="E30" i="1"/>
  <c r="E29" i="1"/>
  <c r="E28" i="1"/>
  <c r="E27" i="1"/>
  <c r="E26" i="1"/>
  <c r="E17" i="1"/>
  <c r="E18" i="1"/>
  <c r="E19" i="1"/>
  <c r="E20" i="1"/>
  <c r="E16" i="1"/>
  <c r="E75" i="1"/>
  <c r="E74" i="1"/>
  <c r="E73" i="1"/>
  <c r="E72" i="1"/>
  <c r="E71" i="1"/>
  <c r="E65" i="1"/>
  <c r="E64" i="1"/>
  <c r="E63" i="1"/>
  <c r="E62" i="1"/>
  <c r="E61" i="1"/>
  <c r="E55" i="1"/>
  <c r="E54" i="1"/>
  <c r="E53" i="1"/>
  <c r="E52" i="1"/>
  <c r="E51" i="1"/>
  <c r="E45" i="1"/>
  <c r="E44" i="1"/>
  <c r="E43" i="1"/>
  <c r="E42" i="1"/>
  <c r="E41" i="1"/>
  <c r="E35" i="1"/>
  <c r="E34" i="1"/>
  <c r="E33" i="1"/>
  <c r="E32" i="1"/>
  <c r="E31" i="1"/>
  <c r="E25" i="1"/>
  <c r="E24" i="1"/>
  <c r="E23" i="1"/>
  <c r="E22" i="1"/>
  <c r="E21" i="1"/>
  <c r="E12" i="1"/>
  <c r="E13" i="1"/>
  <c r="E14" i="1"/>
  <c r="E15" i="1"/>
  <c r="E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11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<sst xmlns="http://schemas.openxmlformats.org/spreadsheetml/2006/main" count="48" uniqueCount="40">
  <si>
    <t>width</t>
  </si>
  <si>
    <t>height</t>
  </si>
  <si>
    <t>quarter_height</t>
  </si>
  <si>
    <t>half_width</t>
  </si>
  <si>
    <t>M</t>
  </si>
  <si>
    <t>N</t>
  </si>
  <si>
    <t>h</t>
  </si>
  <si>
    <t>w</t>
  </si>
  <si>
    <t>i</t>
  </si>
  <si>
    <t>j</t>
  </si>
  <si>
    <t>offset</t>
  </si>
  <si>
    <t>calc. Offset</t>
  </si>
  <si>
    <t>blockIdx.x</t>
  </si>
  <si>
    <t>blockIdx.y</t>
  </si>
  <si>
    <t>blockDim.x</t>
  </si>
  <si>
    <t>blockDim.y</t>
  </si>
  <si>
    <t>gridDim.x</t>
  </si>
  <si>
    <t>u</t>
  </si>
  <si>
    <t>v</t>
  </si>
  <si>
    <t>Hexagon #</t>
  </si>
  <si>
    <t>Row (j)</t>
  </si>
  <si>
    <t>Col (i)</t>
  </si>
  <si>
    <t>qIndices</t>
  </si>
  <si>
    <t>Center</t>
  </si>
  <si>
    <t>Remarks</t>
  </si>
  <si>
    <t>M_hex</t>
  </si>
  <si>
    <t>RestartIndex</t>
  </si>
  <si>
    <t>#2</t>
  </si>
  <si>
    <t>#3</t>
  </si>
  <si>
    <t>#4</t>
  </si>
  <si>
    <t>#5</t>
  </si>
  <si>
    <t>#6</t>
  </si>
  <si>
    <t>#7</t>
  </si>
  <si>
    <t>#8</t>
  </si>
  <si>
    <t>prog u</t>
  </si>
  <si>
    <t>prog v</t>
  </si>
  <si>
    <t>Offset</t>
  </si>
  <si>
    <t>X</t>
  </si>
  <si>
    <t>Y</t>
  </si>
  <si>
    <t>qOffset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</si>
</sst>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 indent="1"/>
    </xf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Grid!$E$11:$E$80</c:f>
              <c:numCache>
                <c:formatCode>0.0000</c:formatCode>
                <c:ptCount val="70"/>
                <c:pt idx="0">
                  <c:v>-0.77777777777777779</c:v>
                </c:pt>
                <c:pt idx="1">
                  <c:v>-0.33333333333333337</c:v>
                </c:pt>
                <c:pt idx="2">
                  <c:v>0.11111111111111105</c:v>
                </c:pt>
                <c:pt idx="3">
                  <c:v>0.55555555555555547</c:v>
                </c:pt>
                <c:pt idx="4">
                  <c:v>0.99999999999999989</c:v>
                </c:pt>
                <c:pt idx="5">
                  <c:v>-1</c:v>
                </c:pt>
                <c:pt idx="6">
                  <c:v>-0.55555555555555558</c:v>
                </c:pt>
                <c:pt idx="7">
                  <c:v>-0.11111111111111116</c:v>
                </c:pt>
                <c:pt idx="8">
                  <c:v>0.33333333333333326</c:v>
                </c:pt>
                <c:pt idx="9">
                  <c:v>0.77777777777777768</c:v>
                </c:pt>
                <c:pt idx="10">
                  <c:v>-0.77777777777777779</c:v>
                </c:pt>
                <c:pt idx="11">
                  <c:v>-0.33333333333333337</c:v>
                </c:pt>
                <c:pt idx="12">
                  <c:v>0.11111111111111105</c:v>
                </c:pt>
                <c:pt idx="13">
                  <c:v>0.55555555555555547</c:v>
                </c:pt>
                <c:pt idx="14">
                  <c:v>0.99999999999999989</c:v>
                </c:pt>
                <c:pt idx="15">
                  <c:v>-1</c:v>
                </c:pt>
                <c:pt idx="16">
                  <c:v>-0.55555555555555558</c:v>
                </c:pt>
                <c:pt idx="17">
                  <c:v>-0.11111111111111116</c:v>
                </c:pt>
                <c:pt idx="18">
                  <c:v>0.33333333333333326</c:v>
                </c:pt>
                <c:pt idx="19">
                  <c:v>0.77777777777777768</c:v>
                </c:pt>
                <c:pt idx="20">
                  <c:v>-0.77777777777777779</c:v>
                </c:pt>
                <c:pt idx="21">
                  <c:v>-0.33333333333333337</c:v>
                </c:pt>
                <c:pt idx="22">
                  <c:v>0.11111111111111105</c:v>
                </c:pt>
                <c:pt idx="23">
                  <c:v>0.55555555555555547</c:v>
                </c:pt>
                <c:pt idx="24">
                  <c:v>0.99999999999999989</c:v>
                </c:pt>
                <c:pt idx="25">
                  <c:v>-1</c:v>
                </c:pt>
                <c:pt idx="26">
                  <c:v>-0.55555555555555558</c:v>
                </c:pt>
                <c:pt idx="27">
                  <c:v>-0.11111111111111116</c:v>
                </c:pt>
                <c:pt idx="28">
                  <c:v>0.33333333333333326</c:v>
                </c:pt>
                <c:pt idx="29">
                  <c:v>0.77777777777777768</c:v>
                </c:pt>
                <c:pt idx="30">
                  <c:v>-0.77777777777777779</c:v>
                </c:pt>
                <c:pt idx="31">
                  <c:v>-0.33333333333333337</c:v>
                </c:pt>
                <c:pt idx="32">
                  <c:v>0.11111111111111105</c:v>
                </c:pt>
                <c:pt idx="33">
                  <c:v>0.55555555555555547</c:v>
                </c:pt>
                <c:pt idx="34">
                  <c:v>0.99999999999999989</c:v>
                </c:pt>
                <c:pt idx="35">
                  <c:v>-1</c:v>
                </c:pt>
                <c:pt idx="36">
                  <c:v>-0.55555555555555558</c:v>
                </c:pt>
                <c:pt idx="37">
                  <c:v>-0.11111111111111116</c:v>
                </c:pt>
                <c:pt idx="38">
                  <c:v>0.33333333333333326</c:v>
                </c:pt>
                <c:pt idx="39">
                  <c:v>0.77777777777777768</c:v>
                </c:pt>
                <c:pt idx="40">
                  <c:v>-0.77777777777777779</c:v>
                </c:pt>
                <c:pt idx="41">
                  <c:v>-0.33333333333333337</c:v>
                </c:pt>
                <c:pt idx="42">
                  <c:v>0.11111111111111105</c:v>
                </c:pt>
                <c:pt idx="43">
                  <c:v>0.55555555555555547</c:v>
                </c:pt>
                <c:pt idx="44">
                  <c:v>0.99999999999999989</c:v>
                </c:pt>
                <c:pt idx="45">
                  <c:v>-1</c:v>
                </c:pt>
                <c:pt idx="46">
                  <c:v>-0.55555555555555558</c:v>
                </c:pt>
                <c:pt idx="47">
                  <c:v>-0.11111111111111116</c:v>
                </c:pt>
                <c:pt idx="48">
                  <c:v>0.33333333333333326</c:v>
                </c:pt>
                <c:pt idx="49">
                  <c:v>0.77777777777777768</c:v>
                </c:pt>
                <c:pt idx="50">
                  <c:v>-0.77777777777777779</c:v>
                </c:pt>
                <c:pt idx="51">
                  <c:v>-0.33333333333333337</c:v>
                </c:pt>
                <c:pt idx="52">
                  <c:v>0.11111111111111105</c:v>
                </c:pt>
                <c:pt idx="53">
                  <c:v>0.55555555555555547</c:v>
                </c:pt>
                <c:pt idx="54">
                  <c:v>0.99999999999999989</c:v>
                </c:pt>
                <c:pt idx="55">
                  <c:v>-1</c:v>
                </c:pt>
                <c:pt idx="56">
                  <c:v>-0.55555555555555558</c:v>
                </c:pt>
                <c:pt idx="57">
                  <c:v>-0.11111111111111116</c:v>
                </c:pt>
                <c:pt idx="58">
                  <c:v>0.33333333333333326</c:v>
                </c:pt>
                <c:pt idx="59">
                  <c:v>0.77777777777777768</c:v>
                </c:pt>
                <c:pt idx="60">
                  <c:v>-0.77777777777777779</c:v>
                </c:pt>
                <c:pt idx="61">
                  <c:v>-0.33333333333333337</c:v>
                </c:pt>
                <c:pt idx="62">
                  <c:v>0.11111111111111105</c:v>
                </c:pt>
                <c:pt idx="63">
                  <c:v>0.55555555555555547</c:v>
                </c:pt>
                <c:pt idx="64">
                  <c:v>0.99999999999999989</c:v>
                </c:pt>
                <c:pt idx="65">
                  <c:v>-1</c:v>
                </c:pt>
                <c:pt idx="66">
                  <c:v>-0.55555555555555558</c:v>
                </c:pt>
                <c:pt idx="67">
                  <c:v>-0.11111111111111116</c:v>
                </c:pt>
                <c:pt idx="68">
                  <c:v>0.33333333333333326</c:v>
                </c:pt>
                <c:pt idx="69">
                  <c:v>0.77777777777777768</c:v>
                </c:pt>
              </c:numCache>
            </c:numRef>
          </c:xVal>
          <c:yVal>
            <c:numRef>
              <c:f>Grid!$F$11:$F$80</c:f>
              <c:numCache>
                <c:formatCode>0.0000</c:formatCode>
                <c:ptCount val="7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-0.84615384615384615</c:v>
                </c:pt>
                <c:pt idx="6">
                  <c:v>-0.84615384615384615</c:v>
                </c:pt>
                <c:pt idx="7">
                  <c:v>-0.84615384615384615</c:v>
                </c:pt>
                <c:pt idx="8">
                  <c:v>-0.84615384615384615</c:v>
                </c:pt>
                <c:pt idx="9">
                  <c:v>-0.84615384615384615</c:v>
                </c:pt>
                <c:pt idx="10">
                  <c:v>-0.69230769230769229</c:v>
                </c:pt>
                <c:pt idx="11">
                  <c:v>-0.69230769230769229</c:v>
                </c:pt>
                <c:pt idx="12">
                  <c:v>-0.69230769230769229</c:v>
                </c:pt>
                <c:pt idx="13">
                  <c:v>-0.69230769230769229</c:v>
                </c:pt>
                <c:pt idx="14">
                  <c:v>-0.69230769230769229</c:v>
                </c:pt>
                <c:pt idx="15">
                  <c:v>-0.53846153846153844</c:v>
                </c:pt>
                <c:pt idx="16">
                  <c:v>-0.53846153846153844</c:v>
                </c:pt>
                <c:pt idx="17">
                  <c:v>-0.53846153846153844</c:v>
                </c:pt>
                <c:pt idx="18">
                  <c:v>-0.53846153846153844</c:v>
                </c:pt>
                <c:pt idx="19">
                  <c:v>-0.53846153846153844</c:v>
                </c:pt>
                <c:pt idx="20">
                  <c:v>-0.38461538461538458</c:v>
                </c:pt>
                <c:pt idx="21">
                  <c:v>-0.38461538461538458</c:v>
                </c:pt>
                <c:pt idx="22">
                  <c:v>-0.38461538461538458</c:v>
                </c:pt>
                <c:pt idx="23">
                  <c:v>-0.38461538461538458</c:v>
                </c:pt>
                <c:pt idx="24">
                  <c:v>-0.38461538461538458</c:v>
                </c:pt>
                <c:pt idx="25">
                  <c:v>-0.23076923076923073</c:v>
                </c:pt>
                <c:pt idx="26">
                  <c:v>-0.23076923076923073</c:v>
                </c:pt>
                <c:pt idx="27">
                  <c:v>-0.23076923076923073</c:v>
                </c:pt>
                <c:pt idx="28">
                  <c:v>-0.23076923076923073</c:v>
                </c:pt>
                <c:pt idx="29">
                  <c:v>-0.23076923076923073</c:v>
                </c:pt>
                <c:pt idx="30">
                  <c:v>-7.6923076923076872E-2</c:v>
                </c:pt>
                <c:pt idx="31">
                  <c:v>-7.6923076923076872E-2</c:v>
                </c:pt>
                <c:pt idx="32">
                  <c:v>-7.6923076923076872E-2</c:v>
                </c:pt>
                <c:pt idx="33">
                  <c:v>-7.6923076923076872E-2</c:v>
                </c:pt>
                <c:pt idx="34">
                  <c:v>-7.6923076923076872E-2</c:v>
                </c:pt>
                <c:pt idx="35">
                  <c:v>7.6923076923077094E-2</c:v>
                </c:pt>
                <c:pt idx="36">
                  <c:v>7.6923076923077094E-2</c:v>
                </c:pt>
                <c:pt idx="37">
                  <c:v>7.6923076923077094E-2</c:v>
                </c:pt>
                <c:pt idx="38">
                  <c:v>7.6923076923077094E-2</c:v>
                </c:pt>
                <c:pt idx="39">
                  <c:v>7.6923076923077094E-2</c:v>
                </c:pt>
                <c:pt idx="40">
                  <c:v>0.23076923076923084</c:v>
                </c:pt>
                <c:pt idx="41">
                  <c:v>0.23076923076923084</c:v>
                </c:pt>
                <c:pt idx="42">
                  <c:v>0.23076923076923084</c:v>
                </c:pt>
                <c:pt idx="43">
                  <c:v>0.23076923076923084</c:v>
                </c:pt>
                <c:pt idx="44">
                  <c:v>0.23076923076923084</c:v>
                </c:pt>
                <c:pt idx="45">
                  <c:v>0.38461538461538458</c:v>
                </c:pt>
                <c:pt idx="46">
                  <c:v>0.38461538461538458</c:v>
                </c:pt>
                <c:pt idx="47">
                  <c:v>0.38461538461538458</c:v>
                </c:pt>
                <c:pt idx="48">
                  <c:v>0.38461538461538458</c:v>
                </c:pt>
                <c:pt idx="49">
                  <c:v>0.38461538461538458</c:v>
                </c:pt>
                <c:pt idx="50">
                  <c:v>0.53846153846153855</c:v>
                </c:pt>
                <c:pt idx="51">
                  <c:v>0.53846153846153855</c:v>
                </c:pt>
                <c:pt idx="52">
                  <c:v>0.53846153846153855</c:v>
                </c:pt>
                <c:pt idx="53">
                  <c:v>0.53846153846153855</c:v>
                </c:pt>
                <c:pt idx="54">
                  <c:v>0.53846153846153855</c:v>
                </c:pt>
                <c:pt idx="55">
                  <c:v>0.69230769230769251</c:v>
                </c:pt>
                <c:pt idx="56">
                  <c:v>0.69230769230769251</c:v>
                </c:pt>
                <c:pt idx="57">
                  <c:v>0.69230769230769251</c:v>
                </c:pt>
                <c:pt idx="58">
                  <c:v>0.69230769230769251</c:v>
                </c:pt>
                <c:pt idx="59">
                  <c:v>0.69230769230769251</c:v>
                </c:pt>
                <c:pt idx="60">
                  <c:v>0.84615384615384626</c:v>
                </c:pt>
                <c:pt idx="61">
                  <c:v>0.84615384615384626</c:v>
                </c:pt>
                <c:pt idx="62">
                  <c:v>0.84615384615384626</c:v>
                </c:pt>
                <c:pt idx="63">
                  <c:v>0.84615384615384626</c:v>
                </c:pt>
                <c:pt idx="64">
                  <c:v>0.84615384615384626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1440"/>
        <c:axId val="6622016"/>
      </c:scatterChart>
      <c:valAx>
        <c:axId val="6621440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6622016"/>
        <c:crosses val="autoZero"/>
        <c:crossBetween val="midCat"/>
      </c:valAx>
      <c:valAx>
        <c:axId val="6622016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6621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TF!$F$2:$F$9</c:f>
              <c:numCache>
                <c:formatCode>General</c:formatCode>
                <c:ptCount val="8"/>
                <c:pt idx="0">
                  <c:v>-0.77777777777777779</c:v>
                </c:pt>
                <c:pt idx="1">
                  <c:v>-0.55555555555555558</c:v>
                </c:pt>
                <c:pt idx="2">
                  <c:v>-0.77777777777777779</c:v>
                </c:pt>
                <c:pt idx="3">
                  <c:v>-1</c:v>
                </c:pt>
                <c:pt idx="4">
                  <c:v>-1</c:v>
                </c:pt>
                <c:pt idx="5">
                  <c:v>-0.77777777777777779</c:v>
                </c:pt>
                <c:pt idx="6">
                  <c:v>-0.55555555555555558</c:v>
                </c:pt>
                <c:pt idx="7">
                  <c:v>-0.55555555555555558</c:v>
                </c:pt>
              </c:numCache>
            </c:numRef>
          </c:xVal>
          <c:yVal>
            <c:numRef>
              <c:f>TF!$G$2:$G$9</c:f>
              <c:numCache>
                <c:formatCode>General</c:formatCode>
                <c:ptCount val="8"/>
                <c:pt idx="0">
                  <c:v>-0.69230769230769229</c:v>
                </c:pt>
                <c:pt idx="1">
                  <c:v>-0.53846153846153844</c:v>
                </c:pt>
                <c:pt idx="2">
                  <c:v>-0.38461538461538458</c:v>
                </c:pt>
                <c:pt idx="3">
                  <c:v>-0.53846153846153844</c:v>
                </c:pt>
                <c:pt idx="4">
                  <c:v>-0.84615384615384615</c:v>
                </c:pt>
                <c:pt idx="5">
                  <c:v>-1</c:v>
                </c:pt>
                <c:pt idx="6">
                  <c:v>-0.84615384615384615</c:v>
                </c:pt>
                <c:pt idx="7">
                  <c:v>-0.53846153846153844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3744"/>
        <c:axId val="6624320"/>
      </c:scatterChart>
      <c:valAx>
        <c:axId val="662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24320"/>
        <c:crosses val="autoZero"/>
        <c:crossBetween val="midCat"/>
      </c:valAx>
      <c:valAx>
        <c:axId val="662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23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Padded!$I$2:$I$36</c:f>
              <c:numCache>
                <c:formatCode>0.000</c:formatCode>
                <c:ptCount val="35"/>
                <c:pt idx="0">
                  <c:v>-0.77800000000000002</c:v>
                </c:pt>
                <c:pt idx="1">
                  <c:v>-0.55600000000000005</c:v>
                </c:pt>
                <c:pt idx="2">
                  <c:v>-0.77800000000000002</c:v>
                </c:pt>
                <c:pt idx="3">
                  <c:v>-1</c:v>
                </c:pt>
                <c:pt idx="4">
                  <c:v>-1</c:v>
                </c:pt>
                <c:pt idx="5">
                  <c:v>-0.77800000000000002</c:v>
                </c:pt>
                <c:pt idx="6">
                  <c:v>-0.55600000000000005</c:v>
                </c:pt>
                <c:pt idx="7">
                  <c:v>-0.55600000000000005</c:v>
                </c:pt>
                <c:pt idx="9">
                  <c:v>-0.33300000000000002</c:v>
                </c:pt>
                <c:pt idx="10">
                  <c:v>-0.111</c:v>
                </c:pt>
                <c:pt idx="11">
                  <c:v>-0.33300000000000002</c:v>
                </c:pt>
                <c:pt idx="12">
                  <c:v>-0.55600000000000005</c:v>
                </c:pt>
                <c:pt idx="13">
                  <c:v>-0.55600000000000005</c:v>
                </c:pt>
                <c:pt idx="14">
                  <c:v>-0.33300000000000002</c:v>
                </c:pt>
                <c:pt idx="15">
                  <c:v>-0.111</c:v>
                </c:pt>
                <c:pt idx="16">
                  <c:v>-0.111</c:v>
                </c:pt>
                <c:pt idx="18">
                  <c:v>0.111</c:v>
                </c:pt>
                <c:pt idx="19">
                  <c:v>0.33300000000000002</c:v>
                </c:pt>
                <c:pt idx="20">
                  <c:v>0.111</c:v>
                </c:pt>
                <c:pt idx="21">
                  <c:v>-0.111</c:v>
                </c:pt>
                <c:pt idx="22">
                  <c:v>-0.111</c:v>
                </c:pt>
                <c:pt idx="23">
                  <c:v>0.111</c:v>
                </c:pt>
                <c:pt idx="24">
                  <c:v>0.33300000000000002</c:v>
                </c:pt>
                <c:pt idx="25">
                  <c:v>0.33300000000000002</c:v>
                </c:pt>
                <c:pt idx="27">
                  <c:v>0.55600000000000005</c:v>
                </c:pt>
                <c:pt idx="28">
                  <c:v>0.77800000000000002</c:v>
                </c:pt>
                <c:pt idx="29">
                  <c:v>0.55600000000000005</c:v>
                </c:pt>
                <c:pt idx="30">
                  <c:v>0.33300000000000002</c:v>
                </c:pt>
                <c:pt idx="31">
                  <c:v>0.33300000000000002</c:v>
                </c:pt>
                <c:pt idx="32">
                  <c:v>0.55600000000000005</c:v>
                </c:pt>
                <c:pt idx="33">
                  <c:v>0.77800000000000002</c:v>
                </c:pt>
                <c:pt idx="34">
                  <c:v>0.77800000000000002</c:v>
                </c:pt>
              </c:numCache>
            </c:numRef>
          </c:xVal>
          <c:yVal>
            <c:numRef>
              <c:f>Padded!$J$2:$J$36</c:f>
              <c:numCache>
                <c:formatCode>0.000</c:formatCode>
                <c:ptCount val="35"/>
                <c:pt idx="0">
                  <c:v>-0.69199999999999995</c:v>
                </c:pt>
                <c:pt idx="1">
                  <c:v>-0.53800000000000003</c:v>
                </c:pt>
                <c:pt idx="2">
                  <c:v>-0.38500000000000001</c:v>
                </c:pt>
                <c:pt idx="3">
                  <c:v>-0.53800000000000003</c:v>
                </c:pt>
                <c:pt idx="4">
                  <c:v>-0.84599999999999997</c:v>
                </c:pt>
                <c:pt idx="5">
                  <c:v>-1</c:v>
                </c:pt>
                <c:pt idx="6">
                  <c:v>-0.84599999999999997</c:v>
                </c:pt>
                <c:pt idx="7">
                  <c:v>-0.53800000000000003</c:v>
                </c:pt>
                <c:pt idx="9">
                  <c:v>-0.69199999999999995</c:v>
                </c:pt>
                <c:pt idx="10">
                  <c:v>-0.53800000000000003</c:v>
                </c:pt>
                <c:pt idx="11">
                  <c:v>-0.38500000000000001</c:v>
                </c:pt>
                <c:pt idx="12">
                  <c:v>-0.53800000000000003</c:v>
                </c:pt>
                <c:pt idx="13">
                  <c:v>-0.84599999999999997</c:v>
                </c:pt>
                <c:pt idx="14">
                  <c:v>-1</c:v>
                </c:pt>
                <c:pt idx="15">
                  <c:v>-0.84599999999999997</c:v>
                </c:pt>
                <c:pt idx="16">
                  <c:v>-0.53800000000000003</c:v>
                </c:pt>
                <c:pt idx="18">
                  <c:v>-0.69199999999999995</c:v>
                </c:pt>
                <c:pt idx="19">
                  <c:v>-0.53800000000000003</c:v>
                </c:pt>
                <c:pt idx="20">
                  <c:v>-0.38500000000000001</c:v>
                </c:pt>
                <c:pt idx="21">
                  <c:v>-0.53800000000000003</c:v>
                </c:pt>
                <c:pt idx="22">
                  <c:v>-0.84599999999999997</c:v>
                </c:pt>
                <c:pt idx="23">
                  <c:v>-1</c:v>
                </c:pt>
                <c:pt idx="24">
                  <c:v>-0.84599999999999997</c:v>
                </c:pt>
                <c:pt idx="25">
                  <c:v>-0.53800000000000003</c:v>
                </c:pt>
                <c:pt idx="27">
                  <c:v>-0.69199999999999995</c:v>
                </c:pt>
                <c:pt idx="28">
                  <c:v>-0.53800000000000003</c:v>
                </c:pt>
                <c:pt idx="29">
                  <c:v>-0.38500000000000001</c:v>
                </c:pt>
                <c:pt idx="30">
                  <c:v>-0.53800000000000003</c:v>
                </c:pt>
                <c:pt idx="31">
                  <c:v>-0.84599999999999997</c:v>
                </c:pt>
                <c:pt idx="32">
                  <c:v>-1</c:v>
                </c:pt>
                <c:pt idx="33">
                  <c:v>-0.84599999999999997</c:v>
                </c:pt>
                <c:pt idx="34">
                  <c:v>-0.53800000000000003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51168"/>
        <c:axId val="211350592"/>
      </c:scatterChart>
      <c:valAx>
        <c:axId val="211351168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211350592"/>
        <c:crosses val="autoZero"/>
        <c:crossBetween val="midCat"/>
      </c:valAx>
      <c:valAx>
        <c:axId val="21135059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1351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Padded!$I$38:$I$72</c:f>
              <c:numCache>
                <c:formatCode>0.000</c:formatCode>
                <c:ptCount val="35"/>
                <c:pt idx="0">
                  <c:v>-0.55600000000000005</c:v>
                </c:pt>
                <c:pt idx="1">
                  <c:v>-0.33300000000000002</c:v>
                </c:pt>
                <c:pt idx="2">
                  <c:v>-0.55600000000000005</c:v>
                </c:pt>
                <c:pt idx="3">
                  <c:v>-0.77800000000000002</c:v>
                </c:pt>
                <c:pt idx="4">
                  <c:v>-0.77800000000000002</c:v>
                </c:pt>
                <c:pt idx="5">
                  <c:v>-0.55600000000000005</c:v>
                </c:pt>
                <c:pt idx="6">
                  <c:v>-0.33300000000000002</c:v>
                </c:pt>
                <c:pt idx="7">
                  <c:v>-0.33300000000000002</c:v>
                </c:pt>
                <c:pt idx="9">
                  <c:v>-0.111</c:v>
                </c:pt>
                <c:pt idx="10">
                  <c:v>0.111</c:v>
                </c:pt>
                <c:pt idx="11">
                  <c:v>-0.111</c:v>
                </c:pt>
                <c:pt idx="12">
                  <c:v>-0.33300000000000002</c:v>
                </c:pt>
                <c:pt idx="13">
                  <c:v>-0.33300000000000002</c:v>
                </c:pt>
                <c:pt idx="14">
                  <c:v>-0.111</c:v>
                </c:pt>
                <c:pt idx="15">
                  <c:v>0.111</c:v>
                </c:pt>
                <c:pt idx="16">
                  <c:v>0.111</c:v>
                </c:pt>
                <c:pt idx="18">
                  <c:v>0.33300000000000002</c:v>
                </c:pt>
                <c:pt idx="19">
                  <c:v>0.55600000000000005</c:v>
                </c:pt>
                <c:pt idx="20">
                  <c:v>0.33300000000000002</c:v>
                </c:pt>
                <c:pt idx="21">
                  <c:v>0.111</c:v>
                </c:pt>
                <c:pt idx="22">
                  <c:v>0.111</c:v>
                </c:pt>
                <c:pt idx="23">
                  <c:v>0.33300000000000002</c:v>
                </c:pt>
                <c:pt idx="24">
                  <c:v>0.55600000000000005</c:v>
                </c:pt>
                <c:pt idx="25">
                  <c:v>0.55600000000000005</c:v>
                </c:pt>
                <c:pt idx="27">
                  <c:v>0.77800000000000002</c:v>
                </c:pt>
                <c:pt idx="28">
                  <c:v>1</c:v>
                </c:pt>
                <c:pt idx="29">
                  <c:v>0.77800000000000002</c:v>
                </c:pt>
                <c:pt idx="30">
                  <c:v>0.55600000000000005</c:v>
                </c:pt>
                <c:pt idx="31">
                  <c:v>0.55600000000000005</c:v>
                </c:pt>
                <c:pt idx="32">
                  <c:v>0.77800000000000002</c:v>
                </c:pt>
                <c:pt idx="33">
                  <c:v>1</c:v>
                </c:pt>
                <c:pt idx="34">
                  <c:v>1</c:v>
                </c:pt>
              </c:numCache>
            </c:numRef>
          </c:xVal>
          <c:yVal>
            <c:numRef>
              <c:f>Padded!$J$38:$J$72</c:f>
              <c:numCache>
                <c:formatCode>0.000</c:formatCode>
                <c:ptCount val="35"/>
                <c:pt idx="0">
                  <c:v>-0.23100000000000001</c:v>
                </c:pt>
                <c:pt idx="1">
                  <c:v>-7.6999999999999999E-2</c:v>
                </c:pt>
                <c:pt idx="2">
                  <c:v>7.6999999999999999E-2</c:v>
                </c:pt>
                <c:pt idx="3">
                  <c:v>-7.6999999999999999E-2</c:v>
                </c:pt>
                <c:pt idx="4">
                  <c:v>-0.38500000000000001</c:v>
                </c:pt>
                <c:pt idx="5">
                  <c:v>-0.53800000000000003</c:v>
                </c:pt>
                <c:pt idx="6">
                  <c:v>-0.38500000000000001</c:v>
                </c:pt>
                <c:pt idx="7">
                  <c:v>-7.6999999999999999E-2</c:v>
                </c:pt>
                <c:pt idx="9">
                  <c:v>-0.23100000000000001</c:v>
                </c:pt>
                <c:pt idx="10">
                  <c:v>-7.6999999999999999E-2</c:v>
                </c:pt>
                <c:pt idx="11">
                  <c:v>7.6999999999999999E-2</c:v>
                </c:pt>
                <c:pt idx="12">
                  <c:v>-7.6999999999999999E-2</c:v>
                </c:pt>
                <c:pt idx="13">
                  <c:v>-0.38500000000000001</c:v>
                </c:pt>
                <c:pt idx="14">
                  <c:v>-0.53800000000000003</c:v>
                </c:pt>
                <c:pt idx="15">
                  <c:v>-0.38500000000000001</c:v>
                </c:pt>
                <c:pt idx="16">
                  <c:v>-7.6999999999999999E-2</c:v>
                </c:pt>
                <c:pt idx="18">
                  <c:v>-0.23100000000000001</c:v>
                </c:pt>
                <c:pt idx="19">
                  <c:v>-7.6999999999999999E-2</c:v>
                </c:pt>
                <c:pt idx="20">
                  <c:v>7.6999999999999999E-2</c:v>
                </c:pt>
                <c:pt idx="21">
                  <c:v>-7.6999999999999999E-2</c:v>
                </c:pt>
                <c:pt idx="22">
                  <c:v>-0.38500000000000001</c:v>
                </c:pt>
                <c:pt idx="23">
                  <c:v>-0.53800000000000003</c:v>
                </c:pt>
                <c:pt idx="24">
                  <c:v>-0.38500000000000001</c:v>
                </c:pt>
                <c:pt idx="25">
                  <c:v>-7.6999999999999999E-2</c:v>
                </c:pt>
                <c:pt idx="27">
                  <c:v>-0.23100000000000001</c:v>
                </c:pt>
                <c:pt idx="28">
                  <c:v>-7.6999999999999999E-2</c:v>
                </c:pt>
                <c:pt idx="29">
                  <c:v>7.6999999999999999E-2</c:v>
                </c:pt>
                <c:pt idx="30">
                  <c:v>-7.6999999999999999E-2</c:v>
                </c:pt>
                <c:pt idx="31">
                  <c:v>-0.38500000000000001</c:v>
                </c:pt>
                <c:pt idx="32">
                  <c:v>-0.53800000000000003</c:v>
                </c:pt>
                <c:pt idx="33">
                  <c:v>-0.38500000000000001</c:v>
                </c:pt>
                <c:pt idx="34">
                  <c:v>-7.6999999999999999E-2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67808"/>
        <c:axId val="129967232"/>
      </c:scatterChart>
      <c:valAx>
        <c:axId val="129967808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129967232"/>
        <c:crosses val="autoZero"/>
        <c:crossBetween val="midCat"/>
      </c:valAx>
      <c:valAx>
        <c:axId val="129967232"/>
        <c:scaling>
          <c:orientation val="minMax"/>
          <c:max val="0.4"/>
          <c:min val="-0.60000000000000009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29967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Padded!$I$74:$I$108</c:f>
              <c:numCache>
                <c:formatCode>0.000</c:formatCode>
                <c:ptCount val="35"/>
                <c:pt idx="0">
                  <c:v>-0.77800000000000002</c:v>
                </c:pt>
                <c:pt idx="1">
                  <c:v>-0.55600000000000005</c:v>
                </c:pt>
                <c:pt idx="2">
                  <c:v>-0.77800000000000002</c:v>
                </c:pt>
                <c:pt idx="3">
                  <c:v>-1</c:v>
                </c:pt>
                <c:pt idx="4">
                  <c:v>-1</c:v>
                </c:pt>
                <c:pt idx="5">
                  <c:v>-0.77800000000000002</c:v>
                </c:pt>
                <c:pt idx="6">
                  <c:v>-0.55600000000000005</c:v>
                </c:pt>
                <c:pt idx="7">
                  <c:v>-0.55600000000000005</c:v>
                </c:pt>
                <c:pt idx="9">
                  <c:v>-0.33300000000000002</c:v>
                </c:pt>
                <c:pt idx="10">
                  <c:v>-0.111</c:v>
                </c:pt>
                <c:pt idx="11">
                  <c:v>-0.33300000000000002</c:v>
                </c:pt>
                <c:pt idx="12">
                  <c:v>-0.55600000000000005</c:v>
                </c:pt>
                <c:pt idx="13">
                  <c:v>-0.55600000000000005</c:v>
                </c:pt>
                <c:pt idx="14">
                  <c:v>-0.33300000000000002</c:v>
                </c:pt>
                <c:pt idx="15">
                  <c:v>-0.111</c:v>
                </c:pt>
                <c:pt idx="16">
                  <c:v>-0.111</c:v>
                </c:pt>
                <c:pt idx="18">
                  <c:v>0.111</c:v>
                </c:pt>
                <c:pt idx="19">
                  <c:v>0.33300000000000002</c:v>
                </c:pt>
                <c:pt idx="20">
                  <c:v>0.111</c:v>
                </c:pt>
                <c:pt idx="21">
                  <c:v>-0.111</c:v>
                </c:pt>
                <c:pt idx="22">
                  <c:v>-0.111</c:v>
                </c:pt>
                <c:pt idx="23">
                  <c:v>0.111</c:v>
                </c:pt>
                <c:pt idx="24">
                  <c:v>0.33300000000000002</c:v>
                </c:pt>
                <c:pt idx="25">
                  <c:v>0.33300000000000002</c:v>
                </c:pt>
                <c:pt idx="27">
                  <c:v>0.55600000000000005</c:v>
                </c:pt>
                <c:pt idx="28">
                  <c:v>0.77800000000000002</c:v>
                </c:pt>
                <c:pt idx="29">
                  <c:v>0.55600000000000005</c:v>
                </c:pt>
                <c:pt idx="30">
                  <c:v>0.33300000000000002</c:v>
                </c:pt>
                <c:pt idx="31">
                  <c:v>0.33300000000000002</c:v>
                </c:pt>
                <c:pt idx="32">
                  <c:v>0.55600000000000005</c:v>
                </c:pt>
                <c:pt idx="33">
                  <c:v>0.77800000000000002</c:v>
                </c:pt>
                <c:pt idx="34">
                  <c:v>0.77800000000000002</c:v>
                </c:pt>
              </c:numCache>
            </c:numRef>
          </c:xVal>
          <c:yVal>
            <c:numRef>
              <c:f>Padded!$J$74:$J$108</c:f>
              <c:numCache>
                <c:formatCode>0.000</c:formatCode>
                <c:ptCount val="35"/>
                <c:pt idx="0">
                  <c:v>0.23100000000000001</c:v>
                </c:pt>
                <c:pt idx="1">
                  <c:v>0.38500000000000001</c:v>
                </c:pt>
                <c:pt idx="2">
                  <c:v>0.53800000000000003</c:v>
                </c:pt>
                <c:pt idx="3">
                  <c:v>0.38500000000000001</c:v>
                </c:pt>
                <c:pt idx="4">
                  <c:v>7.6999999999999999E-2</c:v>
                </c:pt>
                <c:pt idx="5">
                  <c:v>-7.6999999999999999E-2</c:v>
                </c:pt>
                <c:pt idx="6">
                  <c:v>7.6999999999999999E-2</c:v>
                </c:pt>
                <c:pt idx="7">
                  <c:v>0.38500000000000001</c:v>
                </c:pt>
                <c:pt idx="9">
                  <c:v>0.23100000000000001</c:v>
                </c:pt>
                <c:pt idx="10">
                  <c:v>0.38500000000000001</c:v>
                </c:pt>
                <c:pt idx="11">
                  <c:v>0.53800000000000003</c:v>
                </c:pt>
                <c:pt idx="12">
                  <c:v>0.38500000000000001</c:v>
                </c:pt>
                <c:pt idx="13">
                  <c:v>7.6999999999999999E-2</c:v>
                </c:pt>
                <c:pt idx="14">
                  <c:v>-7.6999999999999999E-2</c:v>
                </c:pt>
                <c:pt idx="15">
                  <c:v>7.6999999999999999E-2</c:v>
                </c:pt>
                <c:pt idx="16">
                  <c:v>0.38500000000000001</c:v>
                </c:pt>
                <c:pt idx="18">
                  <c:v>0.23100000000000001</c:v>
                </c:pt>
                <c:pt idx="19">
                  <c:v>0.38500000000000001</c:v>
                </c:pt>
                <c:pt idx="20">
                  <c:v>0.53800000000000003</c:v>
                </c:pt>
                <c:pt idx="21">
                  <c:v>0.38500000000000001</c:v>
                </c:pt>
                <c:pt idx="22">
                  <c:v>7.6999999999999999E-2</c:v>
                </c:pt>
                <c:pt idx="23">
                  <c:v>-7.6999999999999999E-2</c:v>
                </c:pt>
                <c:pt idx="24">
                  <c:v>7.6999999999999999E-2</c:v>
                </c:pt>
                <c:pt idx="25">
                  <c:v>0.38500000000000001</c:v>
                </c:pt>
                <c:pt idx="27">
                  <c:v>0.23100000000000001</c:v>
                </c:pt>
                <c:pt idx="28">
                  <c:v>0.38500000000000001</c:v>
                </c:pt>
                <c:pt idx="29">
                  <c:v>0.53800000000000003</c:v>
                </c:pt>
                <c:pt idx="30">
                  <c:v>0.38500000000000001</c:v>
                </c:pt>
                <c:pt idx="31">
                  <c:v>7.6999999999999999E-2</c:v>
                </c:pt>
                <c:pt idx="32">
                  <c:v>-7.6999999999999999E-2</c:v>
                </c:pt>
                <c:pt idx="33">
                  <c:v>7.6999999999999999E-2</c:v>
                </c:pt>
                <c:pt idx="34">
                  <c:v>0.38500000000000001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73568"/>
        <c:axId val="129972992"/>
      </c:scatterChart>
      <c:valAx>
        <c:axId val="129973568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129972992"/>
        <c:crosses val="autoZero"/>
        <c:crossBetween val="midCat"/>
      </c:valAx>
      <c:valAx>
        <c:axId val="129972992"/>
        <c:scaling>
          <c:orientation val="minMax"/>
          <c:max val="1"/>
          <c:min val="-0.2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29973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Padded!$I$110:$I$145</c:f>
              <c:numCache>
                <c:formatCode>0.000</c:formatCode>
                <c:ptCount val="36"/>
                <c:pt idx="0">
                  <c:v>-0.55600000000000005</c:v>
                </c:pt>
                <c:pt idx="1">
                  <c:v>-0.33300000000000002</c:v>
                </c:pt>
                <c:pt idx="2">
                  <c:v>-0.55600000000000005</c:v>
                </c:pt>
                <c:pt idx="3">
                  <c:v>-0.77800000000000002</c:v>
                </c:pt>
                <c:pt idx="4">
                  <c:v>-0.77800000000000002</c:v>
                </c:pt>
                <c:pt idx="5">
                  <c:v>-0.55600000000000005</c:v>
                </c:pt>
                <c:pt idx="6">
                  <c:v>-0.33300000000000002</c:v>
                </c:pt>
                <c:pt idx="7">
                  <c:v>-0.33300000000000002</c:v>
                </c:pt>
                <c:pt idx="9">
                  <c:v>-0.111</c:v>
                </c:pt>
                <c:pt idx="10">
                  <c:v>0.111</c:v>
                </c:pt>
                <c:pt idx="11">
                  <c:v>-0.111</c:v>
                </c:pt>
                <c:pt idx="12">
                  <c:v>-0.33300000000000002</c:v>
                </c:pt>
                <c:pt idx="13">
                  <c:v>-0.33300000000000002</c:v>
                </c:pt>
                <c:pt idx="14">
                  <c:v>-0.111</c:v>
                </c:pt>
                <c:pt idx="15">
                  <c:v>0.111</c:v>
                </c:pt>
                <c:pt idx="16">
                  <c:v>0.111</c:v>
                </c:pt>
                <c:pt idx="18">
                  <c:v>0.33300000000000002</c:v>
                </c:pt>
                <c:pt idx="19">
                  <c:v>0.55600000000000005</c:v>
                </c:pt>
                <c:pt idx="20">
                  <c:v>0.33300000000000002</c:v>
                </c:pt>
                <c:pt idx="21">
                  <c:v>0.111</c:v>
                </c:pt>
                <c:pt idx="22">
                  <c:v>0.111</c:v>
                </c:pt>
                <c:pt idx="23">
                  <c:v>0.33300000000000002</c:v>
                </c:pt>
                <c:pt idx="24">
                  <c:v>0.55600000000000005</c:v>
                </c:pt>
                <c:pt idx="25">
                  <c:v>0.55600000000000005</c:v>
                </c:pt>
                <c:pt idx="27">
                  <c:v>0.77800000000000002</c:v>
                </c:pt>
                <c:pt idx="28">
                  <c:v>1</c:v>
                </c:pt>
                <c:pt idx="29">
                  <c:v>0.77800000000000002</c:v>
                </c:pt>
                <c:pt idx="30">
                  <c:v>0.55600000000000005</c:v>
                </c:pt>
                <c:pt idx="31">
                  <c:v>0.55600000000000005</c:v>
                </c:pt>
                <c:pt idx="32">
                  <c:v>0.77800000000000002</c:v>
                </c:pt>
                <c:pt idx="33">
                  <c:v>1</c:v>
                </c:pt>
                <c:pt idx="34">
                  <c:v>1</c:v>
                </c:pt>
              </c:numCache>
            </c:numRef>
          </c:xVal>
          <c:yVal>
            <c:numRef>
              <c:f>Padded!$J$110:$J$145</c:f>
              <c:numCache>
                <c:formatCode>0.000</c:formatCode>
                <c:ptCount val="36"/>
                <c:pt idx="0">
                  <c:v>0.69199999999999995</c:v>
                </c:pt>
                <c:pt idx="1">
                  <c:v>0.84599999999999997</c:v>
                </c:pt>
                <c:pt idx="2">
                  <c:v>1</c:v>
                </c:pt>
                <c:pt idx="3">
                  <c:v>0.84599999999999997</c:v>
                </c:pt>
                <c:pt idx="4">
                  <c:v>0.53800000000000003</c:v>
                </c:pt>
                <c:pt idx="5">
                  <c:v>0.38500000000000001</c:v>
                </c:pt>
                <c:pt idx="6">
                  <c:v>0.53800000000000003</c:v>
                </c:pt>
                <c:pt idx="7">
                  <c:v>0.84599999999999997</c:v>
                </c:pt>
                <c:pt idx="9">
                  <c:v>0.69199999999999995</c:v>
                </c:pt>
                <c:pt idx="10">
                  <c:v>0.84599999999999997</c:v>
                </c:pt>
                <c:pt idx="11">
                  <c:v>1</c:v>
                </c:pt>
                <c:pt idx="12">
                  <c:v>0.84599999999999997</c:v>
                </c:pt>
                <c:pt idx="13">
                  <c:v>0.53800000000000003</c:v>
                </c:pt>
                <c:pt idx="14">
                  <c:v>0.38500000000000001</c:v>
                </c:pt>
                <c:pt idx="15">
                  <c:v>0.53800000000000003</c:v>
                </c:pt>
                <c:pt idx="16">
                  <c:v>0.84599999999999997</c:v>
                </c:pt>
                <c:pt idx="18">
                  <c:v>0.69199999999999995</c:v>
                </c:pt>
                <c:pt idx="19">
                  <c:v>0.84599999999999997</c:v>
                </c:pt>
                <c:pt idx="20">
                  <c:v>1</c:v>
                </c:pt>
                <c:pt idx="21">
                  <c:v>0.84599999999999997</c:v>
                </c:pt>
                <c:pt idx="22">
                  <c:v>0.53800000000000003</c:v>
                </c:pt>
                <c:pt idx="23">
                  <c:v>0.38500000000000001</c:v>
                </c:pt>
                <c:pt idx="24">
                  <c:v>0.53800000000000003</c:v>
                </c:pt>
                <c:pt idx="25">
                  <c:v>0.84599999999999997</c:v>
                </c:pt>
                <c:pt idx="27">
                  <c:v>0.69199999999999995</c:v>
                </c:pt>
                <c:pt idx="28">
                  <c:v>0.84599999999999997</c:v>
                </c:pt>
                <c:pt idx="29">
                  <c:v>1</c:v>
                </c:pt>
                <c:pt idx="30">
                  <c:v>0.84599999999999997</c:v>
                </c:pt>
                <c:pt idx="31">
                  <c:v>0.53800000000000003</c:v>
                </c:pt>
                <c:pt idx="32">
                  <c:v>0.38500000000000001</c:v>
                </c:pt>
                <c:pt idx="33">
                  <c:v>0.53800000000000003</c:v>
                </c:pt>
                <c:pt idx="34">
                  <c:v>0.84599999999999997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25856"/>
        <c:axId val="124425280"/>
      </c:scatterChart>
      <c:valAx>
        <c:axId val="124425856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124425280"/>
        <c:crosses val="autoZero"/>
        <c:crossBetween val="midCat"/>
      </c:valAx>
      <c:valAx>
        <c:axId val="124425280"/>
        <c:scaling>
          <c:orientation val="minMax"/>
          <c:max val="1.2"/>
          <c:min val="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24425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Padded!$I$2:$I$145</c:f>
              <c:numCache>
                <c:formatCode>0.000</c:formatCode>
                <c:ptCount val="144"/>
                <c:pt idx="0">
                  <c:v>-0.77800000000000002</c:v>
                </c:pt>
                <c:pt idx="1">
                  <c:v>-0.55600000000000005</c:v>
                </c:pt>
                <c:pt idx="2">
                  <c:v>-0.77800000000000002</c:v>
                </c:pt>
                <c:pt idx="3">
                  <c:v>-1</c:v>
                </c:pt>
                <c:pt idx="4">
                  <c:v>-1</c:v>
                </c:pt>
                <c:pt idx="5">
                  <c:v>-0.77800000000000002</c:v>
                </c:pt>
                <c:pt idx="6">
                  <c:v>-0.55600000000000005</c:v>
                </c:pt>
                <c:pt idx="7">
                  <c:v>-0.55600000000000005</c:v>
                </c:pt>
                <c:pt idx="9">
                  <c:v>-0.33300000000000002</c:v>
                </c:pt>
                <c:pt idx="10">
                  <c:v>-0.111</c:v>
                </c:pt>
                <c:pt idx="11">
                  <c:v>-0.33300000000000002</c:v>
                </c:pt>
                <c:pt idx="12">
                  <c:v>-0.55600000000000005</c:v>
                </c:pt>
                <c:pt idx="13">
                  <c:v>-0.55600000000000005</c:v>
                </c:pt>
                <c:pt idx="14">
                  <c:v>-0.33300000000000002</c:v>
                </c:pt>
                <c:pt idx="15">
                  <c:v>-0.111</c:v>
                </c:pt>
                <c:pt idx="16">
                  <c:v>-0.111</c:v>
                </c:pt>
                <c:pt idx="18">
                  <c:v>0.111</c:v>
                </c:pt>
                <c:pt idx="19">
                  <c:v>0.33300000000000002</c:v>
                </c:pt>
                <c:pt idx="20">
                  <c:v>0.111</c:v>
                </c:pt>
                <c:pt idx="21">
                  <c:v>-0.111</c:v>
                </c:pt>
                <c:pt idx="22">
                  <c:v>-0.111</c:v>
                </c:pt>
                <c:pt idx="23">
                  <c:v>0.111</c:v>
                </c:pt>
                <c:pt idx="24">
                  <c:v>0.33300000000000002</c:v>
                </c:pt>
                <c:pt idx="25">
                  <c:v>0.33300000000000002</c:v>
                </c:pt>
                <c:pt idx="27">
                  <c:v>0.55600000000000005</c:v>
                </c:pt>
                <c:pt idx="28">
                  <c:v>0.77800000000000002</c:v>
                </c:pt>
                <c:pt idx="29">
                  <c:v>0.55600000000000005</c:v>
                </c:pt>
                <c:pt idx="30">
                  <c:v>0.33300000000000002</c:v>
                </c:pt>
                <c:pt idx="31">
                  <c:v>0.33300000000000002</c:v>
                </c:pt>
                <c:pt idx="32">
                  <c:v>0.55600000000000005</c:v>
                </c:pt>
                <c:pt idx="33">
                  <c:v>0.77800000000000002</c:v>
                </c:pt>
                <c:pt idx="34">
                  <c:v>0.77800000000000002</c:v>
                </c:pt>
                <c:pt idx="36">
                  <c:v>-0.55600000000000005</c:v>
                </c:pt>
                <c:pt idx="37">
                  <c:v>-0.33300000000000002</c:v>
                </c:pt>
                <c:pt idx="38">
                  <c:v>-0.55600000000000005</c:v>
                </c:pt>
                <c:pt idx="39">
                  <c:v>-0.77800000000000002</c:v>
                </c:pt>
                <c:pt idx="40">
                  <c:v>-0.77800000000000002</c:v>
                </c:pt>
                <c:pt idx="41">
                  <c:v>-0.55600000000000005</c:v>
                </c:pt>
                <c:pt idx="42">
                  <c:v>-0.33300000000000002</c:v>
                </c:pt>
                <c:pt idx="43">
                  <c:v>-0.33300000000000002</c:v>
                </c:pt>
                <c:pt idx="45">
                  <c:v>-0.111</c:v>
                </c:pt>
                <c:pt idx="46">
                  <c:v>0.111</c:v>
                </c:pt>
                <c:pt idx="47">
                  <c:v>-0.111</c:v>
                </c:pt>
                <c:pt idx="48">
                  <c:v>-0.33300000000000002</c:v>
                </c:pt>
                <c:pt idx="49">
                  <c:v>-0.33300000000000002</c:v>
                </c:pt>
                <c:pt idx="50">
                  <c:v>-0.111</c:v>
                </c:pt>
                <c:pt idx="51">
                  <c:v>0.111</c:v>
                </c:pt>
                <c:pt idx="52">
                  <c:v>0.111</c:v>
                </c:pt>
                <c:pt idx="54">
                  <c:v>0.33300000000000002</c:v>
                </c:pt>
                <c:pt idx="55">
                  <c:v>0.55600000000000005</c:v>
                </c:pt>
                <c:pt idx="56">
                  <c:v>0.33300000000000002</c:v>
                </c:pt>
                <c:pt idx="57">
                  <c:v>0.111</c:v>
                </c:pt>
                <c:pt idx="58">
                  <c:v>0.111</c:v>
                </c:pt>
                <c:pt idx="59">
                  <c:v>0.33300000000000002</c:v>
                </c:pt>
                <c:pt idx="60">
                  <c:v>0.55600000000000005</c:v>
                </c:pt>
                <c:pt idx="61">
                  <c:v>0.55600000000000005</c:v>
                </c:pt>
                <c:pt idx="63">
                  <c:v>0.77800000000000002</c:v>
                </c:pt>
                <c:pt idx="64">
                  <c:v>1</c:v>
                </c:pt>
                <c:pt idx="65">
                  <c:v>0.77800000000000002</c:v>
                </c:pt>
                <c:pt idx="66">
                  <c:v>0.55600000000000005</c:v>
                </c:pt>
                <c:pt idx="67">
                  <c:v>0.55600000000000005</c:v>
                </c:pt>
                <c:pt idx="68">
                  <c:v>0.77800000000000002</c:v>
                </c:pt>
                <c:pt idx="69">
                  <c:v>1</c:v>
                </c:pt>
                <c:pt idx="70">
                  <c:v>1</c:v>
                </c:pt>
                <c:pt idx="72">
                  <c:v>-0.77800000000000002</c:v>
                </c:pt>
                <c:pt idx="73">
                  <c:v>-0.55600000000000005</c:v>
                </c:pt>
                <c:pt idx="74">
                  <c:v>-0.77800000000000002</c:v>
                </c:pt>
                <c:pt idx="75">
                  <c:v>-1</c:v>
                </c:pt>
                <c:pt idx="76">
                  <c:v>-1</c:v>
                </c:pt>
                <c:pt idx="77">
                  <c:v>-0.77800000000000002</c:v>
                </c:pt>
                <c:pt idx="78">
                  <c:v>-0.55600000000000005</c:v>
                </c:pt>
                <c:pt idx="79">
                  <c:v>-0.55600000000000005</c:v>
                </c:pt>
                <c:pt idx="81">
                  <c:v>-0.33300000000000002</c:v>
                </c:pt>
                <c:pt idx="82">
                  <c:v>-0.111</c:v>
                </c:pt>
                <c:pt idx="83">
                  <c:v>-0.33300000000000002</c:v>
                </c:pt>
                <c:pt idx="84">
                  <c:v>-0.55600000000000005</c:v>
                </c:pt>
                <c:pt idx="85">
                  <c:v>-0.55600000000000005</c:v>
                </c:pt>
                <c:pt idx="86">
                  <c:v>-0.33300000000000002</c:v>
                </c:pt>
                <c:pt idx="87">
                  <c:v>-0.111</c:v>
                </c:pt>
                <c:pt idx="88">
                  <c:v>-0.111</c:v>
                </c:pt>
                <c:pt idx="90">
                  <c:v>0.111</c:v>
                </c:pt>
                <c:pt idx="91">
                  <c:v>0.33300000000000002</c:v>
                </c:pt>
                <c:pt idx="92">
                  <c:v>0.111</c:v>
                </c:pt>
                <c:pt idx="93">
                  <c:v>-0.111</c:v>
                </c:pt>
                <c:pt idx="94">
                  <c:v>-0.111</c:v>
                </c:pt>
                <c:pt idx="95">
                  <c:v>0.111</c:v>
                </c:pt>
                <c:pt idx="96">
                  <c:v>0.33300000000000002</c:v>
                </c:pt>
                <c:pt idx="97">
                  <c:v>0.33300000000000002</c:v>
                </c:pt>
                <c:pt idx="99">
                  <c:v>0.55600000000000005</c:v>
                </c:pt>
                <c:pt idx="100">
                  <c:v>0.77800000000000002</c:v>
                </c:pt>
                <c:pt idx="101">
                  <c:v>0.55600000000000005</c:v>
                </c:pt>
                <c:pt idx="102">
                  <c:v>0.33300000000000002</c:v>
                </c:pt>
                <c:pt idx="103">
                  <c:v>0.33300000000000002</c:v>
                </c:pt>
                <c:pt idx="104">
                  <c:v>0.55600000000000005</c:v>
                </c:pt>
                <c:pt idx="105">
                  <c:v>0.77800000000000002</c:v>
                </c:pt>
                <c:pt idx="106">
                  <c:v>0.77800000000000002</c:v>
                </c:pt>
                <c:pt idx="108">
                  <c:v>-0.55600000000000005</c:v>
                </c:pt>
                <c:pt idx="109">
                  <c:v>-0.33300000000000002</c:v>
                </c:pt>
                <c:pt idx="110">
                  <c:v>-0.55600000000000005</c:v>
                </c:pt>
                <c:pt idx="111">
                  <c:v>-0.77800000000000002</c:v>
                </c:pt>
                <c:pt idx="112">
                  <c:v>-0.77800000000000002</c:v>
                </c:pt>
                <c:pt idx="113">
                  <c:v>-0.55600000000000005</c:v>
                </c:pt>
                <c:pt idx="114">
                  <c:v>-0.33300000000000002</c:v>
                </c:pt>
                <c:pt idx="115">
                  <c:v>-0.33300000000000002</c:v>
                </c:pt>
                <c:pt idx="117">
                  <c:v>-0.111</c:v>
                </c:pt>
                <c:pt idx="118">
                  <c:v>0.111</c:v>
                </c:pt>
                <c:pt idx="119">
                  <c:v>-0.111</c:v>
                </c:pt>
                <c:pt idx="120">
                  <c:v>-0.33300000000000002</c:v>
                </c:pt>
                <c:pt idx="121">
                  <c:v>-0.33300000000000002</c:v>
                </c:pt>
                <c:pt idx="122">
                  <c:v>-0.111</c:v>
                </c:pt>
                <c:pt idx="123">
                  <c:v>0.111</c:v>
                </c:pt>
                <c:pt idx="124">
                  <c:v>0.111</c:v>
                </c:pt>
                <c:pt idx="126">
                  <c:v>0.33300000000000002</c:v>
                </c:pt>
                <c:pt idx="127">
                  <c:v>0.55600000000000005</c:v>
                </c:pt>
                <c:pt idx="128">
                  <c:v>0.33300000000000002</c:v>
                </c:pt>
                <c:pt idx="129">
                  <c:v>0.111</c:v>
                </c:pt>
                <c:pt idx="130">
                  <c:v>0.111</c:v>
                </c:pt>
                <c:pt idx="131">
                  <c:v>0.33300000000000002</c:v>
                </c:pt>
                <c:pt idx="132">
                  <c:v>0.55600000000000005</c:v>
                </c:pt>
                <c:pt idx="133">
                  <c:v>0.55600000000000005</c:v>
                </c:pt>
                <c:pt idx="135">
                  <c:v>0.77800000000000002</c:v>
                </c:pt>
                <c:pt idx="136">
                  <c:v>1</c:v>
                </c:pt>
                <c:pt idx="137">
                  <c:v>0.77800000000000002</c:v>
                </c:pt>
                <c:pt idx="138">
                  <c:v>0.55600000000000005</c:v>
                </c:pt>
                <c:pt idx="139">
                  <c:v>0.55600000000000005</c:v>
                </c:pt>
                <c:pt idx="140">
                  <c:v>0.77800000000000002</c:v>
                </c:pt>
                <c:pt idx="141">
                  <c:v>1</c:v>
                </c:pt>
                <c:pt idx="142">
                  <c:v>1</c:v>
                </c:pt>
              </c:numCache>
            </c:numRef>
          </c:xVal>
          <c:yVal>
            <c:numRef>
              <c:f>Padded!$J$2:$J$145</c:f>
              <c:numCache>
                <c:formatCode>0.000</c:formatCode>
                <c:ptCount val="144"/>
                <c:pt idx="0">
                  <c:v>-0.69199999999999995</c:v>
                </c:pt>
                <c:pt idx="1">
                  <c:v>-0.53800000000000003</c:v>
                </c:pt>
                <c:pt idx="2">
                  <c:v>-0.38500000000000001</c:v>
                </c:pt>
                <c:pt idx="3">
                  <c:v>-0.53800000000000003</c:v>
                </c:pt>
                <c:pt idx="4">
                  <c:v>-0.84599999999999997</c:v>
                </c:pt>
                <c:pt idx="5">
                  <c:v>-1</c:v>
                </c:pt>
                <c:pt idx="6">
                  <c:v>-0.84599999999999997</c:v>
                </c:pt>
                <c:pt idx="7">
                  <c:v>-0.53800000000000003</c:v>
                </c:pt>
                <c:pt idx="9">
                  <c:v>-0.69199999999999995</c:v>
                </c:pt>
                <c:pt idx="10">
                  <c:v>-0.53800000000000003</c:v>
                </c:pt>
                <c:pt idx="11">
                  <c:v>-0.38500000000000001</c:v>
                </c:pt>
                <c:pt idx="12">
                  <c:v>-0.53800000000000003</c:v>
                </c:pt>
                <c:pt idx="13">
                  <c:v>-0.84599999999999997</c:v>
                </c:pt>
                <c:pt idx="14">
                  <c:v>-1</c:v>
                </c:pt>
                <c:pt idx="15">
                  <c:v>-0.84599999999999997</c:v>
                </c:pt>
                <c:pt idx="16">
                  <c:v>-0.53800000000000003</c:v>
                </c:pt>
                <c:pt idx="18">
                  <c:v>-0.69199999999999995</c:v>
                </c:pt>
                <c:pt idx="19">
                  <c:v>-0.53800000000000003</c:v>
                </c:pt>
                <c:pt idx="20">
                  <c:v>-0.38500000000000001</c:v>
                </c:pt>
                <c:pt idx="21">
                  <c:v>-0.53800000000000003</c:v>
                </c:pt>
                <c:pt idx="22">
                  <c:v>-0.84599999999999997</c:v>
                </c:pt>
                <c:pt idx="23">
                  <c:v>-1</c:v>
                </c:pt>
                <c:pt idx="24">
                  <c:v>-0.84599999999999997</c:v>
                </c:pt>
                <c:pt idx="25">
                  <c:v>-0.53800000000000003</c:v>
                </c:pt>
                <c:pt idx="27">
                  <c:v>-0.69199999999999995</c:v>
                </c:pt>
                <c:pt idx="28">
                  <c:v>-0.53800000000000003</c:v>
                </c:pt>
                <c:pt idx="29">
                  <c:v>-0.38500000000000001</c:v>
                </c:pt>
                <c:pt idx="30">
                  <c:v>-0.53800000000000003</c:v>
                </c:pt>
                <c:pt idx="31">
                  <c:v>-0.84599999999999997</c:v>
                </c:pt>
                <c:pt idx="32">
                  <c:v>-1</c:v>
                </c:pt>
                <c:pt idx="33">
                  <c:v>-0.84599999999999997</c:v>
                </c:pt>
                <c:pt idx="34">
                  <c:v>-0.53800000000000003</c:v>
                </c:pt>
                <c:pt idx="36">
                  <c:v>-0.23100000000000001</c:v>
                </c:pt>
                <c:pt idx="37">
                  <c:v>-7.6999999999999999E-2</c:v>
                </c:pt>
                <c:pt idx="38">
                  <c:v>7.6999999999999999E-2</c:v>
                </c:pt>
                <c:pt idx="39">
                  <c:v>-7.6999999999999999E-2</c:v>
                </c:pt>
                <c:pt idx="40">
                  <c:v>-0.38500000000000001</c:v>
                </c:pt>
                <c:pt idx="41">
                  <c:v>-0.53800000000000003</c:v>
                </c:pt>
                <c:pt idx="42">
                  <c:v>-0.38500000000000001</c:v>
                </c:pt>
                <c:pt idx="43">
                  <c:v>-7.6999999999999999E-2</c:v>
                </c:pt>
                <c:pt idx="45">
                  <c:v>-0.23100000000000001</c:v>
                </c:pt>
                <c:pt idx="46">
                  <c:v>-7.6999999999999999E-2</c:v>
                </c:pt>
                <c:pt idx="47">
                  <c:v>7.6999999999999999E-2</c:v>
                </c:pt>
                <c:pt idx="48">
                  <c:v>-7.6999999999999999E-2</c:v>
                </c:pt>
                <c:pt idx="49">
                  <c:v>-0.38500000000000001</c:v>
                </c:pt>
                <c:pt idx="50">
                  <c:v>-0.53800000000000003</c:v>
                </c:pt>
                <c:pt idx="51">
                  <c:v>-0.38500000000000001</c:v>
                </c:pt>
                <c:pt idx="52">
                  <c:v>-7.6999999999999999E-2</c:v>
                </c:pt>
                <c:pt idx="54">
                  <c:v>-0.23100000000000001</c:v>
                </c:pt>
                <c:pt idx="55">
                  <c:v>-7.6999999999999999E-2</c:v>
                </c:pt>
                <c:pt idx="56">
                  <c:v>7.6999999999999999E-2</c:v>
                </c:pt>
                <c:pt idx="57">
                  <c:v>-7.6999999999999999E-2</c:v>
                </c:pt>
                <c:pt idx="58">
                  <c:v>-0.38500000000000001</c:v>
                </c:pt>
                <c:pt idx="59">
                  <c:v>-0.53800000000000003</c:v>
                </c:pt>
                <c:pt idx="60">
                  <c:v>-0.38500000000000001</c:v>
                </c:pt>
                <c:pt idx="61">
                  <c:v>-7.6999999999999999E-2</c:v>
                </c:pt>
                <c:pt idx="63">
                  <c:v>-0.23100000000000001</c:v>
                </c:pt>
                <c:pt idx="64">
                  <c:v>-7.6999999999999999E-2</c:v>
                </c:pt>
                <c:pt idx="65">
                  <c:v>7.6999999999999999E-2</c:v>
                </c:pt>
                <c:pt idx="66">
                  <c:v>-7.6999999999999999E-2</c:v>
                </c:pt>
                <c:pt idx="67">
                  <c:v>-0.38500000000000001</c:v>
                </c:pt>
                <c:pt idx="68">
                  <c:v>-0.53800000000000003</c:v>
                </c:pt>
                <c:pt idx="69">
                  <c:v>-0.38500000000000001</c:v>
                </c:pt>
                <c:pt idx="70">
                  <c:v>-7.6999999999999999E-2</c:v>
                </c:pt>
                <c:pt idx="72">
                  <c:v>0.23100000000000001</c:v>
                </c:pt>
                <c:pt idx="73">
                  <c:v>0.38500000000000001</c:v>
                </c:pt>
                <c:pt idx="74">
                  <c:v>0.53800000000000003</c:v>
                </c:pt>
                <c:pt idx="75">
                  <c:v>0.38500000000000001</c:v>
                </c:pt>
                <c:pt idx="76">
                  <c:v>7.6999999999999999E-2</c:v>
                </c:pt>
                <c:pt idx="77">
                  <c:v>-7.6999999999999999E-2</c:v>
                </c:pt>
                <c:pt idx="78">
                  <c:v>7.6999999999999999E-2</c:v>
                </c:pt>
                <c:pt idx="79">
                  <c:v>0.38500000000000001</c:v>
                </c:pt>
                <c:pt idx="81">
                  <c:v>0.23100000000000001</c:v>
                </c:pt>
                <c:pt idx="82">
                  <c:v>0.38500000000000001</c:v>
                </c:pt>
                <c:pt idx="83">
                  <c:v>0.53800000000000003</c:v>
                </c:pt>
                <c:pt idx="84">
                  <c:v>0.38500000000000001</c:v>
                </c:pt>
                <c:pt idx="85">
                  <c:v>7.6999999999999999E-2</c:v>
                </c:pt>
                <c:pt idx="86">
                  <c:v>-7.6999999999999999E-2</c:v>
                </c:pt>
                <c:pt idx="87">
                  <c:v>7.6999999999999999E-2</c:v>
                </c:pt>
                <c:pt idx="88">
                  <c:v>0.38500000000000001</c:v>
                </c:pt>
                <c:pt idx="90">
                  <c:v>0.23100000000000001</c:v>
                </c:pt>
                <c:pt idx="91">
                  <c:v>0.38500000000000001</c:v>
                </c:pt>
                <c:pt idx="92">
                  <c:v>0.53800000000000003</c:v>
                </c:pt>
                <c:pt idx="93">
                  <c:v>0.38500000000000001</c:v>
                </c:pt>
                <c:pt idx="94">
                  <c:v>7.6999999999999999E-2</c:v>
                </c:pt>
                <c:pt idx="95">
                  <c:v>-7.6999999999999999E-2</c:v>
                </c:pt>
                <c:pt idx="96">
                  <c:v>7.6999999999999999E-2</c:v>
                </c:pt>
                <c:pt idx="97">
                  <c:v>0.38500000000000001</c:v>
                </c:pt>
                <c:pt idx="99">
                  <c:v>0.23100000000000001</c:v>
                </c:pt>
                <c:pt idx="100">
                  <c:v>0.38500000000000001</c:v>
                </c:pt>
                <c:pt idx="101">
                  <c:v>0.53800000000000003</c:v>
                </c:pt>
                <c:pt idx="102">
                  <c:v>0.38500000000000001</c:v>
                </c:pt>
                <c:pt idx="103">
                  <c:v>7.6999999999999999E-2</c:v>
                </c:pt>
                <c:pt idx="104">
                  <c:v>-7.6999999999999999E-2</c:v>
                </c:pt>
                <c:pt idx="105">
                  <c:v>7.6999999999999999E-2</c:v>
                </c:pt>
                <c:pt idx="106">
                  <c:v>0.38500000000000001</c:v>
                </c:pt>
                <c:pt idx="108">
                  <c:v>0.69199999999999995</c:v>
                </c:pt>
                <c:pt idx="109">
                  <c:v>0.84599999999999997</c:v>
                </c:pt>
                <c:pt idx="110">
                  <c:v>1</c:v>
                </c:pt>
                <c:pt idx="111">
                  <c:v>0.84599999999999997</c:v>
                </c:pt>
                <c:pt idx="112">
                  <c:v>0.53800000000000003</c:v>
                </c:pt>
                <c:pt idx="113">
                  <c:v>0.38500000000000001</c:v>
                </c:pt>
                <c:pt idx="114">
                  <c:v>0.53800000000000003</c:v>
                </c:pt>
                <c:pt idx="115">
                  <c:v>0.84599999999999997</c:v>
                </c:pt>
                <c:pt idx="117">
                  <c:v>0.69199999999999995</c:v>
                </c:pt>
                <c:pt idx="118">
                  <c:v>0.84599999999999997</c:v>
                </c:pt>
                <c:pt idx="119">
                  <c:v>1</c:v>
                </c:pt>
                <c:pt idx="120">
                  <c:v>0.84599999999999997</c:v>
                </c:pt>
                <c:pt idx="121">
                  <c:v>0.53800000000000003</c:v>
                </c:pt>
                <c:pt idx="122">
                  <c:v>0.38500000000000001</c:v>
                </c:pt>
                <c:pt idx="123">
                  <c:v>0.53800000000000003</c:v>
                </c:pt>
                <c:pt idx="124">
                  <c:v>0.84599999999999997</c:v>
                </c:pt>
                <c:pt idx="126">
                  <c:v>0.69199999999999995</c:v>
                </c:pt>
                <c:pt idx="127">
                  <c:v>0.84599999999999997</c:v>
                </c:pt>
                <c:pt idx="128">
                  <c:v>1</c:v>
                </c:pt>
                <c:pt idx="129">
                  <c:v>0.84599999999999997</c:v>
                </c:pt>
                <c:pt idx="130">
                  <c:v>0.53800000000000003</c:v>
                </c:pt>
                <c:pt idx="131">
                  <c:v>0.38500000000000001</c:v>
                </c:pt>
                <c:pt idx="132">
                  <c:v>0.53800000000000003</c:v>
                </c:pt>
                <c:pt idx="133">
                  <c:v>0.84599999999999997</c:v>
                </c:pt>
                <c:pt idx="135">
                  <c:v>0.69199999999999995</c:v>
                </c:pt>
                <c:pt idx="136">
                  <c:v>0.84599999999999997</c:v>
                </c:pt>
                <c:pt idx="137">
                  <c:v>1</c:v>
                </c:pt>
                <c:pt idx="138">
                  <c:v>0.84599999999999997</c:v>
                </c:pt>
                <c:pt idx="139">
                  <c:v>0.53800000000000003</c:v>
                </c:pt>
                <c:pt idx="140">
                  <c:v>0.38500000000000001</c:v>
                </c:pt>
                <c:pt idx="141">
                  <c:v>0.53800000000000003</c:v>
                </c:pt>
                <c:pt idx="142">
                  <c:v>0.84599999999999997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71840"/>
        <c:axId val="129970688"/>
      </c:scatterChart>
      <c:valAx>
        <c:axId val="129971840"/>
        <c:scaling>
          <c:orientation val="minMax"/>
          <c:max val="1.05"/>
          <c:min val="-1.05"/>
        </c:scaling>
        <c:delete val="0"/>
        <c:axPos val="b"/>
        <c:numFmt formatCode="0.000" sourceLinked="1"/>
        <c:majorTickMark val="out"/>
        <c:minorTickMark val="none"/>
        <c:tickLblPos val="nextTo"/>
        <c:crossAx val="129970688"/>
        <c:crosses val="autoZero"/>
        <c:crossBetween val="midCat"/>
        <c:majorUnit val="0.5"/>
        <c:minorUnit val="0.1"/>
      </c:valAx>
      <c:valAx>
        <c:axId val="129970688"/>
        <c:scaling>
          <c:orientation val="minMax"/>
          <c:max val="1.05"/>
          <c:min val="-1.05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29971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130174</xdr:colOff>
      <xdr:row>47</xdr:row>
      <xdr:rowOff>88900</xdr:rowOff>
    </xdr:from>
    <xdr:to>
      <xdr:col>26</xdr:col>
      <xdr:colOff>177799</xdr:colOff>
      <xdr:row>80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307974</xdr:colOff>
      <xdr:row>21</xdr:row>
      <xdr:rowOff>63500</xdr:rowOff>
    </xdr:from>
    <xdr:to>
      <xdr:col>14</xdr:col>
      <xdr:colOff>501649</xdr:colOff>
      <xdr:row>44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536574</xdr:colOff>
      <xdr:row>1</xdr:row>
      <xdr:rowOff>12700</xdr:rowOff>
    </xdr:from>
    <xdr:to>
      <xdr:col>22</xdr:col>
      <xdr:colOff>603249</xdr:colOff>
      <xdr:row>21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600074</xdr:colOff>
      <xdr:row>37</xdr:row>
      <xdr:rowOff>38100</xdr:rowOff>
    </xdr:from>
    <xdr:to>
      <xdr:col>23</xdr:col>
      <xdr:colOff>50799</xdr:colOff>
      <xdr:row>58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606424</xdr:colOff>
      <xdr:row>73</xdr:row>
      <xdr:rowOff>0</xdr:rowOff>
    </xdr:from>
    <xdr:to>
      <xdr:col>23</xdr:col>
      <xdr:colOff>114299</xdr:colOff>
      <xdr:row>94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9524</xdr:colOff>
      <xdr:row>108</xdr:row>
      <xdr:rowOff>177800</xdr:rowOff>
    </xdr:from>
    <xdr:to>
      <xdr:col>23</xdr:col>
      <xdr:colOff>139699</xdr:colOff>
      <xdr:row>130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415924</xdr:colOff>
      <xdr:row>25</xdr:row>
      <xdr:rowOff>101600</xdr:rowOff>
    </xdr:from>
    <xdr:to>
      <xdr:col>32</xdr:col>
      <xdr:colOff>419099</xdr:colOff>
      <xdr:row>58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3A3A3"/>
      </a:dk1>
      <a:lt1>
        <a:sysClr val="window" lastClr="2D2D2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#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activeCell="E36" sqref="E36"/>
    </sheetView>
  </sheetViews>
  <sheetFormatPr defaultRowHeight="14.5" x14ac:dyDescent="0.35"/>
  <cols>
    <col min="1" max="1" width="13.36328125" bestFit="1" customWidth="1"/>
    <col min="4" max="4" width="10" bestFit="1" customWidth="1"/>
    <col min="5" max="5" width="9.08984375" style="2" bestFit="1" customWidth="1"/>
    <col min="7" max="8" width="8.7265625" style="2"/>
  </cols>
  <sheetData>
    <row r="1" spans="1:8" x14ac:dyDescent="0.35">
      <c r="A1" t="s">
        <v>0</v>
      </c>
      <c r="B1">
        <f>B7+1</f>
        <v>5</v>
      </c>
      <c r="D1" t="s">
        <v>12</v>
      </c>
      <c r="E1" s="2">
        <v>0</v>
      </c>
    </row>
    <row r="2" spans="1:8" x14ac:dyDescent="0.35">
      <c r="A2" t="s">
        <v>1</v>
      </c>
      <c r="B2">
        <f>3*B8+2</f>
        <v>14</v>
      </c>
      <c r="D2" t="s">
        <v>13</v>
      </c>
      <c r="E2" s="2">
        <v>0</v>
      </c>
    </row>
    <row r="3" spans="1:8" x14ac:dyDescent="0.35">
      <c r="A3" t="s">
        <v>6</v>
      </c>
      <c r="B3">
        <f>2/(B8-0.75)</f>
        <v>0.61538461538461542</v>
      </c>
      <c r="D3" t="s">
        <v>14</v>
      </c>
      <c r="E3" s="4">
        <v>5</v>
      </c>
    </row>
    <row r="4" spans="1:8" x14ac:dyDescent="0.35">
      <c r="A4" t="s">
        <v>7</v>
      </c>
      <c r="B4">
        <f>2/(B7+0.5)</f>
        <v>0.44444444444444442</v>
      </c>
      <c r="D4" t="s">
        <v>15</v>
      </c>
      <c r="E4" s="4">
        <v>5</v>
      </c>
    </row>
    <row r="5" spans="1:8" x14ac:dyDescent="0.35">
      <c r="A5" t="s">
        <v>2</v>
      </c>
      <c r="B5">
        <f>B3/4</f>
        <v>0.15384615384615385</v>
      </c>
      <c r="D5" t="s">
        <v>16</v>
      </c>
      <c r="E5" s="4">
        <v>1</v>
      </c>
    </row>
    <row r="6" spans="1:8" x14ac:dyDescent="0.35">
      <c r="A6" t="s">
        <v>3</v>
      </c>
      <c r="B6">
        <f>B4/2</f>
        <v>0.22222222222222221</v>
      </c>
    </row>
    <row r="7" spans="1:8" x14ac:dyDescent="0.35">
      <c r="A7" t="s">
        <v>4</v>
      </c>
      <c r="B7">
        <v>4</v>
      </c>
    </row>
    <row r="8" spans="1:8" x14ac:dyDescent="0.35">
      <c r="A8" t="s">
        <v>5</v>
      </c>
      <c r="B8">
        <v>4</v>
      </c>
    </row>
    <row r="10" spans="1:8" x14ac:dyDescent="0.35">
      <c r="A10" s="1" t="s">
        <v>10</v>
      </c>
      <c r="B10" s="1" t="s">
        <v>8</v>
      </c>
      <c r="C10" s="1" t="s">
        <v>9</v>
      </c>
      <c r="D10" s="1" t="s">
        <v>11</v>
      </c>
      <c r="E10" s="3" t="s">
        <v>17</v>
      </c>
      <c r="F10" s="1" t="s">
        <v>18</v>
      </c>
      <c r="G10" s="3" t="s">
        <v>34</v>
      </c>
      <c r="H10" s="3" t="s">
        <v>35</v>
      </c>
    </row>
    <row r="11" spans="1:8" x14ac:dyDescent="0.35">
      <c r="A11">
        <v>0</v>
      </c>
      <c r="B11">
        <v>0</v>
      </c>
      <c r="C11">
        <v>0</v>
      </c>
      <c r="D11">
        <f>C11*$E$3*$E$5+B11</f>
        <v>0</v>
      </c>
      <c r="E11" s="2">
        <f>-1 +$B$6 + B11*2*$B$6</f>
        <v>-0.77777777777777779</v>
      </c>
      <c r="F11" s="2">
        <f t="shared" ref="F11:F42" si="0">-1+C11*$B$5</f>
        <v>-1</v>
      </c>
      <c r="G11" s="2">
        <v>-0.77780000000000005</v>
      </c>
      <c r="H11" s="2">
        <v>-1</v>
      </c>
    </row>
    <row r="12" spans="1:8" x14ac:dyDescent="0.35">
      <c r="A12">
        <v>1</v>
      </c>
      <c r="B12">
        <v>1</v>
      </c>
      <c r="C12">
        <v>0</v>
      </c>
      <c r="D12">
        <f t="shared" ref="D12:D75" si="1">C12*$E$3*$E$5+B12</f>
        <v>1</v>
      </c>
      <c r="E12" s="2">
        <f t="shared" ref="E12:E15" si="2">-1 +$B$6 + B12*2*$B$6</f>
        <v>-0.33333333333333337</v>
      </c>
      <c r="F12" s="2">
        <f t="shared" si="0"/>
        <v>-1</v>
      </c>
      <c r="G12" s="2">
        <v>-0.33329999999999999</v>
      </c>
      <c r="H12" s="2">
        <v>-1</v>
      </c>
    </row>
    <row r="13" spans="1:8" x14ac:dyDescent="0.35">
      <c r="A13">
        <v>2</v>
      </c>
      <c r="B13">
        <v>2</v>
      </c>
      <c r="C13">
        <v>0</v>
      </c>
      <c r="D13">
        <f t="shared" si="1"/>
        <v>2</v>
      </c>
      <c r="E13" s="2">
        <f t="shared" si="2"/>
        <v>0.11111111111111105</v>
      </c>
      <c r="F13" s="2">
        <f t="shared" si="0"/>
        <v>-1</v>
      </c>
      <c r="G13" s="2">
        <v>0.1111</v>
      </c>
      <c r="H13" s="2">
        <v>-1</v>
      </c>
    </row>
    <row r="14" spans="1:8" x14ac:dyDescent="0.35">
      <c r="A14">
        <v>3</v>
      </c>
      <c r="B14">
        <v>3</v>
      </c>
      <c r="C14">
        <v>0</v>
      </c>
      <c r="D14">
        <f t="shared" si="1"/>
        <v>3</v>
      </c>
      <c r="E14" s="2">
        <f t="shared" si="2"/>
        <v>0.55555555555555547</v>
      </c>
      <c r="F14" s="2">
        <f t="shared" si="0"/>
        <v>-1</v>
      </c>
      <c r="G14" s="2">
        <v>0.55559999999999998</v>
      </c>
      <c r="H14" s="2">
        <v>-1</v>
      </c>
    </row>
    <row r="15" spans="1:8" x14ac:dyDescent="0.35">
      <c r="A15">
        <v>4</v>
      </c>
      <c r="B15">
        <v>4</v>
      </c>
      <c r="C15">
        <v>0</v>
      </c>
      <c r="D15">
        <f t="shared" si="1"/>
        <v>4</v>
      </c>
      <c r="E15" s="2">
        <f t="shared" si="2"/>
        <v>0.99999999999999989</v>
      </c>
      <c r="F15" s="2">
        <f t="shared" si="0"/>
        <v>-1</v>
      </c>
      <c r="G15" s="2">
        <v>1</v>
      </c>
      <c r="H15" s="2">
        <v>-1</v>
      </c>
    </row>
    <row r="16" spans="1:8" x14ac:dyDescent="0.35">
      <c r="A16">
        <v>5</v>
      </c>
      <c r="B16">
        <v>0</v>
      </c>
      <c r="C16">
        <v>1</v>
      </c>
      <c r="D16">
        <f t="shared" si="1"/>
        <v>5</v>
      </c>
      <c r="E16" s="2">
        <f>-1+B16*2*$B$6</f>
        <v>-1</v>
      </c>
      <c r="F16" s="2">
        <f t="shared" si="0"/>
        <v>-0.84615384615384615</v>
      </c>
      <c r="G16" s="2">
        <v>-1</v>
      </c>
      <c r="H16" s="2">
        <v>-0.84615399999999996</v>
      </c>
    </row>
    <row r="17" spans="1:8" x14ac:dyDescent="0.35">
      <c r="A17">
        <v>6</v>
      </c>
      <c r="B17">
        <v>1</v>
      </c>
      <c r="C17">
        <v>1</v>
      </c>
      <c r="D17">
        <f t="shared" si="1"/>
        <v>6</v>
      </c>
      <c r="E17" s="2">
        <f t="shared" ref="E17:E20" si="3">-1+B17*2*$B$6</f>
        <v>-0.55555555555555558</v>
      </c>
      <c r="F17" s="2">
        <f t="shared" si="0"/>
        <v>-0.84615384615384615</v>
      </c>
      <c r="G17" s="2">
        <v>-0.55555555555555558</v>
      </c>
      <c r="H17" s="2">
        <v>-0.84615384615384615</v>
      </c>
    </row>
    <row r="18" spans="1:8" x14ac:dyDescent="0.35">
      <c r="A18">
        <v>7</v>
      </c>
      <c r="B18">
        <v>2</v>
      </c>
      <c r="C18">
        <v>1</v>
      </c>
      <c r="D18">
        <f t="shared" si="1"/>
        <v>7</v>
      </c>
      <c r="E18" s="2">
        <f t="shared" si="3"/>
        <v>-0.11111111111111116</v>
      </c>
      <c r="F18" s="2">
        <f t="shared" si="0"/>
        <v>-0.84615384615384615</v>
      </c>
      <c r="G18" s="2">
        <v>-0.11111111111111116</v>
      </c>
      <c r="H18" s="2">
        <v>-0.84615384615384615</v>
      </c>
    </row>
    <row r="19" spans="1:8" x14ac:dyDescent="0.35">
      <c r="A19">
        <v>8</v>
      </c>
      <c r="B19">
        <v>3</v>
      </c>
      <c r="C19">
        <v>1</v>
      </c>
      <c r="D19">
        <f t="shared" si="1"/>
        <v>8</v>
      </c>
      <c r="E19" s="2">
        <f t="shared" si="3"/>
        <v>0.33333333333333326</v>
      </c>
      <c r="F19" s="2">
        <f t="shared" si="0"/>
        <v>-0.84615384615384615</v>
      </c>
      <c r="G19" s="2">
        <v>0.33333333333333326</v>
      </c>
      <c r="H19" s="2">
        <v>-0.84615384615384615</v>
      </c>
    </row>
    <row r="20" spans="1:8" x14ac:dyDescent="0.35">
      <c r="A20">
        <v>9</v>
      </c>
      <c r="B20">
        <v>4</v>
      </c>
      <c r="C20">
        <v>1</v>
      </c>
      <c r="D20">
        <f t="shared" si="1"/>
        <v>9</v>
      </c>
      <c r="E20" s="2">
        <f t="shared" si="3"/>
        <v>0.77777777777777768</v>
      </c>
      <c r="F20" s="2">
        <f t="shared" si="0"/>
        <v>-0.84615384615384615</v>
      </c>
      <c r="G20" s="2">
        <v>0.77777777777777768</v>
      </c>
      <c r="H20" s="2">
        <v>-0.84615384615384615</v>
      </c>
    </row>
    <row r="21" spans="1:8" x14ac:dyDescent="0.35">
      <c r="A21">
        <v>10</v>
      </c>
      <c r="B21">
        <v>0</v>
      </c>
      <c r="C21">
        <v>2</v>
      </c>
      <c r="D21">
        <f t="shared" si="1"/>
        <v>10</v>
      </c>
      <c r="E21" s="2">
        <f>-1 +$B$6 + B21*2*$B$6</f>
        <v>-0.77777777777777779</v>
      </c>
      <c r="F21" s="2">
        <f t="shared" si="0"/>
        <v>-0.69230769230769229</v>
      </c>
      <c r="G21" s="2">
        <v>-0.77777777777777779</v>
      </c>
      <c r="H21" s="2">
        <v>-0.69230769230769229</v>
      </c>
    </row>
    <row r="22" spans="1:8" x14ac:dyDescent="0.35">
      <c r="A22">
        <v>11</v>
      </c>
      <c r="B22">
        <v>1</v>
      </c>
      <c r="C22">
        <v>2</v>
      </c>
      <c r="D22">
        <f t="shared" si="1"/>
        <v>11</v>
      </c>
      <c r="E22" s="2">
        <f t="shared" ref="E22:E25" si="4">-1 +$B$6 + B22*2*$B$6</f>
        <v>-0.33333333333333337</v>
      </c>
      <c r="F22" s="2">
        <f t="shared" si="0"/>
        <v>-0.69230769230769229</v>
      </c>
      <c r="G22" s="2">
        <v>-0.33333333333333337</v>
      </c>
      <c r="H22" s="2">
        <v>-0.69230769230769229</v>
      </c>
    </row>
    <row r="23" spans="1:8" x14ac:dyDescent="0.35">
      <c r="A23">
        <v>12</v>
      </c>
      <c r="B23">
        <v>2</v>
      </c>
      <c r="C23">
        <v>2</v>
      </c>
      <c r="D23">
        <f t="shared" si="1"/>
        <v>12</v>
      </c>
      <c r="E23" s="2">
        <f t="shared" si="4"/>
        <v>0.11111111111111105</v>
      </c>
      <c r="F23" s="2">
        <f t="shared" si="0"/>
        <v>-0.69230769230769229</v>
      </c>
      <c r="G23" s="2">
        <v>0.11111111111111105</v>
      </c>
      <c r="H23" s="2">
        <v>-0.69230769230769229</v>
      </c>
    </row>
    <row r="24" spans="1:8" x14ac:dyDescent="0.35">
      <c r="A24">
        <v>13</v>
      </c>
      <c r="B24">
        <v>3</v>
      </c>
      <c r="C24">
        <v>2</v>
      </c>
      <c r="D24">
        <f t="shared" si="1"/>
        <v>13</v>
      </c>
      <c r="E24" s="2">
        <f t="shared" si="4"/>
        <v>0.55555555555555547</v>
      </c>
      <c r="F24" s="2">
        <f t="shared" si="0"/>
        <v>-0.69230769230769229</v>
      </c>
      <c r="G24" s="2">
        <v>0.55555555555555547</v>
      </c>
      <c r="H24" s="2">
        <v>-0.69230769230769229</v>
      </c>
    </row>
    <row r="25" spans="1:8" x14ac:dyDescent="0.35">
      <c r="A25">
        <v>14</v>
      </c>
      <c r="B25">
        <v>4</v>
      </c>
      <c r="C25">
        <v>2</v>
      </c>
      <c r="D25">
        <f t="shared" si="1"/>
        <v>14</v>
      </c>
      <c r="E25" s="2">
        <f t="shared" si="4"/>
        <v>0.99999999999999989</v>
      </c>
      <c r="F25" s="2">
        <f t="shared" si="0"/>
        <v>-0.69230769230769229</v>
      </c>
      <c r="G25" s="2">
        <v>0.99999999999999989</v>
      </c>
      <c r="H25" s="2">
        <v>-0.69230769230769229</v>
      </c>
    </row>
    <row r="26" spans="1:8" x14ac:dyDescent="0.35">
      <c r="A26">
        <v>15</v>
      </c>
      <c r="B26">
        <v>0</v>
      </c>
      <c r="C26">
        <v>3</v>
      </c>
      <c r="D26">
        <f t="shared" si="1"/>
        <v>15</v>
      </c>
      <c r="E26" s="2">
        <f>-1+B26*2*$B$6</f>
        <v>-1</v>
      </c>
      <c r="F26" s="2">
        <f t="shared" si="0"/>
        <v>-0.53846153846153844</v>
      </c>
      <c r="G26" s="2">
        <v>-1</v>
      </c>
      <c r="H26" s="2">
        <v>-0.53846153846153844</v>
      </c>
    </row>
    <row r="27" spans="1:8" x14ac:dyDescent="0.35">
      <c r="A27">
        <v>16</v>
      </c>
      <c r="B27">
        <v>1</v>
      </c>
      <c r="C27">
        <v>3</v>
      </c>
      <c r="D27">
        <f t="shared" si="1"/>
        <v>16</v>
      </c>
      <c r="E27" s="2">
        <f t="shared" ref="E27:E30" si="5">-1+B27*2*$B$6</f>
        <v>-0.55555555555555558</v>
      </c>
      <c r="F27" s="2">
        <f t="shared" si="0"/>
        <v>-0.53846153846153844</v>
      </c>
      <c r="G27" s="2">
        <v>-0.55555555555555558</v>
      </c>
      <c r="H27" s="2">
        <v>-0.53846153846153844</v>
      </c>
    </row>
    <row r="28" spans="1:8" x14ac:dyDescent="0.35">
      <c r="A28">
        <v>17</v>
      </c>
      <c r="B28">
        <v>2</v>
      </c>
      <c r="C28">
        <v>3</v>
      </c>
      <c r="D28">
        <f t="shared" si="1"/>
        <v>17</v>
      </c>
      <c r="E28" s="2">
        <f t="shared" si="5"/>
        <v>-0.11111111111111116</v>
      </c>
      <c r="F28" s="2">
        <f t="shared" si="0"/>
        <v>-0.53846153846153844</v>
      </c>
      <c r="G28" s="2">
        <v>-0.11111111111111116</v>
      </c>
      <c r="H28" s="2">
        <v>-0.53846153846153844</v>
      </c>
    </row>
    <row r="29" spans="1:8" x14ac:dyDescent="0.35">
      <c r="A29">
        <v>18</v>
      </c>
      <c r="B29">
        <v>3</v>
      </c>
      <c r="C29">
        <v>3</v>
      </c>
      <c r="D29">
        <f t="shared" si="1"/>
        <v>18</v>
      </c>
      <c r="E29" s="2">
        <f t="shared" si="5"/>
        <v>0.33333333333333326</v>
      </c>
      <c r="F29" s="2">
        <f t="shared" si="0"/>
        <v>-0.53846153846153844</v>
      </c>
      <c r="G29" s="2">
        <v>0.33333333333333326</v>
      </c>
      <c r="H29" s="2">
        <v>-0.53846153846153844</v>
      </c>
    </row>
    <row r="30" spans="1:8" x14ac:dyDescent="0.35">
      <c r="A30">
        <v>19</v>
      </c>
      <c r="B30">
        <v>4</v>
      </c>
      <c r="C30">
        <v>3</v>
      </c>
      <c r="D30">
        <f t="shared" si="1"/>
        <v>19</v>
      </c>
      <c r="E30" s="2">
        <f t="shared" si="5"/>
        <v>0.77777777777777768</v>
      </c>
      <c r="F30" s="2">
        <f t="shared" si="0"/>
        <v>-0.53846153846153844</v>
      </c>
      <c r="G30" s="2">
        <v>0.77777777777777768</v>
      </c>
      <c r="H30" s="2">
        <v>-0.53846153846153844</v>
      </c>
    </row>
    <row r="31" spans="1:8" x14ac:dyDescent="0.35">
      <c r="A31">
        <v>20</v>
      </c>
      <c r="B31">
        <v>0</v>
      </c>
      <c r="C31">
        <v>4</v>
      </c>
      <c r="D31">
        <f t="shared" si="1"/>
        <v>20</v>
      </c>
      <c r="E31" s="2">
        <f>-1 +$B$6 + B31*2*$B$6</f>
        <v>-0.77777777777777779</v>
      </c>
      <c r="F31" s="2">
        <f t="shared" si="0"/>
        <v>-0.38461538461538458</v>
      </c>
      <c r="G31" s="2">
        <v>-0.77777777777777779</v>
      </c>
      <c r="H31" s="2">
        <v>-0.38461538461538458</v>
      </c>
    </row>
    <row r="32" spans="1:8" x14ac:dyDescent="0.35">
      <c r="A32">
        <v>21</v>
      </c>
      <c r="B32">
        <v>1</v>
      </c>
      <c r="C32">
        <v>4</v>
      </c>
      <c r="D32">
        <f t="shared" si="1"/>
        <v>21</v>
      </c>
      <c r="E32" s="2">
        <f t="shared" ref="E32:E35" si="6">-1 +$B$6 + B32*2*$B$6</f>
        <v>-0.33333333333333337</v>
      </c>
      <c r="F32" s="2">
        <f t="shared" si="0"/>
        <v>-0.38461538461538458</v>
      </c>
      <c r="G32" s="2">
        <v>-0.33333333333333337</v>
      </c>
      <c r="H32" s="2">
        <v>-0.38461538461538458</v>
      </c>
    </row>
    <row r="33" spans="1:8" x14ac:dyDescent="0.35">
      <c r="A33">
        <v>22</v>
      </c>
      <c r="B33">
        <v>2</v>
      </c>
      <c r="C33">
        <v>4</v>
      </c>
      <c r="D33">
        <f t="shared" si="1"/>
        <v>22</v>
      </c>
      <c r="E33" s="2">
        <f t="shared" si="6"/>
        <v>0.11111111111111105</v>
      </c>
      <c r="F33" s="2">
        <f t="shared" si="0"/>
        <v>-0.38461538461538458</v>
      </c>
      <c r="G33" s="2">
        <v>0.11111111111111105</v>
      </c>
      <c r="H33" s="2">
        <v>-0.38461538461538458</v>
      </c>
    </row>
    <row r="34" spans="1:8" x14ac:dyDescent="0.35">
      <c r="A34">
        <v>23</v>
      </c>
      <c r="B34">
        <v>3</v>
      </c>
      <c r="C34">
        <v>4</v>
      </c>
      <c r="D34">
        <f t="shared" si="1"/>
        <v>23</v>
      </c>
      <c r="E34" s="2">
        <f t="shared" si="6"/>
        <v>0.55555555555555547</v>
      </c>
      <c r="F34" s="2">
        <f t="shared" si="0"/>
        <v>-0.38461538461538458</v>
      </c>
      <c r="G34" s="2">
        <v>0.55555555555555547</v>
      </c>
      <c r="H34" s="2">
        <v>-0.38461538461538458</v>
      </c>
    </row>
    <row r="35" spans="1:8" x14ac:dyDescent="0.35">
      <c r="A35">
        <v>24</v>
      </c>
      <c r="B35">
        <v>4</v>
      </c>
      <c r="C35">
        <v>4</v>
      </c>
      <c r="D35">
        <f t="shared" si="1"/>
        <v>24</v>
      </c>
      <c r="E35" s="2">
        <f t="shared" si="6"/>
        <v>0.99999999999999989</v>
      </c>
      <c r="F35" s="2">
        <f t="shared" si="0"/>
        <v>-0.38461538461538458</v>
      </c>
      <c r="G35" s="2">
        <v>0.99999999999999989</v>
      </c>
      <c r="H35" s="2">
        <v>-0.38461538461538458</v>
      </c>
    </row>
    <row r="36" spans="1:8" x14ac:dyDescent="0.35">
      <c r="A36">
        <v>25</v>
      </c>
      <c r="B36">
        <v>0</v>
      </c>
      <c r="C36">
        <v>5</v>
      </c>
      <c r="D36">
        <f t="shared" si="1"/>
        <v>25</v>
      </c>
      <c r="E36" s="2">
        <f>-1+B36*2*$B$6</f>
        <v>-1</v>
      </c>
      <c r="F36" s="2">
        <f t="shared" si="0"/>
        <v>-0.23076923076923073</v>
      </c>
      <c r="G36" s="2">
        <v>-1</v>
      </c>
      <c r="H36" s="2">
        <v>-0.23076923076923073</v>
      </c>
    </row>
    <row r="37" spans="1:8" x14ac:dyDescent="0.35">
      <c r="A37">
        <v>26</v>
      </c>
      <c r="B37">
        <v>1</v>
      </c>
      <c r="C37">
        <v>5</v>
      </c>
      <c r="D37">
        <f t="shared" si="1"/>
        <v>26</v>
      </c>
      <c r="E37" s="2">
        <f t="shared" ref="E37:E40" si="7">-1+B37*2*$B$6</f>
        <v>-0.55555555555555558</v>
      </c>
      <c r="F37" s="2">
        <f t="shared" si="0"/>
        <v>-0.23076923076923073</v>
      </c>
      <c r="G37" s="2">
        <v>-0.55555555555555558</v>
      </c>
      <c r="H37" s="2">
        <v>-0.23076923076923073</v>
      </c>
    </row>
    <row r="38" spans="1:8" x14ac:dyDescent="0.35">
      <c r="A38">
        <v>27</v>
      </c>
      <c r="B38">
        <v>2</v>
      </c>
      <c r="C38">
        <v>5</v>
      </c>
      <c r="D38">
        <f t="shared" si="1"/>
        <v>27</v>
      </c>
      <c r="E38" s="2">
        <f t="shared" si="7"/>
        <v>-0.11111111111111116</v>
      </c>
      <c r="F38" s="2">
        <f t="shared" si="0"/>
        <v>-0.23076923076923073</v>
      </c>
      <c r="G38" s="2">
        <v>-0.11111111111111116</v>
      </c>
      <c r="H38" s="2">
        <v>-0.23076923076923073</v>
      </c>
    </row>
    <row r="39" spans="1:8" x14ac:dyDescent="0.35">
      <c r="A39">
        <v>28</v>
      </c>
      <c r="B39">
        <v>3</v>
      </c>
      <c r="C39">
        <v>5</v>
      </c>
      <c r="D39">
        <f t="shared" si="1"/>
        <v>28</v>
      </c>
      <c r="E39" s="2">
        <f t="shared" si="7"/>
        <v>0.33333333333333326</v>
      </c>
      <c r="F39" s="2">
        <f t="shared" si="0"/>
        <v>-0.23076923076923073</v>
      </c>
      <c r="G39" s="2">
        <v>0.33333333333333326</v>
      </c>
      <c r="H39" s="2">
        <v>-0.23076923076923073</v>
      </c>
    </row>
    <row r="40" spans="1:8" x14ac:dyDescent="0.35">
      <c r="A40">
        <v>29</v>
      </c>
      <c r="B40">
        <v>4</v>
      </c>
      <c r="C40">
        <v>5</v>
      </c>
      <c r="D40">
        <f t="shared" si="1"/>
        <v>29</v>
      </c>
      <c r="E40" s="2">
        <f t="shared" si="7"/>
        <v>0.77777777777777768</v>
      </c>
      <c r="F40" s="2">
        <f t="shared" si="0"/>
        <v>-0.23076923076923073</v>
      </c>
      <c r="G40" s="2">
        <v>0.77777777777777768</v>
      </c>
      <c r="H40" s="2">
        <v>-0.23076923076923073</v>
      </c>
    </row>
    <row r="41" spans="1:8" x14ac:dyDescent="0.35">
      <c r="A41">
        <v>30</v>
      </c>
      <c r="B41">
        <v>0</v>
      </c>
      <c r="C41">
        <v>6</v>
      </c>
      <c r="D41">
        <f t="shared" si="1"/>
        <v>30</v>
      </c>
      <c r="E41" s="2">
        <f>-1 +$B$6 + B41*2*$B$6</f>
        <v>-0.77777777777777779</v>
      </c>
      <c r="F41" s="2">
        <f t="shared" si="0"/>
        <v>-7.6923076923076872E-2</v>
      </c>
      <c r="G41" s="2">
        <v>-0.77777777777777779</v>
      </c>
      <c r="H41" s="2">
        <v>-7.6923076923076872E-2</v>
      </c>
    </row>
    <row r="42" spans="1:8" x14ac:dyDescent="0.35">
      <c r="A42">
        <v>31</v>
      </c>
      <c r="B42">
        <v>1</v>
      </c>
      <c r="C42">
        <v>6</v>
      </c>
      <c r="D42">
        <f t="shared" si="1"/>
        <v>31</v>
      </c>
      <c r="E42" s="2">
        <f t="shared" ref="E42:E45" si="8">-1 +$B$6 + B42*2*$B$6</f>
        <v>-0.33333333333333337</v>
      </c>
      <c r="F42" s="2">
        <f t="shared" si="0"/>
        <v>-7.6923076923076872E-2</v>
      </c>
      <c r="G42" s="2">
        <v>-0.33333333333333337</v>
      </c>
      <c r="H42" s="2">
        <v>-7.6923076923076872E-2</v>
      </c>
    </row>
    <row r="43" spans="1:8" x14ac:dyDescent="0.35">
      <c r="A43">
        <v>32</v>
      </c>
      <c r="B43">
        <v>2</v>
      </c>
      <c r="C43">
        <v>6</v>
      </c>
      <c r="D43">
        <f t="shared" si="1"/>
        <v>32</v>
      </c>
      <c r="E43" s="2">
        <f t="shared" si="8"/>
        <v>0.11111111111111105</v>
      </c>
      <c r="F43" s="2">
        <f t="shared" ref="F43:F74" si="9">-1+C43*$B$5</f>
        <v>-7.6923076923076872E-2</v>
      </c>
      <c r="G43" s="2">
        <v>0.11111111111111105</v>
      </c>
      <c r="H43" s="2">
        <v>-7.6923076923076872E-2</v>
      </c>
    </row>
    <row r="44" spans="1:8" x14ac:dyDescent="0.35">
      <c r="A44">
        <v>33</v>
      </c>
      <c r="B44">
        <v>3</v>
      </c>
      <c r="C44">
        <v>6</v>
      </c>
      <c r="D44">
        <f t="shared" si="1"/>
        <v>33</v>
      </c>
      <c r="E44" s="2">
        <f t="shared" si="8"/>
        <v>0.55555555555555547</v>
      </c>
      <c r="F44" s="2">
        <f t="shared" si="9"/>
        <v>-7.6923076923076872E-2</v>
      </c>
      <c r="G44" s="2">
        <v>0.55555555555555547</v>
      </c>
      <c r="H44" s="2">
        <v>-7.6923076923076872E-2</v>
      </c>
    </row>
    <row r="45" spans="1:8" x14ac:dyDescent="0.35">
      <c r="A45">
        <v>34</v>
      </c>
      <c r="B45">
        <v>4</v>
      </c>
      <c r="C45">
        <v>6</v>
      </c>
      <c r="D45">
        <f t="shared" si="1"/>
        <v>34</v>
      </c>
      <c r="E45" s="2">
        <f t="shared" si="8"/>
        <v>0.99999999999999989</v>
      </c>
      <c r="F45" s="2">
        <f t="shared" si="9"/>
        <v>-7.6923076923076872E-2</v>
      </c>
      <c r="G45" s="2">
        <v>0.99999999999999989</v>
      </c>
      <c r="H45" s="2">
        <v>-7.6923076923076872E-2</v>
      </c>
    </row>
    <row r="46" spans="1:8" x14ac:dyDescent="0.35">
      <c r="A46">
        <v>35</v>
      </c>
      <c r="B46">
        <v>0</v>
      </c>
      <c r="C46">
        <v>7</v>
      </c>
      <c r="D46">
        <f t="shared" si="1"/>
        <v>35</v>
      </c>
      <c r="E46" s="2">
        <f>-1+B46*2*$B$6</f>
        <v>-1</v>
      </c>
      <c r="F46" s="2">
        <f t="shared" si="9"/>
        <v>7.6923076923077094E-2</v>
      </c>
      <c r="G46" s="2">
        <v>-1</v>
      </c>
      <c r="H46" s="2">
        <v>7.6923076923077094E-2</v>
      </c>
    </row>
    <row r="47" spans="1:8" x14ac:dyDescent="0.35">
      <c r="A47">
        <v>36</v>
      </c>
      <c r="B47">
        <v>1</v>
      </c>
      <c r="C47">
        <v>7</v>
      </c>
      <c r="D47">
        <f t="shared" si="1"/>
        <v>36</v>
      </c>
      <c r="E47" s="2">
        <f t="shared" ref="E47:E50" si="10">-1+B47*2*$B$6</f>
        <v>-0.55555555555555558</v>
      </c>
      <c r="F47" s="2">
        <f t="shared" si="9"/>
        <v>7.6923076923077094E-2</v>
      </c>
      <c r="G47" s="2">
        <v>-0.55555555555555558</v>
      </c>
      <c r="H47" s="2">
        <v>7.6923076923077094E-2</v>
      </c>
    </row>
    <row r="48" spans="1:8" x14ac:dyDescent="0.35">
      <c r="A48">
        <v>37</v>
      </c>
      <c r="B48">
        <v>2</v>
      </c>
      <c r="C48">
        <v>7</v>
      </c>
      <c r="D48">
        <f t="shared" si="1"/>
        <v>37</v>
      </c>
      <c r="E48" s="2">
        <f t="shared" si="10"/>
        <v>-0.11111111111111116</v>
      </c>
      <c r="F48" s="2">
        <f t="shared" si="9"/>
        <v>7.6923076923077094E-2</v>
      </c>
      <c r="G48" s="2">
        <v>-0.11111111111111116</v>
      </c>
      <c r="H48" s="2">
        <v>7.6923076923077094E-2</v>
      </c>
    </row>
    <row r="49" spans="1:8" x14ac:dyDescent="0.35">
      <c r="A49">
        <v>38</v>
      </c>
      <c r="B49">
        <v>3</v>
      </c>
      <c r="C49">
        <v>7</v>
      </c>
      <c r="D49">
        <f t="shared" si="1"/>
        <v>38</v>
      </c>
      <c r="E49" s="2">
        <f t="shared" si="10"/>
        <v>0.33333333333333326</v>
      </c>
      <c r="F49" s="2">
        <f t="shared" si="9"/>
        <v>7.6923076923077094E-2</v>
      </c>
      <c r="G49" s="2">
        <v>0.33333333333333326</v>
      </c>
      <c r="H49" s="2">
        <v>7.6923076923077094E-2</v>
      </c>
    </row>
    <row r="50" spans="1:8" x14ac:dyDescent="0.35">
      <c r="A50">
        <v>39</v>
      </c>
      <c r="B50">
        <v>4</v>
      </c>
      <c r="C50">
        <v>7</v>
      </c>
      <c r="D50">
        <f t="shared" si="1"/>
        <v>39</v>
      </c>
      <c r="E50" s="2">
        <f t="shared" si="10"/>
        <v>0.77777777777777768</v>
      </c>
      <c r="F50" s="2">
        <f t="shared" si="9"/>
        <v>7.6923076923077094E-2</v>
      </c>
      <c r="G50" s="2">
        <v>0.77777777777777768</v>
      </c>
      <c r="H50" s="2">
        <v>7.6923076923077094E-2</v>
      </c>
    </row>
    <row r="51" spans="1:8" x14ac:dyDescent="0.35">
      <c r="A51">
        <v>40</v>
      </c>
      <c r="B51">
        <v>0</v>
      </c>
      <c r="C51">
        <v>8</v>
      </c>
      <c r="D51">
        <f t="shared" si="1"/>
        <v>40</v>
      </c>
      <c r="E51" s="2">
        <f>-1 +$B$6 + B51*2*$B$6</f>
        <v>-0.77777777777777779</v>
      </c>
      <c r="F51" s="2">
        <f t="shared" si="9"/>
        <v>0.23076923076923084</v>
      </c>
      <c r="G51" s="2">
        <v>-0.77777777777777779</v>
      </c>
      <c r="H51" s="2">
        <v>0.23076923076923084</v>
      </c>
    </row>
    <row r="52" spans="1:8" x14ac:dyDescent="0.35">
      <c r="A52">
        <v>41</v>
      </c>
      <c r="B52">
        <v>1</v>
      </c>
      <c r="C52">
        <v>8</v>
      </c>
      <c r="D52">
        <f t="shared" si="1"/>
        <v>41</v>
      </c>
      <c r="E52" s="2">
        <f t="shared" ref="E52:E55" si="11">-1 +$B$6 + B52*2*$B$6</f>
        <v>-0.33333333333333337</v>
      </c>
      <c r="F52" s="2">
        <f t="shared" si="9"/>
        <v>0.23076923076923084</v>
      </c>
      <c r="G52" s="2">
        <v>-0.33333333333333337</v>
      </c>
      <c r="H52" s="2">
        <v>0.23076923076923084</v>
      </c>
    </row>
    <row r="53" spans="1:8" x14ac:dyDescent="0.35">
      <c r="A53">
        <v>42</v>
      </c>
      <c r="B53">
        <v>2</v>
      </c>
      <c r="C53">
        <v>8</v>
      </c>
      <c r="D53">
        <f t="shared" si="1"/>
        <v>42</v>
      </c>
      <c r="E53" s="2">
        <f t="shared" si="11"/>
        <v>0.11111111111111105</v>
      </c>
      <c r="F53" s="2">
        <f t="shared" si="9"/>
        <v>0.23076923076923084</v>
      </c>
      <c r="G53" s="2">
        <v>0.11111111111111105</v>
      </c>
      <c r="H53" s="2">
        <v>0.23076923076923084</v>
      </c>
    </row>
    <row r="54" spans="1:8" x14ac:dyDescent="0.35">
      <c r="A54">
        <v>43</v>
      </c>
      <c r="B54">
        <v>3</v>
      </c>
      <c r="C54">
        <v>8</v>
      </c>
      <c r="D54">
        <f t="shared" si="1"/>
        <v>43</v>
      </c>
      <c r="E54" s="2">
        <f t="shared" si="11"/>
        <v>0.55555555555555547</v>
      </c>
      <c r="F54" s="2">
        <f t="shared" si="9"/>
        <v>0.23076923076923084</v>
      </c>
      <c r="G54" s="2">
        <v>0.55555555555555547</v>
      </c>
      <c r="H54" s="2">
        <v>0.23076923076923084</v>
      </c>
    </row>
    <row r="55" spans="1:8" x14ac:dyDescent="0.35">
      <c r="A55">
        <v>44</v>
      </c>
      <c r="B55">
        <v>4</v>
      </c>
      <c r="C55">
        <v>8</v>
      </c>
      <c r="D55">
        <f t="shared" si="1"/>
        <v>44</v>
      </c>
      <c r="E55" s="2">
        <f t="shared" si="11"/>
        <v>0.99999999999999989</v>
      </c>
      <c r="F55" s="2">
        <f t="shared" si="9"/>
        <v>0.23076923076923084</v>
      </c>
      <c r="G55" s="2">
        <v>0.99999999999999989</v>
      </c>
      <c r="H55" s="2">
        <v>0.23076923076923084</v>
      </c>
    </row>
    <row r="56" spans="1:8" x14ac:dyDescent="0.35">
      <c r="A56">
        <v>45</v>
      </c>
      <c r="B56">
        <v>0</v>
      </c>
      <c r="C56">
        <v>9</v>
      </c>
      <c r="D56">
        <f t="shared" si="1"/>
        <v>45</v>
      </c>
      <c r="E56" s="2">
        <f>-1+B56*2*$B$6</f>
        <v>-1</v>
      </c>
      <c r="F56" s="2">
        <f t="shared" si="9"/>
        <v>0.38461538461538458</v>
      </c>
      <c r="G56" s="2">
        <v>-1</v>
      </c>
      <c r="H56" s="2">
        <v>0.38461538461538458</v>
      </c>
    </row>
    <row r="57" spans="1:8" x14ac:dyDescent="0.35">
      <c r="A57">
        <v>46</v>
      </c>
      <c r="B57">
        <v>1</v>
      </c>
      <c r="C57">
        <v>9</v>
      </c>
      <c r="D57">
        <f t="shared" si="1"/>
        <v>46</v>
      </c>
      <c r="E57" s="2">
        <f t="shared" ref="E57:E60" si="12">-1+B57*2*$B$6</f>
        <v>-0.55555555555555558</v>
      </c>
      <c r="F57" s="2">
        <f t="shared" si="9"/>
        <v>0.38461538461538458</v>
      </c>
      <c r="G57" s="2">
        <v>-0.55555555555555558</v>
      </c>
      <c r="H57" s="2">
        <v>0.38461538461538458</v>
      </c>
    </row>
    <row r="58" spans="1:8" x14ac:dyDescent="0.35">
      <c r="A58">
        <v>47</v>
      </c>
      <c r="B58">
        <v>2</v>
      </c>
      <c r="C58">
        <v>9</v>
      </c>
      <c r="D58">
        <f t="shared" si="1"/>
        <v>47</v>
      </c>
      <c r="E58" s="2">
        <f t="shared" si="12"/>
        <v>-0.11111111111111116</v>
      </c>
      <c r="F58" s="2">
        <f t="shared" si="9"/>
        <v>0.38461538461538458</v>
      </c>
      <c r="G58" s="2">
        <v>-0.11111111111111116</v>
      </c>
      <c r="H58" s="2">
        <v>0.38461538461538458</v>
      </c>
    </row>
    <row r="59" spans="1:8" x14ac:dyDescent="0.35">
      <c r="A59">
        <v>48</v>
      </c>
      <c r="B59">
        <v>3</v>
      </c>
      <c r="C59">
        <v>9</v>
      </c>
      <c r="D59">
        <f t="shared" si="1"/>
        <v>48</v>
      </c>
      <c r="E59" s="2">
        <f t="shared" si="12"/>
        <v>0.33333333333333326</v>
      </c>
      <c r="F59" s="2">
        <f t="shared" si="9"/>
        <v>0.38461538461538458</v>
      </c>
      <c r="G59" s="2">
        <v>0.33333333333333326</v>
      </c>
      <c r="H59" s="2">
        <v>0.38461538461538458</v>
      </c>
    </row>
    <row r="60" spans="1:8" x14ac:dyDescent="0.35">
      <c r="A60">
        <v>49</v>
      </c>
      <c r="B60">
        <v>4</v>
      </c>
      <c r="C60">
        <v>9</v>
      </c>
      <c r="D60">
        <f t="shared" si="1"/>
        <v>49</v>
      </c>
      <c r="E60" s="2">
        <f t="shared" si="12"/>
        <v>0.77777777777777768</v>
      </c>
      <c r="F60" s="2">
        <f t="shared" si="9"/>
        <v>0.38461538461538458</v>
      </c>
      <c r="G60" s="2">
        <v>0.77777777777777768</v>
      </c>
      <c r="H60" s="2">
        <v>0.38461538461538458</v>
      </c>
    </row>
    <row r="61" spans="1:8" x14ac:dyDescent="0.35">
      <c r="A61">
        <v>50</v>
      </c>
      <c r="B61">
        <v>0</v>
      </c>
      <c r="C61">
        <v>10</v>
      </c>
      <c r="D61">
        <f t="shared" si="1"/>
        <v>50</v>
      </c>
      <c r="E61" s="2">
        <f>-1 +$B$6 + B61*2*$B$6</f>
        <v>-0.77777777777777779</v>
      </c>
      <c r="F61" s="2">
        <f t="shared" si="9"/>
        <v>0.53846153846153855</v>
      </c>
      <c r="G61" s="2">
        <v>-0.77777777777777779</v>
      </c>
      <c r="H61" s="2">
        <v>0.53846153846153855</v>
      </c>
    </row>
    <row r="62" spans="1:8" x14ac:dyDescent="0.35">
      <c r="A62">
        <v>51</v>
      </c>
      <c r="B62">
        <v>1</v>
      </c>
      <c r="C62">
        <v>10</v>
      </c>
      <c r="D62">
        <f t="shared" si="1"/>
        <v>51</v>
      </c>
      <c r="E62" s="2">
        <f t="shared" ref="E62:E65" si="13">-1 +$B$6 + B62*2*$B$6</f>
        <v>-0.33333333333333337</v>
      </c>
      <c r="F62" s="2">
        <f t="shared" si="9"/>
        <v>0.53846153846153855</v>
      </c>
      <c r="G62" s="2">
        <v>-0.33333333333333337</v>
      </c>
      <c r="H62" s="2">
        <v>0.53846153846153855</v>
      </c>
    </row>
    <row r="63" spans="1:8" x14ac:dyDescent="0.35">
      <c r="A63">
        <v>52</v>
      </c>
      <c r="B63">
        <v>2</v>
      </c>
      <c r="C63">
        <v>10</v>
      </c>
      <c r="D63">
        <f t="shared" si="1"/>
        <v>52</v>
      </c>
      <c r="E63" s="2">
        <f t="shared" si="13"/>
        <v>0.11111111111111105</v>
      </c>
      <c r="F63" s="2">
        <f t="shared" si="9"/>
        <v>0.53846153846153855</v>
      </c>
      <c r="G63" s="2">
        <v>0.11111111111111105</v>
      </c>
      <c r="H63" s="2">
        <v>0.53846153846153855</v>
      </c>
    </row>
    <row r="64" spans="1:8" x14ac:dyDescent="0.35">
      <c r="A64">
        <v>53</v>
      </c>
      <c r="B64">
        <v>3</v>
      </c>
      <c r="C64">
        <v>10</v>
      </c>
      <c r="D64">
        <f t="shared" si="1"/>
        <v>53</v>
      </c>
      <c r="E64" s="2">
        <f t="shared" si="13"/>
        <v>0.55555555555555547</v>
      </c>
      <c r="F64" s="2">
        <f t="shared" si="9"/>
        <v>0.53846153846153855</v>
      </c>
      <c r="G64" s="2">
        <v>0.55555555555555547</v>
      </c>
      <c r="H64" s="2">
        <v>0.53846153846153855</v>
      </c>
    </row>
    <row r="65" spans="1:8" x14ac:dyDescent="0.35">
      <c r="A65">
        <v>54</v>
      </c>
      <c r="B65">
        <v>4</v>
      </c>
      <c r="C65">
        <v>10</v>
      </c>
      <c r="D65">
        <f t="shared" si="1"/>
        <v>54</v>
      </c>
      <c r="E65" s="2">
        <f t="shared" si="13"/>
        <v>0.99999999999999989</v>
      </c>
      <c r="F65" s="2">
        <f t="shared" si="9"/>
        <v>0.53846153846153855</v>
      </c>
      <c r="G65" s="2">
        <v>0.99999999999999989</v>
      </c>
      <c r="H65" s="2">
        <v>0.53846153846153855</v>
      </c>
    </row>
    <row r="66" spans="1:8" x14ac:dyDescent="0.35">
      <c r="A66">
        <v>55</v>
      </c>
      <c r="B66">
        <v>0</v>
      </c>
      <c r="C66">
        <v>11</v>
      </c>
      <c r="D66">
        <f t="shared" si="1"/>
        <v>55</v>
      </c>
      <c r="E66" s="2">
        <f>-1+B66*2*$B$6</f>
        <v>-1</v>
      </c>
      <c r="F66" s="2">
        <f t="shared" si="9"/>
        <v>0.69230769230769251</v>
      </c>
      <c r="G66" s="2">
        <v>-1</v>
      </c>
      <c r="H66" s="2">
        <v>0.69230769230769251</v>
      </c>
    </row>
    <row r="67" spans="1:8" x14ac:dyDescent="0.35">
      <c r="A67">
        <v>56</v>
      </c>
      <c r="B67">
        <v>1</v>
      </c>
      <c r="C67">
        <v>11</v>
      </c>
      <c r="D67">
        <f t="shared" si="1"/>
        <v>56</v>
      </c>
      <c r="E67" s="2">
        <f t="shared" ref="E67:E70" si="14">-1+B67*2*$B$6</f>
        <v>-0.55555555555555558</v>
      </c>
      <c r="F67" s="2">
        <f t="shared" si="9"/>
        <v>0.69230769230769251</v>
      </c>
      <c r="G67" s="2">
        <v>-0.55555555555555558</v>
      </c>
      <c r="H67" s="2">
        <v>0.69230769230769251</v>
      </c>
    </row>
    <row r="68" spans="1:8" x14ac:dyDescent="0.35">
      <c r="A68">
        <v>57</v>
      </c>
      <c r="B68">
        <v>2</v>
      </c>
      <c r="C68">
        <v>11</v>
      </c>
      <c r="D68">
        <f t="shared" si="1"/>
        <v>57</v>
      </c>
      <c r="E68" s="2">
        <f t="shared" si="14"/>
        <v>-0.11111111111111116</v>
      </c>
      <c r="F68" s="2">
        <f t="shared" si="9"/>
        <v>0.69230769230769251</v>
      </c>
      <c r="G68" s="2">
        <v>-0.11111111111111116</v>
      </c>
      <c r="H68" s="2">
        <v>0.69230769230769251</v>
      </c>
    </row>
    <row r="69" spans="1:8" x14ac:dyDescent="0.35">
      <c r="A69">
        <v>58</v>
      </c>
      <c r="B69">
        <v>3</v>
      </c>
      <c r="C69">
        <v>11</v>
      </c>
      <c r="D69">
        <f t="shared" si="1"/>
        <v>58</v>
      </c>
      <c r="E69" s="2">
        <f t="shared" si="14"/>
        <v>0.33333333333333326</v>
      </c>
      <c r="F69" s="2">
        <f t="shared" si="9"/>
        <v>0.69230769230769251</v>
      </c>
      <c r="G69" s="2">
        <v>0.33333333333333326</v>
      </c>
      <c r="H69" s="2">
        <v>0.69230769230769251</v>
      </c>
    </row>
    <row r="70" spans="1:8" x14ac:dyDescent="0.35">
      <c r="A70">
        <v>59</v>
      </c>
      <c r="B70">
        <v>4</v>
      </c>
      <c r="C70">
        <v>11</v>
      </c>
      <c r="D70">
        <f t="shared" si="1"/>
        <v>59</v>
      </c>
      <c r="E70" s="2">
        <f t="shared" si="14"/>
        <v>0.77777777777777768</v>
      </c>
      <c r="F70" s="2">
        <f t="shared" si="9"/>
        <v>0.69230769230769251</v>
      </c>
      <c r="G70" s="2">
        <v>0.77777777777777768</v>
      </c>
      <c r="H70" s="2">
        <v>0.69230769230769251</v>
      </c>
    </row>
    <row r="71" spans="1:8" x14ac:dyDescent="0.35">
      <c r="A71">
        <v>60</v>
      </c>
      <c r="B71">
        <v>0</v>
      </c>
      <c r="C71">
        <v>12</v>
      </c>
      <c r="D71">
        <f t="shared" si="1"/>
        <v>60</v>
      </c>
      <c r="E71" s="2">
        <f>-1 +$B$6 + B71*2*$B$6</f>
        <v>-0.77777777777777779</v>
      </c>
      <c r="F71" s="2">
        <f t="shared" si="9"/>
        <v>0.84615384615384626</v>
      </c>
      <c r="G71" s="2">
        <v>-0.77777777777777779</v>
      </c>
      <c r="H71" s="2">
        <v>0.84615384615384626</v>
      </c>
    </row>
    <row r="72" spans="1:8" x14ac:dyDescent="0.35">
      <c r="A72">
        <v>61</v>
      </c>
      <c r="B72">
        <v>1</v>
      </c>
      <c r="C72">
        <v>12</v>
      </c>
      <c r="D72">
        <f t="shared" si="1"/>
        <v>61</v>
      </c>
      <c r="E72" s="2">
        <f t="shared" ref="E72:E75" si="15">-1 +$B$6 + B72*2*$B$6</f>
        <v>-0.33333333333333337</v>
      </c>
      <c r="F72" s="2">
        <f t="shared" si="9"/>
        <v>0.84615384615384626</v>
      </c>
      <c r="G72" s="2">
        <v>-0.33333333333333337</v>
      </c>
      <c r="H72" s="2">
        <v>0.84615384615384626</v>
      </c>
    </row>
    <row r="73" spans="1:8" x14ac:dyDescent="0.35">
      <c r="A73">
        <v>62</v>
      </c>
      <c r="B73">
        <v>2</v>
      </c>
      <c r="C73">
        <v>12</v>
      </c>
      <c r="D73">
        <f t="shared" si="1"/>
        <v>62</v>
      </c>
      <c r="E73" s="2">
        <f t="shared" si="15"/>
        <v>0.11111111111111105</v>
      </c>
      <c r="F73" s="2">
        <f t="shared" si="9"/>
        <v>0.84615384615384626</v>
      </c>
      <c r="G73" s="2">
        <v>0.11111111111111105</v>
      </c>
      <c r="H73" s="2">
        <v>0.84615384615384626</v>
      </c>
    </row>
    <row r="74" spans="1:8" x14ac:dyDescent="0.35">
      <c r="A74">
        <v>63</v>
      </c>
      <c r="B74">
        <v>3</v>
      </c>
      <c r="C74">
        <v>12</v>
      </c>
      <c r="D74">
        <f t="shared" si="1"/>
        <v>63</v>
      </c>
      <c r="E74" s="2">
        <f t="shared" si="15"/>
        <v>0.55555555555555547</v>
      </c>
      <c r="F74" s="2">
        <f t="shared" si="9"/>
        <v>0.84615384615384626</v>
      </c>
      <c r="G74" s="2">
        <v>0.55555555555555547</v>
      </c>
      <c r="H74" s="2">
        <v>0.84615384615384626</v>
      </c>
    </row>
    <row r="75" spans="1:8" x14ac:dyDescent="0.35">
      <c r="A75">
        <v>64</v>
      </c>
      <c r="B75">
        <v>4</v>
      </c>
      <c r="C75">
        <v>12</v>
      </c>
      <c r="D75">
        <f t="shared" si="1"/>
        <v>64</v>
      </c>
      <c r="E75" s="2">
        <f t="shared" si="15"/>
        <v>0.99999999999999989</v>
      </c>
      <c r="F75" s="2">
        <f t="shared" ref="F75:F80" si="16">-1+C75*$B$5</f>
        <v>0.84615384615384626</v>
      </c>
      <c r="G75" s="2">
        <v>0.99999999999999989</v>
      </c>
      <c r="H75" s="2">
        <v>0.84615384615384626</v>
      </c>
    </row>
    <row r="76" spans="1:8" x14ac:dyDescent="0.35">
      <c r="A76">
        <v>65</v>
      </c>
      <c r="B76">
        <v>0</v>
      </c>
      <c r="C76">
        <v>13</v>
      </c>
      <c r="D76">
        <f t="shared" ref="D76:D80" si="17">C76*$E$3*$E$5+B76</f>
        <v>65</v>
      </c>
      <c r="E76" s="2">
        <f>-1+B76*2*$B$6</f>
        <v>-1</v>
      </c>
      <c r="F76" s="2">
        <f t="shared" si="16"/>
        <v>1</v>
      </c>
      <c r="G76" s="2">
        <v>-1</v>
      </c>
      <c r="H76" s="2">
        <v>1</v>
      </c>
    </row>
    <row r="77" spans="1:8" x14ac:dyDescent="0.35">
      <c r="A77">
        <v>66</v>
      </c>
      <c r="B77">
        <v>1</v>
      </c>
      <c r="C77">
        <v>13</v>
      </c>
      <c r="D77">
        <f t="shared" si="17"/>
        <v>66</v>
      </c>
      <c r="E77" s="2">
        <f t="shared" ref="E77:E80" si="18">-1+B77*2*$B$6</f>
        <v>-0.55555555555555558</v>
      </c>
      <c r="F77" s="2">
        <f t="shared" si="16"/>
        <v>1</v>
      </c>
      <c r="G77" s="2">
        <v>-0.55555555555555558</v>
      </c>
      <c r="H77" s="2">
        <v>1</v>
      </c>
    </row>
    <row r="78" spans="1:8" x14ac:dyDescent="0.35">
      <c r="A78">
        <v>67</v>
      </c>
      <c r="B78">
        <v>2</v>
      </c>
      <c r="C78">
        <v>13</v>
      </c>
      <c r="D78">
        <f t="shared" si="17"/>
        <v>67</v>
      </c>
      <c r="E78" s="2">
        <f t="shared" si="18"/>
        <v>-0.11111111111111116</v>
      </c>
      <c r="F78" s="2">
        <f t="shared" si="16"/>
        <v>1</v>
      </c>
      <c r="G78" s="2">
        <v>-0.11111111111111116</v>
      </c>
      <c r="H78" s="2">
        <v>1</v>
      </c>
    </row>
    <row r="79" spans="1:8" x14ac:dyDescent="0.35">
      <c r="A79">
        <v>68</v>
      </c>
      <c r="B79">
        <v>3</v>
      </c>
      <c r="C79">
        <v>13</v>
      </c>
      <c r="D79">
        <f t="shared" si="17"/>
        <v>68</v>
      </c>
      <c r="E79" s="2">
        <f t="shared" si="18"/>
        <v>0.33333333333333326</v>
      </c>
      <c r="F79" s="2">
        <f t="shared" si="16"/>
        <v>1</v>
      </c>
      <c r="G79" s="2">
        <v>0.33333333333333326</v>
      </c>
      <c r="H79" s="2">
        <v>1</v>
      </c>
    </row>
    <row r="80" spans="1:8" x14ac:dyDescent="0.35">
      <c r="A80">
        <v>69</v>
      </c>
      <c r="B80">
        <v>4</v>
      </c>
      <c r="C80">
        <v>13</v>
      </c>
      <c r="D80">
        <f t="shared" si="17"/>
        <v>69</v>
      </c>
      <c r="E80" s="2">
        <f t="shared" si="18"/>
        <v>0.77777777777777768</v>
      </c>
      <c r="F80" s="2">
        <f t="shared" si="16"/>
        <v>1</v>
      </c>
      <c r="G80" s="2">
        <v>0.77777777777777768</v>
      </c>
      <c r="H80" s="2">
        <v>1</v>
      </c>
    </row>
    <row r="81" spans="1:1" x14ac:dyDescent="0.35">
      <c r="A81">
        <v>70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K13" sqref="K13"/>
    </sheetView>
  </sheetViews>
  <sheetFormatPr defaultRowHeight="14.5" x14ac:dyDescent="0.35"/>
  <cols>
    <col min="8" max="8" width="11.36328125" bestFit="1" customWidth="1"/>
  </cols>
  <sheetData>
    <row r="1" spans="1:13" x14ac:dyDescent="0.35">
      <c r="A1" t="s">
        <v>19</v>
      </c>
      <c r="B1" t="s">
        <v>20</v>
      </c>
      <c r="C1" t="s">
        <v>21</v>
      </c>
      <c r="D1" t="s">
        <v>22</v>
      </c>
      <c r="E1" t="s">
        <v>10</v>
      </c>
      <c r="F1" t="s">
        <v>17</v>
      </c>
      <c r="G1" t="s">
        <v>18</v>
      </c>
      <c r="H1" t="s">
        <v>24</v>
      </c>
      <c r="L1" t="s">
        <v>25</v>
      </c>
      <c r="M1">
        <f>Grid!B1</f>
        <v>5</v>
      </c>
    </row>
    <row r="2" spans="1:13" x14ac:dyDescent="0.35">
      <c r="B2">
        <v>2</v>
      </c>
      <c r="C2">
        <v>0</v>
      </c>
      <c r="D2">
        <v>0</v>
      </c>
      <c r="E2">
        <f t="shared" ref="E2:E9" si="0">B2*M_hex +C2</f>
        <v>10</v>
      </c>
      <c r="F2">
        <f>Grid!E21</f>
        <v>-0.77777777777777779</v>
      </c>
      <c r="G2">
        <f>Grid!F21</f>
        <v>-0.69230769230769229</v>
      </c>
      <c r="H2" t="s">
        <v>23</v>
      </c>
    </row>
    <row r="3" spans="1:13" x14ac:dyDescent="0.35">
      <c r="B3">
        <v>3</v>
      </c>
      <c r="C3">
        <v>1</v>
      </c>
      <c r="D3">
        <v>1</v>
      </c>
      <c r="E3">
        <f t="shared" si="0"/>
        <v>16</v>
      </c>
      <c r="F3">
        <f>Grid!E27</f>
        <v>-0.55555555555555558</v>
      </c>
      <c r="G3">
        <f>Grid!F27</f>
        <v>-0.53846153846153844</v>
      </c>
      <c r="H3" t="s">
        <v>27</v>
      </c>
    </row>
    <row r="4" spans="1:13" x14ac:dyDescent="0.35">
      <c r="B4">
        <v>4</v>
      </c>
      <c r="C4">
        <v>0</v>
      </c>
      <c r="D4">
        <v>2</v>
      </c>
      <c r="E4">
        <f t="shared" si="0"/>
        <v>20</v>
      </c>
      <c r="F4">
        <f>Grid!E31</f>
        <v>-0.77777777777777779</v>
      </c>
      <c r="G4">
        <f>Grid!F31</f>
        <v>-0.38461538461538458</v>
      </c>
      <c r="H4" t="s">
        <v>28</v>
      </c>
    </row>
    <row r="5" spans="1:13" x14ac:dyDescent="0.35">
      <c r="B5">
        <v>3</v>
      </c>
      <c r="C5">
        <v>0</v>
      </c>
      <c r="D5">
        <v>3</v>
      </c>
      <c r="E5">
        <f t="shared" si="0"/>
        <v>15</v>
      </c>
      <c r="F5">
        <f>Grid!E26</f>
        <v>-1</v>
      </c>
      <c r="G5">
        <f>Grid!F26</f>
        <v>-0.53846153846153844</v>
      </c>
      <c r="H5" t="s">
        <v>29</v>
      </c>
    </row>
    <row r="6" spans="1:13" x14ac:dyDescent="0.35">
      <c r="B6">
        <v>1</v>
      </c>
      <c r="C6">
        <v>0</v>
      </c>
      <c r="D6">
        <v>4</v>
      </c>
      <c r="E6">
        <f t="shared" si="0"/>
        <v>5</v>
      </c>
      <c r="F6">
        <f>Grid!E16</f>
        <v>-1</v>
      </c>
      <c r="G6">
        <f>Grid!F16</f>
        <v>-0.84615384615384615</v>
      </c>
      <c r="H6" t="s">
        <v>30</v>
      </c>
    </row>
    <row r="7" spans="1:13" x14ac:dyDescent="0.35">
      <c r="B7">
        <v>0</v>
      </c>
      <c r="C7">
        <v>0</v>
      </c>
      <c r="D7">
        <v>5</v>
      </c>
      <c r="E7">
        <f t="shared" si="0"/>
        <v>0</v>
      </c>
      <c r="F7">
        <f>Grid!E11</f>
        <v>-0.77777777777777779</v>
      </c>
      <c r="G7">
        <f>Grid!F11</f>
        <v>-1</v>
      </c>
      <c r="H7" t="s">
        <v>31</v>
      </c>
    </row>
    <row r="8" spans="1:13" x14ac:dyDescent="0.35">
      <c r="B8">
        <v>1</v>
      </c>
      <c r="C8">
        <v>1</v>
      </c>
      <c r="D8">
        <v>6</v>
      </c>
      <c r="E8">
        <f t="shared" si="0"/>
        <v>6</v>
      </c>
      <c r="F8">
        <f>Grid!E17</f>
        <v>-0.55555555555555558</v>
      </c>
      <c r="G8">
        <f>Grid!F17</f>
        <v>-0.84615384615384615</v>
      </c>
      <c r="H8" t="s">
        <v>32</v>
      </c>
    </row>
    <row r="9" spans="1:13" x14ac:dyDescent="0.35">
      <c r="B9">
        <v>3</v>
      </c>
      <c r="C9">
        <v>1</v>
      </c>
      <c r="D9">
        <v>7</v>
      </c>
      <c r="E9">
        <f t="shared" si="0"/>
        <v>16</v>
      </c>
      <c r="F9">
        <f>Grid!E27</f>
        <v>-0.55555555555555558</v>
      </c>
      <c r="G9">
        <f>Grid!F27</f>
        <v>-0.53846153846153844</v>
      </c>
      <c r="H9" t="s">
        <v>33</v>
      </c>
    </row>
    <row r="10" spans="1:13" x14ac:dyDescent="0.35">
      <c r="D10">
        <v>8</v>
      </c>
      <c r="H10" t="s">
        <v>26</v>
      </c>
    </row>
    <row r="11" spans="1:13" x14ac:dyDescent="0.35">
      <c r="D11">
        <v>9</v>
      </c>
    </row>
    <row r="12" spans="1:13" x14ac:dyDescent="0.35">
      <c r="D12">
        <v>10</v>
      </c>
    </row>
    <row r="13" spans="1:13" x14ac:dyDescent="0.35">
      <c r="D13">
        <v>11</v>
      </c>
    </row>
    <row r="14" spans="1:13" x14ac:dyDescent="0.35">
      <c r="D14">
        <v>12</v>
      </c>
    </row>
    <row r="15" spans="1:13" x14ac:dyDescent="0.35">
      <c r="D15">
        <v>13</v>
      </c>
    </row>
    <row r="16" spans="1:13" x14ac:dyDescent="0.35">
      <c r="D16">
        <v>14</v>
      </c>
    </row>
    <row r="17" spans="4:4" x14ac:dyDescent="0.35">
      <c r="D17">
        <v>15</v>
      </c>
    </row>
    <row r="18" spans="4:4" x14ac:dyDescent="0.35">
      <c r="D18">
        <v>16</v>
      </c>
    </row>
    <row r="19" spans="4:4" x14ac:dyDescent="0.35">
      <c r="D19">
        <v>17</v>
      </c>
    </row>
    <row r="20" spans="4:4" x14ac:dyDescent="0.35">
      <c r="D20">
        <v>18</v>
      </c>
    </row>
    <row r="21" spans="4:4" x14ac:dyDescent="0.35">
      <c r="D21">
        <v>19</v>
      </c>
    </row>
    <row r="22" spans="4:4" x14ac:dyDescent="0.35">
      <c r="D22">
        <v>20</v>
      </c>
    </row>
    <row r="23" spans="4:4" x14ac:dyDescent="0.35">
      <c r="D23">
        <v>21</v>
      </c>
    </row>
    <row r="24" spans="4:4" x14ac:dyDescent="0.35">
      <c r="D24">
        <v>22</v>
      </c>
    </row>
    <row r="25" spans="4:4" x14ac:dyDescent="0.35">
      <c r="D25">
        <v>23</v>
      </c>
    </row>
    <row r="26" spans="4:4" x14ac:dyDescent="0.35">
      <c r="D26">
        <v>24</v>
      </c>
    </row>
    <row r="27" spans="4:4" x14ac:dyDescent="0.35">
      <c r="D27">
        <v>25</v>
      </c>
    </row>
    <row r="28" spans="4:4" x14ac:dyDescent="0.35">
      <c r="D28">
        <v>26</v>
      </c>
    </row>
    <row r="29" spans="4:4" x14ac:dyDescent="0.35">
      <c r="D29">
        <v>27</v>
      </c>
    </row>
    <row r="30" spans="4:4" x14ac:dyDescent="0.35">
      <c r="D30">
        <v>28</v>
      </c>
    </row>
    <row r="31" spans="4:4" x14ac:dyDescent="0.35">
      <c r="D31">
        <v>29</v>
      </c>
    </row>
    <row r="32" spans="4:4" x14ac:dyDescent="0.35">
      <c r="D32">
        <v>30</v>
      </c>
    </row>
    <row r="33" spans="4:4" x14ac:dyDescent="0.35">
      <c r="D33">
        <v>31</v>
      </c>
    </row>
    <row r="34" spans="4:4" x14ac:dyDescent="0.35">
      <c r="D34">
        <v>32</v>
      </c>
    </row>
    <row r="35" spans="4:4" x14ac:dyDescent="0.35">
      <c r="D35">
        <v>33</v>
      </c>
    </row>
    <row r="36" spans="4:4" x14ac:dyDescent="0.35">
      <c r="D36">
        <v>34</v>
      </c>
    </row>
    <row r="37" spans="4:4" x14ac:dyDescent="0.35">
      <c r="D37">
        <v>35</v>
      </c>
    </row>
    <row r="38" spans="4:4" x14ac:dyDescent="0.35">
      <c r="D38">
        <v>36</v>
      </c>
    </row>
    <row r="39" spans="4:4" x14ac:dyDescent="0.35">
      <c r="D39">
        <v>37</v>
      </c>
    </row>
    <row r="40" spans="4:4" x14ac:dyDescent="0.35">
      <c r="D40">
        <v>38</v>
      </c>
    </row>
    <row r="41" spans="4:4" x14ac:dyDescent="0.35">
      <c r="D41">
        <v>39</v>
      </c>
    </row>
    <row r="42" spans="4:4" x14ac:dyDescent="0.35">
      <c r="D42">
        <v>40</v>
      </c>
    </row>
    <row r="43" spans="4:4" x14ac:dyDescent="0.35">
      <c r="D43">
        <v>41</v>
      </c>
    </row>
    <row r="44" spans="4:4" x14ac:dyDescent="0.35">
      <c r="D44">
        <v>42</v>
      </c>
    </row>
    <row r="45" spans="4:4" x14ac:dyDescent="0.35">
      <c r="D45">
        <v>43</v>
      </c>
    </row>
    <row r="46" spans="4:4" x14ac:dyDescent="0.35">
      <c r="D46">
        <v>44</v>
      </c>
    </row>
    <row r="47" spans="4:4" x14ac:dyDescent="0.35">
      <c r="D47">
        <v>45</v>
      </c>
    </row>
    <row r="48" spans="4:4" x14ac:dyDescent="0.35">
      <c r="D48">
        <v>46</v>
      </c>
    </row>
    <row r="49" spans="4:4" x14ac:dyDescent="0.35">
      <c r="D49">
        <v>47</v>
      </c>
    </row>
    <row r="50" spans="4:4" x14ac:dyDescent="0.35">
      <c r="D50">
        <v>48</v>
      </c>
    </row>
    <row r="51" spans="4:4" x14ac:dyDescent="0.35">
      <c r="D51">
        <v>49</v>
      </c>
    </row>
    <row r="52" spans="4:4" x14ac:dyDescent="0.35">
      <c r="D52">
        <v>50</v>
      </c>
    </row>
    <row r="53" spans="4:4" x14ac:dyDescent="0.35">
      <c r="D53">
        <v>51</v>
      </c>
    </row>
    <row r="54" spans="4:4" x14ac:dyDescent="0.35">
      <c r="D54">
        <v>52</v>
      </c>
    </row>
    <row r="55" spans="4:4" x14ac:dyDescent="0.35">
      <c r="D55">
        <v>53</v>
      </c>
    </row>
    <row r="56" spans="4:4" x14ac:dyDescent="0.35">
      <c r="D56">
        <v>54</v>
      </c>
    </row>
    <row r="57" spans="4:4" x14ac:dyDescent="0.35">
      <c r="D57">
        <v>55</v>
      </c>
    </row>
    <row r="58" spans="4:4" x14ac:dyDescent="0.35">
      <c r="D58">
        <v>56</v>
      </c>
    </row>
    <row r="59" spans="4:4" x14ac:dyDescent="0.35">
      <c r="D59">
        <v>57</v>
      </c>
    </row>
    <row r="60" spans="4:4" x14ac:dyDescent="0.35">
      <c r="D60">
        <v>58</v>
      </c>
    </row>
    <row r="61" spans="4:4" x14ac:dyDescent="0.35">
      <c r="D61">
        <v>59</v>
      </c>
    </row>
    <row r="62" spans="4:4" x14ac:dyDescent="0.35">
      <c r="D62">
        <v>60</v>
      </c>
    </row>
    <row r="63" spans="4:4" x14ac:dyDescent="0.35">
      <c r="D63">
        <v>61</v>
      </c>
    </row>
    <row r="64" spans="4:4" x14ac:dyDescent="0.35">
      <c r="D64">
        <v>62</v>
      </c>
    </row>
    <row r="65" spans="4:4" x14ac:dyDescent="0.35">
      <c r="D65">
        <v>63</v>
      </c>
    </row>
    <row r="66" spans="4:4" x14ac:dyDescent="0.35">
      <c r="D66">
        <v>64</v>
      </c>
    </row>
    <row r="67" spans="4:4" x14ac:dyDescent="0.35">
      <c r="D67">
        <v>65</v>
      </c>
    </row>
    <row r="68" spans="4:4" x14ac:dyDescent="0.35">
      <c r="D68">
        <v>66</v>
      </c>
    </row>
    <row r="69" spans="4:4" x14ac:dyDescent="0.35">
      <c r="D69">
        <v>67</v>
      </c>
    </row>
    <row r="70" spans="4:4" x14ac:dyDescent="0.35">
      <c r="D70">
        <v>68</v>
      </c>
    </row>
    <row r="71" spans="4:4" x14ac:dyDescent="0.35">
      <c r="D71">
        <v>69</v>
      </c>
    </row>
    <row r="72" spans="4:4" x14ac:dyDescent="0.35">
      <c r="D72">
        <v>70</v>
      </c>
    </row>
  </sheetData>
  <hyperlinks>
    <hyperlink ref="H4" r:id="rId1" display="#@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workbookViewId="0">
      <selection activeCell="Y25" sqref="Y24:Y25"/>
    </sheetView>
  </sheetViews>
  <sheetFormatPr defaultRowHeight="14.5" x14ac:dyDescent="0.35"/>
  <cols>
    <col min="1" max="2" width="4.08984375" style="1" customWidth="1"/>
    <col min="3" max="3" width="6.36328125" style="1" customWidth="1"/>
    <col min="4" max="5" width="8.7265625" style="5"/>
  </cols>
  <sheetData>
    <row r="1" spans="1:10" s="6" customFormat="1" x14ac:dyDescent="0.35">
      <c r="A1" s="1" t="s">
        <v>9</v>
      </c>
      <c r="B1" s="1" t="s">
        <v>8</v>
      </c>
      <c r="C1" s="1" t="s">
        <v>36</v>
      </c>
      <c r="D1" s="7" t="s">
        <v>37</v>
      </c>
      <c r="E1" s="7" t="s">
        <v>38</v>
      </c>
      <c r="G1" s="6" t="s">
        <v>39</v>
      </c>
      <c r="H1" s="6" t="s">
        <v>22</v>
      </c>
      <c r="I1" s="6" t="s">
        <v>37</v>
      </c>
      <c r="J1" s="6" t="s">
        <v>38</v>
      </c>
    </row>
    <row r="2" spans="1:10" x14ac:dyDescent="0.35">
      <c r="A2" s="1">
        <v>0</v>
      </c>
      <c r="B2" s="1">
        <v>0</v>
      </c>
      <c r="C2" s="1">
        <v>0</v>
      </c>
      <c r="D2" s="5">
        <v>-0.77800000000000002</v>
      </c>
      <c r="E2" s="5">
        <v>-1</v>
      </c>
      <c r="G2">
        <v>0</v>
      </c>
      <c r="H2">
        <v>32</v>
      </c>
      <c r="I2" s="5">
        <f>D34</f>
        <v>-0.77800000000000002</v>
      </c>
      <c r="J2" s="5">
        <f>E34</f>
        <v>-0.69199999999999995</v>
      </c>
    </row>
    <row r="3" spans="1:10" x14ac:dyDescent="0.35">
      <c r="A3" s="1">
        <v>0</v>
      </c>
      <c r="B3" s="1">
        <v>1</v>
      </c>
      <c r="C3" s="1">
        <v>1</v>
      </c>
      <c r="D3" s="5">
        <v>-0.33300000000000002</v>
      </c>
      <c r="E3" s="5">
        <v>-1</v>
      </c>
      <c r="G3">
        <v>1</v>
      </c>
      <c r="H3">
        <v>49</v>
      </c>
      <c r="I3" s="5">
        <f>D51</f>
        <v>-0.55600000000000005</v>
      </c>
      <c r="J3" s="5">
        <f>E51</f>
        <v>-0.53800000000000003</v>
      </c>
    </row>
    <row r="4" spans="1:10" x14ac:dyDescent="0.35">
      <c r="A4" s="1">
        <v>0</v>
      </c>
      <c r="B4" s="1">
        <v>2</v>
      </c>
      <c r="C4" s="1">
        <v>2</v>
      </c>
      <c r="D4" s="5">
        <v>0.111</v>
      </c>
      <c r="E4" s="5">
        <v>-1</v>
      </c>
      <c r="G4">
        <v>2</v>
      </c>
      <c r="H4">
        <v>64</v>
      </c>
      <c r="I4" s="5">
        <f>D66</f>
        <v>-0.77800000000000002</v>
      </c>
      <c r="J4" s="5">
        <f>E66</f>
        <v>-0.38500000000000001</v>
      </c>
    </row>
    <row r="5" spans="1:10" x14ac:dyDescent="0.35">
      <c r="A5" s="1">
        <v>0</v>
      </c>
      <c r="B5" s="1">
        <v>3</v>
      </c>
      <c r="C5" s="1">
        <v>3</v>
      </c>
      <c r="D5" s="5">
        <v>0.55600000000000005</v>
      </c>
      <c r="E5" s="5">
        <v>-1</v>
      </c>
      <c r="G5">
        <v>3</v>
      </c>
      <c r="H5">
        <v>48</v>
      </c>
      <c r="I5" s="5">
        <f>D50</f>
        <v>-1</v>
      </c>
      <c r="J5" s="5">
        <f>E50</f>
        <v>-0.53800000000000003</v>
      </c>
    </row>
    <row r="6" spans="1:10" x14ac:dyDescent="0.35">
      <c r="A6" s="1">
        <v>0</v>
      </c>
      <c r="B6" s="1">
        <v>4</v>
      </c>
      <c r="C6" s="1">
        <v>4</v>
      </c>
      <c r="D6" s="5">
        <v>1</v>
      </c>
      <c r="E6" s="5">
        <v>-1</v>
      </c>
      <c r="G6">
        <v>4</v>
      </c>
      <c r="H6">
        <v>16</v>
      </c>
      <c r="I6" s="5">
        <f>D18</f>
        <v>-1</v>
      </c>
      <c r="J6" s="5">
        <f>E18</f>
        <v>-0.84599999999999997</v>
      </c>
    </row>
    <row r="7" spans="1:10" x14ac:dyDescent="0.35">
      <c r="A7" s="1">
        <v>0</v>
      </c>
      <c r="B7" s="1">
        <v>5</v>
      </c>
      <c r="C7" s="1">
        <v>5</v>
      </c>
      <c r="G7">
        <v>5</v>
      </c>
      <c r="H7">
        <v>0</v>
      </c>
      <c r="I7" s="5">
        <f>D2</f>
        <v>-0.77800000000000002</v>
      </c>
      <c r="J7" s="5">
        <f>E2</f>
        <v>-1</v>
      </c>
    </row>
    <row r="8" spans="1:10" x14ac:dyDescent="0.35">
      <c r="A8" s="1">
        <v>0</v>
      </c>
      <c r="B8" s="1">
        <v>6</v>
      </c>
      <c r="C8" s="1">
        <v>6</v>
      </c>
      <c r="G8">
        <v>6</v>
      </c>
      <c r="H8">
        <v>17</v>
      </c>
      <c r="I8" s="5">
        <f>D19</f>
        <v>-0.55600000000000005</v>
      </c>
      <c r="J8" s="5">
        <f>E19</f>
        <v>-0.84599999999999997</v>
      </c>
    </row>
    <row r="9" spans="1:10" x14ac:dyDescent="0.35">
      <c r="A9" s="1">
        <v>0</v>
      </c>
      <c r="B9" s="1">
        <v>7</v>
      </c>
      <c r="C9" s="1">
        <v>7</v>
      </c>
      <c r="G9">
        <v>7</v>
      </c>
      <c r="H9">
        <v>49</v>
      </c>
      <c r="I9" s="5">
        <f>D51</f>
        <v>-0.55600000000000005</v>
      </c>
      <c r="J9" s="5">
        <f>E51</f>
        <v>-0.53800000000000003</v>
      </c>
    </row>
    <row r="10" spans="1:10" x14ac:dyDescent="0.35">
      <c r="A10" s="1">
        <v>0</v>
      </c>
      <c r="B10" s="1">
        <v>8</v>
      </c>
      <c r="C10" s="1">
        <v>8</v>
      </c>
      <c r="G10">
        <v>8</v>
      </c>
      <c r="H10">
        <v>-1</v>
      </c>
    </row>
    <row r="11" spans="1:10" x14ac:dyDescent="0.35">
      <c r="A11" s="1">
        <v>0</v>
      </c>
      <c r="B11" s="1">
        <v>9</v>
      </c>
      <c r="C11" s="1">
        <v>9</v>
      </c>
      <c r="G11">
        <v>9</v>
      </c>
      <c r="H11">
        <v>33</v>
      </c>
      <c r="I11" s="5">
        <f>D35</f>
        <v>-0.33300000000000002</v>
      </c>
      <c r="J11" s="5">
        <f>E35</f>
        <v>-0.69199999999999995</v>
      </c>
    </row>
    <row r="12" spans="1:10" x14ac:dyDescent="0.35">
      <c r="A12" s="1">
        <v>0</v>
      </c>
      <c r="B12" s="1">
        <v>10</v>
      </c>
      <c r="C12" s="1">
        <v>10</v>
      </c>
      <c r="G12">
        <v>10</v>
      </c>
      <c r="H12">
        <v>50</v>
      </c>
      <c r="I12" s="5">
        <f>D52</f>
        <v>-0.111</v>
      </c>
      <c r="J12" s="5">
        <f>E52</f>
        <v>-0.53800000000000003</v>
      </c>
    </row>
    <row r="13" spans="1:10" x14ac:dyDescent="0.35">
      <c r="A13" s="1">
        <v>0</v>
      </c>
      <c r="B13" s="1">
        <v>11</v>
      </c>
      <c r="C13" s="1">
        <v>11</v>
      </c>
      <c r="G13">
        <v>11</v>
      </c>
      <c r="H13">
        <v>65</v>
      </c>
      <c r="I13" s="5">
        <f>D67</f>
        <v>-0.33300000000000002</v>
      </c>
      <c r="J13" s="5">
        <f>E67</f>
        <v>-0.38500000000000001</v>
      </c>
    </row>
    <row r="14" spans="1:10" x14ac:dyDescent="0.35">
      <c r="A14" s="1">
        <v>0</v>
      </c>
      <c r="B14" s="1">
        <v>12</v>
      </c>
      <c r="C14" s="1">
        <v>12</v>
      </c>
      <c r="G14">
        <v>12</v>
      </c>
      <c r="H14">
        <v>49</v>
      </c>
      <c r="I14" s="5">
        <f>D51</f>
        <v>-0.55600000000000005</v>
      </c>
      <c r="J14" s="5">
        <f>E51</f>
        <v>-0.53800000000000003</v>
      </c>
    </row>
    <row r="15" spans="1:10" x14ac:dyDescent="0.35">
      <c r="A15" s="1">
        <v>0</v>
      </c>
      <c r="B15" s="1">
        <v>13</v>
      </c>
      <c r="C15" s="1">
        <v>13</v>
      </c>
      <c r="G15">
        <v>13</v>
      </c>
      <c r="H15">
        <v>17</v>
      </c>
      <c r="I15" s="5">
        <f>D19</f>
        <v>-0.55600000000000005</v>
      </c>
      <c r="J15" s="5">
        <f>E19</f>
        <v>-0.84599999999999997</v>
      </c>
    </row>
    <row r="16" spans="1:10" x14ac:dyDescent="0.35">
      <c r="A16" s="1">
        <v>0</v>
      </c>
      <c r="B16" s="1">
        <v>14</v>
      </c>
      <c r="C16" s="1">
        <v>14</v>
      </c>
      <c r="G16">
        <v>14</v>
      </c>
      <c r="H16">
        <v>1</v>
      </c>
      <c r="I16" s="5">
        <f>D3</f>
        <v>-0.33300000000000002</v>
      </c>
      <c r="J16" s="5">
        <f>E3</f>
        <v>-1</v>
      </c>
    </row>
    <row r="17" spans="1:10" x14ac:dyDescent="0.35">
      <c r="A17" s="1">
        <v>0</v>
      </c>
      <c r="B17" s="1">
        <v>15</v>
      </c>
      <c r="C17" s="1">
        <v>15</v>
      </c>
      <c r="G17">
        <v>15</v>
      </c>
      <c r="H17">
        <v>18</v>
      </c>
      <c r="I17" s="5">
        <f>D20</f>
        <v>-0.111</v>
      </c>
      <c r="J17" s="5">
        <f>E20</f>
        <v>-0.84599999999999997</v>
      </c>
    </row>
    <row r="18" spans="1:10" x14ac:dyDescent="0.35">
      <c r="A18" s="1">
        <v>1</v>
      </c>
      <c r="B18" s="1">
        <v>0</v>
      </c>
      <c r="C18" s="1">
        <v>16</v>
      </c>
      <c r="D18" s="5">
        <v>-1</v>
      </c>
      <c r="E18" s="5">
        <v>-0.84599999999999997</v>
      </c>
      <c r="G18">
        <v>16</v>
      </c>
      <c r="H18">
        <v>50</v>
      </c>
      <c r="I18" s="5">
        <f>D52</f>
        <v>-0.111</v>
      </c>
      <c r="J18" s="5">
        <f>E52</f>
        <v>-0.53800000000000003</v>
      </c>
    </row>
    <row r="19" spans="1:10" x14ac:dyDescent="0.35">
      <c r="A19" s="1">
        <v>1</v>
      </c>
      <c r="B19" s="1">
        <v>1</v>
      </c>
      <c r="C19" s="1">
        <v>17</v>
      </c>
      <c r="D19" s="5">
        <v>-0.55600000000000005</v>
      </c>
      <c r="E19" s="5">
        <v>-0.84599999999999997</v>
      </c>
      <c r="G19">
        <v>17</v>
      </c>
      <c r="H19">
        <v>-1</v>
      </c>
    </row>
    <row r="20" spans="1:10" x14ac:dyDescent="0.35">
      <c r="A20" s="1">
        <v>1</v>
      </c>
      <c r="B20" s="1">
        <v>2</v>
      </c>
      <c r="C20" s="1">
        <v>18</v>
      </c>
      <c r="D20" s="5">
        <v>-0.111</v>
      </c>
      <c r="E20" s="5">
        <v>-0.84599999999999997</v>
      </c>
      <c r="G20">
        <v>18</v>
      </c>
      <c r="H20">
        <v>34</v>
      </c>
      <c r="I20" s="5">
        <f>D36</f>
        <v>0.111</v>
      </c>
      <c r="J20" s="5">
        <f>E36</f>
        <v>-0.69199999999999995</v>
      </c>
    </row>
    <row r="21" spans="1:10" x14ac:dyDescent="0.35">
      <c r="A21" s="1">
        <v>1</v>
      </c>
      <c r="B21" s="1">
        <v>3</v>
      </c>
      <c r="C21" s="1">
        <v>19</v>
      </c>
      <c r="D21" s="5">
        <v>0.33300000000000002</v>
      </c>
      <c r="E21" s="5">
        <v>-0.84599999999999997</v>
      </c>
      <c r="G21">
        <v>19</v>
      </c>
      <c r="H21">
        <v>51</v>
      </c>
      <c r="I21" s="5">
        <f>D53</f>
        <v>0.33300000000000002</v>
      </c>
      <c r="J21" s="5">
        <f>E53</f>
        <v>-0.53800000000000003</v>
      </c>
    </row>
    <row r="22" spans="1:10" x14ac:dyDescent="0.35">
      <c r="A22" s="1">
        <v>1</v>
      </c>
      <c r="B22" s="1">
        <v>4</v>
      </c>
      <c r="C22" s="1">
        <v>20</v>
      </c>
      <c r="D22" s="5">
        <v>0.77800000000000002</v>
      </c>
      <c r="E22" s="5">
        <v>-0.84599999999999997</v>
      </c>
      <c r="G22">
        <v>20</v>
      </c>
      <c r="H22">
        <v>66</v>
      </c>
      <c r="I22" s="5">
        <f>D68</f>
        <v>0.111</v>
      </c>
      <c r="J22" s="5">
        <f>E68</f>
        <v>-0.38500000000000001</v>
      </c>
    </row>
    <row r="23" spans="1:10" x14ac:dyDescent="0.35">
      <c r="A23" s="1">
        <v>1</v>
      </c>
      <c r="B23" s="1">
        <v>5</v>
      </c>
      <c r="C23" s="1">
        <v>21</v>
      </c>
      <c r="G23">
        <v>21</v>
      </c>
      <c r="H23">
        <v>50</v>
      </c>
      <c r="I23" s="5">
        <f xml:space="preserve">                           D52</f>
        <v>-0.111</v>
      </c>
      <c r="J23" s="5">
        <f xml:space="preserve">                           E52</f>
        <v>-0.53800000000000003</v>
      </c>
    </row>
    <row r="24" spans="1:10" x14ac:dyDescent="0.35">
      <c r="A24" s="1">
        <v>1</v>
      </c>
      <c r="B24" s="1">
        <v>6</v>
      </c>
      <c r="C24" s="1">
        <v>22</v>
      </c>
      <c r="G24">
        <v>22</v>
      </c>
      <c r="H24">
        <v>18</v>
      </c>
      <c r="I24" s="5">
        <f>D20</f>
        <v>-0.111</v>
      </c>
      <c r="J24" s="5">
        <f>E20</f>
        <v>-0.84599999999999997</v>
      </c>
    </row>
    <row r="25" spans="1:10" x14ac:dyDescent="0.35">
      <c r="A25" s="1">
        <v>1</v>
      </c>
      <c r="B25" s="1">
        <v>7</v>
      </c>
      <c r="C25" s="1">
        <v>23</v>
      </c>
      <c r="G25">
        <v>23</v>
      </c>
      <c r="H25">
        <v>2</v>
      </c>
      <c r="I25" s="5">
        <f>D4</f>
        <v>0.111</v>
      </c>
      <c r="J25" s="5">
        <f>E4</f>
        <v>-1</v>
      </c>
    </row>
    <row r="26" spans="1:10" x14ac:dyDescent="0.35">
      <c r="A26" s="1">
        <v>1</v>
      </c>
      <c r="B26" s="1">
        <v>8</v>
      </c>
      <c r="C26" s="1">
        <v>24</v>
      </c>
      <c r="G26">
        <v>24</v>
      </c>
      <c r="H26">
        <v>19</v>
      </c>
      <c r="I26" s="5">
        <f>D21</f>
        <v>0.33300000000000002</v>
      </c>
      <c r="J26" s="5">
        <f>E21</f>
        <v>-0.84599999999999997</v>
      </c>
    </row>
    <row r="27" spans="1:10" x14ac:dyDescent="0.35">
      <c r="A27" s="1">
        <v>1</v>
      </c>
      <c r="B27" s="1">
        <v>9</v>
      </c>
      <c r="C27" s="1">
        <v>25</v>
      </c>
      <c r="G27">
        <v>25</v>
      </c>
      <c r="H27">
        <v>51</v>
      </c>
      <c r="I27" s="5">
        <f>D53</f>
        <v>0.33300000000000002</v>
      </c>
      <c r="J27" s="5">
        <f>E53</f>
        <v>-0.53800000000000003</v>
      </c>
    </row>
    <row r="28" spans="1:10" x14ac:dyDescent="0.35">
      <c r="A28" s="1">
        <v>1</v>
      </c>
      <c r="B28" s="1">
        <v>10</v>
      </c>
      <c r="C28" s="1">
        <v>26</v>
      </c>
      <c r="G28">
        <v>26</v>
      </c>
      <c r="H28">
        <v>-1</v>
      </c>
    </row>
    <row r="29" spans="1:10" x14ac:dyDescent="0.35">
      <c r="A29" s="1">
        <v>1</v>
      </c>
      <c r="B29" s="1">
        <v>11</v>
      </c>
      <c r="C29" s="1">
        <v>27</v>
      </c>
      <c r="G29">
        <v>27</v>
      </c>
      <c r="H29">
        <v>35</v>
      </c>
      <c r="I29" s="5">
        <f>D37</f>
        <v>0.55600000000000005</v>
      </c>
      <c r="J29" s="5">
        <f>E37</f>
        <v>-0.69199999999999995</v>
      </c>
    </row>
    <row r="30" spans="1:10" x14ac:dyDescent="0.35">
      <c r="A30" s="1">
        <v>1</v>
      </c>
      <c r="B30" s="1">
        <v>12</v>
      </c>
      <c r="C30" s="1">
        <v>28</v>
      </c>
      <c r="G30">
        <v>28</v>
      </c>
      <c r="H30">
        <v>52</v>
      </c>
      <c r="I30" s="5">
        <f>D54</f>
        <v>0.77800000000000002</v>
      </c>
      <c r="J30" s="5">
        <f>E54</f>
        <v>-0.53800000000000003</v>
      </c>
    </row>
    <row r="31" spans="1:10" x14ac:dyDescent="0.35">
      <c r="A31" s="1">
        <v>1</v>
      </c>
      <c r="B31" s="1">
        <v>13</v>
      </c>
      <c r="C31" s="1">
        <v>29</v>
      </c>
      <c r="G31">
        <v>29</v>
      </c>
      <c r="H31">
        <v>67</v>
      </c>
      <c r="I31" s="5">
        <f>D69</f>
        <v>0.55600000000000005</v>
      </c>
      <c r="J31" s="5">
        <f>E69</f>
        <v>-0.38500000000000001</v>
      </c>
    </row>
    <row r="32" spans="1:10" x14ac:dyDescent="0.35">
      <c r="A32" s="1">
        <v>1</v>
      </c>
      <c r="B32" s="1">
        <v>14</v>
      </c>
      <c r="C32" s="1">
        <v>30</v>
      </c>
      <c r="G32">
        <v>30</v>
      </c>
      <c r="H32">
        <v>51</v>
      </c>
      <c r="I32" s="5">
        <f>D53</f>
        <v>0.33300000000000002</v>
      </c>
      <c r="J32" s="5">
        <f>E53</f>
        <v>-0.53800000000000003</v>
      </c>
    </row>
    <row r="33" spans="1:10" x14ac:dyDescent="0.35">
      <c r="A33" s="1">
        <v>1</v>
      </c>
      <c r="B33" s="1">
        <v>15</v>
      </c>
      <c r="C33" s="1">
        <v>31</v>
      </c>
      <c r="G33">
        <v>31</v>
      </c>
      <c r="H33">
        <v>19</v>
      </c>
      <c r="I33" s="5">
        <f>D21</f>
        <v>0.33300000000000002</v>
      </c>
      <c r="J33" s="5">
        <f>E21</f>
        <v>-0.84599999999999997</v>
      </c>
    </row>
    <row r="34" spans="1:10" x14ac:dyDescent="0.35">
      <c r="A34" s="1">
        <v>2</v>
      </c>
      <c r="B34" s="1">
        <v>0</v>
      </c>
      <c r="C34" s="1">
        <v>32</v>
      </c>
      <c r="D34" s="5">
        <v>-0.77800000000000002</v>
      </c>
      <c r="E34" s="5">
        <v>-0.69199999999999995</v>
      </c>
      <c r="G34">
        <v>32</v>
      </c>
      <c r="H34">
        <v>3</v>
      </c>
      <c r="I34" s="5">
        <f>D5</f>
        <v>0.55600000000000005</v>
      </c>
      <c r="J34" s="5">
        <f>E5</f>
        <v>-1</v>
      </c>
    </row>
    <row r="35" spans="1:10" x14ac:dyDescent="0.35">
      <c r="A35" s="1">
        <v>2</v>
      </c>
      <c r="B35" s="1">
        <v>1</v>
      </c>
      <c r="C35" s="1">
        <v>33</v>
      </c>
      <c r="D35" s="5">
        <v>-0.33300000000000002</v>
      </c>
      <c r="E35" s="5">
        <v>-0.69199999999999995</v>
      </c>
      <c r="G35">
        <v>33</v>
      </c>
      <c r="H35">
        <v>20</v>
      </c>
      <c r="I35" s="5">
        <f>D22</f>
        <v>0.77800000000000002</v>
      </c>
      <c r="J35" s="5">
        <f>E22</f>
        <v>-0.84599999999999997</v>
      </c>
    </row>
    <row r="36" spans="1:10" x14ac:dyDescent="0.35">
      <c r="A36" s="1">
        <v>2</v>
      </c>
      <c r="B36" s="1">
        <v>2</v>
      </c>
      <c r="C36" s="1">
        <v>34</v>
      </c>
      <c r="D36" s="5">
        <v>0.111</v>
      </c>
      <c r="E36" s="5">
        <v>-0.69199999999999995</v>
      </c>
      <c r="G36">
        <v>34</v>
      </c>
      <c r="H36">
        <v>52</v>
      </c>
      <c r="I36" s="5">
        <f>D54</f>
        <v>0.77800000000000002</v>
      </c>
      <c r="J36" s="5">
        <f>E54</f>
        <v>-0.53800000000000003</v>
      </c>
    </row>
    <row r="37" spans="1:10" x14ac:dyDescent="0.35">
      <c r="A37" s="1">
        <v>2</v>
      </c>
      <c r="B37" s="1">
        <v>3</v>
      </c>
      <c r="C37" s="1">
        <v>35</v>
      </c>
      <c r="D37" s="5">
        <v>0.55600000000000005</v>
      </c>
      <c r="E37" s="5">
        <v>-0.69199999999999995</v>
      </c>
      <c r="G37">
        <v>35</v>
      </c>
      <c r="H37">
        <v>-1</v>
      </c>
    </row>
    <row r="38" spans="1:10" x14ac:dyDescent="0.35">
      <c r="A38" s="1">
        <v>2</v>
      </c>
      <c r="B38" s="1">
        <v>4</v>
      </c>
      <c r="C38" s="1">
        <v>36</v>
      </c>
      <c r="D38" s="5">
        <v>1</v>
      </c>
      <c r="E38" s="5">
        <v>-0.69199999999999995</v>
      </c>
      <c r="G38">
        <v>36</v>
      </c>
      <c r="H38">
        <v>81</v>
      </c>
      <c r="I38" s="5">
        <f>D83</f>
        <v>-0.55600000000000005</v>
      </c>
      <c r="J38" s="5">
        <f>E83</f>
        <v>-0.23100000000000001</v>
      </c>
    </row>
    <row r="39" spans="1:10" x14ac:dyDescent="0.35">
      <c r="A39" s="1">
        <v>2</v>
      </c>
      <c r="B39" s="1">
        <v>5</v>
      </c>
      <c r="C39" s="1">
        <v>37</v>
      </c>
      <c r="G39">
        <v>37</v>
      </c>
      <c r="H39">
        <v>97</v>
      </c>
      <c r="I39" s="5">
        <f>D99</f>
        <v>-0.33300000000000002</v>
      </c>
      <c r="J39" s="5">
        <f>E99</f>
        <v>-7.6999999999999999E-2</v>
      </c>
    </row>
    <row r="40" spans="1:10" x14ac:dyDescent="0.35">
      <c r="A40" s="1">
        <v>2</v>
      </c>
      <c r="B40" s="1">
        <v>6</v>
      </c>
      <c r="C40" s="1">
        <v>38</v>
      </c>
      <c r="G40">
        <v>38</v>
      </c>
      <c r="H40">
        <v>113</v>
      </c>
      <c r="I40" s="5">
        <f>D115</f>
        <v>-0.55600000000000005</v>
      </c>
      <c r="J40" s="5">
        <f>E115</f>
        <v>7.6999999999999999E-2</v>
      </c>
    </row>
    <row r="41" spans="1:10" x14ac:dyDescent="0.35">
      <c r="A41" s="1">
        <v>2</v>
      </c>
      <c r="B41" s="1">
        <v>7</v>
      </c>
      <c r="C41" s="1">
        <v>39</v>
      </c>
      <c r="G41">
        <v>39</v>
      </c>
      <c r="H41">
        <v>96</v>
      </c>
      <c r="I41" s="5">
        <f>D98</f>
        <v>-0.77800000000000002</v>
      </c>
      <c r="J41" s="5">
        <f>E98</f>
        <v>-7.6999999999999999E-2</v>
      </c>
    </row>
    <row r="42" spans="1:10" x14ac:dyDescent="0.35">
      <c r="A42" s="1">
        <v>2</v>
      </c>
      <c r="B42" s="1">
        <v>8</v>
      </c>
      <c r="C42" s="1">
        <v>40</v>
      </c>
      <c r="G42">
        <v>40</v>
      </c>
      <c r="H42">
        <v>64</v>
      </c>
      <c r="I42" s="5">
        <f>D66</f>
        <v>-0.77800000000000002</v>
      </c>
      <c r="J42" s="5">
        <f>E66</f>
        <v>-0.38500000000000001</v>
      </c>
    </row>
    <row r="43" spans="1:10" x14ac:dyDescent="0.35">
      <c r="A43" s="1">
        <v>2</v>
      </c>
      <c r="B43" s="1">
        <v>9</v>
      </c>
      <c r="C43" s="1">
        <v>41</v>
      </c>
      <c r="G43">
        <v>41</v>
      </c>
      <c r="H43">
        <v>49</v>
      </c>
      <c r="I43" s="5">
        <f>D51</f>
        <v>-0.55600000000000005</v>
      </c>
      <c r="J43" s="5">
        <f>E51</f>
        <v>-0.53800000000000003</v>
      </c>
    </row>
    <row r="44" spans="1:10" x14ac:dyDescent="0.35">
      <c r="A44" s="1">
        <v>2</v>
      </c>
      <c r="B44" s="1">
        <v>10</v>
      </c>
      <c r="C44" s="1">
        <v>42</v>
      </c>
      <c r="G44">
        <v>42</v>
      </c>
      <c r="H44">
        <v>65</v>
      </c>
      <c r="I44" s="5">
        <f>D67</f>
        <v>-0.33300000000000002</v>
      </c>
      <c r="J44" s="5">
        <f>E67</f>
        <v>-0.38500000000000001</v>
      </c>
    </row>
    <row r="45" spans="1:10" x14ac:dyDescent="0.35">
      <c r="A45" s="1">
        <v>2</v>
      </c>
      <c r="B45" s="1">
        <v>11</v>
      </c>
      <c r="C45" s="1">
        <v>43</v>
      </c>
      <c r="G45">
        <v>43</v>
      </c>
      <c r="H45">
        <v>97</v>
      </c>
      <c r="I45" s="5">
        <f>D99</f>
        <v>-0.33300000000000002</v>
      </c>
      <c r="J45" s="5">
        <f>E99</f>
        <v>-7.6999999999999999E-2</v>
      </c>
    </row>
    <row r="46" spans="1:10" x14ac:dyDescent="0.35">
      <c r="A46" s="1">
        <v>2</v>
      </c>
      <c r="B46" s="1">
        <v>12</v>
      </c>
      <c r="C46" s="1">
        <v>44</v>
      </c>
      <c r="G46">
        <v>44</v>
      </c>
      <c r="H46">
        <v>-1</v>
      </c>
    </row>
    <row r="47" spans="1:10" x14ac:dyDescent="0.35">
      <c r="A47" s="1">
        <v>2</v>
      </c>
      <c r="B47" s="1">
        <v>13</v>
      </c>
      <c r="C47" s="1">
        <v>45</v>
      </c>
      <c r="G47">
        <v>45</v>
      </c>
      <c r="H47">
        <v>82</v>
      </c>
      <c r="I47" s="5">
        <f>D84</f>
        <v>-0.111</v>
      </c>
      <c r="J47" s="5">
        <f>E84</f>
        <v>-0.23100000000000001</v>
      </c>
    </row>
    <row r="48" spans="1:10" x14ac:dyDescent="0.35">
      <c r="A48" s="1">
        <v>2</v>
      </c>
      <c r="B48" s="1">
        <v>14</v>
      </c>
      <c r="C48" s="1">
        <v>46</v>
      </c>
      <c r="G48">
        <v>46</v>
      </c>
      <c r="H48">
        <v>98</v>
      </c>
      <c r="I48" s="5">
        <f>D100</f>
        <v>0.111</v>
      </c>
      <c r="J48" s="5">
        <f>E100</f>
        <v>-7.6999999999999999E-2</v>
      </c>
    </row>
    <row r="49" spans="1:10" x14ac:dyDescent="0.35">
      <c r="A49" s="1">
        <v>2</v>
      </c>
      <c r="B49" s="1">
        <v>15</v>
      </c>
      <c r="C49" s="1">
        <v>47</v>
      </c>
      <c r="G49">
        <v>47</v>
      </c>
      <c r="H49">
        <v>114</v>
      </c>
      <c r="I49" s="5">
        <f>D116</f>
        <v>-0.111</v>
      </c>
      <c r="J49" s="5">
        <f>E116</f>
        <v>7.6999999999999999E-2</v>
      </c>
    </row>
    <row r="50" spans="1:10" x14ac:dyDescent="0.35">
      <c r="A50" s="1">
        <v>3</v>
      </c>
      <c r="B50" s="1">
        <v>0</v>
      </c>
      <c r="C50" s="1">
        <v>48</v>
      </c>
      <c r="D50" s="5">
        <f>D18</f>
        <v>-1</v>
      </c>
      <c r="E50" s="5">
        <v>-0.53800000000000003</v>
      </c>
      <c r="G50">
        <v>48</v>
      </c>
      <c r="H50">
        <v>97</v>
      </c>
      <c r="I50" s="5">
        <f>D99</f>
        <v>-0.33300000000000002</v>
      </c>
      <c r="J50" s="5">
        <f>E99</f>
        <v>-7.6999999999999999E-2</v>
      </c>
    </row>
    <row r="51" spans="1:10" x14ac:dyDescent="0.35">
      <c r="A51" s="1">
        <v>3</v>
      </c>
      <c r="B51" s="1">
        <v>1</v>
      </c>
      <c r="C51" s="1">
        <v>49</v>
      </c>
      <c r="D51" s="5">
        <f t="shared" ref="D51:D54" si="0">D19</f>
        <v>-0.55600000000000005</v>
      </c>
      <c r="E51" s="5">
        <v>-0.53800000000000003</v>
      </c>
      <c r="G51">
        <v>49</v>
      </c>
      <c r="H51">
        <v>65</v>
      </c>
      <c r="I51" s="5">
        <f>D67</f>
        <v>-0.33300000000000002</v>
      </c>
      <c r="J51" s="5">
        <f>E67</f>
        <v>-0.38500000000000001</v>
      </c>
    </row>
    <row r="52" spans="1:10" x14ac:dyDescent="0.35">
      <c r="A52" s="1">
        <v>3</v>
      </c>
      <c r="B52" s="1">
        <v>2</v>
      </c>
      <c r="C52" s="1">
        <v>50</v>
      </c>
      <c r="D52" s="5">
        <f t="shared" si="0"/>
        <v>-0.111</v>
      </c>
      <c r="E52" s="5">
        <v>-0.53800000000000003</v>
      </c>
      <c r="G52">
        <v>50</v>
      </c>
      <c r="H52">
        <v>50</v>
      </c>
      <c r="I52" s="5">
        <f>D52</f>
        <v>-0.111</v>
      </c>
      <c r="J52" s="5">
        <f>E52</f>
        <v>-0.53800000000000003</v>
      </c>
    </row>
    <row r="53" spans="1:10" x14ac:dyDescent="0.35">
      <c r="A53" s="1">
        <v>3</v>
      </c>
      <c r="B53" s="1">
        <v>3</v>
      </c>
      <c r="C53" s="1">
        <v>51</v>
      </c>
      <c r="D53" s="5">
        <f t="shared" si="0"/>
        <v>0.33300000000000002</v>
      </c>
      <c r="E53" s="5">
        <v>-0.53800000000000003</v>
      </c>
      <c r="G53">
        <v>51</v>
      </c>
      <c r="H53">
        <v>66</v>
      </c>
      <c r="I53" s="5">
        <f>D68</f>
        <v>0.111</v>
      </c>
      <c r="J53" s="5">
        <f>E68</f>
        <v>-0.38500000000000001</v>
      </c>
    </row>
    <row r="54" spans="1:10" x14ac:dyDescent="0.35">
      <c r="A54" s="1">
        <v>3</v>
      </c>
      <c r="B54" s="1">
        <v>4</v>
      </c>
      <c r="C54" s="1">
        <v>52</v>
      </c>
      <c r="D54" s="5">
        <f t="shared" si="0"/>
        <v>0.77800000000000002</v>
      </c>
      <c r="E54" s="5">
        <v>-0.53800000000000003</v>
      </c>
      <c r="G54">
        <v>52</v>
      </c>
      <c r="H54">
        <v>98</v>
      </c>
      <c r="I54" s="5">
        <f>D100</f>
        <v>0.111</v>
      </c>
      <c r="J54" s="5">
        <f>E100</f>
        <v>-7.6999999999999999E-2</v>
      </c>
    </row>
    <row r="55" spans="1:10" x14ac:dyDescent="0.35">
      <c r="A55" s="1">
        <v>3</v>
      </c>
      <c r="B55" s="1">
        <v>5</v>
      </c>
      <c r="C55" s="1">
        <v>53</v>
      </c>
      <c r="G55">
        <v>53</v>
      </c>
      <c r="H55">
        <v>-1</v>
      </c>
    </row>
    <row r="56" spans="1:10" x14ac:dyDescent="0.35">
      <c r="A56" s="1">
        <v>3</v>
      </c>
      <c r="B56" s="1">
        <v>6</v>
      </c>
      <c r="C56" s="1">
        <v>54</v>
      </c>
      <c r="G56">
        <v>54</v>
      </c>
      <c r="H56">
        <v>83</v>
      </c>
      <c r="I56" s="5">
        <f>D85</f>
        <v>0.33300000000000002</v>
      </c>
      <c r="J56" s="5">
        <f>E85</f>
        <v>-0.23100000000000001</v>
      </c>
    </row>
    <row r="57" spans="1:10" x14ac:dyDescent="0.35">
      <c r="A57" s="1">
        <v>3</v>
      </c>
      <c r="B57" s="1">
        <v>7</v>
      </c>
      <c r="C57" s="1">
        <v>55</v>
      </c>
      <c r="G57">
        <v>55</v>
      </c>
      <c r="H57">
        <v>99</v>
      </c>
      <c r="I57" s="5">
        <f>D101</f>
        <v>0.55600000000000005</v>
      </c>
      <c r="J57" s="5">
        <f>E101</f>
        <v>-7.6999999999999999E-2</v>
      </c>
    </row>
    <row r="58" spans="1:10" x14ac:dyDescent="0.35">
      <c r="A58" s="1">
        <v>3</v>
      </c>
      <c r="B58" s="1">
        <v>8</v>
      </c>
      <c r="C58" s="1">
        <v>56</v>
      </c>
      <c r="G58">
        <v>56</v>
      </c>
      <c r="H58">
        <v>115</v>
      </c>
      <c r="I58" s="5">
        <f>D117</f>
        <v>0.33300000000000002</v>
      </c>
      <c r="J58" s="5">
        <f>E117</f>
        <v>7.6999999999999999E-2</v>
      </c>
    </row>
    <row r="59" spans="1:10" x14ac:dyDescent="0.35">
      <c r="A59" s="1">
        <v>3</v>
      </c>
      <c r="B59" s="1">
        <v>9</v>
      </c>
      <c r="C59" s="1">
        <v>57</v>
      </c>
      <c r="G59">
        <v>57</v>
      </c>
      <c r="H59">
        <v>98</v>
      </c>
      <c r="I59" s="5">
        <f>D100</f>
        <v>0.111</v>
      </c>
      <c r="J59" s="5">
        <f>E100</f>
        <v>-7.6999999999999999E-2</v>
      </c>
    </row>
    <row r="60" spans="1:10" x14ac:dyDescent="0.35">
      <c r="A60" s="1">
        <v>3</v>
      </c>
      <c r="B60" s="1">
        <v>10</v>
      </c>
      <c r="C60" s="1">
        <v>58</v>
      </c>
      <c r="G60">
        <v>58</v>
      </c>
      <c r="H60">
        <v>66</v>
      </c>
      <c r="I60" s="5">
        <f>D68</f>
        <v>0.111</v>
      </c>
      <c r="J60" s="5">
        <f>E68</f>
        <v>-0.38500000000000001</v>
      </c>
    </row>
    <row r="61" spans="1:10" x14ac:dyDescent="0.35">
      <c r="A61" s="1">
        <v>3</v>
      </c>
      <c r="B61" s="1">
        <v>11</v>
      </c>
      <c r="C61" s="1">
        <v>59</v>
      </c>
      <c r="G61">
        <v>59</v>
      </c>
      <c r="H61">
        <v>51</v>
      </c>
      <c r="I61" s="5">
        <f>D53</f>
        <v>0.33300000000000002</v>
      </c>
      <c r="J61" s="5">
        <f>E53</f>
        <v>-0.53800000000000003</v>
      </c>
    </row>
    <row r="62" spans="1:10" x14ac:dyDescent="0.35">
      <c r="A62" s="1">
        <v>3</v>
      </c>
      <c r="B62" s="1">
        <v>12</v>
      </c>
      <c r="C62" s="1">
        <v>60</v>
      </c>
      <c r="G62">
        <v>60</v>
      </c>
      <c r="H62">
        <v>67</v>
      </c>
      <c r="I62" s="5">
        <f>D69</f>
        <v>0.55600000000000005</v>
      </c>
      <c r="J62" s="5">
        <f>E69</f>
        <v>-0.38500000000000001</v>
      </c>
    </row>
    <row r="63" spans="1:10" x14ac:dyDescent="0.35">
      <c r="A63" s="1">
        <v>3</v>
      </c>
      <c r="B63" s="1">
        <v>13</v>
      </c>
      <c r="C63" s="1">
        <v>61</v>
      </c>
      <c r="G63">
        <v>61</v>
      </c>
      <c r="H63">
        <v>99</v>
      </c>
      <c r="I63" s="5">
        <f>D101</f>
        <v>0.55600000000000005</v>
      </c>
      <c r="J63" s="5">
        <f>E101</f>
        <v>-7.6999999999999999E-2</v>
      </c>
    </row>
    <row r="64" spans="1:10" x14ac:dyDescent="0.35">
      <c r="A64" s="1">
        <v>3</v>
      </c>
      <c r="B64" s="1">
        <v>14</v>
      </c>
      <c r="C64" s="1">
        <v>62</v>
      </c>
      <c r="G64">
        <v>62</v>
      </c>
      <c r="H64">
        <v>-1</v>
      </c>
    </row>
    <row r="65" spans="1:10" x14ac:dyDescent="0.35">
      <c r="A65" s="1">
        <v>3</v>
      </c>
      <c r="B65" s="1">
        <v>15</v>
      </c>
      <c r="C65" s="1">
        <v>63</v>
      </c>
      <c r="G65">
        <v>63</v>
      </c>
      <c r="H65">
        <v>84</v>
      </c>
      <c r="I65" s="5">
        <f>D86</f>
        <v>0.77800000000000002</v>
      </c>
      <c r="J65" s="5">
        <f>E86</f>
        <v>-0.23100000000000001</v>
      </c>
    </row>
    <row r="66" spans="1:10" x14ac:dyDescent="0.35">
      <c r="A66" s="1">
        <v>4</v>
      </c>
      <c r="B66" s="1">
        <v>0</v>
      </c>
      <c r="C66" s="1">
        <v>64</v>
      </c>
      <c r="D66" s="5">
        <v>-0.77800000000000002</v>
      </c>
      <c r="E66" s="5">
        <v>-0.38500000000000001</v>
      </c>
      <c r="G66">
        <v>64</v>
      </c>
      <c r="H66">
        <v>100</v>
      </c>
      <c r="I66" s="5">
        <f>D102</f>
        <v>1</v>
      </c>
      <c r="J66" s="5">
        <f>E102</f>
        <v>-7.6999999999999999E-2</v>
      </c>
    </row>
    <row r="67" spans="1:10" x14ac:dyDescent="0.35">
      <c r="A67" s="1">
        <v>4</v>
      </c>
      <c r="B67" s="1">
        <v>1</v>
      </c>
      <c r="C67" s="1">
        <v>65</v>
      </c>
      <c r="D67" s="5">
        <v>-0.33300000000000002</v>
      </c>
      <c r="E67" s="5">
        <v>-0.38500000000000001</v>
      </c>
      <c r="G67">
        <v>65</v>
      </c>
      <c r="H67">
        <v>116</v>
      </c>
      <c r="I67" s="5">
        <f>D118</f>
        <v>0.77800000000000002</v>
      </c>
      <c r="J67" s="5">
        <f>E118</f>
        <v>7.6999999999999999E-2</v>
      </c>
    </row>
    <row r="68" spans="1:10" x14ac:dyDescent="0.35">
      <c r="A68" s="1">
        <v>4</v>
      </c>
      <c r="B68" s="1">
        <v>2</v>
      </c>
      <c r="C68" s="1">
        <v>66</v>
      </c>
      <c r="D68" s="5">
        <v>0.111</v>
      </c>
      <c r="E68" s="5">
        <v>-0.38500000000000001</v>
      </c>
      <c r="G68">
        <v>66</v>
      </c>
      <c r="H68">
        <v>99</v>
      </c>
      <c r="I68" s="5">
        <f>D101</f>
        <v>0.55600000000000005</v>
      </c>
      <c r="J68" s="5">
        <f>E101</f>
        <v>-7.6999999999999999E-2</v>
      </c>
    </row>
    <row r="69" spans="1:10" x14ac:dyDescent="0.35">
      <c r="A69" s="1">
        <v>4</v>
      </c>
      <c r="B69" s="1">
        <v>3</v>
      </c>
      <c r="C69" s="1">
        <v>67</v>
      </c>
      <c r="D69" s="5">
        <v>0.55600000000000005</v>
      </c>
      <c r="E69" s="5">
        <v>-0.38500000000000001</v>
      </c>
      <c r="G69">
        <v>67</v>
      </c>
      <c r="H69">
        <v>67</v>
      </c>
      <c r="I69" s="5">
        <f>D69</f>
        <v>0.55600000000000005</v>
      </c>
      <c r="J69" s="5">
        <f>E69</f>
        <v>-0.38500000000000001</v>
      </c>
    </row>
    <row r="70" spans="1:10" x14ac:dyDescent="0.35">
      <c r="A70" s="1">
        <v>4</v>
      </c>
      <c r="B70" s="1">
        <v>4</v>
      </c>
      <c r="C70" s="1">
        <v>68</v>
      </c>
      <c r="D70" s="5">
        <v>1</v>
      </c>
      <c r="E70" s="5">
        <v>-0.38500000000000001</v>
      </c>
      <c r="G70">
        <v>68</v>
      </c>
      <c r="H70">
        <v>52</v>
      </c>
      <c r="I70" s="5">
        <f>D54</f>
        <v>0.77800000000000002</v>
      </c>
      <c r="J70" s="5">
        <f>E54</f>
        <v>-0.53800000000000003</v>
      </c>
    </row>
    <row r="71" spans="1:10" x14ac:dyDescent="0.35">
      <c r="A71" s="1">
        <v>4</v>
      </c>
      <c r="B71" s="1">
        <v>5</v>
      </c>
      <c r="C71" s="1">
        <v>69</v>
      </c>
      <c r="G71">
        <v>69</v>
      </c>
      <c r="H71">
        <v>68</v>
      </c>
      <c r="I71" s="5">
        <f>D70</f>
        <v>1</v>
      </c>
      <c r="J71" s="5">
        <f>E70</f>
        <v>-0.38500000000000001</v>
      </c>
    </row>
    <row r="72" spans="1:10" x14ac:dyDescent="0.35">
      <c r="A72" s="1">
        <v>4</v>
      </c>
      <c r="B72" s="1">
        <v>6</v>
      </c>
      <c r="C72" s="1">
        <v>70</v>
      </c>
      <c r="G72">
        <v>70</v>
      </c>
      <c r="H72">
        <v>100</v>
      </c>
      <c r="I72" s="5">
        <f>D102</f>
        <v>1</v>
      </c>
      <c r="J72" s="5">
        <f>E102</f>
        <v>-7.6999999999999999E-2</v>
      </c>
    </row>
    <row r="73" spans="1:10" x14ac:dyDescent="0.35">
      <c r="A73" s="1">
        <v>4</v>
      </c>
      <c r="B73" s="1">
        <v>7</v>
      </c>
      <c r="C73" s="1">
        <v>71</v>
      </c>
      <c r="G73">
        <v>71</v>
      </c>
      <c r="H73">
        <v>-1</v>
      </c>
    </row>
    <row r="74" spans="1:10" x14ac:dyDescent="0.35">
      <c r="A74" s="1">
        <v>4</v>
      </c>
      <c r="B74" s="1">
        <v>8</v>
      </c>
      <c r="C74" s="1">
        <v>72</v>
      </c>
      <c r="G74">
        <v>72</v>
      </c>
      <c r="H74">
        <v>128</v>
      </c>
      <c r="I74" s="5">
        <f>D130</f>
        <v>-0.77800000000000002</v>
      </c>
      <c r="J74" s="5">
        <f>E130</f>
        <v>0.23100000000000001</v>
      </c>
    </row>
    <row r="75" spans="1:10" x14ac:dyDescent="0.35">
      <c r="A75" s="1">
        <v>4</v>
      </c>
      <c r="B75" s="1">
        <v>9</v>
      </c>
      <c r="C75" s="1">
        <v>73</v>
      </c>
      <c r="G75">
        <v>73</v>
      </c>
      <c r="H75">
        <v>145</v>
      </c>
      <c r="I75" s="5">
        <f>D147</f>
        <v>-0.55600000000000005</v>
      </c>
      <c r="J75" s="5">
        <f>E147</f>
        <v>0.38500000000000001</v>
      </c>
    </row>
    <row r="76" spans="1:10" x14ac:dyDescent="0.35">
      <c r="A76" s="1">
        <v>4</v>
      </c>
      <c r="B76" s="1">
        <v>10</v>
      </c>
      <c r="C76" s="1">
        <v>74</v>
      </c>
      <c r="G76">
        <v>74</v>
      </c>
      <c r="H76">
        <v>160</v>
      </c>
      <c r="I76" s="5">
        <f>D162</f>
        <v>-0.77800000000000002</v>
      </c>
      <c r="J76" s="5">
        <f>E162</f>
        <v>0.53800000000000003</v>
      </c>
    </row>
    <row r="77" spans="1:10" x14ac:dyDescent="0.35">
      <c r="A77" s="1">
        <v>4</v>
      </c>
      <c r="B77" s="1">
        <v>11</v>
      </c>
      <c r="C77" s="1">
        <v>75</v>
      </c>
      <c r="G77">
        <v>75</v>
      </c>
      <c r="H77">
        <v>144</v>
      </c>
      <c r="I77" s="5">
        <f>D146</f>
        <v>-1</v>
      </c>
      <c r="J77" s="5">
        <f>E146</f>
        <v>0.38500000000000001</v>
      </c>
    </row>
    <row r="78" spans="1:10" x14ac:dyDescent="0.35">
      <c r="A78" s="1">
        <v>4</v>
      </c>
      <c r="B78" s="1">
        <v>12</v>
      </c>
      <c r="C78" s="1">
        <v>76</v>
      </c>
      <c r="G78">
        <v>76</v>
      </c>
      <c r="H78">
        <v>112</v>
      </c>
      <c r="I78" s="5">
        <f>D114</f>
        <v>-1</v>
      </c>
      <c r="J78" s="5">
        <f>E114</f>
        <v>7.6999999999999999E-2</v>
      </c>
    </row>
    <row r="79" spans="1:10" x14ac:dyDescent="0.35">
      <c r="A79" s="1">
        <v>4</v>
      </c>
      <c r="B79" s="1">
        <v>13</v>
      </c>
      <c r="C79" s="1">
        <v>77</v>
      </c>
      <c r="G79">
        <v>77</v>
      </c>
      <c r="H79">
        <v>96</v>
      </c>
      <c r="I79" s="5">
        <f>D98</f>
        <v>-0.77800000000000002</v>
      </c>
      <c r="J79" s="5">
        <f>E98</f>
        <v>-7.6999999999999999E-2</v>
      </c>
    </row>
    <row r="80" spans="1:10" x14ac:dyDescent="0.35">
      <c r="A80" s="1">
        <v>4</v>
      </c>
      <c r="B80" s="1">
        <v>14</v>
      </c>
      <c r="C80" s="1">
        <v>78</v>
      </c>
      <c r="G80">
        <v>78</v>
      </c>
      <c r="H80">
        <v>113</v>
      </c>
      <c r="I80" s="5">
        <f>D115</f>
        <v>-0.55600000000000005</v>
      </c>
      <c r="J80" s="5">
        <f>E115</f>
        <v>7.6999999999999999E-2</v>
      </c>
    </row>
    <row r="81" spans="1:10" x14ac:dyDescent="0.35">
      <c r="A81" s="1">
        <v>4</v>
      </c>
      <c r="B81" s="1">
        <v>15</v>
      </c>
      <c r="C81" s="1">
        <v>79</v>
      </c>
      <c r="G81">
        <v>79</v>
      </c>
      <c r="H81">
        <v>145</v>
      </c>
      <c r="I81" s="5">
        <f>D147</f>
        <v>-0.55600000000000005</v>
      </c>
      <c r="J81" s="5">
        <f>E147</f>
        <v>0.38500000000000001</v>
      </c>
    </row>
    <row r="82" spans="1:10" x14ac:dyDescent="0.35">
      <c r="A82" s="1">
        <v>5</v>
      </c>
      <c r="B82" s="1">
        <v>0</v>
      </c>
      <c r="C82" s="1">
        <v>80</v>
      </c>
      <c r="D82" s="5">
        <f>D50</f>
        <v>-1</v>
      </c>
      <c r="E82" s="5">
        <v>-0.23100000000000001</v>
      </c>
      <c r="G82">
        <v>80</v>
      </c>
      <c r="H82">
        <v>-1</v>
      </c>
    </row>
    <row r="83" spans="1:10" x14ac:dyDescent="0.35">
      <c r="A83" s="1">
        <v>5</v>
      </c>
      <c r="B83" s="1">
        <v>1</v>
      </c>
      <c r="C83" s="1">
        <v>81</v>
      </c>
      <c r="D83" s="5">
        <f t="shared" ref="D83:D86" si="1">D51</f>
        <v>-0.55600000000000005</v>
      </c>
      <c r="E83" s="5">
        <v>-0.23100000000000001</v>
      </c>
      <c r="G83">
        <v>81</v>
      </c>
      <c r="H83">
        <v>129</v>
      </c>
      <c r="I83" s="5">
        <f>D131</f>
        <v>-0.33300000000000002</v>
      </c>
      <c r="J83" s="5">
        <f>E131</f>
        <v>0.23100000000000001</v>
      </c>
    </row>
    <row r="84" spans="1:10" x14ac:dyDescent="0.35">
      <c r="A84" s="1">
        <v>5</v>
      </c>
      <c r="B84" s="1">
        <v>2</v>
      </c>
      <c r="C84" s="1">
        <v>82</v>
      </c>
      <c r="D84" s="5">
        <f t="shared" si="1"/>
        <v>-0.111</v>
      </c>
      <c r="E84" s="5">
        <v>-0.23100000000000001</v>
      </c>
      <c r="G84">
        <v>82</v>
      </c>
      <c r="H84">
        <v>146</v>
      </c>
      <c r="I84" s="5">
        <f>D148</f>
        <v>-0.111</v>
      </c>
      <c r="J84" s="5">
        <f>E148</f>
        <v>0.38500000000000001</v>
      </c>
    </row>
    <row r="85" spans="1:10" x14ac:dyDescent="0.35">
      <c r="A85" s="1">
        <v>5</v>
      </c>
      <c r="B85" s="1">
        <v>3</v>
      </c>
      <c r="C85" s="1">
        <v>83</v>
      </c>
      <c r="D85" s="5">
        <f t="shared" si="1"/>
        <v>0.33300000000000002</v>
      </c>
      <c r="E85" s="5">
        <v>-0.23100000000000001</v>
      </c>
      <c r="G85">
        <v>83</v>
      </c>
      <c r="H85">
        <v>161</v>
      </c>
      <c r="I85" s="5">
        <f>D163</f>
        <v>-0.33300000000000002</v>
      </c>
      <c r="J85" s="5">
        <f>E163</f>
        <v>0.53800000000000003</v>
      </c>
    </row>
    <row r="86" spans="1:10" x14ac:dyDescent="0.35">
      <c r="A86" s="1">
        <v>5</v>
      </c>
      <c r="B86" s="1">
        <v>4</v>
      </c>
      <c r="C86" s="1">
        <v>84</v>
      </c>
      <c r="D86" s="5">
        <f t="shared" si="1"/>
        <v>0.77800000000000002</v>
      </c>
      <c r="E86" s="5">
        <v>-0.23100000000000001</v>
      </c>
      <c r="G86">
        <v>84</v>
      </c>
      <c r="H86">
        <v>145</v>
      </c>
      <c r="I86" s="5">
        <f>D147</f>
        <v>-0.55600000000000005</v>
      </c>
      <c r="J86" s="5">
        <f>E147</f>
        <v>0.38500000000000001</v>
      </c>
    </row>
    <row r="87" spans="1:10" x14ac:dyDescent="0.35">
      <c r="A87" s="1">
        <v>5</v>
      </c>
      <c r="B87" s="1">
        <v>5</v>
      </c>
      <c r="C87" s="1">
        <v>85</v>
      </c>
      <c r="G87">
        <v>85</v>
      </c>
      <c r="H87">
        <v>113</v>
      </c>
      <c r="I87" s="5">
        <f>D115</f>
        <v>-0.55600000000000005</v>
      </c>
      <c r="J87" s="5">
        <f>E115</f>
        <v>7.6999999999999999E-2</v>
      </c>
    </row>
    <row r="88" spans="1:10" x14ac:dyDescent="0.35">
      <c r="A88" s="1">
        <v>5</v>
      </c>
      <c r="B88" s="1">
        <v>6</v>
      </c>
      <c r="C88" s="1">
        <v>86</v>
      </c>
      <c r="G88">
        <v>86</v>
      </c>
      <c r="H88">
        <v>97</v>
      </c>
      <c r="I88" s="5">
        <f>D99</f>
        <v>-0.33300000000000002</v>
      </c>
      <c r="J88" s="5">
        <f>E99</f>
        <v>-7.6999999999999999E-2</v>
      </c>
    </row>
    <row r="89" spans="1:10" x14ac:dyDescent="0.35">
      <c r="A89" s="1">
        <v>5</v>
      </c>
      <c r="B89" s="1">
        <v>7</v>
      </c>
      <c r="C89" s="1">
        <v>87</v>
      </c>
      <c r="G89">
        <v>87</v>
      </c>
      <c r="H89">
        <v>114</v>
      </c>
      <c r="I89" s="5">
        <f>D116</f>
        <v>-0.111</v>
      </c>
      <c r="J89" s="5">
        <f>E116</f>
        <v>7.6999999999999999E-2</v>
      </c>
    </row>
    <row r="90" spans="1:10" x14ac:dyDescent="0.35">
      <c r="A90" s="1">
        <v>5</v>
      </c>
      <c r="B90" s="1">
        <v>8</v>
      </c>
      <c r="C90" s="1">
        <v>88</v>
      </c>
      <c r="G90">
        <v>88</v>
      </c>
      <c r="H90">
        <v>146</v>
      </c>
      <c r="I90" s="5">
        <f>D148</f>
        <v>-0.111</v>
      </c>
      <c r="J90" s="5">
        <f>E148</f>
        <v>0.38500000000000001</v>
      </c>
    </row>
    <row r="91" spans="1:10" x14ac:dyDescent="0.35">
      <c r="A91" s="1">
        <v>5</v>
      </c>
      <c r="B91" s="1">
        <v>9</v>
      </c>
      <c r="C91" s="1">
        <v>89</v>
      </c>
      <c r="G91">
        <v>89</v>
      </c>
      <c r="H91">
        <v>-1</v>
      </c>
    </row>
    <row r="92" spans="1:10" x14ac:dyDescent="0.35">
      <c r="A92" s="1">
        <v>5</v>
      </c>
      <c r="B92" s="1">
        <v>10</v>
      </c>
      <c r="C92" s="1">
        <v>90</v>
      </c>
      <c r="G92">
        <v>90</v>
      </c>
      <c r="H92">
        <v>130</v>
      </c>
      <c r="I92" s="5">
        <f>D132</f>
        <v>0.111</v>
      </c>
      <c r="J92" s="5">
        <f>E132</f>
        <v>0.23100000000000001</v>
      </c>
    </row>
    <row r="93" spans="1:10" x14ac:dyDescent="0.35">
      <c r="A93" s="1">
        <v>5</v>
      </c>
      <c r="B93" s="1">
        <v>11</v>
      </c>
      <c r="C93" s="1">
        <v>91</v>
      </c>
      <c r="G93">
        <v>91</v>
      </c>
      <c r="H93">
        <v>147</v>
      </c>
      <c r="I93" s="5">
        <f>D149</f>
        <v>0.33300000000000002</v>
      </c>
      <c r="J93" s="5">
        <f>E149</f>
        <v>0.38500000000000001</v>
      </c>
    </row>
    <row r="94" spans="1:10" x14ac:dyDescent="0.35">
      <c r="A94" s="1">
        <v>5</v>
      </c>
      <c r="B94" s="1">
        <v>12</v>
      </c>
      <c r="C94" s="1">
        <v>92</v>
      </c>
      <c r="G94">
        <v>92</v>
      </c>
      <c r="H94">
        <v>162</v>
      </c>
      <c r="I94" s="5">
        <f>D164</f>
        <v>0.111</v>
      </c>
      <c r="J94" s="5">
        <f>E164</f>
        <v>0.53800000000000003</v>
      </c>
    </row>
    <row r="95" spans="1:10" x14ac:dyDescent="0.35">
      <c r="A95" s="1">
        <v>5</v>
      </c>
      <c r="B95" s="1">
        <v>13</v>
      </c>
      <c r="C95" s="1">
        <v>93</v>
      </c>
      <c r="G95">
        <v>93</v>
      </c>
      <c r="H95">
        <v>146</v>
      </c>
      <c r="I95" s="5">
        <f>D148</f>
        <v>-0.111</v>
      </c>
      <c r="J95" s="5">
        <f>E148</f>
        <v>0.38500000000000001</v>
      </c>
    </row>
    <row r="96" spans="1:10" x14ac:dyDescent="0.35">
      <c r="A96" s="1">
        <v>5</v>
      </c>
      <c r="B96" s="1">
        <v>14</v>
      </c>
      <c r="C96" s="1">
        <v>94</v>
      </c>
      <c r="G96">
        <v>94</v>
      </c>
      <c r="H96">
        <v>114</v>
      </c>
      <c r="I96" s="5">
        <f>D116</f>
        <v>-0.111</v>
      </c>
      <c r="J96" s="5">
        <f>E116</f>
        <v>7.6999999999999999E-2</v>
      </c>
    </row>
    <row r="97" spans="1:10" x14ac:dyDescent="0.35">
      <c r="A97" s="1">
        <v>5</v>
      </c>
      <c r="B97" s="1">
        <v>15</v>
      </c>
      <c r="C97" s="1">
        <v>95</v>
      </c>
      <c r="G97">
        <v>95</v>
      </c>
      <c r="H97">
        <v>98</v>
      </c>
      <c r="I97" s="5">
        <f>D100</f>
        <v>0.111</v>
      </c>
      <c r="J97" s="5">
        <f>E100</f>
        <v>-7.6999999999999999E-2</v>
      </c>
    </row>
    <row r="98" spans="1:10" x14ac:dyDescent="0.35">
      <c r="A98" s="1">
        <v>6</v>
      </c>
      <c r="B98" s="1">
        <v>0</v>
      </c>
      <c r="C98" s="1">
        <v>96</v>
      </c>
      <c r="D98" s="5">
        <v>-0.77800000000000002</v>
      </c>
      <c r="E98" s="5">
        <v>-7.6999999999999999E-2</v>
      </c>
      <c r="G98">
        <v>96</v>
      </c>
      <c r="H98">
        <v>115</v>
      </c>
      <c r="I98" s="5">
        <f>D117</f>
        <v>0.33300000000000002</v>
      </c>
      <c r="J98" s="5">
        <f>E117</f>
        <v>7.6999999999999999E-2</v>
      </c>
    </row>
    <row r="99" spans="1:10" x14ac:dyDescent="0.35">
      <c r="A99" s="1">
        <v>6</v>
      </c>
      <c r="B99" s="1">
        <v>1</v>
      </c>
      <c r="C99" s="1">
        <v>97</v>
      </c>
      <c r="D99" s="5">
        <v>-0.33300000000000002</v>
      </c>
      <c r="E99" s="5">
        <v>-7.6999999999999999E-2</v>
      </c>
      <c r="G99">
        <v>97</v>
      </c>
      <c r="H99">
        <v>147</v>
      </c>
      <c r="I99" s="5">
        <f>D149</f>
        <v>0.33300000000000002</v>
      </c>
      <c r="J99" s="5">
        <f>E149</f>
        <v>0.38500000000000001</v>
      </c>
    </row>
    <row r="100" spans="1:10" x14ac:dyDescent="0.35">
      <c r="A100" s="1">
        <v>6</v>
      </c>
      <c r="B100" s="1">
        <v>2</v>
      </c>
      <c r="C100" s="1">
        <v>98</v>
      </c>
      <c r="D100" s="5">
        <v>0.111</v>
      </c>
      <c r="E100" s="5">
        <v>-7.6999999999999999E-2</v>
      </c>
      <c r="G100">
        <v>98</v>
      </c>
      <c r="H100">
        <v>-1</v>
      </c>
    </row>
    <row r="101" spans="1:10" x14ac:dyDescent="0.35">
      <c r="A101" s="1">
        <v>6</v>
      </c>
      <c r="B101" s="1">
        <v>3</v>
      </c>
      <c r="C101" s="1">
        <v>99</v>
      </c>
      <c r="D101" s="5">
        <v>0.55600000000000005</v>
      </c>
      <c r="E101" s="5">
        <v>-7.6999999999999999E-2</v>
      </c>
      <c r="G101">
        <v>99</v>
      </c>
      <c r="H101">
        <v>131</v>
      </c>
      <c r="I101" s="5">
        <f>D133</f>
        <v>0.55600000000000005</v>
      </c>
      <c r="J101" s="5">
        <f>E133</f>
        <v>0.23100000000000001</v>
      </c>
    </row>
    <row r="102" spans="1:10" x14ac:dyDescent="0.35">
      <c r="A102" s="1">
        <v>6</v>
      </c>
      <c r="B102" s="1">
        <v>4</v>
      </c>
      <c r="C102" s="1">
        <v>100</v>
      </c>
      <c r="D102" s="5">
        <v>1</v>
      </c>
      <c r="E102" s="5">
        <v>-7.6999999999999999E-2</v>
      </c>
      <c r="G102">
        <v>100</v>
      </c>
      <c r="H102">
        <v>148</v>
      </c>
      <c r="I102" s="5">
        <f>D150</f>
        <v>0.77800000000000002</v>
      </c>
      <c r="J102" s="5">
        <f>E150</f>
        <v>0.38500000000000001</v>
      </c>
    </row>
    <row r="103" spans="1:10" x14ac:dyDescent="0.35">
      <c r="A103" s="1">
        <v>6</v>
      </c>
      <c r="B103" s="1">
        <v>5</v>
      </c>
      <c r="C103" s="1">
        <v>101</v>
      </c>
      <c r="G103">
        <v>101</v>
      </c>
      <c r="H103">
        <v>163</v>
      </c>
      <c r="I103" s="5">
        <f>D165</f>
        <v>0.55600000000000005</v>
      </c>
      <c r="J103" s="5">
        <f>E165</f>
        <v>0.53800000000000003</v>
      </c>
    </row>
    <row r="104" spans="1:10" x14ac:dyDescent="0.35">
      <c r="A104" s="1">
        <v>6</v>
      </c>
      <c r="B104" s="1">
        <v>6</v>
      </c>
      <c r="C104" s="1">
        <v>102</v>
      </c>
      <c r="G104">
        <v>102</v>
      </c>
      <c r="H104">
        <v>147</v>
      </c>
      <c r="I104" s="5">
        <f>D149</f>
        <v>0.33300000000000002</v>
      </c>
      <c r="J104" s="5">
        <f>E149</f>
        <v>0.38500000000000001</v>
      </c>
    </row>
    <row r="105" spans="1:10" x14ac:dyDescent="0.35">
      <c r="A105" s="1">
        <v>6</v>
      </c>
      <c r="B105" s="1">
        <v>7</v>
      </c>
      <c r="C105" s="1">
        <v>103</v>
      </c>
      <c r="G105">
        <v>103</v>
      </c>
      <c r="H105">
        <v>115</v>
      </c>
      <c r="I105" s="5">
        <f>D117</f>
        <v>0.33300000000000002</v>
      </c>
      <c r="J105" s="5">
        <f>E117</f>
        <v>7.6999999999999999E-2</v>
      </c>
    </row>
    <row r="106" spans="1:10" x14ac:dyDescent="0.35">
      <c r="A106" s="1">
        <v>6</v>
      </c>
      <c r="B106" s="1">
        <v>8</v>
      </c>
      <c r="C106" s="1">
        <v>104</v>
      </c>
      <c r="G106">
        <v>104</v>
      </c>
      <c r="H106">
        <v>99</v>
      </c>
      <c r="I106" s="5">
        <f>D101</f>
        <v>0.55600000000000005</v>
      </c>
      <c r="J106" s="5">
        <f>E101</f>
        <v>-7.6999999999999999E-2</v>
      </c>
    </row>
    <row r="107" spans="1:10" x14ac:dyDescent="0.35">
      <c r="A107" s="1">
        <v>6</v>
      </c>
      <c r="B107" s="1">
        <v>9</v>
      </c>
      <c r="C107" s="1">
        <v>105</v>
      </c>
      <c r="G107">
        <v>105</v>
      </c>
      <c r="H107">
        <v>116</v>
      </c>
      <c r="I107" s="5">
        <f>D118</f>
        <v>0.77800000000000002</v>
      </c>
      <c r="J107" s="5">
        <f>E118</f>
        <v>7.6999999999999999E-2</v>
      </c>
    </row>
    <row r="108" spans="1:10" x14ac:dyDescent="0.35">
      <c r="A108" s="1">
        <v>6</v>
      </c>
      <c r="B108" s="1">
        <v>10</v>
      </c>
      <c r="C108" s="1">
        <v>106</v>
      </c>
      <c r="G108">
        <v>106</v>
      </c>
      <c r="H108">
        <v>148</v>
      </c>
      <c r="I108" s="5">
        <f>D150</f>
        <v>0.77800000000000002</v>
      </c>
      <c r="J108" s="5">
        <f>E150</f>
        <v>0.38500000000000001</v>
      </c>
    </row>
    <row r="109" spans="1:10" x14ac:dyDescent="0.35">
      <c r="A109" s="1">
        <v>6</v>
      </c>
      <c r="B109" s="1">
        <v>11</v>
      </c>
      <c r="C109" s="1">
        <v>107</v>
      </c>
      <c r="G109">
        <v>107</v>
      </c>
      <c r="H109">
        <v>-1</v>
      </c>
    </row>
    <row r="110" spans="1:10" x14ac:dyDescent="0.35">
      <c r="A110" s="1">
        <v>6</v>
      </c>
      <c r="B110" s="1">
        <v>12</v>
      </c>
      <c r="C110" s="1">
        <v>108</v>
      </c>
      <c r="G110">
        <v>108</v>
      </c>
      <c r="H110">
        <v>177</v>
      </c>
      <c r="I110" s="5">
        <f>D179</f>
        <v>-0.55600000000000005</v>
      </c>
      <c r="J110" s="5">
        <f>E179</f>
        <v>0.69199999999999995</v>
      </c>
    </row>
    <row r="111" spans="1:10" x14ac:dyDescent="0.35">
      <c r="A111" s="1">
        <v>6</v>
      </c>
      <c r="B111" s="1">
        <v>13</v>
      </c>
      <c r="C111" s="1">
        <v>109</v>
      </c>
      <c r="G111">
        <v>109</v>
      </c>
      <c r="H111">
        <v>193</v>
      </c>
      <c r="I111" s="5">
        <f>D195</f>
        <v>-0.33300000000000002</v>
      </c>
      <c r="J111" s="5">
        <f>E195</f>
        <v>0.84599999999999997</v>
      </c>
    </row>
    <row r="112" spans="1:10" x14ac:dyDescent="0.35">
      <c r="A112" s="1">
        <v>6</v>
      </c>
      <c r="B112" s="1">
        <v>14</v>
      </c>
      <c r="C112" s="1">
        <v>110</v>
      </c>
      <c r="G112">
        <v>110</v>
      </c>
      <c r="H112">
        <v>209</v>
      </c>
      <c r="I112" s="5">
        <f>D211</f>
        <v>-0.55600000000000005</v>
      </c>
      <c r="J112" s="5">
        <f>E211</f>
        <v>1</v>
      </c>
    </row>
    <row r="113" spans="1:10" x14ac:dyDescent="0.35">
      <c r="A113" s="1">
        <v>6</v>
      </c>
      <c r="B113" s="1">
        <v>15</v>
      </c>
      <c r="C113" s="1">
        <v>111</v>
      </c>
      <c r="G113">
        <v>111</v>
      </c>
      <c r="H113">
        <v>192</v>
      </c>
      <c r="I113" s="5">
        <f>D194</f>
        <v>-0.77800000000000002</v>
      </c>
      <c r="J113" s="5">
        <f>E194</f>
        <v>0.84599999999999997</v>
      </c>
    </row>
    <row r="114" spans="1:10" x14ac:dyDescent="0.35">
      <c r="A114" s="1">
        <v>7</v>
      </c>
      <c r="B114" s="1">
        <v>0</v>
      </c>
      <c r="C114" s="1">
        <v>112</v>
      </c>
      <c r="D114" s="5">
        <f>D82</f>
        <v>-1</v>
      </c>
      <c r="E114" s="5">
        <v>7.6999999999999999E-2</v>
      </c>
      <c r="G114">
        <v>112</v>
      </c>
      <c r="H114">
        <v>160</v>
      </c>
      <c r="I114" s="5">
        <f>D162</f>
        <v>-0.77800000000000002</v>
      </c>
      <c r="J114" s="5">
        <f>E162</f>
        <v>0.53800000000000003</v>
      </c>
    </row>
    <row r="115" spans="1:10" x14ac:dyDescent="0.35">
      <c r="A115" s="1">
        <v>7</v>
      </c>
      <c r="B115" s="1">
        <v>1</v>
      </c>
      <c r="C115" s="1">
        <v>113</v>
      </c>
      <c r="D115" s="5">
        <f t="shared" ref="D115:D118" si="2">D83</f>
        <v>-0.55600000000000005</v>
      </c>
      <c r="E115" s="5">
        <v>7.6999999999999999E-2</v>
      </c>
      <c r="G115">
        <v>113</v>
      </c>
      <c r="H115">
        <v>145</v>
      </c>
      <c r="I115" s="5">
        <f>D147</f>
        <v>-0.55600000000000005</v>
      </c>
      <c r="J115" s="5">
        <f>E147</f>
        <v>0.38500000000000001</v>
      </c>
    </row>
    <row r="116" spans="1:10" x14ac:dyDescent="0.35">
      <c r="A116" s="1">
        <v>7</v>
      </c>
      <c r="B116" s="1">
        <v>2</v>
      </c>
      <c r="C116" s="1">
        <v>114</v>
      </c>
      <c r="D116" s="5">
        <f t="shared" si="2"/>
        <v>-0.111</v>
      </c>
      <c r="E116" s="5">
        <v>7.6999999999999999E-2</v>
      </c>
      <c r="G116">
        <v>114</v>
      </c>
      <c r="H116">
        <v>161</v>
      </c>
      <c r="I116" s="5">
        <f>D163</f>
        <v>-0.33300000000000002</v>
      </c>
      <c r="J116" s="5">
        <f>E163</f>
        <v>0.53800000000000003</v>
      </c>
    </row>
    <row r="117" spans="1:10" x14ac:dyDescent="0.35">
      <c r="A117" s="1">
        <v>7</v>
      </c>
      <c r="B117" s="1">
        <v>3</v>
      </c>
      <c r="C117" s="1">
        <v>115</v>
      </c>
      <c r="D117" s="5">
        <f t="shared" si="2"/>
        <v>0.33300000000000002</v>
      </c>
      <c r="E117" s="5">
        <v>7.6999999999999999E-2</v>
      </c>
      <c r="G117">
        <v>115</v>
      </c>
      <c r="H117">
        <v>193</v>
      </c>
      <c r="I117" s="5">
        <f>D195</f>
        <v>-0.33300000000000002</v>
      </c>
      <c r="J117" s="5">
        <f>E195</f>
        <v>0.84599999999999997</v>
      </c>
    </row>
    <row r="118" spans="1:10" x14ac:dyDescent="0.35">
      <c r="A118" s="1">
        <v>7</v>
      </c>
      <c r="B118" s="1">
        <v>4</v>
      </c>
      <c r="C118" s="1">
        <v>116</v>
      </c>
      <c r="D118" s="5">
        <f t="shared" si="2"/>
        <v>0.77800000000000002</v>
      </c>
      <c r="E118" s="5">
        <v>7.6999999999999999E-2</v>
      </c>
      <c r="G118">
        <v>116</v>
      </c>
      <c r="H118">
        <v>-1</v>
      </c>
    </row>
    <row r="119" spans="1:10" x14ac:dyDescent="0.35">
      <c r="A119" s="1">
        <v>7</v>
      </c>
      <c r="B119" s="1">
        <v>5</v>
      </c>
      <c r="C119" s="1">
        <v>117</v>
      </c>
      <c r="G119">
        <v>117</v>
      </c>
      <c r="H119">
        <v>178</v>
      </c>
      <c r="I119" s="5">
        <f>D180</f>
        <v>-0.111</v>
      </c>
      <c r="J119" s="5">
        <f>E180</f>
        <v>0.69199999999999995</v>
      </c>
    </row>
    <row r="120" spans="1:10" x14ac:dyDescent="0.35">
      <c r="A120" s="1">
        <v>7</v>
      </c>
      <c r="B120" s="1">
        <v>6</v>
      </c>
      <c r="C120" s="1">
        <v>118</v>
      </c>
      <c r="G120">
        <v>118</v>
      </c>
      <c r="H120">
        <v>194</v>
      </c>
      <c r="I120" s="5">
        <f>D196</f>
        <v>0.111</v>
      </c>
      <c r="J120" s="5">
        <f>E196</f>
        <v>0.84599999999999997</v>
      </c>
    </row>
    <row r="121" spans="1:10" x14ac:dyDescent="0.35">
      <c r="A121" s="1">
        <v>7</v>
      </c>
      <c r="B121" s="1">
        <v>7</v>
      </c>
      <c r="C121" s="1">
        <v>119</v>
      </c>
      <c r="G121">
        <v>119</v>
      </c>
      <c r="H121">
        <v>210</v>
      </c>
      <c r="I121" s="5">
        <f>D212</f>
        <v>-0.111</v>
      </c>
      <c r="J121" s="5">
        <f>E212</f>
        <v>1</v>
      </c>
    </row>
    <row r="122" spans="1:10" x14ac:dyDescent="0.35">
      <c r="A122" s="1">
        <v>7</v>
      </c>
      <c r="B122" s="1">
        <v>8</v>
      </c>
      <c r="C122" s="1">
        <v>120</v>
      </c>
      <c r="G122">
        <v>120</v>
      </c>
      <c r="H122">
        <v>193</v>
      </c>
      <c r="I122" s="5">
        <f>D195</f>
        <v>-0.33300000000000002</v>
      </c>
      <c r="J122" s="5">
        <f>E195</f>
        <v>0.84599999999999997</v>
      </c>
    </row>
    <row r="123" spans="1:10" x14ac:dyDescent="0.35">
      <c r="A123" s="1">
        <v>7</v>
      </c>
      <c r="B123" s="1">
        <v>9</v>
      </c>
      <c r="C123" s="1">
        <v>121</v>
      </c>
      <c r="G123">
        <v>121</v>
      </c>
      <c r="H123">
        <v>161</v>
      </c>
      <c r="I123" s="5">
        <f>D163</f>
        <v>-0.33300000000000002</v>
      </c>
      <c r="J123" s="5">
        <f>E163</f>
        <v>0.53800000000000003</v>
      </c>
    </row>
    <row r="124" spans="1:10" x14ac:dyDescent="0.35">
      <c r="A124" s="1">
        <v>7</v>
      </c>
      <c r="B124" s="1">
        <v>10</v>
      </c>
      <c r="C124" s="1">
        <v>122</v>
      </c>
      <c r="G124">
        <v>122</v>
      </c>
      <c r="H124">
        <v>146</v>
      </c>
      <c r="I124" s="5">
        <f>D148</f>
        <v>-0.111</v>
      </c>
      <c r="J124" s="5">
        <f>E148</f>
        <v>0.38500000000000001</v>
      </c>
    </row>
    <row r="125" spans="1:10" x14ac:dyDescent="0.35">
      <c r="A125" s="1">
        <v>7</v>
      </c>
      <c r="B125" s="1">
        <v>11</v>
      </c>
      <c r="C125" s="1">
        <v>123</v>
      </c>
      <c r="G125">
        <v>123</v>
      </c>
      <c r="H125">
        <v>162</v>
      </c>
      <c r="I125" s="5">
        <f>D164</f>
        <v>0.111</v>
      </c>
      <c r="J125" s="5">
        <f>E164</f>
        <v>0.53800000000000003</v>
      </c>
    </row>
    <row r="126" spans="1:10" x14ac:dyDescent="0.35">
      <c r="A126" s="1">
        <v>7</v>
      </c>
      <c r="B126" s="1">
        <v>12</v>
      </c>
      <c r="C126" s="1">
        <v>124</v>
      </c>
      <c r="G126">
        <v>124</v>
      </c>
      <c r="H126">
        <v>194</v>
      </c>
      <c r="I126" s="5">
        <f>D196</f>
        <v>0.111</v>
      </c>
      <c r="J126" s="5">
        <f>E196</f>
        <v>0.84599999999999997</v>
      </c>
    </row>
    <row r="127" spans="1:10" x14ac:dyDescent="0.35">
      <c r="A127" s="1">
        <v>7</v>
      </c>
      <c r="B127" s="1">
        <v>13</v>
      </c>
      <c r="C127" s="1">
        <v>125</v>
      </c>
      <c r="G127">
        <v>125</v>
      </c>
      <c r="H127">
        <v>-1</v>
      </c>
    </row>
    <row r="128" spans="1:10" x14ac:dyDescent="0.35">
      <c r="A128" s="1">
        <v>7</v>
      </c>
      <c r="B128" s="1">
        <v>14</v>
      </c>
      <c r="C128" s="1">
        <v>126</v>
      </c>
      <c r="G128">
        <v>126</v>
      </c>
      <c r="H128">
        <v>179</v>
      </c>
      <c r="I128" s="5">
        <f>D181</f>
        <v>0.33300000000000002</v>
      </c>
      <c r="J128" s="5">
        <f>E181</f>
        <v>0.69199999999999995</v>
      </c>
    </row>
    <row r="129" spans="1:10" x14ac:dyDescent="0.35">
      <c r="A129" s="1">
        <v>7</v>
      </c>
      <c r="B129" s="1">
        <v>15</v>
      </c>
      <c r="C129" s="1">
        <v>127</v>
      </c>
      <c r="G129">
        <v>127</v>
      </c>
      <c r="H129">
        <v>195</v>
      </c>
      <c r="I129" s="5">
        <f>D197</f>
        <v>0.55600000000000005</v>
      </c>
      <c r="J129" s="5">
        <f>E197</f>
        <v>0.84599999999999997</v>
      </c>
    </row>
    <row r="130" spans="1:10" x14ac:dyDescent="0.35">
      <c r="A130" s="1">
        <v>8</v>
      </c>
      <c r="B130" s="1">
        <v>0</v>
      </c>
      <c r="C130" s="1">
        <v>128</v>
      </c>
      <c r="D130" s="5">
        <v>-0.77800000000000002</v>
      </c>
      <c r="E130" s="5">
        <v>0.23100000000000001</v>
      </c>
      <c r="G130">
        <v>128</v>
      </c>
      <c r="H130">
        <v>211</v>
      </c>
      <c r="I130" s="5">
        <f>D213</f>
        <v>0.33300000000000002</v>
      </c>
      <c r="J130" s="5">
        <f>E213</f>
        <v>1</v>
      </c>
    </row>
    <row r="131" spans="1:10" x14ac:dyDescent="0.35">
      <c r="A131" s="1">
        <v>8</v>
      </c>
      <c r="B131" s="1">
        <v>1</v>
      </c>
      <c r="C131" s="1">
        <v>129</v>
      </c>
      <c r="D131" s="5">
        <v>-0.33300000000000002</v>
      </c>
      <c r="E131" s="5">
        <v>0.23100000000000001</v>
      </c>
      <c r="G131">
        <v>129</v>
      </c>
      <c r="H131">
        <v>194</v>
      </c>
      <c r="I131" s="5">
        <f>D196</f>
        <v>0.111</v>
      </c>
      <c r="J131" s="5">
        <f>E196</f>
        <v>0.84599999999999997</v>
      </c>
    </row>
    <row r="132" spans="1:10" x14ac:dyDescent="0.35">
      <c r="A132" s="1">
        <v>8</v>
      </c>
      <c r="B132" s="1">
        <v>2</v>
      </c>
      <c r="C132" s="1">
        <v>130</v>
      </c>
      <c r="D132" s="5">
        <v>0.111</v>
      </c>
      <c r="E132" s="5">
        <v>0.23100000000000001</v>
      </c>
      <c r="G132">
        <v>130</v>
      </c>
      <c r="H132">
        <v>162</v>
      </c>
      <c r="I132" s="5">
        <f>D164</f>
        <v>0.111</v>
      </c>
      <c r="J132" s="5">
        <f>E164</f>
        <v>0.53800000000000003</v>
      </c>
    </row>
    <row r="133" spans="1:10" x14ac:dyDescent="0.35">
      <c r="A133" s="1">
        <v>8</v>
      </c>
      <c r="B133" s="1">
        <v>3</v>
      </c>
      <c r="C133" s="1">
        <v>131</v>
      </c>
      <c r="D133" s="5">
        <v>0.55600000000000005</v>
      </c>
      <c r="E133" s="5">
        <v>0.23100000000000001</v>
      </c>
      <c r="G133">
        <v>131</v>
      </c>
      <c r="H133">
        <v>147</v>
      </c>
      <c r="I133" s="5">
        <f>D149</f>
        <v>0.33300000000000002</v>
      </c>
      <c r="J133" s="5">
        <f>E149</f>
        <v>0.38500000000000001</v>
      </c>
    </row>
    <row r="134" spans="1:10" x14ac:dyDescent="0.35">
      <c r="A134" s="1">
        <v>8</v>
      </c>
      <c r="B134" s="1">
        <v>4</v>
      </c>
      <c r="C134" s="1">
        <v>132</v>
      </c>
      <c r="D134" s="5">
        <v>1</v>
      </c>
      <c r="E134" s="5">
        <v>0.23100000000000001</v>
      </c>
      <c r="G134">
        <v>132</v>
      </c>
      <c r="H134">
        <v>163</v>
      </c>
      <c r="I134" s="5">
        <f>D165</f>
        <v>0.55600000000000005</v>
      </c>
      <c r="J134" s="5">
        <f>E165</f>
        <v>0.53800000000000003</v>
      </c>
    </row>
    <row r="135" spans="1:10" x14ac:dyDescent="0.35">
      <c r="A135" s="1">
        <v>8</v>
      </c>
      <c r="B135" s="1">
        <v>5</v>
      </c>
      <c r="C135" s="1">
        <v>133</v>
      </c>
      <c r="G135">
        <v>133</v>
      </c>
      <c r="H135">
        <v>195</v>
      </c>
      <c r="I135" s="5">
        <f>D197</f>
        <v>0.55600000000000005</v>
      </c>
      <c r="J135" s="5">
        <f>E197</f>
        <v>0.84599999999999997</v>
      </c>
    </row>
    <row r="136" spans="1:10" x14ac:dyDescent="0.35">
      <c r="A136" s="1">
        <v>8</v>
      </c>
      <c r="B136" s="1">
        <v>6</v>
      </c>
      <c r="C136" s="1">
        <v>134</v>
      </c>
      <c r="G136">
        <v>134</v>
      </c>
      <c r="H136">
        <v>-1</v>
      </c>
    </row>
    <row r="137" spans="1:10" x14ac:dyDescent="0.35">
      <c r="A137" s="1">
        <v>8</v>
      </c>
      <c r="B137" s="1">
        <v>7</v>
      </c>
      <c r="C137" s="1">
        <v>135</v>
      </c>
      <c r="G137">
        <v>135</v>
      </c>
      <c r="H137">
        <v>180</v>
      </c>
      <c r="I137" s="5">
        <f>D182</f>
        <v>0.77800000000000002</v>
      </c>
      <c r="J137" s="5">
        <f>E182</f>
        <v>0.69199999999999995</v>
      </c>
    </row>
    <row r="138" spans="1:10" x14ac:dyDescent="0.35">
      <c r="A138" s="1">
        <v>8</v>
      </c>
      <c r="B138" s="1">
        <v>8</v>
      </c>
      <c r="C138" s="1">
        <v>136</v>
      </c>
      <c r="G138">
        <v>136</v>
      </c>
      <c r="H138">
        <v>196</v>
      </c>
      <c r="I138" s="5">
        <f>D198</f>
        <v>1</v>
      </c>
      <c r="J138" s="5">
        <f>E198</f>
        <v>0.84599999999999997</v>
      </c>
    </row>
    <row r="139" spans="1:10" x14ac:dyDescent="0.35">
      <c r="A139" s="1">
        <v>8</v>
      </c>
      <c r="B139" s="1">
        <v>9</v>
      </c>
      <c r="C139" s="1">
        <v>137</v>
      </c>
      <c r="G139">
        <v>137</v>
      </c>
      <c r="H139">
        <v>212</v>
      </c>
      <c r="I139" s="5">
        <f>D214</f>
        <v>0.77800000000000002</v>
      </c>
      <c r="J139" s="5">
        <f>E214</f>
        <v>1</v>
      </c>
    </row>
    <row r="140" spans="1:10" x14ac:dyDescent="0.35">
      <c r="A140" s="1">
        <v>8</v>
      </c>
      <c r="B140" s="1">
        <v>10</v>
      </c>
      <c r="C140" s="1">
        <v>138</v>
      </c>
      <c r="G140">
        <v>138</v>
      </c>
      <c r="H140">
        <v>195</v>
      </c>
      <c r="I140" s="5">
        <f>D197</f>
        <v>0.55600000000000005</v>
      </c>
      <c r="J140" s="5">
        <f>E197</f>
        <v>0.84599999999999997</v>
      </c>
    </row>
    <row r="141" spans="1:10" x14ac:dyDescent="0.35">
      <c r="A141" s="1">
        <v>8</v>
      </c>
      <c r="B141" s="1">
        <v>11</v>
      </c>
      <c r="C141" s="1">
        <v>139</v>
      </c>
      <c r="G141">
        <v>139</v>
      </c>
      <c r="H141">
        <v>163</v>
      </c>
      <c r="I141" s="5">
        <f>D165</f>
        <v>0.55600000000000005</v>
      </c>
      <c r="J141" s="5">
        <f>E165</f>
        <v>0.53800000000000003</v>
      </c>
    </row>
    <row r="142" spans="1:10" x14ac:dyDescent="0.35">
      <c r="A142" s="1">
        <v>8</v>
      </c>
      <c r="B142" s="1">
        <v>12</v>
      </c>
      <c r="C142" s="1">
        <v>140</v>
      </c>
      <c r="G142">
        <v>140</v>
      </c>
      <c r="H142">
        <v>148</v>
      </c>
      <c r="I142" s="5">
        <f>D150</f>
        <v>0.77800000000000002</v>
      </c>
      <c r="J142" s="5">
        <f>E150</f>
        <v>0.38500000000000001</v>
      </c>
    </row>
    <row r="143" spans="1:10" x14ac:dyDescent="0.35">
      <c r="A143" s="1">
        <v>8</v>
      </c>
      <c r="B143" s="1">
        <v>13</v>
      </c>
      <c r="C143" s="1">
        <v>141</v>
      </c>
      <c r="G143">
        <v>141</v>
      </c>
      <c r="H143">
        <v>164</v>
      </c>
      <c r="I143" s="5">
        <f>D166</f>
        <v>1</v>
      </c>
      <c r="J143" s="5">
        <f>E166</f>
        <v>0.53800000000000003</v>
      </c>
    </row>
    <row r="144" spans="1:10" x14ac:dyDescent="0.35">
      <c r="A144" s="1">
        <v>8</v>
      </c>
      <c r="B144" s="1">
        <v>14</v>
      </c>
      <c r="C144" s="1">
        <v>142</v>
      </c>
      <c r="G144">
        <v>142</v>
      </c>
      <c r="H144">
        <v>196</v>
      </c>
      <c r="I144" s="5">
        <f>D198</f>
        <v>1</v>
      </c>
      <c r="J144" s="5">
        <f>E198</f>
        <v>0.84599999999999997</v>
      </c>
    </row>
    <row r="145" spans="1:8" x14ac:dyDescent="0.35">
      <c r="A145" s="1">
        <v>8</v>
      </c>
      <c r="B145" s="1">
        <v>15</v>
      </c>
      <c r="C145" s="1">
        <v>143</v>
      </c>
      <c r="G145">
        <v>143</v>
      </c>
      <c r="H145">
        <v>-1</v>
      </c>
    </row>
    <row r="146" spans="1:8" x14ac:dyDescent="0.35">
      <c r="A146" s="1">
        <v>9</v>
      </c>
      <c r="B146" s="1">
        <v>0</v>
      </c>
      <c r="C146" s="1">
        <v>144</v>
      </c>
      <c r="D146" s="5">
        <f>D114</f>
        <v>-1</v>
      </c>
      <c r="E146" s="5">
        <v>0.38500000000000001</v>
      </c>
    </row>
    <row r="147" spans="1:8" x14ac:dyDescent="0.35">
      <c r="A147" s="1">
        <v>9</v>
      </c>
      <c r="B147" s="1">
        <v>1</v>
      </c>
      <c r="C147" s="1">
        <v>145</v>
      </c>
      <c r="D147" s="5">
        <f t="shared" ref="D147:D150" si="3">D115</f>
        <v>-0.55600000000000005</v>
      </c>
      <c r="E147" s="5">
        <v>0.38500000000000001</v>
      </c>
    </row>
    <row r="148" spans="1:8" x14ac:dyDescent="0.35">
      <c r="A148" s="1">
        <v>9</v>
      </c>
      <c r="B148" s="1">
        <v>2</v>
      </c>
      <c r="C148" s="1">
        <v>146</v>
      </c>
      <c r="D148" s="5">
        <f t="shared" si="3"/>
        <v>-0.111</v>
      </c>
      <c r="E148" s="5">
        <v>0.38500000000000001</v>
      </c>
    </row>
    <row r="149" spans="1:8" x14ac:dyDescent="0.35">
      <c r="A149" s="1">
        <v>9</v>
      </c>
      <c r="B149" s="1">
        <v>3</v>
      </c>
      <c r="C149" s="1">
        <v>147</v>
      </c>
      <c r="D149" s="5">
        <f t="shared" si="3"/>
        <v>0.33300000000000002</v>
      </c>
      <c r="E149" s="5">
        <v>0.38500000000000001</v>
      </c>
    </row>
    <row r="150" spans="1:8" x14ac:dyDescent="0.35">
      <c r="A150" s="1">
        <v>9</v>
      </c>
      <c r="B150" s="1">
        <v>4</v>
      </c>
      <c r="C150" s="1">
        <v>148</v>
      </c>
      <c r="D150" s="5">
        <f t="shared" si="3"/>
        <v>0.77800000000000002</v>
      </c>
      <c r="E150" s="5">
        <v>0.38500000000000001</v>
      </c>
    </row>
    <row r="151" spans="1:8" x14ac:dyDescent="0.35">
      <c r="A151" s="1">
        <v>9</v>
      </c>
      <c r="B151" s="1">
        <v>5</v>
      </c>
      <c r="C151" s="1">
        <v>149</v>
      </c>
    </row>
    <row r="152" spans="1:8" x14ac:dyDescent="0.35">
      <c r="A152" s="1">
        <v>9</v>
      </c>
      <c r="B152" s="1">
        <v>6</v>
      </c>
      <c r="C152" s="1">
        <v>150</v>
      </c>
    </row>
    <row r="153" spans="1:8" x14ac:dyDescent="0.35">
      <c r="A153" s="1">
        <v>9</v>
      </c>
      <c r="B153" s="1">
        <v>7</v>
      </c>
      <c r="C153" s="1">
        <v>151</v>
      </c>
    </row>
    <row r="154" spans="1:8" x14ac:dyDescent="0.35">
      <c r="A154" s="1">
        <v>9</v>
      </c>
      <c r="B154" s="1">
        <v>8</v>
      </c>
      <c r="C154" s="1">
        <v>152</v>
      </c>
    </row>
    <row r="155" spans="1:8" x14ac:dyDescent="0.35">
      <c r="A155" s="1">
        <v>9</v>
      </c>
      <c r="B155" s="1">
        <v>9</v>
      </c>
      <c r="C155" s="1">
        <v>153</v>
      </c>
    </row>
    <row r="156" spans="1:8" x14ac:dyDescent="0.35">
      <c r="A156" s="1">
        <v>9</v>
      </c>
      <c r="B156" s="1">
        <v>10</v>
      </c>
      <c r="C156" s="1">
        <v>154</v>
      </c>
    </row>
    <row r="157" spans="1:8" x14ac:dyDescent="0.35">
      <c r="A157" s="1">
        <v>9</v>
      </c>
      <c r="B157" s="1">
        <v>11</v>
      </c>
      <c r="C157" s="1">
        <v>155</v>
      </c>
    </row>
    <row r="158" spans="1:8" x14ac:dyDescent="0.35">
      <c r="A158" s="1">
        <v>9</v>
      </c>
      <c r="B158" s="1">
        <v>12</v>
      </c>
      <c r="C158" s="1">
        <v>156</v>
      </c>
    </row>
    <row r="159" spans="1:8" x14ac:dyDescent="0.35">
      <c r="A159" s="1">
        <v>9</v>
      </c>
      <c r="B159" s="1">
        <v>13</v>
      </c>
      <c r="C159" s="1">
        <v>157</v>
      </c>
    </row>
    <row r="160" spans="1:8" x14ac:dyDescent="0.35">
      <c r="A160" s="1">
        <v>9</v>
      </c>
      <c r="B160" s="1">
        <v>14</v>
      </c>
      <c r="C160" s="1">
        <v>158</v>
      </c>
    </row>
    <row r="161" spans="1:5" x14ac:dyDescent="0.35">
      <c r="A161" s="1">
        <v>9</v>
      </c>
      <c r="B161" s="1">
        <v>15</v>
      </c>
      <c r="C161" s="1">
        <v>159</v>
      </c>
    </row>
    <row r="162" spans="1:5" x14ac:dyDescent="0.35">
      <c r="A162" s="1">
        <v>10</v>
      </c>
      <c r="B162" s="1">
        <v>0</v>
      </c>
      <c r="C162" s="1">
        <v>160</v>
      </c>
      <c r="D162" s="5">
        <v>-0.77800000000000002</v>
      </c>
      <c r="E162" s="5">
        <v>0.53800000000000003</v>
      </c>
    </row>
    <row r="163" spans="1:5" x14ac:dyDescent="0.35">
      <c r="A163" s="1">
        <v>10</v>
      </c>
      <c r="B163" s="1">
        <v>1</v>
      </c>
      <c r="C163" s="1">
        <v>161</v>
      </c>
      <c r="D163" s="5">
        <v>-0.33300000000000002</v>
      </c>
      <c r="E163" s="5">
        <v>0.53800000000000003</v>
      </c>
    </row>
    <row r="164" spans="1:5" x14ac:dyDescent="0.35">
      <c r="A164" s="1">
        <v>10</v>
      </c>
      <c r="B164" s="1">
        <v>2</v>
      </c>
      <c r="C164" s="1">
        <v>162</v>
      </c>
      <c r="D164" s="5">
        <v>0.111</v>
      </c>
      <c r="E164" s="5">
        <v>0.53800000000000003</v>
      </c>
    </row>
    <row r="165" spans="1:5" x14ac:dyDescent="0.35">
      <c r="A165" s="1">
        <v>10</v>
      </c>
      <c r="B165" s="1">
        <v>3</v>
      </c>
      <c r="C165" s="1">
        <v>163</v>
      </c>
      <c r="D165" s="5">
        <v>0.55600000000000005</v>
      </c>
      <c r="E165" s="5">
        <v>0.53800000000000003</v>
      </c>
    </row>
    <row r="166" spans="1:5" x14ac:dyDescent="0.35">
      <c r="A166" s="1">
        <v>10</v>
      </c>
      <c r="B166" s="1">
        <v>4</v>
      </c>
      <c r="C166" s="1">
        <v>164</v>
      </c>
      <c r="D166" s="5">
        <v>1</v>
      </c>
      <c r="E166" s="5">
        <v>0.53800000000000003</v>
      </c>
    </row>
    <row r="167" spans="1:5" x14ac:dyDescent="0.35">
      <c r="A167" s="1">
        <v>10</v>
      </c>
      <c r="B167" s="1">
        <v>5</v>
      </c>
      <c r="C167" s="1">
        <v>165</v>
      </c>
    </row>
    <row r="168" spans="1:5" x14ac:dyDescent="0.35">
      <c r="A168" s="1">
        <v>10</v>
      </c>
      <c r="B168" s="1">
        <v>6</v>
      </c>
      <c r="C168" s="1">
        <v>166</v>
      </c>
    </row>
    <row r="169" spans="1:5" x14ac:dyDescent="0.35">
      <c r="A169" s="1">
        <v>10</v>
      </c>
      <c r="B169" s="1">
        <v>7</v>
      </c>
      <c r="C169" s="1">
        <v>167</v>
      </c>
    </row>
    <row r="170" spans="1:5" x14ac:dyDescent="0.35">
      <c r="A170" s="1">
        <v>10</v>
      </c>
      <c r="B170" s="1">
        <v>8</v>
      </c>
      <c r="C170" s="1">
        <v>168</v>
      </c>
    </row>
    <row r="171" spans="1:5" x14ac:dyDescent="0.35">
      <c r="A171" s="1">
        <v>10</v>
      </c>
      <c r="B171" s="1">
        <v>9</v>
      </c>
      <c r="C171" s="1">
        <v>169</v>
      </c>
    </row>
    <row r="172" spans="1:5" x14ac:dyDescent="0.35">
      <c r="A172" s="1">
        <v>10</v>
      </c>
      <c r="B172" s="1">
        <v>10</v>
      </c>
      <c r="C172" s="1">
        <v>170</v>
      </c>
    </row>
    <row r="173" spans="1:5" x14ac:dyDescent="0.35">
      <c r="A173" s="1">
        <v>10</v>
      </c>
      <c r="B173" s="1">
        <v>11</v>
      </c>
      <c r="C173" s="1">
        <v>171</v>
      </c>
    </row>
    <row r="174" spans="1:5" x14ac:dyDescent="0.35">
      <c r="A174" s="1">
        <v>10</v>
      </c>
      <c r="B174" s="1">
        <v>12</v>
      </c>
      <c r="C174" s="1">
        <v>172</v>
      </c>
    </row>
    <row r="175" spans="1:5" x14ac:dyDescent="0.35">
      <c r="A175" s="1">
        <v>10</v>
      </c>
      <c r="B175" s="1">
        <v>13</v>
      </c>
      <c r="C175" s="1">
        <v>173</v>
      </c>
    </row>
    <row r="176" spans="1:5" x14ac:dyDescent="0.35">
      <c r="A176" s="1">
        <v>10</v>
      </c>
      <c r="B176" s="1">
        <v>14</v>
      </c>
      <c r="C176" s="1">
        <v>174</v>
      </c>
    </row>
    <row r="177" spans="1:5" x14ac:dyDescent="0.35">
      <c r="A177" s="1">
        <v>10</v>
      </c>
      <c r="B177" s="1">
        <v>15</v>
      </c>
      <c r="C177" s="1">
        <v>175</v>
      </c>
    </row>
    <row r="178" spans="1:5" x14ac:dyDescent="0.35">
      <c r="A178" s="1">
        <v>11</v>
      </c>
      <c r="B178" s="1">
        <v>0</v>
      </c>
      <c r="C178" s="1">
        <v>176</v>
      </c>
      <c r="D178" s="5">
        <f>D146</f>
        <v>-1</v>
      </c>
      <c r="E178" s="5">
        <v>0.69199999999999995</v>
      </c>
    </row>
    <row r="179" spans="1:5" x14ac:dyDescent="0.35">
      <c r="A179" s="1">
        <v>11</v>
      </c>
      <c r="B179" s="1">
        <v>1</v>
      </c>
      <c r="C179" s="1">
        <v>177</v>
      </c>
      <c r="D179" s="5">
        <f t="shared" ref="D179:D182" si="4">D147</f>
        <v>-0.55600000000000005</v>
      </c>
      <c r="E179" s="5">
        <v>0.69199999999999995</v>
      </c>
    </row>
    <row r="180" spans="1:5" x14ac:dyDescent="0.35">
      <c r="A180" s="1">
        <v>11</v>
      </c>
      <c r="B180" s="1">
        <v>2</v>
      </c>
      <c r="C180" s="1">
        <v>178</v>
      </c>
      <c r="D180" s="5">
        <f t="shared" si="4"/>
        <v>-0.111</v>
      </c>
      <c r="E180" s="5">
        <v>0.69199999999999995</v>
      </c>
    </row>
    <row r="181" spans="1:5" x14ac:dyDescent="0.35">
      <c r="A181" s="1">
        <v>11</v>
      </c>
      <c r="B181" s="1">
        <v>3</v>
      </c>
      <c r="C181" s="1">
        <v>179</v>
      </c>
      <c r="D181" s="5">
        <f t="shared" si="4"/>
        <v>0.33300000000000002</v>
      </c>
      <c r="E181" s="5">
        <v>0.69199999999999995</v>
      </c>
    </row>
    <row r="182" spans="1:5" x14ac:dyDescent="0.35">
      <c r="A182" s="1">
        <v>11</v>
      </c>
      <c r="B182" s="1">
        <v>4</v>
      </c>
      <c r="C182" s="1">
        <v>180</v>
      </c>
      <c r="D182" s="5">
        <f t="shared" si="4"/>
        <v>0.77800000000000002</v>
      </c>
      <c r="E182" s="5">
        <v>0.69199999999999995</v>
      </c>
    </row>
    <row r="183" spans="1:5" x14ac:dyDescent="0.35">
      <c r="A183" s="1">
        <v>11</v>
      </c>
      <c r="B183" s="1">
        <v>5</v>
      </c>
      <c r="C183" s="1">
        <v>181</v>
      </c>
    </row>
    <row r="184" spans="1:5" x14ac:dyDescent="0.35">
      <c r="A184" s="1">
        <v>11</v>
      </c>
      <c r="B184" s="1">
        <v>6</v>
      </c>
      <c r="C184" s="1">
        <v>182</v>
      </c>
    </row>
    <row r="185" spans="1:5" x14ac:dyDescent="0.35">
      <c r="A185" s="1">
        <v>11</v>
      </c>
      <c r="B185" s="1">
        <v>7</v>
      </c>
      <c r="C185" s="1">
        <v>183</v>
      </c>
    </row>
    <row r="186" spans="1:5" x14ac:dyDescent="0.35">
      <c r="A186" s="1">
        <v>11</v>
      </c>
      <c r="B186" s="1">
        <v>8</v>
      </c>
      <c r="C186" s="1">
        <v>184</v>
      </c>
    </row>
    <row r="187" spans="1:5" x14ac:dyDescent="0.35">
      <c r="A187" s="1">
        <v>11</v>
      </c>
      <c r="B187" s="1">
        <v>9</v>
      </c>
      <c r="C187" s="1">
        <v>185</v>
      </c>
    </row>
    <row r="188" spans="1:5" x14ac:dyDescent="0.35">
      <c r="A188" s="1">
        <v>11</v>
      </c>
      <c r="B188" s="1">
        <v>10</v>
      </c>
      <c r="C188" s="1">
        <v>186</v>
      </c>
    </row>
    <row r="189" spans="1:5" x14ac:dyDescent="0.35">
      <c r="A189" s="1">
        <v>11</v>
      </c>
      <c r="B189" s="1">
        <v>11</v>
      </c>
      <c r="C189" s="1">
        <v>187</v>
      </c>
    </row>
    <row r="190" spans="1:5" x14ac:dyDescent="0.35">
      <c r="A190" s="1">
        <v>11</v>
      </c>
      <c r="B190" s="1">
        <v>12</v>
      </c>
      <c r="C190" s="1">
        <v>188</v>
      </c>
    </row>
    <row r="191" spans="1:5" x14ac:dyDescent="0.35">
      <c r="A191" s="1">
        <v>11</v>
      </c>
      <c r="B191" s="1">
        <v>13</v>
      </c>
      <c r="C191" s="1">
        <v>189</v>
      </c>
    </row>
    <row r="192" spans="1:5" x14ac:dyDescent="0.35">
      <c r="A192" s="1">
        <v>11</v>
      </c>
      <c r="B192" s="1">
        <v>14</v>
      </c>
      <c r="C192" s="1">
        <v>190</v>
      </c>
    </row>
    <row r="193" spans="1:5" x14ac:dyDescent="0.35">
      <c r="A193" s="1">
        <v>11</v>
      </c>
      <c r="B193" s="1">
        <v>15</v>
      </c>
      <c r="C193" s="1">
        <v>191</v>
      </c>
    </row>
    <row r="194" spans="1:5" x14ac:dyDescent="0.35">
      <c r="A194" s="1">
        <v>12</v>
      </c>
      <c r="B194" s="1">
        <v>0</v>
      </c>
      <c r="C194" s="1">
        <v>192</v>
      </c>
      <c r="D194" s="5">
        <v>-0.77800000000000002</v>
      </c>
      <c r="E194" s="5">
        <v>0.84599999999999997</v>
      </c>
    </row>
    <row r="195" spans="1:5" x14ac:dyDescent="0.35">
      <c r="A195" s="1">
        <v>12</v>
      </c>
      <c r="B195" s="1">
        <v>1</v>
      </c>
      <c r="C195" s="1">
        <v>193</v>
      </c>
      <c r="D195" s="5">
        <v>-0.33300000000000002</v>
      </c>
      <c r="E195" s="5">
        <v>0.84599999999999997</v>
      </c>
    </row>
    <row r="196" spans="1:5" x14ac:dyDescent="0.35">
      <c r="A196" s="1">
        <v>12</v>
      </c>
      <c r="B196" s="1">
        <v>2</v>
      </c>
      <c r="C196" s="1">
        <v>194</v>
      </c>
      <c r="D196" s="5">
        <v>0.111</v>
      </c>
      <c r="E196" s="5">
        <v>0.84599999999999997</v>
      </c>
    </row>
    <row r="197" spans="1:5" x14ac:dyDescent="0.35">
      <c r="A197" s="1">
        <v>12</v>
      </c>
      <c r="B197" s="1">
        <v>3</v>
      </c>
      <c r="C197" s="1">
        <v>195</v>
      </c>
      <c r="D197" s="5">
        <v>0.55600000000000005</v>
      </c>
      <c r="E197" s="5">
        <v>0.84599999999999997</v>
      </c>
    </row>
    <row r="198" spans="1:5" x14ac:dyDescent="0.35">
      <c r="A198" s="1">
        <v>12</v>
      </c>
      <c r="B198" s="1">
        <v>4</v>
      </c>
      <c r="C198" s="1">
        <v>196</v>
      </c>
      <c r="D198" s="5">
        <v>1</v>
      </c>
      <c r="E198" s="5">
        <v>0.84599999999999997</v>
      </c>
    </row>
    <row r="199" spans="1:5" x14ac:dyDescent="0.35">
      <c r="A199" s="1">
        <v>12</v>
      </c>
      <c r="B199" s="1">
        <v>5</v>
      </c>
      <c r="C199" s="1">
        <v>197</v>
      </c>
    </row>
    <row r="200" spans="1:5" x14ac:dyDescent="0.35">
      <c r="A200" s="1">
        <v>12</v>
      </c>
      <c r="B200" s="1">
        <v>6</v>
      </c>
      <c r="C200" s="1">
        <v>198</v>
      </c>
    </row>
    <row r="201" spans="1:5" x14ac:dyDescent="0.35">
      <c r="A201" s="1">
        <v>12</v>
      </c>
      <c r="B201" s="1">
        <v>7</v>
      </c>
      <c r="C201" s="1">
        <v>199</v>
      </c>
    </row>
    <row r="202" spans="1:5" x14ac:dyDescent="0.35">
      <c r="A202" s="1">
        <v>12</v>
      </c>
      <c r="B202" s="1">
        <v>8</v>
      </c>
      <c r="C202" s="1">
        <v>200</v>
      </c>
    </row>
    <row r="203" spans="1:5" x14ac:dyDescent="0.35">
      <c r="A203" s="1">
        <v>12</v>
      </c>
      <c r="B203" s="1">
        <v>9</v>
      </c>
      <c r="C203" s="1">
        <v>201</v>
      </c>
    </row>
    <row r="204" spans="1:5" x14ac:dyDescent="0.35">
      <c r="A204" s="1">
        <v>12</v>
      </c>
      <c r="B204" s="1">
        <v>10</v>
      </c>
      <c r="C204" s="1">
        <v>202</v>
      </c>
    </row>
    <row r="205" spans="1:5" x14ac:dyDescent="0.35">
      <c r="A205" s="1">
        <v>12</v>
      </c>
      <c r="B205" s="1">
        <v>11</v>
      </c>
      <c r="C205" s="1">
        <v>203</v>
      </c>
    </row>
    <row r="206" spans="1:5" x14ac:dyDescent="0.35">
      <c r="A206" s="1">
        <v>12</v>
      </c>
      <c r="B206" s="1">
        <v>12</v>
      </c>
      <c r="C206" s="1">
        <v>204</v>
      </c>
    </row>
    <row r="207" spans="1:5" x14ac:dyDescent="0.35">
      <c r="A207" s="1">
        <v>12</v>
      </c>
      <c r="B207" s="1">
        <v>13</v>
      </c>
      <c r="C207" s="1">
        <v>205</v>
      </c>
    </row>
    <row r="208" spans="1:5" x14ac:dyDescent="0.35">
      <c r="A208" s="1">
        <v>12</v>
      </c>
      <c r="B208" s="1">
        <v>14</v>
      </c>
      <c r="C208" s="1">
        <v>206</v>
      </c>
    </row>
    <row r="209" spans="1:5" x14ac:dyDescent="0.35">
      <c r="A209" s="1">
        <v>12</v>
      </c>
      <c r="B209" s="1">
        <v>15</v>
      </c>
      <c r="C209" s="1">
        <v>207</v>
      </c>
    </row>
    <row r="210" spans="1:5" x14ac:dyDescent="0.35">
      <c r="A210" s="1">
        <v>13</v>
      </c>
      <c r="B210" s="1">
        <v>0</v>
      </c>
      <c r="C210" s="1">
        <v>208</v>
      </c>
      <c r="D210" s="5">
        <f>D178</f>
        <v>-1</v>
      </c>
      <c r="E210" s="5">
        <v>1</v>
      </c>
    </row>
    <row r="211" spans="1:5" x14ac:dyDescent="0.35">
      <c r="A211" s="1">
        <v>13</v>
      </c>
      <c r="B211" s="1">
        <v>1</v>
      </c>
      <c r="C211" s="1">
        <v>209</v>
      </c>
      <c r="D211" s="5">
        <f t="shared" ref="D211:D214" si="5">D179</f>
        <v>-0.55600000000000005</v>
      </c>
      <c r="E211" s="5">
        <v>1</v>
      </c>
    </row>
    <row r="212" spans="1:5" x14ac:dyDescent="0.35">
      <c r="A212" s="1">
        <v>13</v>
      </c>
      <c r="B212" s="1">
        <v>2</v>
      </c>
      <c r="C212" s="1">
        <v>210</v>
      </c>
      <c r="D212" s="5">
        <f t="shared" si="5"/>
        <v>-0.111</v>
      </c>
      <c r="E212" s="5">
        <v>1</v>
      </c>
    </row>
    <row r="213" spans="1:5" x14ac:dyDescent="0.35">
      <c r="A213" s="1">
        <v>13</v>
      </c>
      <c r="B213" s="1">
        <v>3</v>
      </c>
      <c r="C213" s="1">
        <v>211</v>
      </c>
      <c r="D213" s="5">
        <f t="shared" si="5"/>
        <v>0.33300000000000002</v>
      </c>
      <c r="E213" s="5">
        <v>1</v>
      </c>
    </row>
    <row r="214" spans="1:5" x14ac:dyDescent="0.35">
      <c r="A214" s="1">
        <v>13</v>
      </c>
      <c r="B214" s="1">
        <v>4</v>
      </c>
      <c r="C214" s="1">
        <v>212</v>
      </c>
      <c r="D214" s="5">
        <f t="shared" si="5"/>
        <v>0.77800000000000002</v>
      </c>
      <c r="E214" s="5">
        <v>1</v>
      </c>
    </row>
    <row r="215" spans="1:5" x14ac:dyDescent="0.35">
      <c r="A215" s="1">
        <v>13</v>
      </c>
      <c r="B215" s="1">
        <v>5</v>
      </c>
      <c r="C215" s="1">
        <v>213</v>
      </c>
    </row>
    <row r="216" spans="1:5" x14ac:dyDescent="0.35">
      <c r="A216" s="1">
        <v>13</v>
      </c>
      <c r="B216" s="1">
        <v>6</v>
      </c>
      <c r="C216" s="1">
        <v>214</v>
      </c>
    </row>
    <row r="217" spans="1:5" x14ac:dyDescent="0.35">
      <c r="A217" s="1">
        <v>13</v>
      </c>
      <c r="B217" s="1">
        <v>7</v>
      </c>
      <c r="C217" s="1">
        <v>215</v>
      </c>
    </row>
    <row r="218" spans="1:5" x14ac:dyDescent="0.35">
      <c r="A218" s="1">
        <v>13</v>
      </c>
      <c r="B218" s="1">
        <v>8</v>
      </c>
      <c r="C218" s="1">
        <v>216</v>
      </c>
    </row>
    <row r="219" spans="1:5" x14ac:dyDescent="0.35">
      <c r="A219" s="1">
        <v>13</v>
      </c>
      <c r="B219" s="1">
        <v>9</v>
      </c>
      <c r="C219" s="1">
        <v>217</v>
      </c>
    </row>
    <row r="220" spans="1:5" x14ac:dyDescent="0.35">
      <c r="A220" s="1">
        <v>13</v>
      </c>
      <c r="B220" s="1">
        <v>10</v>
      </c>
      <c r="C220" s="1">
        <v>218</v>
      </c>
    </row>
    <row r="221" spans="1:5" x14ac:dyDescent="0.35">
      <c r="A221" s="1">
        <v>13</v>
      </c>
      <c r="B221" s="1">
        <v>11</v>
      </c>
      <c r="C221" s="1">
        <v>219</v>
      </c>
    </row>
    <row r="222" spans="1:5" x14ac:dyDescent="0.35">
      <c r="A222" s="1">
        <v>13</v>
      </c>
      <c r="B222" s="1">
        <v>12</v>
      </c>
      <c r="C222" s="1">
        <v>220</v>
      </c>
    </row>
    <row r="223" spans="1:5" x14ac:dyDescent="0.35">
      <c r="A223" s="1">
        <v>13</v>
      </c>
      <c r="B223" s="1">
        <v>13</v>
      </c>
      <c r="C223" s="1">
        <v>221</v>
      </c>
    </row>
    <row r="224" spans="1:5" x14ac:dyDescent="0.35">
      <c r="A224" s="1">
        <v>13</v>
      </c>
      <c r="B224" s="1">
        <v>14</v>
      </c>
      <c r="C224" s="1">
        <v>222</v>
      </c>
    </row>
    <row r="225" spans="1:3" x14ac:dyDescent="0.35">
      <c r="A225" s="1">
        <v>13</v>
      </c>
      <c r="B225" s="1">
        <v>15</v>
      </c>
      <c r="C225" s="1">
        <v>223</v>
      </c>
    </row>
    <row r="226" spans="1:3" x14ac:dyDescent="0.35">
      <c r="A226" s="1">
        <v>14</v>
      </c>
      <c r="B226" s="1">
        <v>0</v>
      </c>
      <c r="C226" s="1">
        <v>224</v>
      </c>
    </row>
    <row r="227" spans="1:3" x14ac:dyDescent="0.35">
      <c r="A227" s="1">
        <v>14</v>
      </c>
      <c r="B227" s="1">
        <v>1</v>
      </c>
      <c r="C227" s="1">
        <v>225</v>
      </c>
    </row>
    <row r="228" spans="1:3" x14ac:dyDescent="0.35">
      <c r="A228" s="1">
        <v>14</v>
      </c>
      <c r="B228" s="1">
        <v>2</v>
      </c>
      <c r="C228" s="1">
        <v>226</v>
      </c>
    </row>
    <row r="229" spans="1:3" x14ac:dyDescent="0.35">
      <c r="A229" s="1">
        <v>14</v>
      </c>
      <c r="B229" s="1">
        <v>3</v>
      </c>
      <c r="C229" s="1">
        <v>227</v>
      </c>
    </row>
    <row r="230" spans="1:3" x14ac:dyDescent="0.35">
      <c r="A230" s="1">
        <v>14</v>
      </c>
      <c r="B230" s="1">
        <v>4</v>
      </c>
      <c r="C230" s="1">
        <v>228</v>
      </c>
    </row>
    <row r="231" spans="1:3" x14ac:dyDescent="0.35">
      <c r="A231" s="1">
        <v>14</v>
      </c>
      <c r="B231" s="1">
        <v>5</v>
      </c>
      <c r="C231" s="1">
        <v>229</v>
      </c>
    </row>
    <row r="232" spans="1:3" x14ac:dyDescent="0.35">
      <c r="A232" s="1">
        <v>14</v>
      </c>
      <c r="B232" s="1">
        <v>6</v>
      </c>
      <c r="C232" s="1">
        <v>230</v>
      </c>
    </row>
    <row r="233" spans="1:3" x14ac:dyDescent="0.35">
      <c r="A233" s="1">
        <v>14</v>
      </c>
      <c r="B233" s="1">
        <v>7</v>
      </c>
      <c r="C233" s="1">
        <v>231</v>
      </c>
    </row>
    <row r="234" spans="1:3" x14ac:dyDescent="0.35">
      <c r="A234" s="1">
        <v>14</v>
      </c>
      <c r="B234" s="1">
        <v>8</v>
      </c>
      <c r="C234" s="1">
        <v>232</v>
      </c>
    </row>
    <row r="235" spans="1:3" x14ac:dyDescent="0.35">
      <c r="A235" s="1">
        <v>14</v>
      </c>
      <c r="B235" s="1">
        <v>9</v>
      </c>
      <c r="C235" s="1">
        <v>233</v>
      </c>
    </row>
    <row r="236" spans="1:3" x14ac:dyDescent="0.35">
      <c r="A236" s="1">
        <v>14</v>
      </c>
      <c r="B236" s="1">
        <v>10</v>
      </c>
      <c r="C236" s="1">
        <v>234</v>
      </c>
    </row>
    <row r="237" spans="1:3" x14ac:dyDescent="0.35">
      <c r="A237" s="1">
        <v>14</v>
      </c>
      <c r="B237" s="1">
        <v>11</v>
      </c>
      <c r="C237" s="1">
        <v>235</v>
      </c>
    </row>
    <row r="238" spans="1:3" x14ac:dyDescent="0.35">
      <c r="A238" s="1">
        <v>14</v>
      </c>
      <c r="B238" s="1">
        <v>12</v>
      </c>
      <c r="C238" s="1">
        <v>236</v>
      </c>
    </row>
    <row r="239" spans="1:3" x14ac:dyDescent="0.35">
      <c r="A239" s="1">
        <v>14</v>
      </c>
      <c r="B239" s="1">
        <v>13</v>
      </c>
      <c r="C239" s="1">
        <v>237</v>
      </c>
    </row>
    <row r="240" spans="1:3" x14ac:dyDescent="0.35">
      <c r="A240" s="1">
        <v>14</v>
      </c>
      <c r="B240" s="1">
        <v>14</v>
      </c>
      <c r="C240" s="1">
        <v>238</v>
      </c>
    </row>
    <row r="241" spans="1:3" x14ac:dyDescent="0.35">
      <c r="A241" s="1">
        <v>14</v>
      </c>
      <c r="B241" s="1">
        <v>15</v>
      </c>
      <c r="C241" s="1">
        <v>239</v>
      </c>
    </row>
    <row r="242" spans="1:3" x14ac:dyDescent="0.35">
      <c r="A242" s="1">
        <v>15</v>
      </c>
      <c r="B242" s="1">
        <v>0</v>
      </c>
      <c r="C242" s="1">
        <v>240</v>
      </c>
    </row>
    <row r="243" spans="1:3" x14ac:dyDescent="0.35">
      <c r="A243" s="1">
        <v>15</v>
      </c>
      <c r="B243" s="1">
        <v>1</v>
      </c>
      <c r="C243" s="1">
        <v>241</v>
      </c>
    </row>
    <row r="244" spans="1:3" x14ac:dyDescent="0.35">
      <c r="A244" s="1">
        <v>15</v>
      </c>
      <c r="B244" s="1">
        <v>2</v>
      </c>
      <c r="C244" s="1">
        <v>242</v>
      </c>
    </row>
    <row r="245" spans="1:3" x14ac:dyDescent="0.35">
      <c r="A245" s="1">
        <v>15</v>
      </c>
      <c r="B245" s="1">
        <v>3</v>
      </c>
      <c r="C245" s="1">
        <v>243</v>
      </c>
    </row>
    <row r="246" spans="1:3" x14ac:dyDescent="0.35">
      <c r="A246" s="1">
        <v>15</v>
      </c>
      <c r="B246" s="1">
        <v>4</v>
      </c>
      <c r="C246" s="1">
        <v>244</v>
      </c>
    </row>
    <row r="247" spans="1:3" x14ac:dyDescent="0.35">
      <c r="A247" s="1">
        <v>15</v>
      </c>
      <c r="B247" s="1">
        <v>5</v>
      </c>
      <c r="C247" s="1">
        <v>245</v>
      </c>
    </row>
    <row r="248" spans="1:3" x14ac:dyDescent="0.35">
      <c r="A248" s="1">
        <v>15</v>
      </c>
      <c r="B248" s="1">
        <v>6</v>
      </c>
      <c r="C248" s="1">
        <v>246</v>
      </c>
    </row>
    <row r="249" spans="1:3" x14ac:dyDescent="0.35">
      <c r="A249" s="1">
        <v>15</v>
      </c>
      <c r="B249" s="1">
        <v>7</v>
      </c>
      <c r="C249" s="1">
        <v>247</v>
      </c>
    </row>
    <row r="250" spans="1:3" x14ac:dyDescent="0.35">
      <c r="A250" s="1">
        <v>15</v>
      </c>
      <c r="B250" s="1">
        <v>8</v>
      </c>
      <c r="C250" s="1">
        <v>248</v>
      </c>
    </row>
    <row r="251" spans="1:3" x14ac:dyDescent="0.35">
      <c r="A251" s="1">
        <v>15</v>
      </c>
      <c r="B251" s="1">
        <v>9</v>
      </c>
      <c r="C251" s="1">
        <v>249</v>
      </c>
    </row>
    <row r="252" spans="1:3" x14ac:dyDescent="0.35">
      <c r="A252" s="1">
        <v>15</v>
      </c>
      <c r="B252" s="1">
        <v>10</v>
      </c>
      <c r="C252" s="1">
        <v>250</v>
      </c>
    </row>
    <row r="253" spans="1:3" x14ac:dyDescent="0.35">
      <c r="A253" s="1">
        <v>15</v>
      </c>
      <c r="B253" s="1">
        <v>11</v>
      </c>
      <c r="C253" s="1">
        <v>251</v>
      </c>
    </row>
    <row r="254" spans="1:3" x14ac:dyDescent="0.35">
      <c r="A254" s="1">
        <v>15</v>
      </c>
      <c r="B254" s="1">
        <v>12</v>
      </c>
      <c r="C254" s="1">
        <v>252</v>
      </c>
    </row>
    <row r="255" spans="1:3" x14ac:dyDescent="0.35">
      <c r="A255" s="1">
        <v>15</v>
      </c>
      <c r="B255" s="1">
        <v>13</v>
      </c>
      <c r="C255" s="1">
        <v>253</v>
      </c>
    </row>
    <row r="256" spans="1:3" x14ac:dyDescent="0.35">
      <c r="A256" s="1">
        <v>15</v>
      </c>
      <c r="B256" s="1">
        <v>14</v>
      </c>
      <c r="C256" s="1">
        <v>254</v>
      </c>
    </row>
    <row r="257" spans="1:3" x14ac:dyDescent="0.35">
      <c r="A257" s="1">
        <v>15</v>
      </c>
      <c r="B257" s="1">
        <v>15</v>
      </c>
      <c r="C257" s="1">
        <v>255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Grid</vt:lpstr>
      <vt:lpstr>TF</vt:lpstr>
      <vt:lpstr>Padded</vt:lpstr>
      <vt:lpstr>M_hex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</dc:creator>
  <cp:lastModifiedBy>Engels</cp:lastModifiedBy>
  <dcterms:created xsi:type="dcterms:W3CDTF">2015-11-25T20:57:13Z</dcterms:created>
  <dcterms:modified xsi:type="dcterms:W3CDTF">2015-11-29T21:29:22Z</dcterms:modified>
</cp:coreProperties>
</file>