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120" windowHeight="13065" activeTab="2"/>
  </bookViews>
  <sheets>
    <sheet name="2020年7月1日" sheetId="1" r:id="rId1"/>
    <sheet name="2020年6月30日" sheetId="2" r:id="rId2"/>
    <sheet name="2020年7月2日" sheetId="3" r:id="rId3"/>
  </sheets>
  <calcPr calcId="125725"/>
</workbook>
</file>

<file path=xl/calcChain.xml><?xml version="1.0" encoding="utf-8"?>
<calcChain xmlns="http://schemas.openxmlformats.org/spreadsheetml/2006/main">
  <c r="H2" i="3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J45"/>
  <c r="I45"/>
  <c r="J44"/>
  <c r="I44"/>
  <c r="J43"/>
  <c r="I43"/>
  <c r="J42"/>
  <c r="I42"/>
  <c r="J41"/>
  <c r="I41"/>
  <c r="J40"/>
  <c r="I40"/>
  <c r="J39"/>
  <c r="I39"/>
  <c r="J38"/>
  <c r="I38"/>
  <c r="J37"/>
  <c r="I37"/>
  <c r="J36"/>
  <c r="I36"/>
  <c r="J35"/>
  <c r="I35"/>
  <c r="J34"/>
  <c r="I34"/>
  <c r="J33"/>
  <c r="I33"/>
  <c r="J32"/>
  <c r="I32"/>
  <c r="J31"/>
  <c r="I31"/>
  <c r="J30"/>
  <c r="I30"/>
  <c r="J29"/>
  <c r="I29"/>
  <c r="J28"/>
  <c r="I28"/>
  <c r="J27"/>
  <c r="I27"/>
  <c r="J26"/>
  <c r="I26"/>
  <c r="J25"/>
  <c r="I25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  <c r="J45" i="1"/>
  <c r="I45"/>
  <c r="H45"/>
  <c r="J44"/>
  <c r="I44"/>
  <c r="H44"/>
  <c r="J43"/>
  <c r="I43"/>
  <c r="H43"/>
  <c r="J42"/>
  <c r="I42"/>
  <c r="H42"/>
  <c r="J41"/>
  <c r="I41"/>
  <c r="H41"/>
  <c r="J40"/>
  <c r="I40"/>
  <c r="H40"/>
  <c r="J39"/>
  <c r="I39"/>
  <c r="H39"/>
  <c r="J38"/>
  <c r="I38"/>
  <c r="H38"/>
  <c r="J37"/>
  <c r="I37"/>
  <c r="H37"/>
  <c r="J36"/>
  <c r="I36"/>
  <c r="H36"/>
  <c r="J35"/>
  <c r="I35"/>
  <c r="H35"/>
  <c r="J34"/>
  <c r="I34"/>
  <c r="H34"/>
  <c r="J33"/>
  <c r="I33"/>
  <c r="H33"/>
  <c r="J32"/>
  <c r="I32"/>
  <c r="H32"/>
  <c r="J31"/>
  <c r="I31"/>
  <c r="H31"/>
  <c r="J30"/>
  <c r="I30"/>
  <c r="H30"/>
  <c r="J29"/>
  <c r="I29"/>
  <c r="H29"/>
  <c r="J28"/>
  <c r="I28"/>
  <c r="H28"/>
  <c r="J27"/>
  <c r="I27"/>
  <c r="H27"/>
  <c r="J26"/>
  <c r="I26"/>
  <c r="H26"/>
  <c r="J25"/>
  <c r="I25"/>
  <c r="H25"/>
  <c r="J24"/>
  <c r="I24"/>
  <c r="H24"/>
  <c r="J23"/>
  <c r="I23"/>
  <c r="H23"/>
  <c r="J22"/>
  <c r="I22"/>
  <c r="H22"/>
  <c r="J21"/>
  <c r="I21"/>
  <c r="H21"/>
  <c r="J20"/>
  <c r="I20"/>
  <c r="H20"/>
  <c r="J19"/>
  <c r="I19"/>
  <c r="H19"/>
  <c r="J18"/>
  <c r="I18"/>
  <c r="H18"/>
  <c r="J17"/>
  <c r="I17"/>
  <c r="H17"/>
  <c r="J16"/>
  <c r="I16"/>
  <c r="H16"/>
  <c r="J15"/>
  <c r="I15"/>
  <c r="H15"/>
  <c r="J14"/>
  <c r="I14"/>
  <c r="H14"/>
  <c r="J13"/>
  <c r="I13"/>
  <c r="H13"/>
  <c r="J12"/>
  <c r="I12"/>
  <c r="H12"/>
  <c r="J11"/>
  <c r="I11"/>
  <c r="H11"/>
  <c r="J10"/>
  <c r="I10"/>
  <c r="H10"/>
  <c r="J9"/>
  <c r="I9"/>
  <c r="H9"/>
  <c r="J8"/>
  <c r="I8"/>
  <c r="H8"/>
  <c r="J7"/>
  <c r="I7"/>
  <c r="H7"/>
  <c r="J6"/>
  <c r="I6"/>
  <c r="H6"/>
  <c r="J5"/>
  <c r="I5"/>
  <c r="H5"/>
  <c r="J4"/>
  <c r="I4"/>
  <c r="H4"/>
  <c r="J3"/>
  <c r="I3"/>
  <c r="H3"/>
  <c r="J2"/>
  <c r="I2"/>
  <c r="H2"/>
  <c r="H40" i="2"/>
  <c r="I40"/>
  <c r="J40"/>
  <c r="H41"/>
  <c r="I41"/>
  <c r="J41"/>
  <c r="H42"/>
  <c r="I42"/>
  <c r="J42"/>
  <c r="H43"/>
  <c r="I43"/>
  <c r="J43"/>
  <c r="H44"/>
  <c r="I44"/>
  <c r="J44"/>
  <c r="H45"/>
  <c r="I45"/>
  <c r="J45"/>
  <c r="H46"/>
  <c r="I46"/>
  <c r="J46"/>
  <c r="H47"/>
  <c r="I47"/>
  <c r="J47"/>
  <c r="H48"/>
  <c r="I48"/>
  <c r="J48"/>
  <c r="H49"/>
  <c r="I49"/>
  <c r="J49"/>
  <c r="H5"/>
  <c r="H4"/>
  <c r="H3"/>
  <c r="H2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6"/>
  <c r="I22"/>
  <c r="J22"/>
  <c r="I23"/>
  <c r="J23"/>
  <c r="I24"/>
  <c r="J24"/>
  <c r="I25"/>
  <c r="J25"/>
  <c r="I26"/>
  <c r="J26"/>
  <c r="I27"/>
  <c r="J27"/>
  <c r="I28"/>
  <c r="J28"/>
  <c r="I29"/>
  <c r="J29"/>
  <c r="I30"/>
  <c r="J30"/>
  <c r="I31"/>
  <c r="J31"/>
  <c r="I32"/>
  <c r="J32"/>
  <c r="I33"/>
  <c r="J33"/>
  <c r="I34"/>
  <c r="J34"/>
  <c r="I35"/>
  <c r="J35"/>
  <c r="I36"/>
  <c r="J36"/>
  <c r="I37"/>
  <c r="J37"/>
  <c r="I38"/>
  <c r="J38"/>
  <c r="I39"/>
  <c r="J39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</calcChain>
</file>

<file path=xl/sharedStrings.xml><?xml version="1.0" encoding="utf-8"?>
<sst xmlns="http://schemas.openxmlformats.org/spreadsheetml/2006/main" count="574" uniqueCount="127">
  <si>
    <t>所属行业</t>
  </si>
  <si>
    <t>代码</t>
  </si>
  <si>
    <t>名称</t>
  </si>
  <si>
    <t>开始观察日期</t>
  </si>
  <si>
    <t>贪婪</t>
  </si>
  <si>
    <t>开仓价</t>
  </si>
  <si>
    <t>止盈价</t>
  </si>
  <si>
    <t>止损价</t>
  </si>
  <si>
    <t>互联网</t>
  </si>
  <si>
    <t>汽车配件</t>
  </si>
  <si>
    <t>600501.SH</t>
  </si>
  <si>
    <t>航天晨光</t>
  </si>
  <si>
    <t>医药商业</t>
  </si>
  <si>
    <t>家用电器</t>
  </si>
  <si>
    <t>002290.SZ</t>
  </si>
  <si>
    <t>*ST中科</t>
  </si>
  <si>
    <t>电气设备</t>
  </si>
  <si>
    <t>300660.SZ</t>
  </si>
  <si>
    <t>江苏雷利</t>
  </si>
  <si>
    <t>区域地产</t>
  </si>
  <si>
    <t>汽车服务</t>
  </si>
  <si>
    <t>601965.SH</t>
  </si>
  <si>
    <t>中国汽研</t>
  </si>
  <si>
    <t>化学制药</t>
  </si>
  <si>
    <t>002004.SZ</t>
  </si>
  <si>
    <t>华邦健康</t>
  </si>
  <si>
    <t>元器件</t>
  </si>
  <si>
    <t>医疗保健</t>
  </si>
  <si>
    <t>农药化肥</t>
  </si>
  <si>
    <t>水务</t>
  </si>
  <si>
    <t>601199.SH</t>
  </si>
  <si>
    <t>江南水务</t>
  </si>
  <si>
    <t>600833.SH</t>
  </si>
  <si>
    <t>第一医药</t>
  </si>
  <si>
    <t>603319.SH</t>
  </si>
  <si>
    <t>湘油泵</t>
  </si>
  <si>
    <t>002258.SZ</t>
  </si>
  <si>
    <t>利尔化学</t>
  </si>
  <si>
    <t>600095.SH</t>
  </si>
  <si>
    <t>哈高科</t>
  </si>
  <si>
    <t>600560.SH</t>
  </si>
  <si>
    <t>金自天正</t>
  </si>
  <si>
    <t>煤炭开采</t>
  </si>
  <si>
    <t>601666.SH</t>
  </si>
  <si>
    <t>平煤股份</t>
  </si>
  <si>
    <t>软件服务</t>
  </si>
  <si>
    <t>水泥</t>
  </si>
  <si>
    <t>600724.SH</t>
  </si>
  <si>
    <t>宁波富达</t>
  </si>
  <si>
    <t>化工原料</t>
  </si>
  <si>
    <t>603041.SH</t>
  </si>
  <si>
    <t>美思德</t>
  </si>
  <si>
    <t>603380.SH</t>
  </si>
  <si>
    <t>易德龙</t>
  </si>
  <si>
    <t>航空</t>
  </si>
  <si>
    <t>000768.SZ</t>
  </si>
  <si>
    <t>中航飞机</t>
  </si>
  <si>
    <t>当前价</t>
  </si>
  <si>
    <t>通信设备</t>
  </si>
  <si>
    <t>300504.SZ</t>
  </si>
  <si>
    <t>天邑股份</t>
  </si>
  <si>
    <t>无</t>
  </si>
  <si>
    <t>环境保护</t>
  </si>
  <si>
    <t>603588.SH</t>
  </si>
  <si>
    <t>高能环境</t>
  </si>
  <si>
    <t>工程机械</t>
  </si>
  <si>
    <t>002526.SZ</t>
  </si>
  <si>
    <t>山东矿机</t>
  </si>
  <si>
    <t>食品</t>
  </si>
  <si>
    <t>300175.SZ</t>
  </si>
  <si>
    <t>朗源股份</t>
  </si>
  <si>
    <t>300248.SZ</t>
  </si>
  <si>
    <t>新开普</t>
  </si>
  <si>
    <t>603599.SH</t>
  </si>
  <si>
    <t>广信股份</t>
  </si>
  <si>
    <t>仓储物流</t>
  </si>
  <si>
    <t>603066.SH</t>
  </si>
  <si>
    <t>音飞储存</t>
  </si>
  <si>
    <t>603859.SH</t>
  </si>
  <si>
    <t>能科股份</t>
  </si>
  <si>
    <t>300439.SZ</t>
  </si>
  <si>
    <t>美康生物</t>
  </si>
  <si>
    <t>放弃</t>
  </si>
  <si>
    <t>乳制品</t>
  </si>
  <si>
    <t>002570.SZ</t>
  </si>
  <si>
    <t>贝因美</t>
  </si>
  <si>
    <t>IT设备</t>
  </si>
  <si>
    <t>300368.SZ</t>
  </si>
  <si>
    <t>汇金股份</t>
  </si>
  <si>
    <t>000938.SZ</t>
  </si>
  <si>
    <t>紫光股份</t>
  </si>
  <si>
    <t>000977.SZ</t>
  </si>
  <si>
    <t>浪潮信息</t>
  </si>
  <si>
    <t>300308.SZ</t>
  </si>
  <si>
    <t>中际旭创</t>
  </si>
  <si>
    <t>机械基件</t>
  </si>
  <si>
    <t>603890.SH</t>
  </si>
  <si>
    <t>春秋电子</t>
  </si>
  <si>
    <t>农用机械</t>
  </si>
  <si>
    <t>002532.SZ</t>
  </si>
  <si>
    <t>新界泵业</t>
  </si>
  <si>
    <t>002602.SZ</t>
  </si>
  <si>
    <t>世纪华通</t>
  </si>
  <si>
    <t>300010.SZ</t>
  </si>
  <si>
    <t>立思辰</t>
  </si>
  <si>
    <t>证券</t>
  </si>
  <si>
    <t>601066.SH</t>
  </si>
  <si>
    <t>中信建投</t>
  </si>
  <si>
    <t>持仓盈亏</t>
    <phoneticPr fontId="1" type="noConversion"/>
  </si>
  <si>
    <t>综合类</t>
  </si>
  <si>
    <t>000571.SZ</t>
  </si>
  <si>
    <t>*ST大洲</t>
  </si>
  <si>
    <t>600570.SH</t>
  </si>
  <si>
    <t>恒生电子</t>
  </si>
  <si>
    <t>电信运营</t>
  </si>
  <si>
    <t>600804.SH</t>
  </si>
  <si>
    <t>鹏博士</t>
  </si>
  <si>
    <t>准备贪</t>
  </si>
  <si>
    <t>半导体</t>
  </si>
  <si>
    <t>002156.SZ</t>
  </si>
  <si>
    <t>通富微电</t>
  </si>
  <si>
    <t>002436.SZ</t>
  </si>
  <si>
    <t>兴森科技</t>
  </si>
  <si>
    <t>002475.SZ</t>
  </si>
  <si>
    <t>立讯精密</t>
  </si>
  <si>
    <t>603387.SH</t>
  </si>
  <si>
    <t>基蛋生物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</si>
</sst>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opLeftCell="A15" workbookViewId="0">
      <selection activeCell="L43" sqref="L43"/>
    </sheetView>
  </sheetViews>
  <sheetFormatPr defaultColWidth="9" defaultRowHeight="13.5"/>
  <cols>
    <col min="1" max="1" width="13.5" style="1" customWidth="1"/>
    <col min="2" max="2" width="11.25" style="1" customWidth="1"/>
    <col min="3" max="3" width="14.75" style="1" customWidth="1"/>
    <col min="4" max="4" width="12.625" style="1" customWidth="1"/>
    <col min="5" max="5" width="9" style="1"/>
    <col min="6" max="6" width="10.375" style="1"/>
    <col min="7" max="8" width="11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2" t="s">
        <v>108</v>
      </c>
      <c r="I1" s="1" t="s">
        <v>6</v>
      </c>
      <c r="J1" s="1" t="s">
        <v>7</v>
      </c>
    </row>
    <row r="2" spans="1:10">
      <c r="A2" s="1" t="s">
        <v>109</v>
      </c>
      <c r="B2" s="1" t="s">
        <v>110</v>
      </c>
      <c r="C2" s="1" t="s">
        <v>111</v>
      </c>
      <c r="D2" s="1">
        <v>20200630</v>
      </c>
      <c r="E2" s="1" t="s">
        <v>117</v>
      </c>
      <c r="F2" s="1">
        <v>2.8</v>
      </c>
      <c r="G2" s="1">
        <v>2.8</v>
      </c>
      <c r="H2" s="2">
        <f t="shared" ref="H2:H5" si="0">(G2-F2)/F2</f>
        <v>0</v>
      </c>
      <c r="I2" s="1">
        <f t="shared" ref="I2:I45" si="1">F2*1.1</f>
        <v>3.08</v>
      </c>
      <c r="J2" s="1">
        <f t="shared" ref="J2:J45" si="2">F2*0.8</f>
        <v>2.2399999999999998</v>
      </c>
    </row>
    <row r="3" spans="1:10">
      <c r="A3" s="1" t="s">
        <v>109</v>
      </c>
      <c r="B3" s="1" t="s">
        <v>110</v>
      </c>
      <c r="C3" s="1" t="s">
        <v>111</v>
      </c>
      <c r="D3" s="1">
        <v>20200630</v>
      </c>
      <c r="E3" s="1" t="s">
        <v>117</v>
      </c>
      <c r="F3" s="1">
        <v>2.8</v>
      </c>
      <c r="G3" s="1">
        <v>2.8</v>
      </c>
      <c r="H3" s="2">
        <f t="shared" si="0"/>
        <v>0</v>
      </c>
      <c r="I3" s="1">
        <f t="shared" si="1"/>
        <v>3.08</v>
      </c>
      <c r="J3" s="1">
        <f t="shared" si="2"/>
        <v>2.2399999999999998</v>
      </c>
    </row>
    <row r="4" spans="1:10">
      <c r="A4" s="1" t="s">
        <v>54</v>
      </c>
      <c r="B4" s="1" t="s">
        <v>55</v>
      </c>
      <c r="C4" s="1" t="s">
        <v>56</v>
      </c>
      <c r="D4" s="1">
        <v>20200630</v>
      </c>
      <c r="E4" s="1" t="s">
        <v>117</v>
      </c>
      <c r="F4" s="1">
        <v>17.78</v>
      </c>
      <c r="G4" s="1">
        <v>18.309999999999999</v>
      </c>
      <c r="H4" s="2">
        <f t="shared" si="0"/>
        <v>2.9808773903261955E-2</v>
      </c>
      <c r="I4" s="1">
        <f t="shared" si="1"/>
        <v>19.558000000000003</v>
      </c>
      <c r="J4" s="1">
        <f t="shared" si="2"/>
        <v>14.224000000000002</v>
      </c>
    </row>
    <row r="5" spans="1:10">
      <c r="A5" s="1" t="s">
        <v>45</v>
      </c>
      <c r="B5" s="1" t="s">
        <v>112</v>
      </c>
      <c r="C5" s="1" t="s">
        <v>113</v>
      </c>
      <c r="D5" s="1">
        <v>20200630</v>
      </c>
      <c r="E5" s="1" t="s">
        <v>117</v>
      </c>
      <c r="F5" s="1">
        <v>107.33</v>
      </c>
      <c r="G5" s="1">
        <v>106.98</v>
      </c>
      <c r="H5" s="2">
        <f t="shared" si="0"/>
        <v>-3.2609708376035995E-3</v>
      </c>
      <c r="I5" s="1">
        <f t="shared" si="1"/>
        <v>118.063</v>
      </c>
      <c r="J5" s="1">
        <f t="shared" si="2"/>
        <v>85.864000000000004</v>
      </c>
    </row>
    <row r="6" spans="1:10">
      <c r="A6" s="1" t="s">
        <v>114</v>
      </c>
      <c r="B6" s="1" t="s">
        <v>115</v>
      </c>
      <c r="C6" s="1" t="s">
        <v>116</v>
      </c>
      <c r="D6" s="1">
        <v>20200630</v>
      </c>
      <c r="E6" s="1" t="s">
        <v>61</v>
      </c>
      <c r="F6" s="1">
        <v>8.9</v>
      </c>
      <c r="G6" s="1">
        <v>8.83</v>
      </c>
      <c r="H6" s="2">
        <f>(G6-F6)/F6</f>
        <v>-7.8651685393258744E-3</v>
      </c>
      <c r="I6" s="1">
        <f t="shared" si="1"/>
        <v>9.7900000000000009</v>
      </c>
      <c r="J6" s="1">
        <f t="shared" si="2"/>
        <v>7.120000000000001</v>
      </c>
    </row>
    <row r="7" spans="1:10">
      <c r="A7" s="1" t="s">
        <v>98</v>
      </c>
      <c r="B7" s="1" t="s">
        <v>99</v>
      </c>
      <c r="C7" s="1" t="s">
        <v>100</v>
      </c>
      <c r="D7" s="1">
        <v>20200629</v>
      </c>
      <c r="E7" s="1" t="s">
        <v>61</v>
      </c>
      <c r="F7" s="1">
        <v>8</v>
      </c>
      <c r="G7" s="1">
        <v>7.59</v>
      </c>
      <c r="H7" s="2">
        <f t="shared" ref="H7:H45" si="3">(G7-F7)/F7</f>
        <v>-5.1250000000000018E-2</v>
      </c>
      <c r="I7" s="1">
        <f t="shared" si="1"/>
        <v>8.8000000000000007</v>
      </c>
      <c r="J7" s="1">
        <f t="shared" si="2"/>
        <v>6.4</v>
      </c>
    </row>
    <row r="8" spans="1:10">
      <c r="A8" s="1" t="s">
        <v>8</v>
      </c>
      <c r="B8" s="1" t="s">
        <v>101</v>
      </c>
      <c r="C8" s="1" t="s">
        <v>102</v>
      </c>
      <c r="D8" s="1">
        <v>20200629</v>
      </c>
      <c r="E8" s="1" t="s">
        <v>61</v>
      </c>
      <c r="F8" s="1">
        <v>15.13</v>
      </c>
      <c r="G8" s="1">
        <v>15.32</v>
      </c>
      <c r="H8" s="2">
        <f t="shared" si="3"/>
        <v>1.2557832121612657E-2</v>
      </c>
      <c r="I8" s="1">
        <f t="shared" si="1"/>
        <v>16.643000000000001</v>
      </c>
      <c r="J8" s="1">
        <f t="shared" si="2"/>
        <v>12.104000000000001</v>
      </c>
    </row>
    <row r="9" spans="1:10">
      <c r="A9" s="1" t="s">
        <v>105</v>
      </c>
      <c r="B9" s="1" t="s">
        <v>106</v>
      </c>
      <c r="C9" s="1" t="s">
        <v>107</v>
      </c>
      <c r="D9" s="1">
        <v>20200624</v>
      </c>
      <c r="E9" s="1" t="s">
        <v>117</v>
      </c>
      <c r="F9" s="1">
        <v>37.700000000000003</v>
      </c>
      <c r="G9" s="1">
        <v>39.42</v>
      </c>
      <c r="H9" s="2">
        <f t="shared" si="3"/>
        <v>4.5623342175066278E-2</v>
      </c>
      <c r="I9" s="1">
        <f t="shared" si="1"/>
        <v>41.470000000000006</v>
      </c>
      <c r="J9" s="1">
        <f t="shared" si="2"/>
        <v>30.160000000000004</v>
      </c>
    </row>
    <row r="10" spans="1:10">
      <c r="A10" s="1" t="s">
        <v>45</v>
      </c>
      <c r="B10" s="1" t="s">
        <v>89</v>
      </c>
      <c r="C10" s="1" t="s">
        <v>90</v>
      </c>
      <c r="D10" s="1">
        <v>20200623</v>
      </c>
      <c r="E10" s="1" t="s">
        <v>117</v>
      </c>
      <c r="F10" s="1">
        <v>43.2</v>
      </c>
      <c r="G10" s="1">
        <v>43.67</v>
      </c>
      <c r="H10" s="2">
        <f t="shared" si="3"/>
        <v>1.0879629629629602E-2</v>
      </c>
      <c r="I10" s="1">
        <f t="shared" si="1"/>
        <v>47.52000000000001</v>
      </c>
      <c r="J10" s="1">
        <f t="shared" si="2"/>
        <v>34.56</v>
      </c>
    </row>
    <row r="11" spans="1:10">
      <c r="A11" s="1" t="s">
        <v>86</v>
      </c>
      <c r="B11" s="1" t="s">
        <v>91</v>
      </c>
      <c r="C11" s="1" t="s">
        <v>92</v>
      </c>
      <c r="D11" s="1">
        <v>20200623</v>
      </c>
      <c r="E11" s="1" t="s">
        <v>117</v>
      </c>
      <c r="F11" s="1">
        <v>41.8</v>
      </c>
      <c r="G11" s="1">
        <v>37.32</v>
      </c>
      <c r="H11" s="2">
        <f t="shared" si="3"/>
        <v>-0.1071770334928229</v>
      </c>
      <c r="I11" s="1">
        <f t="shared" si="1"/>
        <v>45.980000000000004</v>
      </c>
      <c r="J11" s="1">
        <f t="shared" si="2"/>
        <v>33.44</v>
      </c>
    </row>
    <row r="12" spans="1:10">
      <c r="A12" s="1" t="s">
        <v>86</v>
      </c>
      <c r="B12" s="1" t="s">
        <v>91</v>
      </c>
      <c r="C12" s="1" t="s">
        <v>92</v>
      </c>
      <c r="D12" s="1">
        <v>20200623</v>
      </c>
      <c r="E12" s="1" t="s">
        <v>117</v>
      </c>
      <c r="F12" s="1">
        <v>41.8</v>
      </c>
      <c r="G12" s="1">
        <v>37.32</v>
      </c>
      <c r="H12" s="2">
        <f t="shared" si="3"/>
        <v>-0.1071770334928229</v>
      </c>
      <c r="I12" s="1">
        <f t="shared" si="1"/>
        <v>45.980000000000004</v>
      </c>
      <c r="J12" s="1">
        <f t="shared" si="2"/>
        <v>33.44</v>
      </c>
    </row>
    <row r="13" spans="1:10">
      <c r="A13" s="1" t="s">
        <v>58</v>
      </c>
      <c r="B13" s="1" t="s">
        <v>93</v>
      </c>
      <c r="C13" s="1" t="s">
        <v>94</v>
      </c>
      <c r="D13" s="1">
        <v>20200623</v>
      </c>
      <c r="E13" s="1" t="s">
        <v>117</v>
      </c>
      <c r="F13" s="1">
        <v>61.78</v>
      </c>
      <c r="G13" s="1">
        <v>61.86</v>
      </c>
      <c r="H13" s="2">
        <f t="shared" si="3"/>
        <v>1.2949174490125977E-3</v>
      </c>
      <c r="I13" s="1">
        <f t="shared" si="1"/>
        <v>67.958000000000013</v>
      </c>
      <c r="J13" s="1">
        <f t="shared" si="2"/>
        <v>49.424000000000007</v>
      </c>
    </row>
    <row r="14" spans="1:10">
      <c r="A14" s="1" t="s">
        <v>58</v>
      </c>
      <c r="B14" s="1" t="s">
        <v>93</v>
      </c>
      <c r="C14" s="1" t="s">
        <v>94</v>
      </c>
      <c r="D14" s="1">
        <v>20200623</v>
      </c>
      <c r="E14" s="1" t="s">
        <v>117</v>
      </c>
      <c r="F14" s="1">
        <v>61.78</v>
      </c>
      <c r="G14" s="1">
        <v>61.86</v>
      </c>
      <c r="H14" s="2">
        <f t="shared" si="3"/>
        <v>1.2949174490125977E-3</v>
      </c>
      <c r="I14" s="1">
        <f t="shared" si="1"/>
        <v>67.958000000000013</v>
      </c>
      <c r="J14" s="1">
        <f t="shared" si="2"/>
        <v>49.424000000000007</v>
      </c>
    </row>
    <row r="15" spans="1:10">
      <c r="A15" s="1" t="s">
        <v>95</v>
      </c>
      <c r="B15" s="1" t="s">
        <v>96</v>
      </c>
      <c r="C15" s="1" t="s">
        <v>97</v>
      </c>
      <c r="D15" s="1">
        <v>20200623</v>
      </c>
      <c r="E15" s="1" t="s">
        <v>61</v>
      </c>
      <c r="F15" s="1">
        <v>17.23</v>
      </c>
      <c r="G15" s="1">
        <v>16.75</v>
      </c>
      <c r="H15" s="2">
        <f t="shared" si="3"/>
        <v>-2.7858386535113199E-2</v>
      </c>
      <c r="I15" s="1">
        <f t="shared" si="1"/>
        <v>18.953000000000003</v>
      </c>
      <c r="J15" s="1">
        <f t="shared" si="2"/>
        <v>13.784000000000001</v>
      </c>
    </row>
    <row r="16" spans="1:10">
      <c r="A16" s="1" t="s">
        <v>83</v>
      </c>
      <c r="B16" s="1" t="s">
        <v>84</v>
      </c>
      <c r="C16" s="1" t="s">
        <v>85</v>
      </c>
      <c r="D16" s="1">
        <v>20200622</v>
      </c>
      <c r="E16" s="1" t="s">
        <v>61</v>
      </c>
      <c r="F16" s="1">
        <v>6.11</v>
      </c>
      <c r="G16" s="1">
        <v>6.51</v>
      </c>
      <c r="H16" s="2">
        <f t="shared" si="3"/>
        <v>6.5466448445171757E-2</v>
      </c>
      <c r="I16" s="1">
        <f t="shared" si="1"/>
        <v>6.721000000000001</v>
      </c>
      <c r="J16" s="1">
        <f t="shared" si="2"/>
        <v>4.8880000000000008</v>
      </c>
    </row>
    <row r="17" spans="1:10">
      <c r="A17" s="1" t="s">
        <v>83</v>
      </c>
      <c r="B17" s="1" t="s">
        <v>84</v>
      </c>
      <c r="C17" s="1" t="s">
        <v>85</v>
      </c>
      <c r="D17" s="1">
        <v>20200622</v>
      </c>
      <c r="E17" s="1" t="s">
        <v>61</v>
      </c>
      <c r="F17" s="1">
        <v>6.11</v>
      </c>
      <c r="G17" s="1">
        <v>6.51</v>
      </c>
      <c r="H17" s="2">
        <f t="shared" si="3"/>
        <v>6.5466448445171757E-2</v>
      </c>
      <c r="I17" s="1">
        <f t="shared" si="1"/>
        <v>6.721000000000001</v>
      </c>
      <c r="J17" s="1">
        <f t="shared" si="2"/>
        <v>4.8880000000000008</v>
      </c>
    </row>
    <row r="18" spans="1:10">
      <c r="A18" s="1" t="s">
        <v>86</v>
      </c>
      <c r="B18" s="1" t="s">
        <v>87</v>
      </c>
      <c r="C18" s="1" t="s">
        <v>88</v>
      </c>
      <c r="D18" s="1">
        <v>20200622</v>
      </c>
      <c r="E18" s="1" t="s">
        <v>61</v>
      </c>
      <c r="F18" s="1">
        <v>9.35</v>
      </c>
      <c r="G18" s="1">
        <v>9.52</v>
      </c>
      <c r="H18" s="2">
        <f t="shared" si="3"/>
        <v>1.8181818181818174E-2</v>
      </c>
      <c r="I18" s="1">
        <f t="shared" si="1"/>
        <v>10.285</v>
      </c>
      <c r="J18" s="1">
        <f t="shared" si="2"/>
        <v>7.48</v>
      </c>
    </row>
    <row r="19" spans="1:10">
      <c r="A19" s="1" t="s">
        <v>86</v>
      </c>
      <c r="B19" s="1" t="s">
        <v>87</v>
      </c>
      <c r="C19" s="1" t="s">
        <v>88</v>
      </c>
      <c r="D19" s="1">
        <v>20200622</v>
      </c>
      <c r="E19" s="1" t="s">
        <v>61</v>
      </c>
      <c r="F19" s="1">
        <v>9.35</v>
      </c>
      <c r="G19" s="1">
        <v>9.52</v>
      </c>
      <c r="H19" s="2">
        <f t="shared" si="3"/>
        <v>1.8181818181818174E-2</v>
      </c>
      <c r="I19" s="1">
        <f t="shared" si="1"/>
        <v>10.285</v>
      </c>
      <c r="J19" s="1">
        <f t="shared" si="2"/>
        <v>7.48</v>
      </c>
    </row>
    <row r="20" spans="1:10">
      <c r="A20" s="1" t="s">
        <v>58</v>
      </c>
      <c r="B20" s="1" t="s">
        <v>59</v>
      </c>
      <c r="C20" s="1" t="s">
        <v>60</v>
      </c>
      <c r="D20" s="1">
        <v>20200619</v>
      </c>
      <c r="E20" s="1" t="s">
        <v>61</v>
      </c>
      <c r="F20" s="1">
        <v>26.43</v>
      </c>
      <c r="G20" s="1">
        <v>26.99</v>
      </c>
      <c r="H20" s="2">
        <f t="shared" si="3"/>
        <v>2.1188043889519437E-2</v>
      </c>
      <c r="I20" s="1">
        <f t="shared" si="1"/>
        <v>29.073</v>
      </c>
      <c r="J20" s="1">
        <f t="shared" si="2"/>
        <v>21.144000000000002</v>
      </c>
    </row>
    <row r="21" spans="1:10">
      <c r="A21" s="1" t="s">
        <v>62</v>
      </c>
      <c r="B21" s="1" t="s">
        <v>63</v>
      </c>
      <c r="C21" s="1" t="s">
        <v>64</v>
      </c>
      <c r="D21" s="1">
        <v>20200619</v>
      </c>
      <c r="E21" s="1" t="s">
        <v>117</v>
      </c>
      <c r="F21" s="1">
        <v>12</v>
      </c>
      <c r="G21" s="1">
        <v>11.8</v>
      </c>
      <c r="H21" s="2">
        <f t="shared" si="3"/>
        <v>-1.6666666666666607E-2</v>
      </c>
      <c r="I21" s="1">
        <f t="shared" si="1"/>
        <v>13.200000000000001</v>
      </c>
      <c r="J21" s="1">
        <f t="shared" si="2"/>
        <v>9.6000000000000014</v>
      </c>
    </row>
    <row r="22" spans="1:10">
      <c r="A22" s="1" t="s">
        <v>62</v>
      </c>
      <c r="B22" s="1" t="s">
        <v>63</v>
      </c>
      <c r="C22" s="1" t="s">
        <v>64</v>
      </c>
      <c r="D22" s="1">
        <v>20200619</v>
      </c>
      <c r="E22" s="1" t="s">
        <v>117</v>
      </c>
      <c r="F22" s="1">
        <v>12</v>
      </c>
      <c r="G22" s="1">
        <v>11.8</v>
      </c>
      <c r="H22" s="2">
        <f t="shared" si="3"/>
        <v>-1.6666666666666607E-2</v>
      </c>
      <c r="I22" s="1">
        <f t="shared" si="1"/>
        <v>13.200000000000001</v>
      </c>
      <c r="J22" s="1">
        <f t="shared" si="2"/>
        <v>9.6000000000000014</v>
      </c>
    </row>
    <row r="23" spans="1:10">
      <c r="A23" s="1" t="s">
        <v>65</v>
      </c>
      <c r="B23" s="1" t="s">
        <v>66</v>
      </c>
      <c r="C23" s="1" t="s">
        <v>67</v>
      </c>
      <c r="D23" s="1">
        <v>20200618</v>
      </c>
      <c r="E23" s="1" t="s">
        <v>61</v>
      </c>
      <c r="F23" s="1">
        <v>2.52</v>
      </c>
      <c r="G23" s="1">
        <v>2.4700000000000002</v>
      </c>
      <c r="H23" s="2">
        <f t="shared" si="3"/>
        <v>-1.9841269841269771E-2</v>
      </c>
      <c r="I23" s="1">
        <f t="shared" si="1"/>
        <v>2.7720000000000002</v>
      </c>
      <c r="J23" s="1">
        <f t="shared" si="2"/>
        <v>2.016</v>
      </c>
    </row>
    <row r="24" spans="1:10">
      <c r="A24" s="1" t="s">
        <v>65</v>
      </c>
      <c r="B24" s="1" t="s">
        <v>66</v>
      </c>
      <c r="C24" s="1" t="s">
        <v>67</v>
      </c>
      <c r="D24" s="1">
        <v>20200618</v>
      </c>
      <c r="E24" s="1" t="s">
        <v>61</v>
      </c>
      <c r="F24" s="1">
        <v>2.52</v>
      </c>
      <c r="G24" s="1">
        <v>2.4700000000000002</v>
      </c>
      <c r="H24" s="2">
        <f t="shared" si="3"/>
        <v>-1.9841269841269771E-2</v>
      </c>
      <c r="I24" s="1">
        <f t="shared" si="1"/>
        <v>2.7720000000000002</v>
      </c>
      <c r="J24" s="1">
        <f t="shared" si="2"/>
        <v>2.016</v>
      </c>
    </row>
    <row r="25" spans="1:10">
      <c r="A25" s="1" t="s">
        <v>45</v>
      </c>
      <c r="B25" s="1" t="s">
        <v>71</v>
      </c>
      <c r="C25" s="1" t="s">
        <v>72</v>
      </c>
      <c r="D25" s="1">
        <v>20200618</v>
      </c>
      <c r="E25" s="1" t="s">
        <v>117</v>
      </c>
      <c r="F25" s="1">
        <v>11.67</v>
      </c>
      <c r="G25" s="1">
        <v>12.2</v>
      </c>
      <c r="H25" s="2">
        <f t="shared" si="3"/>
        <v>4.5415595544130195E-2</v>
      </c>
      <c r="I25" s="1">
        <f t="shared" si="1"/>
        <v>12.837000000000002</v>
      </c>
      <c r="J25" s="1">
        <f t="shared" si="2"/>
        <v>9.3360000000000003</v>
      </c>
    </row>
    <row r="26" spans="1:10">
      <c r="A26" s="1" t="s">
        <v>45</v>
      </c>
      <c r="B26" s="1" t="s">
        <v>71</v>
      </c>
      <c r="C26" s="1" t="s">
        <v>72</v>
      </c>
      <c r="D26" s="1">
        <v>20200618</v>
      </c>
      <c r="E26" s="1" t="s">
        <v>117</v>
      </c>
      <c r="F26" s="1">
        <v>11.67</v>
      </c>
      <c r="G26" s="1">
        <v>12.2</v>
      </c>
      <c r="H26" s="2">
        <f t="shared" si="3"/>
        <v>4.5415595544130195E-2</v>
      </c>
      <c r="I26" s="1">
        <f t="shared" si="1"/>
        <v>12.837000000000002</v>
      </c>
      <c r="J26" s="1">
        <f t="shared" si="2"/>
        <v>9.3360000000000003</v>
      </c>
    </row>
    <row r="27" spans="1:10">
      <c r="A27" s="1" t="s">
        <v>28</v>
      </c>
      <c r="B27" s="1" t="s">
        <v>73</v>
      </c>
      <c r="C27" s="1" t="s">
        <v>74</v>
      </c>
      <c r="D27" s="1">
        <v>20200618</v>
      </c>
      <c r="E27" s="1" t="s">
        <v>61</v>
      </c>
      <c r="F27" s="1">
        <v>16.600000000000001</v>
      </c>
      <c r="G27" s="1">
        <v>16.850000000000001</v>
      </c>
      <c r="H27" s="2">
        <f t="shared" si="3"/>
        <v>1.506024096385542E-2</v>
      </c>
      <c r="I27" s="1">
        <f t="shared" si="1"/>
        <v>18.260000000000002</v>
      </c>
      <c r="J27" s="1">
        <f t="shared" si="2"/>
        <v>13.280000000000001</v>
      </c>
    </row>
    <row r="28" spans="1:10">
      <c r="A28" s="1" t="s">
        <v>75</v>
      </c>
      <c r="B28" s="1" t="s">
        <v>76</v>
      </c>
      <c r="C28" s="1" t="s">
        <v>77</v>
      </c>
      <c r="D28" s="1">
        <v>20200617</v>
      </c>
      <c r="E28" s="1" t="s">
        <v>117</v>
      </c>
      <c r="F28" s="1">
        <v>9.67</v>
      </c>
      <c r="G28" s="1">
        <v>9.8800000000000008</v>
      </c>
      <c r="H28" s="2">
        <f t="shared" si="3"/>
        <v>2.1716649431230698E-2</v>
      </c>
      <c r="I28" s="1">
        <f t="shared" si="1"/>
        <v>10.637</v>
      </c>
      <c r="J28" s="1">
        <f t="shared" si="2"/>
        <v>7.7360000000000007</v>
      </c>
    </row>
    <row r="29" spans="1:10">
      <c r="A29" s="1" t="s">
        <v>45</v>
      </c>
      <c r="B29" s="1" t="s">
        <v>78</v>
      </c>
      <c r="C29" s="1" t="s">
        <v>79</v>
      </c>
      <c r="D29" s="1">
        <v>20200617</v>
      </c>
      <c r="E29" s="1" t="s">
        <v>117</v>
      </c>
      <c r="F29" s="1">
        <v>33.799999999999997</v>
      </c>
      <c r="G29" s="1">
        <v>34.93</v>
      </c>
      <c r="H29" s="2">
        <f t="shared" si="3"/>
        <v>3.3431952662721975E-2</v>
      </c>
      <c r="I29" s="1">
        <f t="shared" si="1"/>
        <v>37.18</v>
      </c>
      <c r="J29" s="1">
        <f t="shared" si="2"/>
        <v>27.04</v>
      </c>
    </row>
    <row r="30" spans="1:10">
      <c r="A30" s="1" t="s">
        <v>45</v>
      </c>
      <c r="B30" s="1" t="s">
        <v>78</v>
      </c>
      <c r="C30" s="1" t="s">
        <v>79</v>
      </c>
      <c r="D30" s="1">
        <v>20200617</v>
      </c>
      <c r="E30" s="1" t="s">
        <v>117</v>
      </c>
      <c r="F30" s="1">
        <v>33.799999999999997</v>
      </c>
      <c r="G30" s="1">
        <v>34.93</v>
      </c>
      <c r="H30" s="2">
        <f t="shared" si="3"/>
        <v>3.3431952662721975E-2</v>
      </c>
      <c r="I30" s="1">
        <f t="shared" si="1"/>
        <v>37.18</v>
      </c>
      <c r="J30" s="1">
        <f t="shared" si="2"/>
        <v>27.04</v>
      </c>
    </row>
    <row r="31" spans="1:10">
      <c r="A31" s="1" t="s">
        <v>27</v>
      </c>
      <c r="B31" s="1" t="s">
        <v>80</v>
      </c>
      <c r="C31" s="1" t="s">
        <v>81</v>
      </c>
      <c r="D31" s="1">
        <v>20200616</v>
      </c>
      <c r="E31" s="1" t="s">
        <v>61</v>
      </c>
      <c r="F31" s="1">
        <v>18.2</v>
      </c>
      <c r="G31" s="1">
        <v>17.61</v>
      </c>
      <c r="H31" s="2">
        <f t="shared" si="3"/>
        <v>-3.2417582417582413E-2</v>
      </c>
      <c r="I31" s="1">
        <f t="shared" si="1"/>
        <v>20.02</v>
      </c>
      <c r="J31" s="1">
        <f t="shared" si="2"/>
        <v>14.56</v>
      </c>
    </row>
    <row r="32" spans="1:10">
      <c r="A32" s="1" t="s">
        <v>9</v>
      </c>
      <c r="B32" s="1" t="s">
        <v>10</v>
      </c>
      <c r="C32" s="1" t="s">
        <v>11</v>
      </c>
      <c r="D32" s="1">
        <v>20200611</v>
      </c>
      <c r="E32" s="1" t="s">
        <v>61</v>
      </c>
      <c r="F32" s="1">
        <v>8.8000000000000007</v>
      </c>
      <c r="G32" s="1">
        <v>9</v>
      </c>
      <c r="H32" s="2">
        <f t="shared" si="3"/>
        <v>2.2727272727272645E-2</v>
      </c>
      <c r="I32" s="1">
        <f t="shared" si="1"/>
        <v>9.6800000000000015</v>
      </c>
      <c r="J32" s="1">
        <f t="shared" si="2"/>
        <v>7.0400000000000009</v>
      </c>
    </row>
    <row r="33" spans="1:10">
      <c r="A33" s="1" t="s">
        <v>13</v>
      </c>
      <c r="B33" s="1" t="s">
        <v>14</v>
      </c>
      <c r="C33" s="1" t="s">
        <v>15</v>
      </c>
      <c r="D33" s="1">
        <v>20200610</v>
      </c>
      <c r="E33" s="1" t="s">
        <v>61</v>
      </c>
      <c r="F33" s="1">
        <v>5.54</v>
      </c>
      <c r="G33" s="1">
        <v>5.2</v>
      </c>
      <c r="H33" s="2">
        <f t="shared" si="3"/>
        <v>-6.1371841155234634E-2</v>
      </c>
      <c r="I33" s="1">
        <f t="shared" si="1"/>
        <v>6.0940000000000003</v>
      </c>
      <c r="J33" s="1">
        <f t="shared" si="2"/>
        <v>4.4320000000000004</v>
      </c>
    </row>
    <row r="34" spans="1:10">
      <c r="A34" s="1" t="s">
        <v>16</v>
      </c>
      <c r="B34" s="1" t="s">
        <v>17</v>
      </c>
      <c r="C34" s="1" t="s">
        <v>18</v>
      </c>
      <c r="D34" s="1">
        <v>20200610</v>
      </c>
      <c r="E34" s="1" t="s">
        <v>61</v>
      </c>
      <c r="F34" s="1">
        <v>17.059999999999999</v>
      </c>
      <c r="G34" s="1">
        <v>17.440000000000001</v>
      </c>
      <c r="H34" s="2">
        <f t="shared" si="3"/>
        <v>2.2274325908558181E-2</v>
      </c>
      <c r="I34" s="1">
        <f t="shared" si="1"/>
        <v>18.766000000000002</v>
      </c>
      <c r="J34" s="1">
        <f t="shared" si="2"/>
        <v>13.648</v>
      </c>
    </row>
    <row r="35" spans="1:10">
      <c r="A35" s="1" t="s">
        <v>20</v>
      </c>
      <c r="B35" s="1" t="s">
        <v>21</v>
      </c>
      <c r="C35" s="1" t="s">
        <v>22</v>
      </c>
      <c r="D35" s="1">
        <v>20200609</v>
      </c>
      <c r="E35" s="1" t="s">
        <v>61</v>
      </c>
      <c r="F35" s="1">
        <v>9.2200000000000006</v>
      </c>
      <c r="G35" s="1">
        <v>8.93</v>
      </c>
      <c r="H35" s="2">
        <f t="shared" si="3"/>
        <v>-3.1453362255965393E-2</v>
      </c>
      <c r="I35" s="1">
        <f t="shared" si="1"/>
        <v>10.142000000000001</v>
      </c>
      <c r="J35" s="1">
        <f t="shared" si="2"/>
        <v>7.3760000000000012</v>
      </c>
    </row>
    <row r="36" spans="1:10">
      <c r="A36" s="1" t="s">
        <v>23</v>
      </c>
      <c r="B36" s="1" t="s">
        <v>24</v>
      </c>
      <c r="C36" s="1" t="s">
        <v>25</v>
      </c>
      <c r="D36" s="1">
        <v>20200608</v>
      </c>
      <c r="E36" s="1" t="s">
        <v>61</v>
      </c>
      <c r="F36" s="1">
        <v>5.38</v>
      </c>
      <c r="G36" s="1">
        <v>5.33</v>
      </c>
      <c r="H36" s="2">
        <f t="shared" si="3"/>
        <v>-9.293680297397737E-3</v>
      </c>
      <c r="I36" s="1">
        <f t="shared" si="1"/>
        <v>5.9180000000000001</v>
      </c>
      <c r="J36" s="1">
        <f t="shared" si="2"/>
        <v>4.3040000000000003</v>
      </c>
    </row>
    <row r="37" spans="1:10">
      <c r="A37" s="1" t="s">
        <v>29</v>
      </c>
      <c r="B37" s="1" t="s">
        <v>30</v>
      </c>
      <c r="C37" s="1" t="s">
        <v>31</v>
      </c>
      <c r="D37" s="1">
        <v>20200603</v>
      </c>
      <c r="E37" s="1" t="s">
        <v>61</v>
      </c>
      <c r="F37" s="1">
        <v>4.05</v>
      </c>
      <c r="G37" s="1">
        <v>3.87</v>
      </c>
      <c r="H37" s="2">
        <f t="shared" si="3"/>
        <v>-4.4444444444444377E-2</v>
      </c>
      <c r="I37" s="1">
        <f t="shared" si="1"/>
        <v>4.4550000000000001</v>
      </c>
      <c r="J37" s="1">
        <f t="shared" si="2"/>
        <v>3.24</v>
      </c>
    </row>
    <row r="38" spans="1:10">
      <c r="A38" s="1" t="s">
        <v>12</v>
      </c>
      <c r="B38" s="1" t="s">
        <v>32</v>
      </c>
      <c r="C38" s="1" t="s">
        <v>33</v>
      </c>
      <c r="D38" s="1">
        <v>20200602</v>
      </c>
      <c r="E38" s="1" t="s">
        <v>61</v>
      </c>
      <c r="F38" s="1">
        <v>10.78</v>
      </c>
      <c r="G38" s="1">
        <v>10.57</v>
      </c>
      <c r="H38" s="2">
        <f t="shared" si="3"/>
        <v>-1.9480519480519397E-2</v>
      </c>
      <c r="I38" s="1">
        <f t="shared" si="1"/>
        <v>11.858000000000001</v>
      </c>
      <c r="J38" s="1">
        <f t="shared" si="2"/>
        <v>8.6240000000000006</v>
      </c>
    </row>
    <row r="39" spans="1:10">
      <c r="A39" s="1" t="s">
        <v>9</v>
      </c>
      <c r="B39" s="1" t="s">
        <v>34</v>
      </c>
      <c r="C39" s="1" t="s">
        <v>35</v>
      </c>
      <c r="D39" s="1">
        <v>20200602</v>
      </c>
      <c r="E39" s="1" t="s">
        <v>61</v>
      </c>
      <c r="F39" s="1">
        <v>22.28</v>
      </c>
      <c r="G39" s="1">
        <v>22.74</v>
      </c>
      <c r="H39" s="2">
        <f t="shared" si="3"/>
        <v>2.0646319569120164E-2</v>
      </c>
      <c r="I39" s="1">
        <f t="shared" si="1"/>
        <v>24.508000000000003</v>
      </c>
      <c r="J39" s="1">
        <f t="shared" si="2"/>
        <v>17.824000000000002</v>
      </c>
    </row>
    <row r="40" spans="1:10">
      <c r="A40" s="1" t="s">
        <v>19</v>
      </c>
      <c r="B40" s="1" t="s">
        <v>38</v>
      </c>
      <c r="C40" s="1" t="s">
        <v>39</v>
      </c>
      <c r="D40" s="1">
        <v>20200520</v>
      </c>
      <c r="E40" s="1" t="s">
        <v>61</v>
      </c>
      <c r="F40" s="1">
        <v>11.58</v>
      </c>
      <c r="G40" s="1">
        <v>10.24</v>
      </c>
      <c r="H40" s="2">
        <f t="shared" si="3"/>
        <v>-0.11571675302245249</v>
      </c>
      <c r="I40" s="1">
        <f t="shared" si="1"/>
        <v>12.738000000000001</v>
      </c>
      <c r="J40" s="1">
        <f t="shared" si="2"/>
        <v>9.2640000000000011</v>
      </c>
    </row>
    <row r="41" spans="1:10">
      <c r="A41" s="1" t="s">
        <v>16</v>
      </c>
      <c r="B41" s="1" t="s">
        <v>40</v>
      </c>
      <c r="C41" s="1" t="s">
        <v>41</v>
      </c>
      <c r="D41" s="1">
        <v>20200519</v>
      </c>
      <c r="E41" s="1" t="s">
        <v>61</v>
      </c>
      <c r="F41" s="1">
        <v>10.09</v>
      </c>
      <c r="G41" s="1">
        <v>9.67</v>
      </c>
      <c r="H41" s="2">
        <f t="shared" si="3"/>
        <v>-4.1625371655104056E-2</v>
      </c>
      <c r="I41" s="1">
        <f t="shared" si="1"/>
        <v>11.099</v>
      </c>
      <c r="J41" s="1">
        <f t="shared" si="2"/>
        <v>8.072000000000001</v>
      </c>
    </row>
    <row r="42" spans="1:10">
      <c r="A42" s="1" t="s">
        <v>42</v>
      </c>
      <c r="B42" s="1" t="s">
        <v>43</v>
      </c>
      <c r="C42" s="1" t="s">
        <v>44</v>
      </c>
      <c r="D42" s="1">
        <v>20200519</v>
      </c>
      <c r="E42" s="1" t="s">
        <v>61</v>
      </c>
      <c r="F42" s="1">
        <v>4.3499999999999996</v>
      </c>
      <c r="G42" s="1">
        <v>3.78</v>
      </c>
      <c r="H42" s="2">
        <f t="shared" si="3"/>
        <v>-0.13103448275862067</v>
      </c>
      <c r="I42" s="1">
        <f t="shared" si="1"/>
        <v>4.7850000000000001</v>
      </c>
      <c r="J42" s="1">
        <f t="shared" si="2"/>
        <v>3.48</v>
      </c>
    </row>
    <row r="43" spans="1:10">
      <c r="A43" s="1" t="s">
        <v>46</v>
      </c>
      <c r="B43" s="1" t="s">
        <v>47</v>
      </c>
      <c r="C43" s="1" t="s">
        <v>48</v>
      </c>
      <c r="D43" s="1">
        <v>20200507</v>
      </c>
      <c r="E43" s="1" t="s">
        <v>61</v>
      </c>
      <c r="F43" s="1">
        <v>4.5</v>
      </c>
      <c r="G43" s="1">
        <v>3.81</v>
      </c>
      <c r="H43" s="2">
        <f t="shared" si="3"/>
        <v>-0.15333333333333332</v>
      </c>
      <c r="I43" s="1">
        <f t="shared" si="1"/>
        <v>4.95</v>
      </c>
      <c r="J43" s="1">
        <f t="shared" si="2"/>
        <v>3.6</v>
      </c>
    </row>
    <row r="44" spans="1:10">
      <c r="A44" s="1" t="s">
        <v>49</v>
      </c>
      <c r="B44" s="1" t="s">
        <v>50</v>
      </c>
      <c r="C44" s="1" t="s">
        <v>51</v>
      </c>
      <c r="D44" s="1">
        <v>20200506</v>
      </c>
      <c r="E44" s="1" t="s">
        <v>82</v>
      </c>
      <c r="F44" s="1">
        <v>13.564285999999999</v>
      </c>
      <c r="G44" s="1">
        <v>13.76</v>
      </c>
      <c r="H44" s="2">
        <f t="shared" si="3"/>
        <v>1.4428625288496618E-2</v>
      </c>
      <c r="I44" s="1">
        <f t="shared" si="1"/>
        <v>14.9207146</v>
      </c>
      <c r="J44" s="1">
        <f t="shared" si="2"/>
        <v>10.851428800000001</v>
      </c>
    </row>
    <row r="45" spans="1:10">
      <c r="A45" s="1" t="s">
        <v>26</v>
      </c>
      <c r="B45" s="1" t="s">
        <v>52</v>
      </c>
      <c r="C45" s="1" t="s">
        <v>53</v>
      </c>
      <c r="D45" s="1">
        <v>20200424</v>
      </c>
      <c r="E45" s="1" t="s">
        <v>61</v>
      </c>
      <c r="F45" s="1">
        <v>17.63</v>
      </c>
      <c r="G45" s="1">
        <v>17.63</v>
      </c>
      <c r="H45" s="2">
        <f t="shared" si="3"/>
        <v>0</v>
      </c>
      <c r="I45" s="1">
        <f t="shared" si="1"/>
        <v>19.393000000000001</v>
      </c>
      <c r="J45" s="1">
        <f t="shared" si="2"/>
        <v>14.103999999999999</v>
      </c>
    </row>
    <row r="46" spans="1:10">
      <c r="H46" s="2"/>
      <c r="I46" s="1"/>
      <c r="J46" s="1"/>
    </row>
    <row r="47" spans="1:10">
      <c r="H47" s="2"/>
      <c r="I47" s="1"/>
      <c r="J47" s="1"/>
    </row>
    <row r="48" spans="1:10">
      <c r="H48" s="2"/>
      <c r="I48" s="1"/>
      <c r="J48" s="1"/>
    </row>
    <row r="49" spans="8:10">
      <c r="H49" s="2"/>
      <c r="I49" s="1"/>
      <c r="J49" s="1"/>
    </row>
  </sheetData>
  <phoneticPr fontId="1" type="noConversion"/>
  <pageMargins left="0.75" right="0.75" top="1" bottom="1" header="0.50972222222222197" footer="0.509722222222221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16" workbookViewId="0">
      <selection activeCell="N31" sqref="N31"/>
    </sheetView>
  </sheetViews>
  <sheetFormatPr defaultColWidth="9" defaultRowHeight="13.5"/>
  <cols>
    <col min="1" max="1" width="13.5" style="1" customWidth="1"/>
    <col min="2" max="2" width="11.25" style="1" customWidth="1"/>
    <col min="3" max="3" width="14.75" style="1" customWidth="1"/>
    <col min="4" max="4" width="12.625" style="1" customWidth="1"/>
    <col min="5" max="5" width="9" style="1"/>
    <col min="6" max="6" width="10.375" style="1"/>
    <col min="7" max="7" width="11.5" style="1"/>
    <col min="8" max="8" width="9" style="2"/>
    <col min="9" max="9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2" t="s">
        <v>108</v>
      </c>
      <c r="I1" s="1" t="s">
        <v>6</v>
      </c>
      <c r="J1" s="1" t="s">
        <v>7</v>
      </c>
    </row>
    <row r="2" spans="1:10">
      <c r="A2" s="1" t="s">
        <v>109</v>
      </c>
      <c r="B2" s="1" t="s">
        <v>110</v>
      </c>
      <c r="C2" s="1" t="s">
        <v>111</v>
      </c>
      <c r="D2" s="1">
        <v>20200630</v>
      </c>
      <c r="E2" s="1" t="s">
        <v>4</v>
      </c>
      <c r="F2" s="1">
        <v>0</v>
      </c>
      <c r="G2" s="1">
        <v>2.81</v>
      </c>
      <c r="H2" s="2" t="e">
        <f t="shared" ref="H2:H5" si="0">(G2-F2)/F2</f>
        <v>#DIV/0!</v>
      </c>
      <c r="I2" s="1">
        <f t="shared" ref="I2:I39" si="1">F2*1.1</f>
        <v>0</v>
      </c>
      <c r="J2" s="1">
        <f t="shared" ref="J2:J39" si="2">F2*0.8</f>
        <v>0</v>
      </c>
    </row>
    <row r="3" spans="1:10">
      <c r="A3" s="1" t="s">
        <v>109</v>
      </c>
      <c r="B3" s="1" t="s">
        <v>110</v>
      </c>
      <c r="C3" s="1" t="s">
        <v>111</v>
      </c>
      <c r="D3" s="1">
        <v>20200630</v>
      </c>
      <c r="E3" s="1" t="s">
        <v>4</v>
      </c>
      <c r="F3" s="1">
        <v>0</v>
      </c>
      <c r="G3" s="1">
        <v>2.81</v>
      </c>
      <c r="H3" s="2" t="e">
        <f t="shared" si="0"/>
        <v>#DIV/0!</v>
      </c>
      <c r="I3" s="1">
        <f t="shared" si="1"/>
        <v>0</v>
      </c>
      <c r="J3" s="1">
        <f t="shared" si="2"/>
        <v>0</v>
      </c>
    </row>
    <row r="4" spans="1:10">
      <c r="A4" s="1" t="s">
        <v>54</v>
      </c>
      <c r="B4" s="1" t="s">
        <v>55</v>
      </c>
      <c r="C4" s="1" t="s">
        <v>56</v>
      </c>
      <c r="D4" s="1">
        <v>20200630</v>
      </c>
      <c r="E4" s="1" t="s">
        <v>4</v>
      </c>
      <c r="F4" s="1">
        <v>0</v>
      </c>
      <c r="G4" s="1">
        <v>17.739999999999998</v>
      </c>
      <c r="H4" s="2" t="e">
        <f t="shared" si="0"/>
        <v>#DIV/0!</v>
      </c>
      <c r="I4" s="1">
        <f t="shared" si="1"/>
        <v>0</v>
      </c>
      <c r="J4" s="1">
        <f t="shared" si="2"/>
        <v>0</v>
      </c>
    </row>
    <row r="5" spans="1:10">
      <c r="A5" s="1" t="s">
        <v>45</v>
      </c>
      <c r="B5" s="1" t="s">
        <v>112</v>
      </c>
      <c r="C5" s="1" t="s">
        <v>113</v>
      </c>
      <c r="D5" s="1">
        <v>20200630</v>
      </c>
      <c r="E5" s="1" t="s">
        <v>4</v>
      </c>
      <c r="F5" s="1">
        <v>0</v>
      </c>
      <c r="G5" s="1">
        <v>107.7</v>
      </c>
      <c r="H5" s="2" t="e">
        <f t="shared" si="0"/>
        <v>#DIV/0!</v>
      </c>
      <c r="I5" s="1">
        <f t="shared" si="1"/>
        <v>0</v>
      </c>
      <c r="J5" s="1">
        <f t="shared" si="2"/>
        <v>0</v>
      </c>
    </row>
    <row r="6" spans="1:10">
      <c r="A6" s="1" t="s">
        <v>114</v>
      </c>
      <c r="B6" s="1" t="s">
        <v>115</v>
      </c>
      <c r="C6" s="1" t="s">
        <v>116</v>
      </c>
      <c r="D6" s="1">
        <v>20200630</v>
      </c>
      <c r="E6" s="1" t="s">
        <v>61</v>
      </c>
      <c r="F6" s="1">
        <v>0</v>
      </c>
      <c r="G6" s="1">
        <v>8.98</v>
      </c>
      <c r="H6" s="2" t="e">
        <f>(G6-F6)/F6</f>
        <v>#DIV/0!</v>
      </c>
      <c r="I6" s="1">
        <f t="shared" si="1"/>
        <v>0</v>
      </c>
      <c r="J6" s="1">
        <f t="shared" si="2"/>
        <v>0</v>
      </c>
    </row>
    <row r="7" spans="1:10">
      <c r="A7" s="1" t="s">
        <v>98</v>
      </c>
      <c r="B7" s="1" t="s">
        <v>99</v>
      </c>
      <c r="C7" s="1" t="s">
        <v>100</v>
      </c>
      <c r="D7" s="1">
        <v>20200629</v>
      </c>
      <c r="E7" s="1" t="s">
        <v>61</v>
      </c>
      <c r="F7" s="1">
        <v>8</v>
      </c>
      <c r="G7" s="1">
        <v>7.95</v>
      </c>
      <c r="H7" s="2">
        <f t="shared" ref="H7:H39" si="3">(G7-F7)/F7</f>
        <v>-6.2499999999999778E-3</v>
      </c>
      <c r="I7" s="1">
        <f t="shared" si="1"/>
        <v>8.8000000000000007</v>
      </c>
      <c r="J7" s="1">
        <f t="shared" si="2"/>
        <v>6.4</v>
      </c>
    </row>
    <row r="8" spans="1:10">
      <c r="A8" s="1" t="s">
        <v>8</v>
      </c>
      <c r="B8" s="1" t="s">
        <v>101</v>
      </c>
      <c r="C8" s="1" t="s">
        <v>102</v>
      </c>
      <c r="D8" s="1">
        <v>20200629</v>
      </c>
      <c r="E8" s="1" t="s">
        <v>61</v>
      </c>
      <c r="F8" s="1">
        <v>15.13</v>
      </c>
      <c r="G8" s="1">
        <v>15.31</v>
      </c>
      <c r="H8" s="2">
        <f t="shared" si="3"/>
        <v>1.1896893588896213E-2</v>
      </c>
      <c r="I8" s="1">
        <f t="shared" si="1"/>
        <v>16.643000000000001</v>
      </c>
      <c r="J8" s="1">
        <f t="shared" si="2"/>
        <v>12.104000000000001</v>
      </c>
    </row>
    <row r="9" spans="1:10">
      <c r="A9" s="1" t="s">
        <v>45</v>
      </c>
      <c r="B9" s="1" t="s">
        <v>103</v>
      </c>
      <c r="C9" s="1" t="s">
        <v>104</v>
      </c>
      <c r="D9" s="1">
        <v>20200629</v>
      </c>
      <c r="E9" s="1" t="s">
        <v>4</v>
      </c>
      <c r="F9" s="1">
        <v>18.16</v>
      </c>
      <c r="G9" s="1">
        <v>19.57</v>
      </c>
      <c r="H9" s="2">
        <f t="shared" si="3"/>
        <v>7.7643171806167408E-2</v>
      </c>
      <c r="I9" s="1">
        <f t="shared" si="1"/>
        <v>19.976000000000003</v>
      </c>
      <c r="J9" s="1">
        <f t="shared" si="2"/>
        <v>14.528</v>
      </c>
    </row>
    <row r="10" spans="1:10">
      <c r="A10" s="1" t="s">
        <v>105</v>
      </c>
      <c r="B10" s="1" t="s">
        <v>106</v>
      </c>
      <c r="C10" s="1" t="s">
        <v>107</v>
      </c>
      <c r="D10" s="1">
        <v>20200624</v>
      </c>
      <c r="E10" s="1" t="s">
        <v>4</v>
      </c>
      <c r="F10" s="1">
        <v>37.700000000000003</v>
      </c>
      <c r="G10" s="1">
        <v>39.380000000000003</v>
      </c>
      <c r="H10" s="2">
        <f t="shared" si="3"/>
        <v>4.4562334217506619E-2</v>
      </c>
      <c r="I10" s="1">
        <f t="shared" si="1"/>
        <v>41.470000000000006</v>
      </c>
      <c r="J10" s="1">
        <f t="shared" si="2"/>
        <v>30.160000000000004</v>
      </c>
    </row>
    <row r="11" spans="1:10">
      <c r="A11" s="1" t="s">
        <v>45</v>
      </c>
      <c r="B11" s="1" t="s">
        <v>89</v>
      </c>
      <c r="C11" s="1" t="s">
        <v>90</v>
      </c>
      <c r="D11" s="1">
        <v>20200623</v>
      </c>
      <c r="E11" s="1" t="s">
        <v>4</v>
      </c>
      <c r="F11" s="1">
        <v>43.2</v>
      </c>
      <c r="G11" s="1">
        <v>42.98</v>
      </c>
      <c r="H11" s="2">
        <f t="shared" si="3"/>
        <v>-5.09259259259273E-3</v>
      </c>
      <c r="I11" s="1">
        <f t="shared" si="1"/>
        <v>47.52000000000001</v>
      </c>
      <c r="J11" s="1">
        <f t="shared" si="2"/>
        <v>34.56</v>
      </c>
    </row>
    <row r="12" spans="1:10">
      <c r="A12" s="1" t="s">
        <v>86</v>
      </c>
      <c r="B12" s="1" t="s">
        <v>91</v>
      </c>
      <c r="C12" s="1" t="s">
        <v>92</v>
      </c>
      <c r="D12" s="1">
        <v>20200623</v>
      </c>
      <c r="E12" s="1" t="s">
        <v>4</v>
      </c>
      <c r="F12" s="1">
        <v>41.8</v>
      </c>
      <c r="G12" s="1">
        <v>39.18</v>
      </c>
      <c r="H12" s="2">
        <f t="shared" si="3"/>
        <v>-6.2679425837320515E-2</v>
      </c>
      <c r="I12" s="1">
        <f t="shared" si="1"/>
        <v>45.980000000000004</v>
      </c>
      <c r="J12" s="1">
        <f t="shared" si="2"/>
        <v>33.44</v>
      </c>
    </row>
    <row r="13" spans="1:10">
      <c r="A13" s="1" t="s">
        <v>86</v>
      </c>
      <c r="B13" s="1" t="s">
        <v>91</v>
      </c>
      <c r="C13" s="1" t="s">
        <v>92</v>
      </c>
      <c r="D13" s="1">
        <v>20200623</v>
      </c>
      <c r="E13" s="1" t="s">
        <v>4</v>
      </c>
      <c r="F13" s="1">
        <v>41.8</v>
      </c>
      <c r="G13" s="1">
        <v>39.18</v>
      </c>
      <c r="H13" s="2">
        <f t="shared" si="3"/>
        <v>-6.2679425837320515E-2</v>
      </c>
      <c r="I13" s="1">
        <f t="shared" si="1"/>
        <v>45.980000000000004</v>
      </c>
      <c r="J13" s="1">
        <f t="shared" si="2"/>
        <v>33.44</v>
      </c>
    </row>
    <row r="14" spans="1:10">
      <c r="A14" s="1" t="s">
        <v>58</v>
      </c>
      <c r="B14" s="1" t="s">
        <v>93</v>
      </c>
      <c r="C14" s="1" t="s">
        <v>94</v>
      </c>
      <c r="D14" s="1">
        <v>20200623</v>
      </c>
      <c r="E14" s="1" t="s">
        <v>4</v>
      </c>
      <c r="F14" s="1">
        <v>61.78</v>
      </c>
      <c r="G14" s="1">
        <v>63</v>
      </c>
      <c r="H14" s="2">
        <f t="shared" si="3"/>
        <v>1.9747491097442518E-2</v>
      </c>
      <c r="I14" s="1">
        <f t="shared" si="1"/>
        <v>67.958000000000013</v>
      </c>
      <c r="J14" s="1">
        <f t="shared" si="2"/>
        <v>49.424000000000007</v>
      </c>
    </row>
    <row r="15" spans="1:10">
      <c r="A15" s="1" t="s">
        <v>58</v>
      </c>
      <c r="B15" s="1" t="s">
        <v>93</v>
      </c>
      <c r="C15" s="1" t="s">
        <v>94</v>
      </c>
      <c r="D15" s="1">
        <v>20200623</v>
      </c>
      <c r="E15" s="1" t="s">
        <v>4</v>
      </c>
      <c r="F15" s="1">
        <v>61.78</v>
      </c>
      <c r="G15" s="1">
        <v>63</v>
      </c>
      <c r="H15" s="2">
        <f t="shared" si="3"/>
        <v>1.9747491097442518E-2</v>
      </c>
      <c r="I15" s="1">
        <f t="shared" si="1"/>
        <v>67.958000000000013</v>
      </c>
      <c r="J15" s="1">
        <f t="shared" si="2"/>
        <v>49.424000000000007</v>
      </c>
    </row>
    <row r="16" spans="1:10">
      <c r="A16" s="1" t="s">
        <v>95</v>
      </c>
      <c r="B16" s="1" t="s">
        <v>96</v>
      </c>
      <c r="C16" s="1" t="s">
        <v>97</v>
      </c>
      <c r="D16" s="1">
        <v>20200623</v>
      </c>
      <c r="E16" s="1" t="s">
        <v>61</v>
      </c>
      <c r="F16" s="1">
        <v>17.23</v>
      </c>
      <c r="G16" s="1">
        <v>17.97</v>
      </c>
      <c r="H16" s="2">
        <f t="shared" si="3"/>
        <v>4.2948345908299386E-2</v>
      </c>
      <c r="I16" s="1">
        <f t="shared" si="1"/>
        <v>18.953000000000003</v>
      </c>
      <c r="J16" s="1">
        <f t="shared" si="2"/>
        <v>13.784000000000001</v>
      </c>
    </row>
    <row r="17" spans="1:10">
      <c r="A17" s="1" t="s">
        <v>83</v>
      </c>
      <c r="B17" s="1" t="s">
        <v>84</v>
      </c>
      <c r="C17" s="1" t="s">
        <v>85</v>
      </c>
      <c r="D17" s="1">
        <v>20200622</v>
      </c>
      <c r="E17" s="1" t="s">
        <v>61</v>
      </c>
      <c r="F17" s="1">
        <v>6.11</v>
      </c>
      <c r="G17" s="1">
        <v>6.44</v>
      </c>
      <c r="H17" s="2">
        <f t="shared" si="3"/>
        <v>5.4009819967266781E-2</v>
      </c>
      <c r="I17" s="1">
        <f t="shared" si="1"/>
        <v>6.721000000000001</v>
      </c>
      <c r="J17" s="1">
        <f t="shared" si="2"/>
        <v>4.8880000000000008</v>
      </c>
    </row>
    <row r="18" spans="1:10">
      <c r="A18" s="1" t="s">
        <v>83</v>
      </c>
      <c r="B18" s="1" t="s">
        <v>84</v>
      </c>
      <c r="C18" s="1" t="s">
        <v>85</v>
      </c>
      <c r="D18" s="1">
        <v>20200622</v>
      </c>
      <c r="E18" s="1" t="s">
        <v>61</v>
      </c>
      <c r="F18" s="1">
        <v>6.11</v>
      </c>
      <c r="G18" s="1">
        <v>6.44</v>
      </c>
      <c r="H18" s="2">
        <f t="shared" si="3"/>
        <v>5.4009819967266781E-2</v>
      </c>
      <c r="I18" s="1">
        <f t="shared" si="1"/>
        <v>6.721000000000001</v>
      </c>
      <c r="J18" s="1">
        <f t="shared" si="2"/>
        <v>4.8880000000000008</v>
      </c>
    </row>
    <row r="19" spans="1:10">
      <c r="A19" s="1" t="s">
        <v>86</v>
      </c>
      <c r="B19" s="1" t="s">
        <v>87</v>
      </c>
      <c r="C19" s="1" t="s">
        <v>88</v>
      </c>
      <c r="D19" s="1">
        <v>20200622</v>
      </c>
      <c r="E19" s="1" t="s">
        <v>61</v>
      </c>
      <c r="F19" s="1">
        <v>9.35</v>
      </c>
      <c r="G19" s="1">
        <v>9.65</v>
      </c>
      <c r="H19" s="2">
        <f t="shared" si="3"/>
        <v>3.2085561497326283E-2</v>
      </c>
      <c r="I19" s="1">
        <f t="shared" si="1"/>
        <v>10.285</v>
      </c>
      <c r="J19" s="1">
        <f t="shared" si="2"/>
        <v>7.48</v>
      </c>
    </row>
    <row r="20" spans="1:10">
      <c r="A20" s="1" t="s">
        <v>86</v>
      </c>
      <c r="B20" s="1" t="s">
        <v>87</v>
      </c>
      <c r="C20" s="1" t="s">
        <v>88</v>
      </c>
      <c r="D20" s="1">
        <v>20200622</v>
      </c>
      <c r="E20" s="1" t="s">
        <v>61</v>
      </c>
      <c r="F20" s="1">
        <v>9.35</v>
      </c>
      <c r="G20" s="1">
        <v>9.65</v>
      </c>
      <c r="H20" s="2">
        <f t="shared" si="3"/>
        <v>3.2085561497326283E-2</v>
      </c>
      <c r="I20" s="1">
        <f t="shared" si="1"/>
        <v>10.285</v>
      </c>
      <c r="J20" s="1">
        <f t="shared" si="2"/>
        <v>7.48</v>
      </c>
    </row>
    <row r="21" spans="1:10">
      <c r="A21" s="1" t="s">
        <v>58</v>
      </c>
      <c r="B21" s="1" t="s">
        <v>59</v>
      </c>
      <c r="C21" s="1" t="s">
        <v>60</v>
      </c>
      <c r="D21" s="1">
        <v>20200619</v>
      </c>
      <c r="E21" s="1" t="s">
        <v>61</v>
      </c>
      <c r="F21" s="1">
        <v>26.43</v>
      </c>
      <c r="G21" s="1">
        <v>27.3</v>
      </c>
      <c r="H21" s="2">
        <f t="shared" si="3"/>
        <v>3.2917139614074956E-2</v>
      </c>
      <c r="I21" s="1">
        <f t="shared" si="1"/>
        <v>29.073</v>
      </c>
      <c r="J21" s="1">
        <f t="shared" si="2"/>
        <v>21.144000000000002</v>
      </c>
    </row>
    <row r="22" spans="1:10">
      <c r="A22" s="1" t="s">
        <v>62</v>
      </c>
      <c r="B22" s="1" t="s">
        <v>63</v>
      </c>
      <c r="C22" s="1" t="s">
        <v>64</v>
      </c>
      <c r="D22" s="1">
        <v>20200619</v>
      </c>
      <c r="E22" s="1" t="s">
        <v>4</v>
      </c>
      <c r="F22" s="1">
        <v>12</v>
      </c>
      <c r="G22" s="1">
        <v>11.66</v>
      </c>
      <c r="H22" s="2">
        <f t="shared" si="3"/>
        <v>-2.8333333333333321E-2</v>
      </c>
      <c r="I22" s="1">
        <f t="shared" si="1"/>
        <v>13.200000000000001</v>
      </c>
      <c r="J22" s="1">
        <f t="shared" si="2"/>
        <v>9.6000000000000014</v>
      </c>
    </row>
    <row r="23" spans="1:10">
      <c r="A23" s="1" t="s">
        <v>62</v>
      </c>
      <c r="B23" s="1" t="s">
        <v>63</v>
      </c>
      <c r="C23" s="1" t="s">
        <v>64</v>
      </c>
      <c r="D23" s="1">
        <v>20200619</v>
      </c>
      <c r="E23" s="1" t="s">
        <v>4</v>
      </c>
      <c r="F23" s="1">
        <v>12</v>
      </c>
      <c r="G23" s="1">
        <v>11.66</v>
      </c>
      <c r="H23" s="2">
        <f t="shared" si="3"/>
        <v>-2.8333333333333321E-2</v>
      </c>
      <c r="I23" s="1">
        <f t="shared" si="1"/>
        <v>13.200000000000001</v>
      </c>
      <c r="J23" s="1">
        <f t="shared" si="2"/>
        <v>9.6000000000000014</v>
      </c>
    </row>
    <row r="24" spans="1:10">
      <c r="A24" s="1" t="s">
        <v>65</v>
      </c>
      <c r="B24" s="1" t="s">
        <v>66</v>
      </c>
      <c r="C24" s="1" t="s">
        <v>67</v>
      </c>
      <c r="D24" s="1">
        <v>20200618</v>
      </c>
      <c r="E24" s="1" t="s">
        <v>61</v>
      </c>
      <c r="F24" s="1">
        <v>2.52</v>
      </c>
      <c r="G24" s="1">
        <v>2.39</v>
      </c>
      <c r="H24" s="2">
        <f t="shared" si="3"/>
        <v>-5.1587301587301543E-2</v>
      </c>
      <c r="I24" s="1">
        <f t="shared" si="1"/>
        <v>2.7720000000000002</v>
      </c>
      <c r="J24" s="1">
        <f t="shared" si="2"/>
        <v>2.016</v>
      </c>
    </row>
    <row r="25" spans="1:10">
      <c r="A25" s="1" t="s">
        <v>65</v>
      </c>
      <c r="B25" s="1" t="s">
        <v>66</v>
      </c>
      <c r="C25" s="1" t="s">
        <v>67</v>
      </c>
      <c r="D25" s="1">
        <v>20200618</v>
      </c>
      <c r="E25" s="1" t="s">
        <v>61</v>
      </c>
      <c r="F25" s="1">
        <v>2.52</v>
      </c>
      <c r="G25" s="1">
        <v>2.39</v>
      </c>
      <c r="H25" s="2">
        <f t="shared" si="3"/>
        <v>-5.1587301587301543E-2</v>
      </c>
      <c r="I25" s="1">
        <f t="shared" si="1"/>
        <v>2.7720000000000002</v>
      </c>
      <c r="J25" s="1">
        <f t="shared" si="2"/>
        <v>2.016</v>
      </c>
    </row>
    <row r="26" spans="1:10">
      <c r="A26" s="1" t="s">
        <v>68</v>
      </c>
      <c r="B26" s="1" t="s">
        <v>69</v>
      </c>
      <c r="C26" s="1" t="s">
        <v>70</v>
      </c>
      <c r="D26" s="1">
        <v>20200618</v>
      </c>
      <c r="E26" s="1" t="s">
        <v>4</v>
      </c>
      <c r="F26" s="1">
        <v>7.71</v>
      </c>
      <c r="G26" s="1">
        <v>8.25</v>
      </c>
      <c r="H26" s="2">
        <f t="shared" si="3"/>
        <v>7.0038910505836577E-2</v>
      </c>
      <c r="I26" s="1">
        <f t="shared" si="1"/>
        <v>8.4809999999999999</v>
      </c>
      <c r="J26" s="1">
        <f t="shared" si="2"/>
        <v>6.1680000000000001</v>
      </c>
    </row>
    <row r="27" spans="1:10">
      <c r="A27" s="1" t="s">
        <v>45</v>
      </c>
      <c r="B27" s="1" t="s">
        <v>71</v>
      </c>
      <c r="C27" s="1" t="s">
        <v>72</v>
      </c>
      <c r="D27" s="1">
        <v>20200618</v>
      </c>
      <c r="E27" s="1" t="s">
        <v>4</v>
      </c>
      <c r="F27" s="1">
        <v>11.67</v>
      </c>
      <c r="G27" s="1">
        <v>12.36</v>
      </c>
      <c r="H27" s="2">
        <f t="shared" si="3"/>
        <v>5.9125964010282736E-2</v>
      </c>
      <c r="I27" s="1">
        <f t="shared" si="1"/>
        <v>12.837000000000002</v>
      </c>
      <c r="J27" s="1">
        <f t="shared" si="2"/>
        <v>9.3360000000000003</v>
      </c>
    </row>
    <row r="28" spans="1:10">
      <c r="A28" s="1" t="s">
        <v>45</v>
      </c>
      <c r="B28" s="1" t="s">
        <v>71</v>
      </c>
      <c r="C28" s="1" t="s">
        <v>72</v>
      </c>
      <c r="D28" s="1">
        <v>20200618</v>
      </c>
      <c r="E28" s="1" t="s">
        <v>4</v>
      </c>
      <c r="F28" s="1">
        <v>11.67</v>
      </c>
      <c r="G28" s="1">
        <v>12.36</v>
      </c>
      <c r="H28" s="2">
        <f t="shared" si="3"/>
        <v>5.9125964010282736E-2</v>
      </c>
      <c r="I28" s="1">
        <f t="shared" si="1"/>
        <v>12.837000000000002</v>
      </c>
      <c r="J28" s="1">
        <f t="shared" si="2"/>
        <v>9.3360000000000003</v>
      </c>
    </row>
    <row r="29" spans="1:10">
      <c r="A29" s="1" t="s">
        <v>28</v>
      </c>
      <c r="B29" s="1" t="s">
        <v>73</v>
      </c>
      <c r="C29" s="1" t="s">
        <v>74</v>
      </c>
      <c r="D29" s="1">
        <v>20200618</v>
      </c>
      <c r="E29" s="1" t="s">
        <v>61</v>
      </c>
      <c r="F29" s="1">
        <v>16.600000000000001</v>
      </c>
      <c r="G29" s="1">
        <v>16.87</v>
      </c>
      <c r="H29" s="2">
        <f t="shared" si="3"/>
        <v>1.626506024096383E-2</v>
      </c>
      <c r="I29" s="1">
        <f t="shared" si="1"/>
        <v>18.260000000000002</v>
      </c>
      <c r="J29" s="1">
        <f t="shared" si="2"/>
        <v>13.280000000000001</v>
      </c>
    </row>
    <row r="30" spans="1:10">
      <c r="A30" s="1" t="s">
        <v>75</v>
      </c>
      <c r="B30" s="1" t="s">
        <v>76</v>
      </c>
      <c r="C30" s="1" t="s">
        <v>77</v>
      </c>
      <c r="D30" s="1">
        <v>20200617</v>
      </c>
      <c r="E30" s="1" t="s">
        <v>4</v>
      </c>
      <c r="F30" s="1">
        <v>9.67</v>
      </c>
      <c r="G30" s="1">
        <v>9.34</v>
      </c>
      <c r="H30" s="2">
        <f t="shared" si="3"/>
        <v>-3.4126163391933827E-2</v>
      </c>
      <c r="I30" s="1">
        <f t="shared" si="1"/>
        <v>10.637</v>
      </c>
      <c r="J30" s="1">
        <f t="shared" si="2"/>
        <v>7.7360000000000007</v>
      </c>
    </row>
    <row r="31" spans="1:10">
      <c r="A31" s="1" t="s">
        <v>45</v>
      </c>
      <c r="B31" s="1" t="s">
        <v>78</v>
      </c>
      <c r="C31" s="1" t="s">
        <v>79</v>
      </c>
      <c r="D31" s="1">
        <v>20200617</v>
      </c>
      <c r="E31" s="1" t="s">
        <v>4</v>
      </c>
      <c r="F31" s="1">
        <v>33.799999999999997</v>
      </c>
      <c r="G31" s="1">
        <v>34.159999999999997</v>
      </c>
      <c r="H31" s="2">
        <f t="shared" si="3"/>
        <v>1.0650887573964481E-2</v>
      </c>
      <c r="I31" s="1">
        <f t="shared" si="1"/>
        <v>37.18</v>
      </c>
      <c r="J31" s="1">
        <f t="shared" si="2"/>
        <v>27.04</v>
      </c>
    </row>
    <row r="32" spans="1:10">
      <c r="A32" s="1" t="s">
        <v>45</v>
      </c>
      <c r="B32" s="1" t="s">
        <v>78</v>
      </c>
      <c r="C32" s="1" t="s">
        <v>79</v>
      </c>
      <c r="D32" s="1">
        <v>20200617</v>
      </c>
      <c r="E32" s="1" t="s">
        <v>4</v>
      </c>
      <c r="F32" s="1">
        <v>33.799999999999997</v>
      </c>
      <c r="G32" s="1">
        <v>34.159999999999997</v>
      </c>
      <c r="H32" s="2">
        <f t="shared" si="3"/>
        <v>1.0650887573964481E-2</v>
      </c>
      <c r="I32" s="1">
        <f t="shared" si="1"/>
        <v>37.18</v>
      </c>
      <c r="J32" s="1">
        <f t="shared" si="2"/>
        <v>27.04</v>
      </c>
    </row>
    <row r="33" spans="1:10">
      <c r="A33" s="1" t="s">
        <v>27</v>
      </c>
      <c r="B33" s="1" t="s">
        <v>80</v>
      </c>
      <c r="C33" s="1" t="s">
        <v>81</v>
      </c>
      <c r="D33" s="1">
        <v>20200616</v>
      </c>
      <c r="E33" s="1" t="s">
        <v>61</v>
      </c>
      <c r="F33" s="1">
        <v>18.2</v>
      </c>
      <c r="G33" s="1">
        <v>18.07</v>
      </c>
      <c r="H33" s="2">
        <f t="shared" si="3"/>
        <v>-7.1428571428570889E-3</v>
      </c>
      <c r="I33" s="1">
        <f t="shared" si="1"/>
        <v>20.02</v>
      </c>
      <c r="J33" s="1">
        <f t="shared" si="2"/>
        <v>14.56</v>
      </c>
    </row>
    <row r="34" spans="1:10">
      <c r="A34" s="1" t="s">
        <v>9</v>
      </c>
      <c r="B34" s="1" t="s">
        <v>10</v>
      </c>
      <c r="C34" s="1" t="s">
        <v>11</v>
      </c>
      <c r="D34" s="1">
        <v>20200611</v>
      </c>
      <c r="E34" s="1" t="s">
        <v>61</v>
      </c>
      <c r="F34" s="1">
        <v>8.8000000000000007</v>
      </c>
      <c r="G34" s="1">
        <v>9.09</v>
      </c>
      <c r="H34" s="2">
        <f t="shared" si="3"/>
        <v>3.2954545454545354E-2</v>
      </c>
      <c r="I34" s="1">
        <f t="shared" si="1"/>
        <v>9.6800000000000015</v>
      </c>
      <c r="J34" s="1">
        <f t="shared" si="2"/>
        <v>7.0400000000000009</v>
      </c>
    </row>
    <row r="35" spans="1:10">
      <c r="A35" s="1" t="s">
        <v>13</v>
      </c>
      <c r="B35" s="1" t="s">
        <v>14</v>
      </c>
      <c r="C35" s="1" t="s">
        <v>15</v>
      </c>
      <c r="D35" s="1">
        <v>20200610</v>
      </c>
      <c r="E35" s="1" t="s">
        <v>61</v>
      </c>
      <c r="F35" s="1">
        <v>5.54</v>
      </c>
      <c r="G35" s="1">
        <v>5.05</v>
      </c>
      <c r="H35" s="2">
        <f t="shared" si="3"/>
        <v>-8.8447653429602924E-2</v>
      </c>
      <c r="I35" s="1">
        <f t="shared" si="1"/>
        <v>6.0940000000000003</v>
      </c>
      <c r="J35" s="1">
        <f t="shared" si="2"/>
        <v>4.4320000000000004</v>
      </c>
    </row>
    <row r="36" spans="1:10">
      <c r="A36" s="1" t="s">
        <v>16</v>
      </c>
      <c r="B36" s="1" t="s">
        <v>17</v>
      </c>
      <c r="C36" s="1" t="s">
        <v>18</v>
      </c>
      <c r="D36" s="1">
        <v>20200610</v>
      </c>
      <c r="E36" s="1" t="s">
        <v>61</v>
      </c>
      <c r="F36" s="1">
        <v>17.059999999999999</v>
      </c>
      <c r="G36" s="1">
        <v>17.54</v>
      </c>
      <c r="H36" s="2">
        <f t="shared" si="3"/>
        <v>2.8135990621336485E-2</v>
      </c>
      <c r="I36" s="1">
        <f t="shared" si="1"/>
        <v>18.766000000000002</v>
      </c>
      <c r="J36" s="1">
        <f t="shared" si="2"/>
        <v>13.648</v>
      </c>
    </row>
    <row r="37" spans="1:10">
      <c r="A37" s="1" t="s">
        <v>20</v>
      </c>
      <c r="B37" s="1" t="s">
        <v>21</v>
      </c>
      <c r="C37" s="1" t="s">
        <v>22</v>
      </c>
      <c r="D37" s="1">
        <v>20200609</v>
      </c>
      <c r="E37" s="1" t="s">
        <v>4</v>
      </c>
      <c r="F37" s="1">
        <v>9.2200000000000006</v>
      </c>
      <c r="G37" s="1">
        <v>8.7200000000000006</v>
      </c>
      <c r="H37" s="2">
        <f t="shared" si="3"/>
        <v>-5.4229934924078085E-2</v>
      </c>
      <c r="I37" s="1">
        <f t="shared" si="1"/>
        <v>10.142000000000001</v>
      </c>
      <c r="J37" s="1">
        <f t="shared" si="2"/>
        <v>7.3760000000000012</v>
      </c>
    </row>
    <row r="38" spans="1:10">
      <c r="A38" s="1" t="s">
        <v>23</v>
      </c>
      <c r="B38" s="1" t="s">
        <v>24</v>
      </c>
      <c r="C38" s="1" t="s">
        <v>25</v>
      </c>
      <c r="D38" s="1">
        <v>20200608</v>
      </c>
      <c r="E38" s="1" t="s">
        <v>61</v>
      </c>
      <c r="F38" s="1">
        <v>5.38</v>
      </c>
      <c r="G38" s="1">
        <v>5.38</v>
      </c>
      <c r="H38" s="2">
        <f t="shared" si="3"/>
        <v>0</v>
      </c>
      <c r="I38" s="1">
        <f t="shared" si="1"/>
        <v>5.9180000000000001</v>
      </c>
      <c r="J38" s="1">
        <f t="shared" si="2"/>
        <v>4.3040000000000003</v>
      </c>
    </row>
    <row r="39" spans="1:10">
      <c r="A39" s="1" t="s">
        <v>29</v>
      </c>
      <c r="B39" s="1" t="s">
        <v>30</v>
      </c>
      <c r="C39" s="1" t="s">
        <v>31</v>
      </c>
      <c r="D39" s="1">
        <v>20200603</v>
      </c>
      <c r="E39" s="1" t="s">
        <v>61</v>
      </c>
      <c r="F39" s="1">
        <v>4.05</v>
      </c>
      <c r="G39" s="1">
        <v>3.84</v>
      </c>
      <c r="H39" s="2">
        <f t="shared" si="3"/>
        <v>-5.1851851851851843E-2</v>
      </c>
      <c r="I39" s="1">
        <f t="shared" si="1"/>
        <v>4.4550000000000001</v>
      </c>
      <c r="J39" s="1">
        <f t="shared" si="2"/>
        <v>3.24</v>
      </c>
    </row>
    <row r="40" spans="1:10">
      <c r="A40" s="1" t="s">
        <v>12</v>
      </c>
      <c r="B40" s="1" t="s">
        <v>32</v>
      </c>
      <c r="C40" s="1" t="s">
        <v>33</v>
      </c>
      <c r="D40" s="1">
        <v>20200602</v>
      </c>
      <c r="E40" s="1" t="s">
        <v>61</v>
      </c>
      <c r="F40" s="1">
        <v>10.78</v>
      </c>
      <c r="G40" s="1">
        <v>10.7</v>
      </c>
      <c r="H40" s="2">
        <f t="shared" ref="H40:H49" si="4">(G40-F40)/F40</f>
        <v>-7.4211502782931425E-3</v>
      </c>
      <c r="I40" s="1">
        <f t="shared" ref="I40:I49" si="5">F40*1.1</f>
        <v>11.858000000000001</v>
      </c>
      <c r="J40" s="1">
        <f t="shared" ref="J40:J49" si="6">F40*0.8</f>
        <v>8.6240000000000006</v>
      </c>
    </row>
    <row r="41" spans="1:10">
      <c r="A41" s="1" t="s">
        <v>9</v>
      </c>
      <c r="B41" s="1" t="s">
        <v>34</v>
      </c>
      <c r="C41" s="1" t="s">
        <v>35</v>
      </c>
      <c r="D41" s="1">
        <v>20200602</v>
      </c>
      <c r="E41" s="1" t="s">
        <v>61</v>
      </c>
      <c r="F41" s="1">
        <v>22.28</v>
      </c>
      <c r="G41" s="1">
        <v>22.34</v>
      </c>
      <c r="H41" s="2">
        <f t="shared" si="4"/>
        <v>2.692998204667806E-3</v>
      </c>
      <c r="I41" s="1">
        <f t="shared" si="5"/>
        <v>24.508000000000003</v>
      </c>
      <c r="J41" s="1">
        <f t="shared" si="6"/>
        <v>17.824000000000002</v>
      </c>
    </row>
    <row r="42" spans="1:10">
      <c r="A42" s="1" t="s">
        <v>28</v>
      </c>
      <c r="B42" s="1" t="s">
        <v>36</v>
      </c>
      <c r="C42" s="1" t="s">
        <v>37</v>
      </c>
      <c r="D42" s="1">
        <v>20200601</v>
      </c>
      <c r="E42" s="1" t="s">
        <v>61</v>
      </c>
      <c r="F42" s="1">
        <v>17.010000000000002</v>
      </c>
      <c r="G42" s="1">
        <v>17.829999999999998</v>
      </c>
      <c r="H42" s="2">
        <f t="shared" si="4"/>
        <v>4.820693709582579E-2</v>
      </c>
      <c r="I42" s="1">
        <f t="shared" si="5"/>
        <v>18.711000000000002</v>
      </c>
      <c r="J42" s="1">
        <f t="shared" si="6"/>
        <v>13.608000000000002</v>
      </c>
    </row>
    <row r="43" spans="1:10">
      <c r="A43" s="1" t="s">
        <v>19</v>
      </c>
      <c r="B43" s="1" t="s">
        <v>38</v>
      </c>
      <c r="C43" s="1" t="s">
        <v>39</v>
      </c>
      <c r="D43" s="1">
        <v>20200520</v>
      </c>
      <c r="E43" s="1" t="s">
        <v>4</v>
      </c>
      <c r="F43" s="1">
        <v>11.58</v>
      </c>
      <c r="G43" s="1">
        <v>10.16</v>
      </c>
      <c r="H43" s="2">
        <f t="shared" si="4"/>
        <v>-0.12262521588946458</v>
      </c>
      <c r="I43" s="1">
        <f t="shared" si="5"/>
        <v>12.738000000000001</v>
      </c>
      <c r="J43" s="1">
        <f t="shared" si="6"/>
        <v>9.2640000000000011</v>
      </c>
    </row>
    <row r="44" spans="1:10">
      <c r="A44" s="1" t="s">
        <v>16</v>
      </c>
      <c r="B44" s="1" t="s">
        <v>40</v>
      </c>
      <c r="C44" s="1" t="s">
        <v>41</v>
      </c>
      <c r="D44" s="1">
        <v>20200519</v>
      </c>
      <c r="E44" s="1" t="s">
        <v>61</v>
      </c>
      <c r="F44" s="1">
        <v>10.09</v>
      </c>
      <c r="G44" s="1">
        <v>9.41</v>
      </c>
      <c r="H44" s="2">
        <f t="shared" si="4"/>
        <v>-6.7393458870168454E-2</v>
      </c>
      <c r="I44" s="1">
        <f t="shared" si="5"/>
        <v>11.099</v>
      </c>
      <c r="J44" s="1">
        <f t="shared" si="6"/>
        <v>8.072000000000001</v>
      </c>
    </row>
    <row r="45" spans="1:10">
      <c r="A45" s="1" t="s">
        <v>42</v>
      </c>
      <c r="B45" s="1" t="s">
        <v>43</v>
      </c>
      <c r="C45" s="1" t="s">
        <v>44</v>
      </c>
      <c r="D45" s="1">
        <v>20200519</v>
      </c>
      <c r="E45" s="1" t="s">
        <v>61</v>
      </c>
      <c r="F45" s="1">
        <v>4.3499999999999996</v>
      </c>
      <c r="G45" s="1">
        <v>3.74</v>
      </c>
      <c r="H45" s="2">
        <f t="shared" si="4"/>
        <v>-0.14022988505747114</v>
      </c>
      <c r="I45" s="1">
        <f t="shared" si="5"/>
        <v>4.7850000000000001</v>
      </c>
      <c r="J45" s="1">
        <f t="shared" si="6"/>
        <v>3.48</v>
      </c>
    </row>
    <row r="46" spans="1:10">
      <c r="A46" s="1" t="s">
        <v>46</v>
      </c>
      <c r="B46" s="1" t="s">
        <v>47</v>
      </c>
      <c r="C46" s="1" t="s">
        <v>48</v>
      </c>
      <c r="D46" s="1">
        <v>20200507</v>
      </c>
      <c r="E46" s="1" t="s">
        <v>61</v>
      </c>
      <c r="F46" s="1">
        <v>4.5</v>
      </c>
      <c r="G46" s="1">
        <v>3.77</v>
      </c>
      <c r="H46" s="2">
        <f t="shared" si="4"/>
        <v>-0.16222222222222221</v>
      </c>
      <c r="I46" s="1">
        <f t="shared" si="5"/>
        <v>4.95</v>
      </c>
      <c r="J46" s="1">
        <f t="shared" si="6"/>
        <v>3.6</v>
      </c>
    </row>
    <row r="47" spans="1:10">
      <c r="A47" s="1" t="s">
        <v>49</v>
      </c>
      <c r="B47" s="1" t="s">
        <v>50</v>
      </c>
      <c r="C47" s="1" t="s">
        <v>51</v>
      </c>
      <c r="D47" s="1">
        <v>20200506</v>
      </c>
      <c r="E47" s="1" t="s">
        <v>82</v>
      </c>
      <c r="F47" s="1">
        <v>13.564285999999999</v>
      </c>
      <c r="G47" s="1">
        <v>13.8</v>
      </c>
      <c r="H47" s="2">
        <f t="shared" si="4"/>
        <v>1.7377545710846966E-2</v>
      </c>
      <c r="I47" s="1">
        <f t="shared" si="5"/>
        <v>14.9207146</v>
      </c>
      <c r="J47" s="1">
        <f t="shared" si="6"/>
        <v>10.851428800000001</v>
      </c>
    </row>
    <row r="48" spans="1:10">
      <c r="A48" s="1" t="s">
        <v>26</v>
      </c>
      <c r="B48" s="1" t="s">
        <v>52</v>
      </c>
      <c r="C48" s="1" t="s">
        <v>53</v>
      </c>
      <c r="D48" s="1">
        <v>20200424</v>
      </c>
      <c r="E48" s="1" t="s">
        <v>61</v>
      </c>
      <c r="F48" s="1">
        <v>17.63</v>
      </c>
      <c r="G48" s="1">
        <v>17.690000000000001</v>
      </c>
      <c r="H48" s="2">
        <f t="shared" si="4"/>
        <v>3.4032898468520862E-3</v>
      </c>
      <c r="I48" s="1">
        <f t="shared" si="5"/>
        <v>19.393000000000001</v>
      </c>
      <c r="J48" s="1">
        <f t="shared" si="6"/>
        <v>14.103999999999999</v>
      </c>
    </row>
    <row r="49" spans="1:10">
      <c r="A49" s="1" t="s">
        <v>54</v>
      </c>
      <c r="B49" s="1" t="s">
        <v>55</v>
      </c>
      <c r="C49" s="1" t="s">
        <v>56</v>
      </c>
      <c r="D49" s="1">
        <v>20200422</v>
      </c>
      <c r="E49" s="1" t="s">
        <v>4</v>
      </c>
      <c r="F49" s="1">
        <v>17.21</v>
      </c>
      <c r="G49" s="1">
        <v>17.739999999999998</v>
      </c>
      <c r="H49" s="2">
        <f t="shared" si="4"/>
        <v>3.0796048808831931E-2</v>
      </c>
      <c r="I49" s="1">
        <f t="shared" si="5"/>
        <v>18.931000000000001</v>
      </c>
      <c r="J49" s="1">
        <f t="shared" si="6"/>
        <v>13.768000000000001</v>
      </c>
    </row>
  </sheetData>
  <phoneticPr fontId="1" type="noConversion"/>
  <pageMargins left="0.75" right="0.75" top="1" bottom="1" header="0.50972222222222197" footer="0.5097222222222219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16" workbookViewId="0">
      <selection activeCell="K32" sqref="K32"/>
    </sheetView>
  </sheetViews>
  <sheetFormatPr defaultColWidth="9" defaultRowHeight="13.5"/>
  <cols>
    <col min="1" max="1" width="13.5" style="1" customWidth="1"/>
    <col min="2" max="2" width="11.25" style="1" customWidth="1"/>
    <col min="3" max="3" width="14.75" style="1" customWidth="1"/>
    <col min="4" max="4" width="12.625" style="1" customWidth="1"/>
    <col min="5" max="5" width="9" style="1"/>
    <col min="6" max="7" width="10.375" style="1"/>
    <col min="8" max="9" width="11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2" t="s">
        <v>108</v>
      </c>
      <c r="I1" s="1" t="s">
        <v>6</v>
      </c>
      <c r="J1" s="1" t="s">
        <v>7</v>
      </c>
    </row>
    <row r="2" spans="1:10">
      <c r="A2" s="1" t="s">
        <v>118</v>
      </c>
      <c r="B2" s="1" t="s">
        <v>119</v>
      </c>
      <c r="C2" s="1" t="s">
        <v>120</v>
      </c>
      <c r="D2" s="1">
        <v>20200702</v>
      </c>
      <c r="E2" s="1" t="s">
        <v>117</v>
      </c>
      <c r="F2" s="1">
        <v>0</v>
      </c>
      <c r="G2" s="1">
        <v>25.6</v>
      </c>
      <c r="H2" s="2" t="e">
        <f t="shared" ref="H2:H5" si="0">(G2-F2)/F2</f>
        <v>#DIV/0!</v>
      </c>
      <c r="I2" s="1">
        <f t="shared" ref="I2:I45" si="1">F2*1.1</f>
        <v>0</v>
      </c>
      <c r="J2" s="1">
        <f t="shared" ref="J2:J45" si="2">F2*0.8</f>
        <v>0</v>
      </c>
    </row>
    <row r="3" spans="1:10">
      <c r="A3" s="1" t="s">
        <v>26</v>
      </c>
      <c r="B3" s="1" t="s">
        <v>121</v>
      </c>
      <c r="C3" s="1" t="s">
        <v>122</v>
      </c>
      <c r="D3" s="1">
        <v>20200702</v>
      </c>
      <c r="E3" s="1" t="s">
        <v>117</v>
      </c>
      <c r="F3" s="1">
        <v>0</v>
      </c>
      <c r="G3" s="1">
        <v>12.94</v>
      </c>
      <c r="H3" s="2" t="e">
        <f t="shared" si="0"/>
        <v>#DIV/0!</v>
      </c>
      <c r="I3" s="1">
        <f t="shared" si="1"/>
        <v>0</v>
      </c>
      <c r="J3" s="1">
        <f t="shared" si="2"/>
        <v>0</v>
      </c>
    </row>
    <row r="4" spans="1:10">
      <c r="A4" s="1" t="s">
        <v>26</v>
      </c>
      <c r="B4" s="1" t="s">
        <v>123</v>
      </c>
      <c r="C4" s="1" t="s">
        <v>124</v>
      </c>
      <c r="D4" s="1">
        <v>20200702</v>
      </c>
      <c r="E4" s="1" t="s">
        <v>117</v>
      </c>
      <c r="F4" s="1">
        <v>0</v>
      </c>
      <c r="G4" s="1">
        <v>51.29</v>
      </c>
      <c r="H4" s="2" t="e">
        <f t="shared" si="0"/>
        <v>#DIV/0!</v>
      </c>
      <c r="I4" s="1">
        <f t="shared" si="1"/>
        <v>0</v>
      </c>
      <c r="J4" s="1">
        <f t="shared" si="2"/>
        <v>0</v>
      </c>
    </row>
    <row r="5" spans="1:10">
      <c r="A5" s="1" t="s">
        <v>27</v>
      </c>
      <c r="B5" s="1" t="s">
        <v>125</v>
      </c>
      <c r="C5" s="1" t="s">
        <v>126</v>
      </c>
      <c r="D5" s="1">
        <v>20200702</v>
      </c>
      <c r="E5" s="1" t="s">
        <v>61</v>
      </c>
      <c r="F5" s="1">
        <v>0</v>
      </c>
      <c r="G5" s="1">
        <v>39.51</v>
      </c>
      <c r="H5" s="2" t="e">
        <f t="shared" si="0"/>
        <v>#DIV/0!</v>
      </c>
      <c r="I5" s="1">
        <f t="shared" si="1"/>
        <v>0</v>
      </c>
      <c r="J5" s="1">
        <f t="shared" si="2"/>
        <v>0</v>
      </c>
    </row>
    <row r="6" spans="1:10">
      <c r="A6" s="1" t="s">
        <v>109</v>
      </c>
      <c r="B6" s="1" t="s">
        <v>110</v>
      </c>
      <c r="C6" s="1" t="s">
        <v>111</v>
      </c>
      <c r="D6" s="1">
        <v>20200630</v>
      </c>
      <c r="E6" s="1" t="s">
        <v>117</v>
      </c>
      <c r="F6" s="1">
        <v>2.8</v>
      </c>
      <c r="G6" s="1">
        <v>2.8</v>
      </c>
      <c r="H6" s="2">
        <f>(G6-F6)/F6</f>
        <v>0</v>
      </c>
      <c r="I6" s="1">
        <f t="shared" si="1"/>
        <v>3.08</v>
      </c>
      <c r="J6" s="1">
        <f t="shared" si="2"/>
        <v>2.2399999999999998</v>
      </c>
    </row>
    <row r="7" spans="1:10">
      <c r="A7" s="1" t="s">
        <v>109</v>
      </c>
      <c r="B7" s="1" t="s">
        <v>110</v>
      </c>
      <c r="C7" s="1" t="s">
        <v>111</v>
      </c>
      <c r="D7" s="1">
        <v>20200630</v>
      </c>
      <c r="E7" s="1" t="s">
        <v>117</v>
      </c>
      <c r="F7" s="1">
        <v>2.8</v>
      </c>
      <c r="G7" s="1">
        <v>2.8</v>
      </c>
      <c r="H7" s="2">
        <f t="shared" ref="H7:H45" si="3">(G7-F7)/F7</f>
        <v>0</v>
      </c>
      <c r="I7" s="1">
        <f t="shared" si="1"/>
        <v>3.08</v>
      </c>
      <c r="J7" s="1">
        <f t="shared" si="2"/>
        <v>2.2399999999999998</v>
      </c>
    </row>
    <row r="8" spans="1:10">
      <c r="A8" s="1" t="s">
        <v>54</v>
      </c>
      <c r="B8" s="1" t="s">
        <v>55</v>
      </c>
      <c r="C8" s="1" t="s">
        <v>56</v>
      </c>
      <c r="D8" s="1">
        <v>20200630</v>
      </c>
      <c r="E8" s="1" t="s">
        <v>117</v>
      </c>
      <c r="F8" s="1">
        <v>17.78</v>
      </c>
      <c r="G8" s="1">
        <v>18.52</v>
      </c>
      <c r="H8" s="2">
        <f t="shared" si="3"/>
        <v>4.1619797525309248E-2</v>
      </c>
      <c r="I8" s="1">
        <f t="shared" si="1"/>
        <v>19.558000000000003</v>
      </c>
      <c r="J8" s="1">
        <f t="shared" si="2"/>
        <v>14.224000000000002</v>
      </c>
    </row>
    <row r="9" spans="1:10">
      <c r="A9" s="1" t="s">
        <v>45</v>
      </c>
      <c r="B9" s="1" t="s">
        <v>112</v>
      </c>
      <c r="C9" s="1" t="s">
        <v>113</v>
      </c>
      <c r="D9" s="1">
        <v>20200630</v>
      </c>
      <c r="E9" s="1" t="s">
        <v>117</v>
      </c>
      <c r="F9" s="1">
        <v>107.33</v>
      </c>
      <c r="G9" s="1">
        <v>104.25</v>
      </c>
      <c r="H9" s="2">
        <f t="shared" si="3"/>
        <v>-2.8696543370912125E-2</v>
      </c>
      <c r="I9" s="1">
        <f t="shared" si="1"/>
        <v>118.063</v>
      </c>
      <c r="J9" s="1">
        <f t="shared" si="2"/>
        <v>85.864000000000004</v>
      </c>
    </row>
    <row r="10" spans="1:10">
      <c r="A10" s="1" t="s">
        <v>114</v>
      </c>
      <c r="B10" s="1" t="s">
        <v>115</v>
      </c>
      <c r="C10" s="1" t="s">
        <v>116</v>
      </c>
      <c r="D10" s="1">
        <v>20200630</v>
      </c>
      <c r="E10" s="1" t="s">
        <v>61</v>
      </c>
      <c r="F10" s="1">
        <v>8.9</v>
      </c>
      <c r="G10" s="1">
        <v>8.92</v>
      </c>
      <c r="H10" s="2">
        <f t="shared" si="3"/>
        <v>2.2471910112359071E-3</v>
      </c>
      <c r="I10" s="1">
        <f t="shared" si="1"/>
        <v>9.7900000000000009</v>
      </c>
      <c r="J10" s="1">
        <f t="shared" si="2"/>
        <v>7.120000000000001</v>
      </c>
    </row>
    <row r="11" spans="1:10">
      <c r="A11" s="1" t="s">
        <v>98</v>
      </c>
      <c r="B11" s="1" t="s">
        <v>99</v>
      </c>
      <c r="C11" s="1" t="s">
        <v>100</v>
      </c>
      <c r="D11" s="1">
        <v>20200629</v>
      </c>
      <c r="E11" s="1" t="s">
        <v>61</v>
      </c>
      <c r="F11" s="1">
        <v>8</v>
      </c>
      <c r="G11" s="1">
        <v>7.71</v>
      </c>
      <c r="H11" s="2">
        <f t="shared" si="3"/>
        <v>-3.6250000000000004E-2</v>
      </c>
      <c r="I11" s="1">
        <f t="shared" si="1"/>
        <v>8.8000000000000007</v>
      </c>
      <c r="J11" s="1">
        <f t="shared" si="2"/>
        <v>6.4</v>
      </c>
    </row>
    <row r="12" spans="1:10">
      <c r="A12" s="1" t="s">
        <v>8</v>
      </c>
      <c r="B12" s="1" t="s">
        <v>101</v>
      </c>
      <c r="C12" s="1" t="s">
        <v>102</v>
      </c>
      <c r="D12" s="1">
        <v>20200629</v>
      </c>
      <c r="E12" s="1" t="s">
        <v>61</v>
      </c>
      <c r="F12" s="1">
        <v>15.13</v>
      </c>
      <c r="G12" s="1">
        <v>15.22</v>
      </c>
      <c r="H12" s="2">
        <f t="shared" si="3"/>
        <v>5.9484467944481067E-3</v>
      </c>
      <c r="I12" s="1">
        <f t="shared" si="1"/>
        <v>16.643000000000001</v>
      </c>
      <c r="J12" s="1">
        <f t="shared" si="2"/>
        <v>12.104000000000001</v>
      </c>
    </row>
    <row r="13" spans="1:10">
      <c r="A13" s="1" t="s">
        <v>45</v>
      </c>
      <c r="B13" s="1" t="s">
        <v>89</v>
      </c>
      <c r="C13" s="1" t="s">
        <v>90</v>
      </c>
      <c r="D13" s="1">
        <v>20200623</v>
      </c>
      <c r="E13" s="1" t="s">
        <v>117</v>
      </c>
      <c r="F13" s="1">
        <v>43.2</v>
      </c>
      <c r="G13" s="1">
        <v>45.15</v>
      </c>
      <c r="H13" s="2">
        <f t="shared" si="3"/>
        <v>4.5138888888888784E-2</v>
      </c>
      <c r="I13" s="1">
        <f t="shared" si="1"/>
        <v>47.52000000000001</v>
      </c>
      <c r="J13" s="1">
        <f t="shared" si="2"/>
        <v>34.56</v>
      </c>
    </row>
    <row r="14" spans="1:10">
      <c r="A14" s="1" t="s">
        <v>86</v>
      </c>
      <c r="B14" s="1" t="s">
        <v>91</v>
      </c>
      <c r="C14" s="1" t="s">
        <v>92</v>
      </c>
      <c r="D14" s="1">
        <v>20200623</v>
      </c>
      <c r="E14" s="1" t="s">
        <v>117</v>
      </c>
      <c r="F14" s="1">
        <v>41.8</v>
      </c>
      <c r="G14" s="1">
        <v>36.979999999999997</v>
      </c>
      <c r="H14" s="2">
        <f t="shared" si="3"/>
        <v>-0.115311004784689</v>
      </c>
      <c r="I14" s="1">
        <f t="shared" si="1"/>
        <v>45.980000000000004</v>
      </c>
      <c r="J14" s="1">
        <f t="shared" si="2"/>
        <v>33.44</v>
      </c>
    </row>
    <row r="15" spans="1:10">
      <c r="A15" s="1" t="s">
        <v>86</v>
      </c>
      <c r="B15" s="1" t="s">
        <v>91</v>
      </c>
      <c r="C15" s="1" t="s">
        <v>92</v>
      </c>
      <c r="D15" s="1">
        <v>20200623</v>
      </c>
      <c r="E15" s="1" t="s">
        <v>117</v>
      </c>
      <c r="F15" s="1">
        <v>41.8</v>
      </c>
      <c r="G15" s="1">
        <v>36.979999999999997</v>
      </c>
      <c r="H15" s="2">
        <f t="shared" si="3"/>
        <v>-0.115311004784689</v>
      </c>
      <c r="I15" s="1">
        <f t="shared" si="1"/>
        <v>45.980000000000004</v>
      </c>
      <c r="J15" s="1">
        <f t="shared" si="2"/>
        <v>33.44</v>
      </c>
    </row>
    <row r="16" spans="1:10">
      <c r="A16" s="1" t="s">
        <v>58</v>
      </c>
      <c r="B16" s="1" t="s">
        <v>93</v>
      </c>
      <c r="C16" s="1" t="s">
        <v>94</v>
      </c>
      <c r="D16" s="1">
        <v>20200623</v>
      </c>
      <c r="E16" s="1" t="s">
        <v>117</v>
      </c>
      <c r="F16" s="1">
        <v>61.78</v>
      </c>
      <c r="G16" s="1">
        <v>61.79</v>
      </c>
      <c r="H16" s="2">
        <f t="shared" si="3"/>
        <v>1.6186468112654599E-4</v>
      </c>
      <c r="I16" s="1">
        <f t="shared" si="1"/>
        <v>67.958000000000013</v>
      </c>
      <c r="J16" s="1">
        <f t="shared" si="2"/>
        <v>49.424000000000007</v>
      </c>
    </row>
    <row r="17" spans="1:10">
      <c r="A17" s="1" t="s">
        <v>58</v>
      </c>
      <c r="B17" s="1" t="s">
        <v>93</v>
      </c>
      <c r="C17" s="1" t="s">
        <v>94</v>
      </c>
      <c r="D17" s="1">
        <v>20200623</v>
      </c>
      <c r="E17" s="1" t="s">
        <v>117</v>
      </c>
      <c r="F17" s="1">
        <v>61.78</v>
      </c>
      <c r="G17" s="1">
        <v>61.79</v>
      </c>
      <c r="H17" s="2">
        <f t="shared" si="3"/>
        <v>1.6186468112654599E-4</v>
      </c>
      <c r="I17" s="1">
        <f t="shared" si="1"/>
        <v>67.958000000000013</v>
      </c>
      <c r="J17" s="1">
        <f t="shared" si="2"/>
        <v>49.424000000000007</v>
      </c>
    </row>
    <row r="18" spans="1:10">
      <c r="A18" s="1" t="s">
        <v>95</v>
      </c>
      <c r="B18" s="1" t="s">
        <v>96</v>
      </c>
      <c r="C18" s="1" t="s">
        <v>97</v>
      </c>
      <c r="D18" s="1">
        <v>20200623</v>
      </c>
      <c r="E18" s="1" t="s">
        <v>61</v>
      </c>
      <c r="F18" s="1">
        <v>17.23</v>
      </c>
      <c r="G18" s="1">
        <v>16.809999999999999</v>
      </c>
      <c r="H18" s="2">
        <f t="shared" si="3"/>
        <v>-2.4376088218224127E-2</v>
      </c>
      <c r="I18" s="1">
        <f t="shared" si="1"/>
        <v>18.953000000000003</v>
      </c>
      <c r="J18" s="1">
        <f t="shared" si="2"/>
        <v>13.784000000000001</v>
      </c>
    </row>
    <row r="19" spans="1:10">
      <c r="A19" s="1" t="s">
        <v>83</v>
      </c>
      <c r="B19" s="1" t="s">
        <v>84</v>
      </c>
      <c r="C19" s="1" t="s">
        <v>85</v>
      </c>
      <c r="D19" s="1">
        <v>20200622</v>
      </c>
      <c r="E19" s="1" t="s">
        <v>61</v>
      </c>
      <c r="F19" s="1">
        <v>6.11</v>
      </c>
      <c r="G19" s="1">
        <v>6.41</v>
      </c>
      <c r="H19" s="2">
        <f t="shared" si="3"/>
        <v>4.9099836333878856E-2</v>
      </c>
      <c r="I19" s="1">
        <f t="shared" si="1"/>
        <v>6.721000000000001</v>
      </c>
      <c r="J19" s="1">
        <f t="shared" si="2"/>
        <v>4.8880000000000008</v>
      </c>
    </row>
    <row r="20" spans="1:10">
      <c r="A20" s="1" t="s">
        <v>83</v>
      </c>
      <c r="B20" s="1" t="s">
        <v>84</v>
      </c>
      <c r="C20" s="1" t="s">
        <v>85</v>
      </c>
      <c r="D20" s="1">
        <v>20200622</v>
      </c>
      <c r="E20" s="1" t="s">
        <v>61</v>
      </c>
      <c r="F20" s="1">
        <v>6.11</v>
      </c>
      <c r="G20" s="1">
        <v>6.41</v>
      </c>
      <c r="H20" s="2">
        <f t="shared" si="3"/>
        <v>4.9099836333878856E-2</v>
      </c>
      <c r="I20" s="1">
        <f t="shared" si="1"/>
        <v>6.721000000000001</v>
      </c>
      <c r="J20" s="1">
        <f t="shared" si="2"/>
        <v>4.8880000000000008</v>
      </c>
    </row>
    <row r="21" spans="1:10">
      <c r="A21" s="1" t="s">
        <v>86</v>
      </c>
      <c r="B21" s="1" t="s">
        <v>87</v>
      </c>
      <c r="C21" s="1" t="s">
        <v>88</v>
      </c>
      <c r="D21" s="1">
        <v>20200622</v>
      </c>
      <c r="E21" s="1" t="s">
        <v>61</v>
      </c>
      <c r="F21" s="1">
        <v>9.35</v>
      </c>
      <c r="G21" s="1">
        <v>9.81</v>
      </c>
      <c r="H21" s="2">
        <f t="shared" si="3"/>
        <v>4.9197860962566939E-2</v>
      </c>
      <c r="I21" s="1">
        <f t="shared" si="1"/>
        <v>10.285</v>
      </c>
      <c r="J21" s="1">
        <f t="shared" si="2"/>
        <v>7.48</v>
      </c>
    </row>
    <row r="22" spans="1:10">
      <c r="A22" s="1" t="s">
        <v>86</v>
      </c>
      <c r="B22" s="1" t="s">
        <v>87</v>
      </c>
      <c r="C22" s="1" t="s">
        <v>88</v>
      </c>
      <c r="D22" s="1">
        <v>20200622</v>
      </c>
      <c r="E22" s="1" t="s">
        <v>61</v>
      </c>
      <c r="F22" s="1">
        <v>9.35</v>
      </c>
      <c r="G22" s="1">
        <v>9.81</v>
      </c>
      <c r="H22" s="2">
        <f t="shared" si="3"/>
        <v>4.9197860962566939E-2</v>
      </c>
      <c r="I22" s="1">
        <f t="shared" si="1"/>
        <v>10.285</v>
      </c>
      <c r="J22" s="1">
        <f t="shared" si="2"/>
        <v>7.48</v>
      </c>
    </row>
    <row r="23" spans="1:10">
      <c r="A23" s="1" t="s">
        <v>58</v>
      </c>
      <c r="B23" s="1" t="s">
        <v>59</v>
      </c>
      <c r="C23" s="1" t="s">
        <v>60</v>
      </c>
      <c r="D23" s="1">
        <v>20200619</v>
      </c>
      <c r="E23" s="1" t="s">
        <v>61</v>
      </c>
      <c r="F23" s="1">
        <v>26.43</v>
      </c>
      <c r="G23" s="1">
        <v>27.12</v>
      </c>
      <c r="H23" s="2">
        <f t="shared" si="3"/>
        <v>2.6106696935300842E-2</v>
      </c>
      <c r="I23" s="1">
        <f t="shared" si="1"/>
        <v>29.073</v>
      </c>
      <c r="J23" s="1">
        <f t="shared" si="2"/>
        <v>21.144000000000002</v>
      </c>
    </row>
    <row r="24" spans="1:10">
      <c r="A24" s="1" t="s">
        <v>62</v>
      </c>
      <c r="B24" s="1" t="s">
        <v>63</v>
      </c>
      <c r="C24" s="1" t="s">
        <v>64</v>
      </c>
      <c r="D24" s="1">
        <v>20200619</v>
      </c>
      <c r="E24" s="1" t="s">
        <v>117</v>
      </c>
      <c r="F24" s="1">
        <v>12</v>
      </c>
      <c r="G24" s="1">
        <v>11.99</v>
      </c>
      <c r="H24" s="2">
        <f t="shared" si="3"/>
        <v>-8.3333333333331561E-4</v>
      </c>
      <c r="I24" s="1">
        <f t="shared" si="1"/>
        <v>13.200000000000001</v>
      </c>
      <c r="J24" s="1">
        <f t="shared" si="2"/>
        <v>9.6000000000000014</v>
      </c>
    </row>
    <row r="25" spans="1:10">
      <c r="A25" s="1" t="s">
        <v>62</v>
      </c>
      <c r="B25" s="1" t="s">
        <v>63</v>
      </c>
      <c r="C25" s="1" t="s">
        <v>64</v>
      </c>
      <c r="D25" s="1">
        <v>20200619</v>
      </c>
      <c r="E25" s="1" t="s">
        <v>117</v>
      </c>
      <c r="F25" s="1">
        <v>12</v>
      </c>
      <c r="G25" s="1">
        <v>11.99</v>
      </c>
      <c r="H25" s="2">
        <f t="shared" si="3"/>
        <v>-8.3333333333331561E-4</v>
      </c>
      <c r="I25" s="1">
        <f t="shared" si="1"/>
        <v>13.200000000000001</v>
      </c>
      <c r="J25" s="1">
        <f t="shared" si="2"/>
        <v>9.6000000000000014</v>
      </c>
    </row>
    <row r="26" spans="1:10">
      <c r="A26" s="1" t="s">
        <v>65</v>
      </c>
      <c r="B26" s="1" t="s">
        <v>66</v>
      </c>
      <c r="C26" s="1" t="s">
        <v>67</v>
      </c>
      <c r="D26" s="1">
        <v>20200618</v>
      </c>
      <c r="E26" s="1" t="s">
        <v>61</v>
      </c>
      <c r="F26" s="1">
        <v>2.52</v>
      </c>
      <c r="G26" s="1">
        <v>2.48</v>
      </c>
      <c r="H26" s="2">
        <f t="shared" si="3"/>
        <v>-1.5873015873015886E-2</v>
      </c>
      <c r="I26" s="1">
        <f t="shared" si="1"/>
        <v>2.7720000000000002</v>
      </c>
      <c r="J26" s="1">
        <f t="shared" si="2"/>
        <v>2.016</v>
      </c>
    </row>
    <row r="27" spans="1:10">
      <c r="A27" s="1" t="s">
        <v>65</v>
      </c>
      <c r="B27" s="1" t="s">
        <v>66</v>
      </c>
      <c r="C27" s="1" t="s">
        <v>67</v>
      </c>
      <c r="D27" s="1">
        <v>20200618</v>
      </c>
      <c r="E27" s="1" t="s">
        <v>61</v>
      </c>
      <c r="F27" s="1">
        <v>2.52</v>
      </c>
      <c r="G27" s="1">
        <v>2.48</v>
      </c>
      <c r="H27" s="2">
        <f t="shared" si="3"/>
        <v>-1.5873015873015886E-2</v>
      </c>
      <c r="I27" s="1">
        <f t="shared" si="1"/>
        <v>2.7720000000000002</v>
      </c>
      <c r="J27" s="1">
        <f t="shared" si="2"/>
        <v>2.016</v>
      </c>
    </row>
    <row r="28" spans="1:10">
      <c r="A28" s="1" t="s">
        <v>45</v>
      </c>
      <c r="B28" s="1" t="s">
        <v>71</v>
      </c>
      <c r="C28" s="1" t="s">
        <v>72</v>
      </c>
      <c r="D28" s="1">
        <v>20200618</v>
      </c>
      <c r="E28" s="1" t="s">
        <v>117</v>
      </c>
      <c r="F28" s="1">
        <v>11.67</v>
      </c>
      <c r="G28" s="1">
        <v>12.29</v>
      </c>
      <c r="H28" s="2">
        <f t="shared" si="3"/>
        <v>5.3127677806340978E-2</v>
      </c>
      <c r="I28" s="1">
        <f t="shared" si="1"/>
        <v>12.837000000000002</v>
      </c>
      <c r="J28" s="1">
        <f t="shared" si="2"/>
        <v>9.3360000000000003</v>
      </c>
    </row>
    <row r="29" spans="1:10">
      <c r="A29" s="1" t="s">
        <v>45</v>
      </c>
      <c r="B29" s="1" t="s">
        <v>71</v>
      </c>
      <c r="C29" s="1" t="s">
        <v>72</v>
      </c>
      <c r="D29" s="1">
        <v>20200618</v>
      </c>
      <c r="E29" s="1" t="s">
        <v>117</v>
      </c>
      <c r="F29" s="1">
        <v>11.67</v>
      </c>
      <c r="G29" s="1">
        <v>12.29</v>
      </c>
      <c r="H29" s="2">
        <f t="shared" si="3"/>
        <v>5.3127677806340978E-2</v>
      </c>
      <c r="I29" s="1">
        <f t="shared" si="1"/>
        <v>12.837000000000002</v>
      </c>
      <c r="J29" s="1">
        <f t="shared" si="2"/>
        <v>9.3360000000000003</v>
      </c>
    </row>
    <row r="30" spans="1:10">
      <c r="A30" s="1" t="s">
        <v>28</v>
      </c>
      <c r="B30" s="1" t="s">
        <v>73</v>
      </c>
      <c r="C30" s="1" t="s">
        <v>74</v>
      </c>
      <c r="D30" s="1">
        <v>20200618</v>
      </c>
      <c r="E30" s="1" t="s">
        <v>61</v>
      </c>
      <c r="F30" s="1">
        <v>16.600000000000001</v>
      </c>
      <c r="G30" s="1">
        <v>17.13</v>
      </c>
      <c r="H30" s="2">
        <f t="shared" si="3"/>
        <v>3.1927710843373348E-2</v>
      </c>
      <c r="I30" s="1">
        <f t="shared" si="1"/>
        <v>18.260000000000002</v>
      </c>
      <c r="J30" s="1">
        <f t="shared" si="2"/>
        <v>13.280000000000001</v>
      </c>
    </row>
    <row r="31" spans="1:10">
      <c r="A31" s="1" t="s">
        <v>75</v>
      </c>
      <c r="B31" s="1" t="s">
        <v>76</v>
      </c>
      <c r="C31" s="1" t="s">
        <v>77</v>
      </c>
      <c r="D31" s="1">
        <v>20200617</v>
      </c>
      <c r="E31" s="1" t="s">
        <v>117</v>
      </c>
      <c r="F31" s="1">
        <v>9.67</v>
      </c>
      <c r="G31" s="1">
        <v>9.83</v>
      </c>
      <c r="H31" s="2">
        <f t="shared" si="3"/>
        <v>1.6546018614270956E-2</v>
      </c>
      <c r="I31" s="1">
        <f t="shared" si="1"/>
        <v>10.637</v>
      </c>
      <c r="J31" s="1">
        <f t="shared" si="2"/>
        <v>7.7360000000000007</v>
      </c>
    </row>
    <row r="32" spans="1:10">
      <c r="A32" s="1" t="s">
        <v>45</v>
      </c>
      <c r="B32" s="1" t="s">
        <v>78</v>
      </c>
      <c r="C32" s="1" t="s">
        <v>79</v>
      </c>
      <c r="D32" s="1">
        <v>20200617</v>
      </c>
      <c r="E32" s="1" t="s">
        <v>117</v>
      </c>
      <c r="F32" s="1">
        <v>33.799999999999997</v>
      </c>
      <c r="G32" s="1">
        <v>34.64</v>
      </c>
      <c r="H32" s="2">
        <f t="shared" si="3"/>
        <v>2.4852071005917263E-2</v>
      </c>
      <c r="I32" s="1">
        <f t="shared" si="1"/>
        <v>37.18</v>
      </c>
      <c r="J32" s="1">
        <f t="shared" si="2"/>
        <v>27.04</v>
      </c>
    </row>
    <row r="33" spans="1:10">
      <c r="A33" s="1" t="s">
        <v>45</v>
      </c>
      <c r="B33" s="1" t="s">
        <v>78</v>
      </c>
      <c r="C33" s="1" t="s">
        <v>79</v>
      </c>
      <c r="D33" s="1">
        <v>20200617</v>
      </c>
      <c r="E33" s="1" t="s">
        <v>117</v>
      </c>
      <c r="F33" s="1">
        <v>33.799999999999997</v>
      </c>
      <c r="G33" s="1">
        <v>34.64</v>
      </c>
      <c r="H33" s="2">
        <f t="shared" si="3"/>
        <v>2.4852071005917263E-2</v>
      </c>
      <c r="I33" s="1">
        <f t="shared" si="1"/>
        <v>37.18</v>
      </c>
      <c r="J33" s="1">
        <f t="shared" si="2"/>
        <v>27.04</v>
      </c>
    </row>
    <row r="34" spans="1:10">
      <c r="A34" s="1" t="s">
        <v>27</v>
      </c>
      <c r="B34" s="1" t="s">
        <v>80</v>
      </c>
      <c r="C34" s="1" t="s">
        <v>81</v>
      </c>
      <c r="D34" s="1">
        <v>20200616</v>
      </c>
      <c r="E34" s="1" t="s">
        <v>61</v>
      </c>
      <c r="F34" s="1">
        <v>18.2</v>
      </c>
      <c r="G34" s="1">
        <v>17.53</v>
      </c>
      <c r="H34" s="2">
        <f t="shared" si="3"/>
        <v>-3.681318681318671E-2</v>
      </c>
      <c r="I34" s="1">
        <f t="shared" si="1"/>
        <v>20.02</v>
      </c>
      <c r="J34" s="1">
        <f t="shared" si="2"/>
        <v>14.56</v>
      </c>
    </row>
    <row r="35" spans="1:10">
      <c r="A35" s="1" t="s">
        <v>9</v>
      </c>
      <c r="B35" s="1" t="s">
        <v>10</v>
      </c>
      <c r="C35" s="1" t="s">
        <v>11</v>
      </c>
      <c r="D35" s="1">
        <v>20200611</v>
      </c>
      <c r="E35" s="1" t="s">
        <v>61</v>
      </c>
      <c r="F35" s="1">
        <v>8.8000000000000007</v>
      </c>
      <c r="G35" s="1">
        <v>9.1999999999999993</v>
      </c>
      <c r="H35" s="2">
        <f t="shared" si="3"/>
        <v>4.5454545454545289E-2</v>
      </c>
      <c r="I35" s="1">
        <f t="shared" si="1"/>
        <v>9.6800000000000015</v>
      </c>
      <c r="J35" s="1">
        <f t="shared" si="2"/>
        <v>7.0400000000000009</v>
      </c>
    </row>
    <row r="36" spans="1:10">
      <c r="A36" s="1" t="s">
        <v>13</v>
      </c>
      <c r="B36" s="1" t="s">
        <v>14</v>
      </c>
      <c r="C36" s="1" t="s">
        <v>15</v>
      </c>
      <c r="D36" s="1">
        <v>20200610</v>
      </c>
      <c r="E36" s="1" t="s">
        <v>61</v>
      </c>
      <c r="F36" s="1">
        <v>5.54</v>
      </c>
      <c r="G36" s="1">
        <v>5.18</v>
      </c>
      <c r="H36" s="2">
        <f t="shared" si="3"/>
        <v>-6.4981949458483818E-2</v>
      </c>
      <c r="I36" s="1">
        <f t="shared" si="1"/>
        <v>6.0940000000000003</v>
      </c>
      <c r="J36" s="1">
        <f t="shared" si="2"/>
        <v>4.4320000000000004</v>
      </c>
    </row>
    <row r="37" spans="1:10">
      <c r="A37" s="1" t="s">
        <v>16</v>
      </c>
      <c r="B37" s="1" t="s">
        <v>17</v>
      </c>
      <c r="C37" s="1" t="s">
        <v>18</v>
      </c>
      <c r="D37" s="1">
        <v>20200610</v>
      </c>
      <c r="E37" s="1" t="s">
        <v>61</v>
      </c>
      <c r="F37" s="1">
        <v>17.059999999999999</v>
      </c>
      <c r="G37" s="1">
        <v>17.61</v>
      </c>
      <c r="H37" s="2">
        <f t="shared" si="3"/>
        <v>3.2239155920281405E-2</v>
      </c>
      <c r="I37" s="1">
        <f t="shared" si="1"/>
        <v>18.766000000000002</v>
      </c>
      <c r="J37" s="1">
        <f t="shared" si="2"/>
        <v>13.648</v>
      </c>
    </row>
    <row r="38" spans="1:10">
      <c r="A38" s="1" t="s">
        <v>20</v>
      </c>
      <c r="B38" s="1" t="s">
        <v>21</v>
      </c>
      <c r="C38" s="1" t="s">
        <v>22</v>
      </c>
      <c r="D38" s="1">
        <v>20200609</v>
      </c>
      <c r="E38" s="1" t="s">
        <v>61</v>
      </c>
      <c r="F38" s="1">
        <v>9.2200000000000006</v>
      </c>
      <c r="G38" s="1">
        <v>9.0500000000000007</v>
      </c>
      <c r="H38" s="2">
        <f t="shared" si="3"/>
        <v>-1.8438177874186543E-2</v>
      </c>
      <c r="I38" s="1">
        <f t="shared" si="1"/>
        <v>10.142000000000001</v>
      </c>
      <c r="J38" s="1">
        <f t="shared" si="2"/>
        <v>7.3760000000000012</v>
      </c>
    </row>
    <row r="39" spans="1:10">
      <c r="A39" s="1" t="s">
        <v>23</v>
      </c>
      <c r="B39" s="1" t="s">
        <v>24</v>
      </c>
      <c r="C39" s="1" t="s">
        <v>25</v>
      </c>
      <c r="D39" s="1">
        <v>20200608</v>
      </c>
      <c r="E39" s="1" t="s">
        <v>61</v>
      </c>
      <c r="F39" s="1">
        <v>5.38</v>
      </c>
      <c r="G39" s="1">
        <v>5.35</v>
      </c>
      <c r="H39" s="2">
        <f t="shared" si="3"/>
        <v>-5.5762081784387083E-3</v>
      </c>
      <c r="I39" s="1">
        <f t="shared" si="1"/>
        <v>5.9180000000000001</v>
      </c>
      <c r="J39" s="1">
        <f t="shared" si="2"/>
        <v>4.3040000000000003</v>
      </c>
    </row>
    <row r="40" spans="1:10">
      <c r="A40" s="1" t="s">
        <v>29</v>
      </c>
      <c r="B40" s="1" t="s">
        <v>30</v>
      </c>
      <c r="C40" s="1" t="s">
        <v>31</v>
      </c>
      <c r="D40" s="1">
        <v>20200603</v>
      </c>
      <c r="E40" s="1" t="s">
        <v>61</v>
      </c>
      <c r="F40" s="1">
        <v>4.05</v>
      </c>
      <c r="G40" s="1">
        <v>4.03</v>
      </c>
      <c r="H40" s="2">
        <f t="shared" si="3"/>
        <v>-4.9382716049381666E-3</v>
      </c>
      <c r="I40" s="1">
        <f t="shared" si="1"/>
        <v>4.4550000000000001</v>
      </c>
      <c r="J40" s="1">
        <f t="shared" si="2"/>
        <v>3.24</v>
      </c>
    </row>
    <row r="41" spans="1:10">
      <c r="A41" s="1" t="s">
        <v>12</v>
      </c>
      <c r="B41" s="1" t="s">
        <v>32</v>
      </c>
      <c r="C41" s="1" t="s">
        <v>33</v>
      </c>
      <c r="D41" s="1">
        <v>20200602</v>
      </c>
      <c r="E41" s="1" t="s">
        <v>61</v>
      </c>
      <c r="F41" s="1">
        <v>10.78</v>
      </c>
      <c r="G41" s="1">
        <v>10.68</v>
      </c>
      <c r="H41" s="2">
        <f t="shared" si="3"/>
        <v>-9.2764378478663867E-3</v>
      </c>
      <c r="I41" s="1">
        <f t="shared" si="1"/>
        <v>11.858000000000001</v>
      </c>
      <c r="J41" s="1">
        <f t="shared" si="2"/>
        <v>8.6240000000000006</v>
      </c>
    </row>
    <row r="42" spans="1:10">
      <c r="A42" s="1" t="s">
        <v>19</v>
      </c>
      <c r="B42" s="1" t="s">
        <v>38</v>
      </c>
      <c r="C42" s="1" t="s">
        <v>39</v>
      </c>
      <c r="D42" s="1">
        <v>20200520</v>
      </c>
      <c r="E42" s="1" t="s">
        <v>61</v>
      </c>
      <c r="F42" s="1">
        <v>11.58</v>
      </c>
      <c r="G42" s="1">
        <v>10.92</v>
      </c>
      <c r="H42" s="2">
        <f t="shared" si="3"/>
        <v>-5.6994818652849756E-2</v>
      </c>
      <c r="I42" s="1">
        <f t="shared" si="1"/>
        <v>12.738000000000001</v>
      </c>
      <c r="J42" s="1">
        <f t="shared" si="2"/>
        <v>9.2640000000000011</v>
      </c>
    </row>
    <row r="43" spans="1:10">
      <c r="A43" s="1" t="s">
        <v>16</v>
      </c>
      <c r="B43" s="1" t="s">
        <v>40</v>
      </c>
      <c r="C43" s="1" t="s">
        <v>41</v>
      </c>
      <c r="D43" s="1">
        <v>20200519</v>
      </c>
      <c r="E43" s="1" t="s">
        <v>61</v>
      </c>
      <c r="F43" s="1">
        <v>10.09</v>
      </c>
      <c r="G43" s="1">
        <v>9.76</v>
      </c>
      <c r="H43" s="2">
        <f t="shared" si="3"/>
        <v>-3.270564915758177E-2</v>
      </c>
      <c r="I43" s="1">
        <f t="shared" si="1"/>
        <v>11.099</v>
      </c>
      <c r="J43" s="1">
        <f t="shared" si="2"/>
        <v>8.072000000000001</v>
      </c>
    </row>
    <row r="44" spans="1:10">
      <c r="A44" s="1" t="s">
        <v>42</v>
      </c>
      <c r="B44" s="1" t="s">
        <v>43</v>
      </c>
      <c r="C44" s="1" t="s">
        <v>44</v>
      </c>
      <c r="D44" s="1">
        <v>20200519</v>
      </c>
      <c r="E44" s="1" t="s">
        <v>61</v>
      </c>
      <c r="F44" s="1">
        <v>4.3499999999999996</v>
      </c>
      <c r="G44" s="1">
        <v>3.88</v>
      </c>
      <c r="H44" s="2">
        <f t="shared" si="3"/>
        <v>-0.10804597701149421</v>
      </c>
      <c r="I44" s="1">
        <f t="shared" si="1"/>
        <v>4.7850000000000001</v>
      </c>
      <c r="J44" s="1">
        <f t="shared" si="2"/>
        <v>3.48</v>
      </c>
    </row>
    <row r="45" spans="1:10">
      <c r="A45" s="1" t="s">
        <v>46</v>
      </c>
      <c r="B45" s="1" t="s">
        <v>47</v>
      </c>
      <c r="C45" s="1" t="s">
        <v>48</v>
      </c>
      <c r="D45" s="1">
        <v>20200507</v>
      </c>
      <c r="E45" s="1" t="s">
        <v>61</v>
      </c>
      <c r="F45" s="1">
        <v>4.5</v>
      </c>
      <c r="G45" s="1">
        <v>3.86</v>
      </c>
      <c r="H45" s="2">
        <f t="shared" si="3"/>
        <v>-0.14222222222222225</v>
      </c>
      <c r="I45" s="1">
        <f t="shared" si="1"/>
        <v>4.95</v>
      </c>
      <c r="J45" s="1">
        <f t="shared" si="2"/>
        <v>3.6</v>
      </c>
    </row>
    <row r="46" spans="1:10">
      <c r="H46" s="2"/>
      <c r="J46" s="1"/>
    </row>
    <row r="47" spans="1:10">
      <c r="H47" s="2"/>
      <c r="J47" s="1"/>
    </row>
    <row r="48" spans="1:10">
      <c r="H48" s="2"/>
      <c r="J48" s="1"/>
    </row>
    <row r="49" spans="8:10">
      <c r="H49" s="2"/>
      <c r="J49" s="1"/>
    </row>
  </sheetData>
  <phoneticPr fontId="1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2020年7月1日</vt:lpstr>
      <vt:lpstr>2020年6月30日</vt:lpstr>
      <vt:lpstr>2020年7月2日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</cp:lastModifiedBy>
  <cp:revision>1</cp:revision>
  <dcterms:created xsi:type="dcterms:W3CDTF">2020-05-21T01:43:35Z</dcterms:created>
  <dcterms:modified xsi:type="dcterms:W3CDTF">2020-07-02T12:16:14Z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