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\Semestre1\AlgoritmoOrdenamiento\latex\resultados_algoritmos\"/>
    </mc:Choice>
  </mc:AlternateContent>
  <xr:revisionPtr revIDLastSave="0" documentId="13_ncr:1_{2C1B7389-2D66-4808-8227-1F3C10CD0C8A}" xr6:coauthVersionLast="47" xr6:coauthVersionMax="47" xr10:uidLastSave="{00000000-0000-0000-0000-000000000000}"/>
  <bookViews>
    <workbookView xWindow="-120" yWindow="-120" windowWidth="20730" windowHeight="11040" activeTab="2" xr2:uid="{967F8964-C70E-4914-BBA2-C756D873EE62}"/>
  </bookViews>
  <sheets>
    <sheet name="C++" sheetId="1" r:id="rId1"/>
    <sheet name="GOLANG" sheetId="3" r:id="rId2"/>
    <sheet name="PYTH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N5" i="2"/>
  <c r="O5" i="2" s="1"/>
  <c r="K20" i="3"/>
  <c r="K4" i="3"/>
  <c r="K23" i="3"/>
  <c r="K22" i="3"/>
  <c r="K21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4" i="1"/>
  <c r="N6" i="2"/>
  <c r="N7" i="2"/>
  <c r="O7" i="2" s="1"/>
  <c r="N8" i="2"/>
  <c r="O8" i="2" s="1"/>
  <c r="N9" i="2"/>
  <c r="O9" i="2" s="1"/>
  <c r="N10" i="2"/>
  <c r="N11" i="2"/>
  <c r="O11" i="2" s="1"/>
  <c r="N12" i="2"/>
  <c r="O12" i="2" s="1"/>
  <c r="N13" i="2"/>
  <c r="O13" i="2" s="1"/>
  <c r="N14" i="2"/>
  <c r="N15" i="2"/>
  <c r="O15" i="2" s="1"/>
  <c r="N16" i="2"/>
  <c r="O16" i="2" s="1"/>
  <c r="N17" i="2"/>
  <c r="O17" i="2" s="1"/>
  <c r="N18" i="2"/>
  <c r="N19" i="2"/>
  <c r="O19" i="2" s="1"/>
  <c r="N20" i="2"/>
  <c r="O20" i="2" s="1"/>
  <c r="N21" i="2"/>
  <c r="N22" i="2"/>
  <c r="N23" i="2"/>
  <c r="O23" i="2" s="1"/>
  <c r="O6" i="2"/>
  <c r="O10" i="2"/>
  <c r="O14" i="2"/>
  <c r="O18" i="2"/>
  <c r="O21" i="2"/>
  <c r="O22" i="2"/>
  <c r="N4" i="2"/>
  <c r="O4" i="2" s="1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2" i="1"/>
  <c r="H2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</calcChain>
</file>

<file path=xl/sharedStrings.xml><?xml version="1.0" encoding="utf-8"?>
<sst xmlns="http://schemas.openxmlformats.org/spreadsheetml/2006/main" count="189" uniqueCount="19">
  <si>
    <t>#DATOS</t>
  </si>
  <si>
    <t>T1</t>
  </si>
  <si>
    <t>T2</t>
  </si>
  <si>
    <t>T3</t>
  </si>
  <si>
    <t>T4</t>
  </si>
  <si>
    <t>T5</t>
  </si>
  <si>
    <t>QUICKSORT</t>
  </si>
  <si>
    <t>ALGORITMO</t>
  </si>
  <si>
    <t>LENGUAJE</t>
  </si>
  <si>
    <t>GOLANG</t>
  </si>
  <si>
    <t xml:space="preserve">Tiempo Promedio </t>
  </si>
  <si>
    <t>Unidad</t>
  </si>
  <si>
    <t>ms</t>
  </si>
  <si>
    <t>PYTHON</t>
  </si>
  <si>
    <t>C++</t>
  </si>
  <si>
    <t>s</t>
  </si>
  <si>
    <t>Desviación Estandar</t>
  </si>
  <si>
    <t>0s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</si>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</sst>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DAFE-206E-4030-B72B-25FB5FAFF6D0}">
  <dimension ref="B2:L23"/>
  <sheetViews>
    <sheetView zoomScale="85" zoomScaleNormal="85" workbookViewId="0">
      <selection activeCell="H4" sqref="H4:H23"/>
    </sheetView>
  </sheetViews>
  <sheetFormatPr defaultColWidth="11.42578125" defaultRowHeight="15" x14ac:dyDescent="0.25"/>
  <cols>
    <col min="2" max="2" width="14.7109375" customWidth="1"/>
    <col min="3" max="3" width="16" customWidth="1"/>
    <col min="4" max="4" width="13.85546875" customWidth="1"/>
    <col min="6" max="6" width="12.42578125" customWidth="1"/>
    <col min="7" max="7" width="13.42578125" customWidth="1"/>
    <col min="8" max="8" width="22.85546875" customWidth="1"/>
    <col min="10" max="10" width="4.5703125" customWidth="1"/>
    <col min="11" max="11" width="21.7109375" bestFit="1" customWidth="1"/>
  </cols>
  <sheetData>
    <row r="2" spans="2:12" ht="15.75" x14ac:dyDescent="0.25">
      <c r="B2" s="3" t="s">
        <v>7</v>
      </c>
      <c r="C2" s="14" t="s">
        <v>6</v>
      </c>
      <c r="D2" s="16"/>
      <c r="E2" s="3" t="s">
        <v>8</v>
      </c>
      <c r="F2" s="14" t="s">
        <v>14</v>
      </c>
      <c r="G2" s="15"/>
      <c r="H2" s="15"/>
      <c r="I2" s="16"/>
    </row>
    <row r="3" spans="2:12" ht="15.75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10</v>
      </c>
      <c r="I3" s="3" t="s">
        <v>11</v>
      </c>
      <c r="K3" s="3" t="s">
        <v>16</v>
      </c>
    </row>
    <row r="4" spans="2:12" x14ac:dyDescent="0.25">
      <c r="B4" s="4">
        <v>100</v>
      </c>
      <c r="C4" s="5">
        <v>1.1599999999999999E-2</v>
      </c>
      <c r="D4" s="13">
        <v>1.18E-2</v>
      </c>
      <c r="E4" s="13">
        <v>1.12E-2</v>
      </c>
      <c r="F4" s="13">
        <v>1.41E-2</v>
      </c>
      <c r="G4" s="13">
        <v>9.4000000000000004E-3</v>
      </c>
      <c r="H4" s="2">
        <f>AVERAGE(C4:G4)</f>
        <v>1.162E-2</v>
      </c>
      <c r="I4" s="2" t="s">
        <v>12</v>
      </c>
      <c r="K4" s="2">
        <f>STDEVA(C4:G4)</f>
        <v>1.6798809481626963E-3</v>
      </c>
      <c r="L4" t="s">
        <v>12</v>
      </c>
    </row>
    <row r="5" spans="2:12" x14ac:dyDescent="0.25">
      <c r="B5" s="4">
        <v>1000</v>
      </c>
      <c r="C5" s="5">
        <v>0.18240000000000001</v>
      </c>
      <c r="D5" s="13">
        <v>0.1958</v>
      </c>
      <c r="E5" s="13">
        <v>0.16819999999999999</v>
      </c>
      <c r="F5" s="13">
        <v>0.18310000000000001</v>
      </c>
      <c r="G5" s="13">
        <v>0.17649999999999999</v>
      </c>
      <c r="H5" s="2">
        <f t="shared" ref="H5:H23" si="0">AVERAGE(C5:G5)</f>
        <v>0.1812</v>
      </c>
      <c r="I5" s="2" t="s">
        <v>12</v>
      </c>
      <c r="K5" s="2">
        <f t="shared" ref="K5:K23" si="1">STDEVA(C5:G5)</f>
        <v>1.0115582039606032E-2</v>
      </c>
      <c r="L5" t="s">
        <v>12</v>
      </c>
    </row>
    <row r="6" spans="2:12" x14ac:dyDescent="0.25">
      <c r="B6" s="4">
        <v>2000</v>
      </c>
      <c r="C6" s="5">
        <v>0.34029999999999999</v>
      </c>
      <c r="D6" s="13">
        <v>0.37709999999999999</v>
      </c>
      <c r="E6" s="13">
        <v>0.3654</v>
      </c>
      <c r="F6" s="13">
        <v>0.34449999999999997</v>
      </c>
      <c r="G6" s="13">
        <v>0.34520000000000001</v>
      </c>
      <c r="H6" s="2">
        <f t="shared" si="0"/>
        <v>0.35449999999999998</v>
      </c>
      <c r="I6" s="2" t="s">
        <v>12</v>
      </c>
      <c r="K6" s="2">
        <f t="shared" si="1"/>
        <v>1.5950705313559025E-2</v>
      </c>
      <c r="L6" t="s">
        <v>12</v>
      </c>
    </row>
    <row r="7" spans="2:12" x14ac:dyDescent="0.25">
      <c r="B7" s="4">
        <v>3000</v>
      </c>
      <c r="C7" s="5">
        <v>0.61380000000000001</v>
      </c>
      <c r="D7" s="13">
        <v>0.66449999999999998</v>
      </c>
      <c r="E7" s="13">
        <v>0.68500000000000005</v>
      </c>
      <c r="F7" s="13">
        <v>0.6089</v>
      </c>
      <c r="G7" s="13">
        <v>0.61019999999999996</v>
      </c>
      <c r="H7" s="2">
        <f t="shared" si="0"/>
        <v>0.63647999999999993</v>
      </c>
      <c r="I7" s="2" t="s">
        <v>12</v>
      </c>
      <c r="K7" s="2">
        <f t="shared" si="1"/>
        <v>3.5724599367942554E-2</v>
      </c>
      <c r="L7" t="s">
        <v>12</v>
      </c>
    </row>
    <row r="8" spans="2:12" x14ac:dyDescent="0.25">
      <c r="B8" s="4">
        <v>4000</v>
      </c>
      <c r="C8" s="5">
        <v>0.82879999999999998</v>
      </c>
      <c r="D8" s="13">
        <v>0.79900000000000004</v>
      </c>
      <c r="E8" s="13">
        <v>0.78500000000000003</v>
      </c>
      <c r="F8" s="13">
        <v>0.67559999999999998</v>
      </c>
      <c r="G8" s="13">
        <v>0.62529999999999997</v>
      </c>
      <c r="H8" s="2">
        <f t="shared" si="0"/>
        <v>0.74274000000000007</v>
      </c>
      <c r="I8" s="2" t="s">
        <v>12</v>
      </c>
      <c r="K8" s="2">
        <f t="shared" si="1"/>
        <v>8.7546204943446185E-2</v>
      </c>
      <c r="L8" t="s">
        <v>12</v>
      </c>
    </row>
    <row r="9" spans="2:12" x14ac:dyDescent="0.25">
      <c r="B9" s="4">
        <v>5000</v>
      </c>
      <c r="C9" s="2">
        <v>1.1848000000000001</v>
      </c>
      <c r="D9" s="13">
        <v>1.1435</v>
      </c>
      <c r="E9" s="13">
        <v>1.0603</v>
      </c>
      <c r="F9" s="13">
        <v>0.82530000000000003</v>
      </c>
      <c r="G9" s="13">
        <v>1.0117</v>
      </c>
      <c r="H9" s="2">
        <f t="shared" si="0"/>
        <v>1.0451200000000003</v>
      </c>
      <c r="I9" s="2" t="s">
        <v>12</v>
      </c>
      <c r="K9" s="2">
        <f t="shared" si="1"/>
        <v>0.14040769921909477</v>
      </c>
      <c r="L9" t="s">
        <v>12</v>
      </c>
    </row>
    <row r="10" spans="2:12" x14ac:dyDescent="0.25">
      <c r="B10" s="4">
        <v>6000</v>
      </c>
      <c r="C10" s="2">
        <v>1.3</v>
      </c>
      <c r="D10" s="13">
        <v>1.4602999999999999</v>
      </c>
      <c r="E10" s="13">
        <v>1.2896000000000001</v>
      </c>
      <c r="F10" s="13">
        <v>1.3843000000000001</v>
      </c>
      <c r="G10" s="13">
        <v>1.371</v>
      </c>
      <c r="H10" s="2">
        <f t="shared" si="0"/>
        <v>1.3610400000000002</v>
      </c>
      <c r="I10" s="2" t="s">
        <v>12</v>
      </c>
      <c r="K10" s="2">
        <f t="shared" si="1"/>
        <v>6.9502395642164691E-2</v>
      </c>
      <c r="L10" t="s">
        <v>12</v>
      </c>
    </row>
    <row r="11" spans="2:12" x14ac:dyDescent="0.25">
      <c r="B11" s="4">
        <v>7000</v>
      </c>
      <c r="C11" s="2">
        <v>1.605</v>
      </c>
      <c r="D11" s="13">
        <v>1.6834</v>
      </c>
      <c r="E11" s="13">
        <v>1.5006999999999999</v>
      </c>
      <c r="F11" s="13">
        <v>1.5639000000000001</v>
      </c>
      <c r="G11" s="13">
        <v>1.758</v>
      </c>
      <c r="H11" s="2">
        <f t="shared" si="0"/>
        <v>1.6222000000000001</v>
      </c>
      <c r="I11" s="2" t="s">
        <v>12</v>
      </c>
      <c r="K11" s="2">
        <f t="shared" si="1"/>
        <v>0.10080186010188504</v>
      </c>
      <c r="L11" t="s">
        <v>12</v>
      </c>
    </row>
    <row r="12" spans="2:12" x14ac:dyDescent="0.25">
      <c r="B12" s="4">
        <v>8000</v>
      </c>
      <c r="C12" s="2">
        <v>1.3818999999999999</v>
      </c>
      <c r="D12" s="13">
        <v>1.4577</v>
      </c>
      <c r="E12" s="13">
        <v>1.7968</v>
      </c>
      <c r="F12" s="13">
        <v>1.8967000000000001</v>
      </c>
      <c r="G12" s="13">
        <v>1.9384999999999999</v>
      </c>
      <c r="H12" s="2">
        <f t="shared" si="0"/>
        <v>1.69432</v>
      </c>
      <c r="I12" s="2" t="s">
        <v>12</v>
      </c>
      <c r="K12" s="2">
        <f t="shared" si="1"/>
        <v>0.25723479935654125</v>
      </c>
      <c r="L12" t="s">
        <v>12</v>
      </c>
    </row>
    <row r="13" spans="2:12" x14ac:dyDescent="0.25">
      <c r="B13" s="4">
        <v>9000</v>
      </c>
      <c r="C13" s="2">
        <v>1.3818999999999999</v>
      </c>
      <c r="D13" s="13">
        <v>2.0154999999999998</v>
      </c>
      <c r="E13" s="13">
        <v>2.2997000000000001</v>
      </c>
      <c r="F13" s="13">
        <v>2.2063999999999999</v>
      </c>
      <c r="G13" s="13">
        <v>1.619</v>
      </c>
      <c r="H13" s="2">
        <f t="shared" si="0"/>
        <v>1.9044999999999999</v>
      </c>
      <c r="I13" s="2" t="s">
        <v>12</v>
      </c>
      <c r="K13" s="2">
        <f t="shared" si="1"/>
        <v>0.39187646650443431</v>
      </c>
      <c r="L13" t="s">
        <v>12</v>
      </c>
    </row>
    <row r="14" spans="2:12" x14ac:dyDescent="0.25">
      <c r="B14" s="4">
        <v>10000</v>
      </c>
      <c r="C14" s="2">
        <v>2.5971000000000002</v>
      </c>
      <c r="D14" s="13">
        <v>2.6880000000000002</v>
      </c>
      <c r="E14" s="13">
        <v>2.4645999999999999</v>
      </c>
      <c r="F14" s="13">
        <v>2.5718999999999999</v>
      </c>
      <c r="G14" s="13">
        <v>2.1600999999999999</v>
      </c>
      <c r="H14" s="2">
        <f t="shared" si="0"/>
        <v>2.49634</v>
      </c>
      <c r="I14" s="2" t="s">
        <v>12</v>
      </c>
      <c r="K14" s="2">
        <f t="shared" si="1"/>
        <v>0.20412019253371294</v>
      </c>
      <c r="L14" t="s">
        <v>12</v>
      </c>
    </row>
    <row r="15" spans="2:12" x14ac:dyDescent="0.25">
      <c r="B15" s="4">
        <v>20000</v>
      </c>
      <c r="C15" s="2">
        <v>4.9282000000000004</v>
      </c>
      <c r="D15" s="13">
        <v>10.712999999999999</v>
      </c>
      <c r="E15" s="13">
        <v>5.7096999999999998</v>
      </c>
      <c r="F15" s="13">
        <v>7.5340999999999996</v>
      </c>
      <c r="G15" s="13">
        <v>3.9982000000000002</v>
      </c>
      <c r="H15" s="2">
        <f t="shared" si="0"/>
        <v>6.5766399999999994</v>
      </c>
      <c r="I15" s="2" t="s">
        <v>12</v>
      </c>
      <c r="K15" s="2">
        <f t="shared" si="1"/>
        <v>2.6525221927441076</v>
      </c>
      <c r="L15" t="s">
        <v>12</v>
      </c>
    </row>
    <row r="16" spans="2:12" x14ac:dyDescent="0.25">
      <c r="B16" s="4">
        <v>30000</v>
      </c>
      <c r="C16" s="2">
        <v>13.040100000000001</v>
      </c>
      <c r="D16" s="13">
        <v>6.8010999999999999</v>
      </c>
      <c r="E16" s="13">
        <v>11.4811</v>
      </c>
      <c r="F16" s="13">
        <v>15.5182</v>
      </c>
      <c r="G16" s="13">
        <v>13.5512</v>
      </c>
      <c r="H16" s="2">
        <f t="shared" si="0"/>
        <v>12.078340000000001</v>
      </c>
      <c r="I16" s="2" t="s">
        <v>12</v>
      </c>
      <c r="K16" s="2">
        <f t="shared" si="1"/>
        <v>3.2837818644057291</v>
      </c>
      <c r="L16" t="s">
        <v>12</v>
      </c>
    </row>
    <row r="17" spans="2:12" x14ac:dyDescent="0.25">
      <c r="B17" s="4">
        <v>40000</v>
      </c>
      <c r="C17" s="2">
        <v>17.341799999999999</v>
      </c>
      <c r="D17" s="13">
        <v>12.6027</v>
      </c>
      <c r="E17" s="13">
        <v>19.790199999999999</v>
      </c>
      <c r="F17" s="13">
        <v>17.616099999999999</v>
      </c>
      <c r="G17" s="13">
        <v>15.0922</v>
      </c>
      <c r="H17" s="2">
        <f t="shared" si="0"/>
        <v>16.488599999999998</v>
      </c>
      <c r="I17" s="2" t="s">
        <v>12</v>
      </c>
      <c r="K17" s="2">
        <f t="shared" si="1"/>
        <v>2.7363260414285322</v>
      </c>
      <c r="L17" t="s">
        <v>12</v>
      </c>
    </row>
    <row r="18" spans="2:12" x14ac:dyDescent="0.25">
      <c r="B18" s="4">
        <v>50000</v>
      </c>
      <c r="C18" s="2">
        <v>13.430999999999999</v>
      </c>
      <c r="D18" s="13">
        <v>15.03</v>
      </c>
      <c r="E18" s="13">
        <v>19.6934</v>
      </c>
      <c r="F18" s="13">
        <v>21.231400000000001</v>
      </c>
      <c r="G18" s="13">
        <v>16.4588</v>
      </c>
      <c r="H18" s="2">
        <f t="shared" si="0"/>
        <v>17.168919999999996</v>
      </c>
      <c r="I18" s="2" t="s">
        <v>12</v>
      </c>
      <c r="K18" s="2">
        <f t="shared" si="1"/>
        <v>3.2375931696246485</v>
      </c>
      <c r="L18" t="s">
        <v>12</v>
      </c>
    </row>
    <row r="19" spans="2:12" x14ac:dyDescent="0.25">
      <c r="B19" s="4">
        <v>100000</v>
      </c>
      <c r="C19" s="2">
        <v>40.360700000000001</v>
      </c>
      <c r="D19" s="13">
        <v>55.429400000000001</v>
      </c>
      <c r="E19" s="13">
        <v>43.900500000000001</v>
      </c>
      <c r="F19" s="13">
        <v>58.648600000000002</v>
      </c>
      <c r="G19" s="13">
        <v>45.601399999999998</v>
      </c>
      <c r="H19" s="2">
        <f t="shared" si="0"/>
        <v>48.788120000000006</v>
      </c>
      <c r="I19" s="2" t="s">
        <v>12</v>
      </c>
      <c r="K19" s="2">
        <f t="shared" si="1"/>
        <v>7.8485840657407486</v>
      </c>
      <c r="L19" t="s">
        <v>12</v>
      </c>
    </row>
    <row r="20" spans="2:12" x14ac:dyDescent="0.25">
      <c r="B20" s="4">
        <v>200000</v>
      </c>
      <c r="C20" s="2">
        <v>71.063100000000006</v>
      </c>
      <c r="D20" s="13">
        <v>63.717799999999997</v>
      </c>
      <c r="E20" s="13">
        <v>49.987400000000001</v>
      </c>
      <c r="F20" s="13">
        <v>56.183900000000001</v>
      </c>
      <c r="G20" s="13">
        <v>62.649500000000003</v>
      </c>
      <c r="H20" s="2">
        <f t="shared" si="0"/>
        <v>60.72034</v>
      </c>
      <c r="I20" s="2" t="s">
        <v>12</v>
      </c>
      <c r="K20" s="2">
        <f t="shared" si="1"/>
        <v>7.9914704230823901</v>
      </c>
      <c r="L20" t="s">
        <v>12</v>
      </c>
    </row>
    <row r="21" spans="2:12" x14ac:dyDescent="0.25">
      <c r="B21" s="4">
        <v>300000</v>
      </c>
      <c r="C21" s="2">
        <v>82.342799999999997</v>
      </c>
      <c r="D21" s="13">
        <v>101.7876</v>
      </c>
      <c r="E21" s="13">
        <v>91.336500000000001</v>
      </c>
      <c r="F21" s="13">
        <v>109.46169999999999</v>
      </c>
      <c r="G21" s="13">
        <v>90.956400000000002</v>
      </c>
      <c r="H21" s="2">
        <f t="shared" si="0"/>
        <v>95.176999999999992</v>
      </c>
      <c r="I21" s="2" t="s">
        <v>12</v>
      </c>
      <c r="K21" s="2">
        <f t="shared" si="1"/>
        <v>10.547894110911425</v>
      </c>
      <c r="L21" t="s">
        <v>12</v>
      </c>
    </row>
    <row r="22" spans="2:12" x14ac:dyDescent="0.25">
      <c r="B22" s="4">
        <v>400000</v>
      </c>
      <c r="C22" s="2">
        <v>117.8982</v>
      </c>
      <c r="D22" s="13">
        <v>112.1658</v>
      </c>
      <c r="E22" s="13">
        <v>125.26900000000001</v>
      </c>
      <c r="F22" s="13">
        <v>124.87050000000001</v>
      </c>
      <c r="G22" s="13">
        <v>139.72190000000001</v>
      </c>
      <c r="H22" s="2">
        <f t="shared" si="0"/>
        <v>123.98508000000001</v>
      </c>
      <c r="I22" s="2" t="s">
        <v>12</v>
      </c>
      <c r="K22" s="2">
        <f t="shared" si="1"/>
        <v>10.329876701926311</v>
      </c>
      <c r="L22" t="s">
        <v>12</v>
      </c>
    </row>
    <row r="23" spans="2:12" x14ac:dyDescent="0.25">
      <c r="B23" s="4">
        <v>500000</v>
      </c>
      <c r="C23" s="1">
        <v>169.53450000000001</v>
      </c>
      <c r="D23" s="13">
        <v>158.3801</v>
      </c>
      <c r="E23" s="13">
        <v>163.6028</v>
      </c>
      <c r="F23" s="13">
        <v>150.78790000000001</v>
      </c>
      <c r="G23" s="13">
        <v>149.91030000000001</v>
      </c>
      <c r="H23" s="2">
        <f t="shared" si="0"/>
        <v>158.44311999999999</v>
      </c>
      <c r="I23" s="2" t="s">
        <v>12</v>
      </c>
      <c r="K23" s="2">
        <f t="shared" si="1"/>
        <v>8.3823682502023242</v>
      </c>
      <c r="L23" t="s">
        <v>12</v>
      </c>
    </row>
  </sheetData>
  <mergeCells count="2">
    <mergeCell ref="F2:I2"/>
    <mergeCell ref="C2:D2"/>
  </mergeCells>
  <pageMargins left="0.7" right="0.7" top="0.75" bottom="0.75" header="0.3" footer="0.3"/>
  <pageSetup paperSize="9" orientation="landscape" horizontalDpi="300" verticalDpi="300" r:id="rId1"/>
  <ignoredErrors>
    <ignoredError sqref="H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0555-630C-4810-9427-A4DC01D6E676}">
  <dimension ref="B2:L23"/>
  <sheetViews>
    <sheetView zoomScaleNormal="100" workbookViewId="0">
      <selection activeCell="H4" sqref="H4:H23"/>
    </sheetView>
  </sheetViews>
  <sheetFormatPr defaultColWidth="11.42578125" defaultRowHeight="15" x14ac:dyDescent="0.25"/>
  <cols>
    <col min="2" max="2" width="14.85546875" customWidth="1"/>
    <col min="8" max="8" width="19.7109375" customWidth="1"/>
    <col min="10" max="10" width="4" customWidth="1"/>
    <col min="11" max="11" width="21.7109375" bestFit="1" customWidth="1"/>
  </cols>
  <sheetData>
    <row r="2" spans="2:12" ht="15.75" x14ac:dyDescent="0.25">
      <c r="B2" s="3" t="s">
        <v>7</v>
      </c>
      <c r="C2" s="14" t="s">
        <v>6</v>
      </c>
      <c r="D2" s="16"/>
      <c r="E2" s="3" t="s">
        <v>8</v>
      </c>
      <c r="F2" s="14" t="s">
        <v>9</v>
      </c>
      <c r="G2" s="15"/>
      <c r="H2" s="15"/>
      <c r="I2" s="16"/>
    </row>
    <row r="3" spans="2:12" ht="15.75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10</v>
      </c>
      <c r="I3" s="3" t="s">
        <v>11</v>
      </c>
      <c r="K3" s="3" t="s">
        <v>16</v>
      </c>
    </row>
    <row r="4" spans="2:12" x14ac:dyDescent="0.25">
      <c r="B4" s="4">
        <v>100</v>
      </c>
      <c r="C4" s="5">
        <v>0</v>
      </c>
      <c r="D4" s="5" t="s">
        <v>17</v>
      </c>
      <c r="E4" s="5" t="s">
        <v>17</v>
      </c>
      <c r="F4" s="5">
        <v>0.51270000000000004</v>
      </c>
      <c r="G4" s="5" t="s">
        <v>17</v>
      </c>
      <c r="H4" s="2">
        <f>AVERAGE(C4:G4)</f>
        <v>0.25635000000000002</v>
      </c>
      <c r="I4" s="2" t="s">
        <v>18</v>
      </c>
      <c r="K4" s="2">
        <f>STDEVA(C4:G4)</f>
        <v>0.22928641041282843</v>
      </c>
      <c r="L4" t="s">
        <v>18</v>
      </c>
    </row>
    <row r="5" spans="2:12" x14ac:dyDescent="0.25">
      <c r="B5" s="4">
        <v>1000</v>
      </c>
      <c r="C5" s="5">
        <v>0</v>
      </c>
      <c r="D5" s="5">
        <v>0.52070000000000005</v>
      </c>
      <c r="E5" s="5" t="s">
        <v>17</v>
      </c>
      <c r="F5" s="5">
        <v>0</v>
      </c>
      <c r="G5" s="5">
        <v>0.50570000000000004</v>
      </c>
      <c r="H5" s="2">
        <f t="shared" ref="H5:H23" si="0">AVERAGE(C5:G5)</f>
        <v>0.25660000000000005</v>
      </c>
      <c r="I5" s="2" t="s">
        <v>18</v>
      </c>
      <c r="K5" s="2">
        <f t="shared" ref="K5:K23" si="1">STDEVA(C5:G5)</f>
        <v>0.28114124030458432</v>
      </c>
      <c r="L5" t="s">
        <v>18</v>
      </c>
    </row>
    <row r="6" spans="2:12" x14ac:dyDescent="0.25">
      <c r="B6" s="4">
        <v>2000</v>
      </c>
      <c r="C6" s="5">
        <v>0</v>
      </c>
      <c r="D6" s="5">
        <v>0.58889999999999998</v>
      </c>
      <c r="E6" s="5" t="s">
        <v>17</v>
      </c>
      <c r="F6" s="5">
        <v>0</v>
      </c>
      <c r="G6" s="5" t="s">
        <v>17</v>
      </c>
      <c r="H6" s="2">
        <f t="shared" si="0"/>
        <v>0.1963</v>
      </c>
      <c r="I6" s="2" t="s">
        <v>18</v>
      </c>
      <c r="K6" s="2">
        <f t="shared" si="1"/>
        <v>0.26336408638992526</v>
      </c>
      <c r="L6" t="s">
        <v>18</v>
      </c>
    </row>
    <row r="7" spans="2:12" x14ac:dyDescent="0.25">
      <c r="B7" s="4">
        <v>3000</v>
      </c>
      <c r="C7" s="5">
        <v>0.50860000000000005</v>
      </c>
      <c r="D7" s="5">
        <v>0</v>
      </c>
      <c r="E7" s="5">
        <v>0.51290000000000002</v>
      </c>
      <c r="F7" s="5">
        <v>0</v>
      </c>
      <c r="G7" s="5" t="s">
        <v>17</v>
      </c>
      <c r="H7" s="2">
        <f t="shared" si="0"/>
        <v>0.25537500000000002</v>
      </c>
      <c r="I7" s="2" t="s">
        <v>18</v>
      </c>
      <c r="K7" s="2">
        <f t="shared" si="1"/>
        <v>0.27975342714612095</v>
      </c>
      <c r="L7" t="s">
        <v>18</v>
      </c>
    </row>
    <row r="8" spans="2:12" x14ac:dyDescent="0.25">
      <c r="B8" s="4">
        <v>4000</v>
      </c>
      <c r="C8" s="5">
        <v>0.99760000000000004</v>
      </c>
      <c r="D8" s="5">
        <v>0.52529999999999999</v>
      </c>
      <c r="E8" s="5">
        <v>0.5242</v>
      </c>
      <c r="F8" s="5">
        <v>0</v>
      </c>
      <c r="G8" s="5">
        <v>0.99850000000000005</v>
      </c>
      <c r="H8" s="2">
        <f t="shared" si="0"/>
        <v>0.60911999999999999</v>
      </c>
      <c r="I8" s="2" t="s">
        <v>18</v>
      </c>
      <c r="K8" s="2">
        <f t="shared" si="1"/>
        <v>0.41466789964982825</v>
      </c>
      <c r="L8" t="s">
        <v>18</v>
      </c>
    </row>
    <row r="9" spans="2:12" x14ac:dyDescent="0.25">
      <c r="B9" s="4">
        <v>5000</v>
      </c>
      <c r="C9" s="5" t="s">
        <v>17</v>
      </c>
      <c r="D9" s="5">
        <v>0.99670000000000003</v>
      </c>
      <c r="E9" s="5">
        <v>0.52649999999999997</v>
      </c>
      <c r="F9" s="5">
        <v>0.90910000000000002</v>
      </c>
      <c r="G9" s="5">
        <v>0.51970000000000005</v>
      </c>
      <c r="H9" s="2">
        <f t="shared" si="0"/>
        <v>0.73799999999999999</v>
      </c>
      <c r="I9" s="2" t="s">
        <v>18</v>
      </c>
      <c r="K9" s="2">
        <f t="shared" si="1"/>
        <v>0.39506431122033786</v>
      </c>
      <c r="L9" t="s">
        <v>18</v>
      </c>
    </row>
    <row r="10" spans="2:12" x14ac:dyDescent="0.25">
      <c r="B10" s="4">
        <v>6000</v>
      </c>
      <c r="C10" s="5">
        <v>0.51180000000000003</v>
      </c>
      <c r="D10" s="5">
        <v>0.51359999999999995</v>
      </c>
      <c r="E10" s="5">
        <v>1.0408999999999999</v>
      </c>
      <c r="F10" s="5">
        <v>0.68430000000000002</v>
      </c>
      <c r="G10" s="5">
        <v>0.52180000000000004</v>
      </c>
      <c r="H10" s="2">
        <f t="shared" si="0"/>
        <v>0.65448000000000006</v>
      </c>
      <c r="I10" s="2" t="s">
        <v>18</v>
      </c>
      <c r="K10" s="2">
        <f t="shared" si="1"/>
        <v>0.22804516438635555</v>
      </c>
      <c r="L10" t="s">
        <v>18</v>
      </c>
    </row>
    <row r="11" spans="2:12" x14ac:dyDescent="0.25">
      <c r="B11" s="4">
        <v>7000</v>
      </c>
      <c r="C11" s="5">
        <v>1.0397000000000001</v>
      </c>
      <c r="D11" s="5">
        <v>1.2934000000000001</v>
      </c>
      <c r="E11" s="5">
        <v>0</v>
      </c>
      <c r="F11" s="5">
        <v>0.5857</v>
      </c>
      <c r="G11" s="5">
        <v>0.99839999999999995</v>
      </c>
      <c r="H11" s="2">
        <f t="shared" si="0"/>
        <v>0.78344000000000003</v>
      </c>
      <c r="I11" s="2" t="s">
        <v>18</v>
      </c>
      <c r="K11" s="2">
        <f t="shared" si="1"/>
        <v>0.50616586510747641</v>
      </c>
      <c r="L11" t="s">
        <v>18</v>
      </c>
    </row>
    <row r="12" spans="2:12" x14ac:dyDescent="0.25">
      <c r="B12" s="4">
        <v>8000</v>
      </c>
      <c r="C12" s="5">
        <v>0.50790000000000002</v>
      </c>
      <c r="D12" s="5">
        <v>0.99939999999999996</v>
      </c>
      <c r="E12" s="5">
        <v>1.1180000000000001</v>
      </c>
      <c r="F12" s="5">
        <v>0.5403</v>
      </c>
      <c r="G12" s="5">
        <v>1.1184000000000001</v>
      </c>
      <c r="H12" s="2">
        <f t="shared" si="0"/>
        <v>0.85680000000000012</v>
      </c>
      <c r="I12" s="2" t="s">
        <v>18</v>
      </c>
      <c r="K12" s="2">
        <f t="shared" si="1"/>
        <v>0.3077735449969663</v>
      </c>
      <c r="L12" t="s">
        <v>18</v>
      </c>
    </row>
    <row r="13" spans="2:12" x14ac:dyDescent="0.25">
      <c r="B13" s="4">
        <v>9000</v>
      </c>
      <c r="C13" s="5">
        <v>0.96870000000000001</v>
      </c>
      <c r="D13" s="5">
        <v>1.0237000000000001</v>
      </c>
      <c r="E13" s="5">
        <v>0.51929999999999998</v>
      </c>
      <c r="F13" s="5">
        <v>1.9984999999999999</v>
      </c>
      <c r="G13" s="5">
        <v>1.4789000000000001</v>
      </c>
      <c r="H13" s="2">
        <f t="shared" si="0"/>
        <v>1.1978199999999999</v>
      </c>
      <c r="I13" s="2" t="s">
        <v>18</v>
      </c>
      <c r="K13" s="2">
        <f t="shared" si="1"/>
        <v>0.56198255488938476</v>
      </c>
      <c r="L13" t="s">
        <v>18</v>
      </c>
    </row>
    <row r="14" spans="2:12" x14ac:dyDescent="0.25">
      <c r="B14" s="4">
        <v>10000</v>
      </c>
      <c r="C14" s="5">
        <v>0.51719999999999999</v>
      </c>
      <c r="D14" s="5">
        <v>1.0376000000000001</v>
      </c>
      <c r="E14" s="5">
        <v>0.99750000000000005</v>
      </c>
      <c r="F14" s="5">
        <v>1.9984</v>
      </c>
      <c r="G14" s="5">
        <v>1.8542000000000001</v>
      </c>
      <c r="H14" s="2">
        <f t="shared" si="0"/>
        <v>1.28098</v>
      </c>
      <c r="I14" s="2" t="s">
        <v>18</v>
      </c>
      <c r="K14" s="2">
        <f t="shared" si="1"/>
        <v>0.62574500557335666</v>
      </c>
      <c r="L14" t="s">
        <v>18</v>
      </c>
    </row>
    <row r="15" spans="2:12" x14ac:dyDescent="0.25">
      <c r="B15" s="4">
        <v>20000</v>
      </c>
      <c r="C15" s="5">
        <v>2.0223</v>
      </c>
      <c r="D15" s="5">
        <v>2.2993999999999999</v>
      </c>
      <c r="E15" s="5">
        <v>1.556</v>
      </c>
      <c r="F15" s="5">
        <v>4.3558000000000003</v>
      </c>
      <c r="G15" s="5">
        <v>2.2355999999999998</v>
      </c>
      <c r="H15" s="2">
        <f t="shared" si="0"/>
        <v>2.4938199999999999</v>
      </c>
      <c r="I15" s="2" t="s">
        <v>18</v>
      </c>
      <c r="K15" s="2">
        <f t="shared" si="1"/>
        <v>1.0808889498926342</v>
      </c>
      <c r="L15" t="s">
        <v>18</v>
      </c>
    </row>
    <row r="16" spans="2:12" x14ac:dyDescent="0.25">
      <c r="B16" s="4">
        <v>30000</v>
      </c>
      <c r="C16" s="5">
        <v>3.1051000000000002</v>
      </c>
      <c r="D16" s="5">
        <v>2.577</v>
      </c>
      <c r="E16" s="5">
        <v>4.2754000000000003</v>
      </c>
      <c r="F16" s="5">
        <v>3.9935</v>
      </c>
      <c r="G16" s="5">
        <v>3.2309999999999999</v>
      </c>
      <c r="H16" s="2">
        <f t="shared" si="0"/>
        <v>3.4364000000000003</v>
      </c>
      <c r="I16" s="2" t="s">
        <v>18</v>
      </c>
      <c r="K16" s="2">
        <f t="shared" si="1"/>
        <v>0.69007220998964791</v>
      </c>
      <c r="L16" t="s">
        <v>18</v>
      </c>
    </row>
    <row r="17" spans="2:12" x14ac:dyDescent="0.25">
      <c r="B17" s="4">
        <v>40000</v>
      </c>
      <c r="C17" s="5">
        <v>5.6245000000000003</v>
      </c>
      <c r="D17" s="5">
        <v>3.9986999999999999</v>
      </c>
      <c r="E17" s="5">
        <v>6.9970999999999997</v>
      </c>
      <c r="F17" s="5">
        <v>7.1078000000000001</v>
      </c>
      <c r="G17" s="5">
        <v>6.9966999999999997</v>
      </c>
      <c r="H17" s="2">
        <f t="shared" si="0"/>
        <v>6.1449600000000002</v>
      </c>
      <c r="I17" s="2" t="s">
        <v>18</v>
      </c>
      <c r="K17" s="2">
        <f t="shared" si="1"/>
        <v>1.3468458590350998</v>
      </c>
      <c r="L17" t="s">
        <v>18</v>
      </c>
    </row>
    <row r="18" spans="2:12" x14ac:dyDescent="0.25">
      <c r="B18" s="4">
        <v>50000</v>
      </c>
      <c r="C18" s="5">
        <v>6.4618000000000002</v>
      </c>
      <c r="D18" s="5">
        <v>5.9961000000000002</v>
      </c>
      <c r="E18" s="5">
        <v>8.9939</v>
      </c>
      <c r="F18" s="5">
        <v>9.9946999999999999</v>
      </c>
      <c r="G18" s="5">
        <v>6.9957000000000003</v>
      </c>
      <c r="H18" s="2">
        <f t="shared" si="0"/>
        <v>7.6884399999999999</v>
      </c>
      <c r="I18" s="2" t="s">
        <v>18</v>
      </c>
      <c r="K18" s="2">
        <f t="shared" si="1"/>
        <v>1.72276014523206</v>
      </c>
      <c r="L18" t="s">
        <v>18</v>
      </c>
    </row>
    <row r="19" spans="2:12" x14ac:dyDescent="0.25">
      <c r="B19" s="4">
        <v>100000</v>
      </c>
      <c r="C19" s="5">
        <v>24.7287</v>
      </c>
      <c r="D19" s="5">
        <v>10.991400000000001</v>
      </c>
      <c r="E19" s="5">
        <v>13.991300000000001</v>
      </c>
      <c r="F19" s="5">
        <v>23.566400000000002</v>
      </c>
      <c r="G19" s="5">
        <v>13.9909</v>
      </c>
      <c r="H19" s="2">
        <f t="shared" si="0"/>
        <v>17.453740000000003</v>
      </c>
      <c r="I19" s="2" t="s">
        <v>18</v>
      </c>
      <c r="K19" s="2">
        <f t="shared" si="1"/>
        <v>6.2456233710495157</v>
      </c>
      <c r="L19" t="s">
        <v>18</v>
      </c>
    </row>
    <row r="20" spans="2:12" x14ac:dyDescent="0.25">
      <c r="B20" s="4">
        <v>200000</v>
      </c>
      <c r="C20" s="5">
        <v>34.046900000000001</v>
      </c>
      <c r="D20" s="5">
        <v>35.979599999999998</v>
      </c>
      <c r="E20" s="5">
        <v>23.984100000000002</v>
      </c>
      <c r="F20" s="5">
        <v>33.7119</v>
      </c>
      <c r="G20" s="5">
        <v>27.988</v>
      </c>
      <c r="H20" s="2">
        <f t="shared" si="0"/>
        <v>31.142099999999999</v>
      </c>
      <c r="I20" s="2" t="s">
        <v>18</v>
      </c>
      <c r="K20" s="2">
        <f>STDEVA(C20:G20)</f>
        <v>4.9907026594458683</v>
      </c>
      <c r="L20" t="s">
        <v>18</v>
      </c>
    </row>
    <row r="21" spans="2:12" x14ac:dyDescent="0.25">
      <c r="B21" s="4">
        <v>300000</v>
      </c>
      <c r="C21" s="5">
        <v>53.478099999999998</v>
      </c>
      <c r="D21" s="5">
        <v>40.976599999999998</v>
      </c>
      <c r="E21" s="5">
        <v>41.9771</v>
      </c>
      <c r="F21" s="5">
        <v>51.507199999999997</v>
      </c>
      <c r="G21" s="5">
        <v>38.489800000000002</v>
      </c>
      <c r="H21" s="2">
        <f t="shared" si="0"/>
        <v>45.285760000000003</v>
      </c>
      <c r="I21" s="2" t="s">
        <v>18</v>
      </c>
      <c r="K21" s="2">
        <f t="shared" si="1"/>
        <v>6.7365034248487596</v>
      </c>
      <c r="L21" t="s">
        <v>18</v>
      </c>
    </row>
    <row r="22" spans="2:12" x14ac:dyDescent="0.25">
      <c r="B22" s="4">
        <v>400000</v>
      </c>
      <c r="C22" s="5">
        <v>50.7149</v>
      </c>
      <c r="D22" s="5">
        <v>49.970399999999998</v>
      </c>
      <c r="E22" s="5">
        <v>51.831899999999997</v>
      </c>
      <c r="F22" s="5">
        <v>94.456999999999994</v>
      </c>
      <c r="G22" s="5">
        <v>47.972700000000003</v>
      </c>
      <c r="H22" s="2">
        <f t="shared" si="0"/>
        <v>58.989380000000004</v>
      </c>
      <c r="I22" s="2" t="s">
        <v>18</v>
      </c>
      <c r="K22" s="2">
        <f t="shared" si="1"/>
        <v>19.876857436149155</v>
      </c>
      <c r="L22" t="s">
        <v>18</v>
      </c>
    </row>
    <row r="23" spans="2:12" x14ac:dyDescent="0.25">
      <c r="B23" s="4">
        <v>500000</v>
      </c>
      <c r="C23" s="5">
        <v>65.482500000000002</v>
      </c>
      <c r="D23" s="5">
        <v>94.969899999999996</v>
      </c>
      <c r="E23" s="5">
        <v>65.9726</v>
      </c>
      <c r="F23" s="5">
        <v>146.10589999999999</v>
      </c>
      <c r="G23" s="5">
        <v>83.882999999999996</v>
      </c>
      <c r="H23" s="2">
        <f t="shared" si="0"/>
        <v>91.282779999999988</v>
      </c>
      <c r="I23" s="2" t="s">
        <v>18</v>
      </c>
      <c r="K23" s="2">
        <f t="shared" si="1"/>
        <v>33.09148585432515</v>
      </c>
      <c r="L23" t="s">
        <v>18</v>
      </c>
    </row>
  </sheetData>
  <mergeCells count="2">
    <mergeCell ref="C2:D2"/>
    <mergeCell ref="F2:I2"/>
  </mergeCells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AAC5E-3C65-436D-85A7-0A3FA2873A0E}">
  <dimension ref="B2:P23"/>
  <sheetViews>
    <sheetView tabSelected="1" zoomScale="85" zoomScaleNormal="85" workbookViewId="0">
      <selection activeCell="K4" sqref="K4:K23"/>
    </sheetView>
  </sheetViews>
  <sheetFormatPr defaultColWidth="11.42578125" defaultRowHeight="15" x14ac:dyDescent="0.25"/>
  <cols>
    <col min="2" max="2" width="13" bestFit="1" customWidth="1"/>
    <col min="4" max="4" width="10.140625" bestFit="1" customWidth="1"/>
    <col min="5" max="5" width="13.85546875" customWidth="1"/>
    <col min="8" max="8" width="19.140625" bestFit="1" customWidth="1"/>
    <col min="9" max="9" width="8" bestFit="1" customWidth="1"/>
    <col min="10" max="10" width="2.5703125" customWidth="1"/>
    <col min="11" max="11" width="19.140625" style="8" bestFit="1" customWidth="1"/>
    <col min="12" max="12" width="8" style="8" bestFit="1" customWidth="1"/>
    <col min="13" max="13" width="5.140625" customWidth="1"/>
    <col min="14" max="14" width="12.140625" customWidth="1"/>
    <col min="15" max="15" width="21.7109375" bestFit="1" customWidth="1"/>
  </cols>
  <sheetData>
    <row r="2" spans="2:16" x14ac:dyDescent="0.25">
      <c r="B2" s="9" t="s">
        <v>7</v>
      </c>
      <c r="C2" s="17" t="s">
        <v>6</v>
      </c>
      <c r="D2" s="18"/>
      <c r="E2" s="9" t="s">
        <v>8</v>
      </c>
      <c r="F2" s="17" t="s">
        <v>13</v>
      </c>
      <c r="G2" s="19"/>
      <c r="H2" s="19"/>
      <c r="I2" s="18"/>
      <c r="J2" s="10"/>
      <c r="K2" s="11"/>
      <c r="L2" s="11"/>
    </row>
    <row r="3" spans="2:16" ht="15.75" x14ac:dyDescent="0.25"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10</v>
      </c>
      <c r="I3" s="9" t="s">
        <v>11</v>
      </c>
      <c r="J3" s="10"/>
      <c r="K3" s="9" t="s">
        <v>10</v>
      </c>
      <c r="L3" s="9" t="s">
        <v>11</v>
      </c>
      <c r="O3" s="3" t="s">
        <v>16</v>
      </c>
    </row>
    <row r="4" spans="2:16" x14ac:dyDescent="0.25">
      <c r="B4" s="4">
        <v>100</v>
      </c>
      <c r="C4" s="5">
        <v>1.4869999722577599E-4</v>
      </c>
      <c r="D4" s="5">
        <v>3.01399995805695E-4</v>
      </c>
      <c r="E4" s="5">
        <v>1.4970000484026901E-4</v>
      </c>
      <c r="F4" s="5">
        <v>5.93200005823746E-4</v>
      </c>
      <c r="G4" s="5">
        <v>4.9550000403541996E-4</v>
      </c>
      <c r="H4" s="6">
        <f>AVERAGE(C4:G4)</f>
        <v>3.3770000154618123E-4</v>
      </c>
      <c r="I4" s="6" t="s">
        <v>15</v>
      </c>
      <c r="J4" s="10"/>
      <c r="K4" s="12">
        <f>H4*1000</f>
        <v>0.33770000154618124</v>
      </c>
      <c r="L4" s="12" t="s">
        <v>12</v>
      </c>
      <c r="N4">
        <f t="shared" ref="N4:N23" si="0">STDEVA(C4:G4)</f>
        <v>2.0159599684935149E-4</v>
      </c>
      <c r="O4" s="1">
        <f>N4*1000</f>
        <v>0.20159599684935148</v>
      </c>
      <c r="P4" t="s">
        <v>12</v>
      </c>
    </row>
    <row r="5" spans="2:16" x14ac:dyDescent="0.25">
      <c r="B5" s="4">
        <v>1000</v>
      </c>
      <c r="C5" s="5">
        <v>8.6032999970484508E-3</v>
      </c>
      <c r="D5" s="5">
        <v>2.4521000013919499E-3</v>
      </c>
      <c r="E5" s="5">
        <v>3.0144999909680302E-3</v>
      </c>
      <c r="F5" s="5">
        <v>5.7861000095726896E-3</v>
      </c>
      <c r="G5" s="5">
        <v>3.28689999878406E-3</v>
      </c>
      <c r="H5" s="6">
        <f t="shared" ref="H5:H23" si="1">AVERAGE(C5:G5)</f>
        <v>4.6285799995530357E-3</v>
      </c>
      <c r="I5" s="6" t="s">
        <v>15</v>
      </c>
      <c r="J5" s="10"/>
      <c r="K5" s="12">
        <f t="shared" ref="K5:K23" si="2">H5*1000</f>
        <v>4.6285799995530361</v>
      </c>
      <c r="L5" s="12" t="s">
        <v>12</v>
      </c>
      <c r="N5">
        <f t="shared" si="0"/>
        <v>2.5632341052398231E-3</v>
      </c>
      <c r="O5" s="1">
        <f t="shared" ref="O5:O23" si="3">N5*1000</f>
        <v>2.5632341052398231</v>
      </c>
      <c r="P5" t="s">
        <v>12</v>
      </c>
    </row>
    <row r="6" spans="2:16" x14ac:dyDescent="0.25">
      <c r="B6" s="4">
        <v>2000</v>
      </c>
      <c r="C6" s="5">
        <v>1.2348300006124101E-2</v>
      </c>
      <c r="D6" s="5">
        <v>1.03385000111302E-2</v>
      </c>
      <c r="E6" s="5">
        <v>1.04472000093664E-2</v>
      </c>
      <c r="F6" s="5">
        <v>1.22451999923214E-2</v>
      </c>
      <c r="G6" s="5">
        <v>9.0517999924486503E-3</v>
      </c>
      <c r="H6" s="6">
        <f t="shared" si="1"/>
        <v>1.0886200002278152E-2</v>
      </c>
      <c r="I6" s="6" t="s">
        <v>15</v>
      </c>
      <c r="J6" s="10"/>
      <c r="K6" s="12">
        <f t="shared" si="2"/>
        <v>10.886200002278152</v>
      </c>
      <c r="L6" s="12" t="s">
        <v>12</v>
      </c>
      <c r="N6">
        <f t="shared" si="0"/>
        <v>1.4002086509094219E-3</v>
      </c>
      <c r="O6" s="1">
        <f t="shared" si="3"/>
        <v>1.4002086509094218</v>
      </c>
      <c r="P6" t="s">
        <v>12</v>
      </c>
    </row>
    <row r="7" spans="2:16" x14ac:dyDescent="0.25">
      <c r="B7" s="4">
        <v>3000</v>
      </c>
      <c r="C7" s="5">
        <v>1.22082000016234E-2</v>
      </c>
      <c r="D7" s="5">
        <v>2.53053000051295E-2</v>
      </c>
      <c r="E7" s="5">
        <v>3.1940000000759E-2</v>
      </c>
      <c r="F7" s="5">
        <v>4.03812000004109E-2</v>
      </c>
      <c r="G7" s="5">
        <v>2.86209000041708E-2</v>
      </c>
      <c r="H7" s="6">
        <f t="shared" si="1"/>
        <v>2.7691120002418725E-2</v>
      </c>
      <c r="I7" s="6" t="s">
        <v>15</v>
      </c>
      <c r="J7" s="10"/>
      <c r="K7" s="12">
        <f t="shared" si="2"/>
        <v>27.691120002418725</v>
      </c>
      <c r="L7" s="12" t="s">
        <v>12</v>
      </c>
      <c r="N7">
        <f t="shared" si="0"/>
        <v>1.0312232436018488E-2</v>
      </c>
      <c r="O7" s="1">
        <f t="shared" si="3"/>
        <v>10.312232436018489</v>
      </c>
      <c r="P7" t="s">
        <v>12</v>
      </c>
    </row>
    <row r="8" spans="2:16" x14ac:dyDescent="0.25">
      <c r="B8" s="4">
        <v>4000</v>
      </c>
      <c r="C8" s="5">
        <v>3.9125999988755197E-2</v>
      </c>
      <c r="D8" s="5">
        <v>3.1122500004130398E-2</v>
      </c>
      <c r="E8" s="5">
        <v>5.3146999998716603E-2</v>
      </c>
      <c r="F8" s="5">
        <v>2.6261899998644301E-2</v>
      </c>
      <c r="G8" s="5">
        <v>3.3032699997420402E-2</v>
      </c>
      <c r="H8" s="6">
        <f t="shared" si="1"/>
        <v>3.653801999753338E-2</v>
      </c>
      <c r="I8" s="6" t="s">
        <v>15</v>
      </c>
      <c r="J8" s="10"/>
      <c r="K8" s="12">
        <f t="shared" si="2"/>
        <v>36.538019997533382</v>
      </c>
      <c r="L8" s="12" t="s">
        <v>12</v>
      </c>
      <c r="N8">
        <f t="shared" si="0"/>
        <v>1.0365442880653653E-2</v>
      </c>
      <c r="O8" s="1">
        <f t="shared" si="3"/>
        <v>10.365442880653653</v>
      </c>
      <c r="P8" t="s">
        <v>12</v>
      </c>
    </row>
    <row r="9" spans="2:16" x14ac:dyDescent="0.25">
      <c r="B9" s="4">
        <v>5000</v>
      </c>
      <c r="C9" s="6">
        <v>4.9847800008137703E-2</v>
      </c>
      <c r="D9" s="6">
        <v>3.7453600001754198E-2</v>
      </c>
      <c r="E9" s="6">
        <v>2.9724699998041601E-2</v>
      </c>
      <c r="F9" s="6">
        <v>6.0864899991429397E-2</v>
      </c>
      <c r="G9" s="5">
        <v>2.5839199995971202E-2</v>
      </c>
      <c r="H9" s="6">
        <f t="shared" si="1"/>
        <v>4.074603999906682E-2</v>
      </c>
      <c r="I9" s="6" t="s">
        <v>15</v>
      </c>
      <c r="J9" s="10"/>
      <c r="K9" s="12">
        <f t="shared" si="2"/>
        <v>40.746039999066824</v>
      </c>
      <c r="L9" s="12" t="s">
        <v>12</v>
      </c>
      <c r="N9">
        <f t="shared" si="0"/>
        <v>1.4509777204414645E-2</v>
      </c>
      <c r="O9" s="1">
        <f t="shared" si="3"/>
        <v>14.509777204414645</v>
      </c>
      <c r="P9" t="s">
        <v>12</v>
      </c>
    </row>
    <row r="10" spans="2:16" x14ac:dyDescent="0.25">
      <c r="B10" s="4">
        <v>6000</v>
      </c>
      <c r="C10" s="5">
        <v>6.1420500001986497E-2</v>
      </c>
      <c r="D10" s="6">
        <v>5.17666000087047E-2</v>
      </c>
      <c r="E10" s="6">
        <v>3.2493399994564201E-2</v>
      </c>
      <c r="F10" s="5">
        <v>9.0762799998628907E-2</v>
      </c>
      <c r="G10" s="6">
        <v>5.90036000066902E-2</v>
      </c>
      <c r="H10" s="6">
        <f t="shared" si="1"/>
        <v>5.9089380002114902E-2</v>
      </c>
      <c r="I10" s="6" t="s">
        <v>15</v>
      </c>
      <c r="J10" s="10"/>
      <c r="K10" s="12">
        <f t="shared" si="2"/>
        <v>59.0893800021149</v>
      </c>
      <c r="L10" s="12" t="s">
        <v>12</v>
      </c>
      <c r="N10">
        <f t="shared" si="0"/>
        <v>2.1033403625726584E-2</v>
      </c>
      <c r="O10" s="1">
        <f t="shared" si="3"/>
        <v>21.033403625726585</v>
      </c>
      <c r="P10" t="s">
        <v>12</v>
      </c>
    </row>
    <row r="11" spans="2:16" x14ac:dyDescent="0.25">
      <c r="B11" s="4">
        <v>7000</v>
      </c>
      <c r="C11" s="6">
        <v>8.7734399989130907E-2</v>
      </c>
      <c r="D11" s="6">
        <v>5.7036200005677003E-2</v>
      </c>
      <c r="E11" s="6">
        <v>7.9888699998264201E-2</v>
      </c>
      <c r="F11" s="6">
        <v>6.7072100006043897E-2</v>
      </c>
      <c r="G11" s="6">
        <v>6.1307900003157501E-2</v>
      </c>
      <c r="H11" s="6">
        <f t="shared" si="1"/>
        <v>7.06078600004547E-2</v>
      </c>
      <c r="I11" s="6" t="s">
        <v>15</v>
      </c>
      <c r="J11" s="10"/>
      <c r="K11" s="12">
        <f t="shared" si="2"/>
        <v>70.607860000454707</v>
      </c>
      <c r="L11" s="12" t="s">
        <v>12</v>
      </c>
      <c r="N11">
        <f t="shared" si="0"/>
        <v>1.287083109934941E-2</v>
      </c>
      <c r="O11" s="1">
        <f t="shared" si="3"/>
        <v>12.870831099349409</v>
      </c>
      <c r="P11" t="s">
        <v>12</v>
      </c>
    </row>
    <row r="12" spans="2:16" x14ac:dyDescent="0.25">
      <c r="B12" s="4">
        <v>8000</v>
      </c>
      <c r="C12" s="6">
        <v>8.0415500007802607E-2</v>
      </c>
      <c r="D12" s="6">
        <v>5.2179099991917603E-2</v>
      </c>
      <c r="E12" s="6">
        <v>5.7253299994044902E-2</v>
      </c>
      <c r="F12" s="6">
        <v>6.1241600007633602E-2</v>
      </c>
      <c r="G12" s="6">
        <v>8.0560699992929502E-2</v>
      </c>
      <c r="H12" s="6">
        <f t="shared" si="1"/>
        <v>6.6330039998865636E-2</v>
      </c>
      <c r="I12" s="6" t="s">
        <v>15</v>
      </c>
      <c r="J12" s="10"/>
      <c r="K12" s="12">
        <f t="shared" si="2"/>
        <v>66.33003999886563</v>
      </c>
      <c r="L12" s="12" t="s">
        <v>12</v>
      </c>
      <c r="N12">
        <f t="shared" si="0"/>
        <v>1.3317661218000534E-2</v>
      </c>
      <c r="O12" s="1">
        <f t="shared" si="3"/>
        <v>13.317661218000534</v>
      </c>
      <c r="P12" t="s">
        <v>12</v>
      </c>
    </row>
    <row r="13" spans="2:16" x14ac:dyDescent="0.25">
      <c r="B13" s="4">
        <v>9000</v>
      </c>
      <c r="C13" s="6">
        <v>9.6731699988595196E-2</v>
      </c>
      <c r="D13" s="6">
        <v>8.2595300002139896E-2</v>
      </c>
      <c r="E13" s="6">
        <v>6.6161399998236406E-2</v>
      </c>
      <c r="F13" s="6">
        <v>0.109589800005778</v>
      </c>
      <c r="G13" s="6">
        <v>6.9010499995783903E-2</v>
      </c>
      <c r="H13" s="6">
        <f t="shared" si="1"/>
        <v>8.4817739998106684E-2</v>
      </c>
      <c r="I13" s="6" t="s">
        <v>15</v>
      </c>
      <c r="J13" s="10"/>
      <c r="K13" s="12">
        <f t="shared" si="2"/>
        <v>84.817739998106688</v>
      </c>
      <c r="L13" s="12" t="s">
        <v>12</v>
      </c>
      <c r="N13">
        <f t="shared" si="0"/>
        <v>1.8428676688086534E-2</v>
      </c>
      <c r="O13" s="1">
        <f t="shared" si="3"/>
        <v>18.428676688086533</v>
      </c>
      <c r="P13" t="s">
        <v>12</v>
      </c>
    </row>
    <row r="14" spans="2:16" x14ac:dyDescent="0.25">
      <c r="B14" s="4">
        <v>10000</v>
      </c>
      <c r="C14" s="6">
        <v>0.107080099987797</v>
      </c>
      <c r="D14" s="6">
        <v>0.109702099987771</v>
      </c>
      <c r="E14" s="6">
        <v>8.5672100001829593E-2</v>
      </c>
      <c r="F14" s="6">
        <v>0.112146899991785</v>
      </c>
      <c r="G14" s="6">
        <v>6.8124699988402398E-2</v>
      </c>
      <c r="H14" s="6">
        <f t="shared" si="1"/>
        <v>9.6545179991516988E-2</v>
      </c>
      <c r="I14" s="6" t="s">
        <v>15</v>
      </c>
      <c r="J14" s="10"/>
      <c r="K14" s="12">
        <f t="shared" si="2"/>
        <v>96.545179991516989</v>
      </c>
      <c r="L14" s="12" t="s">
        <v>12</v>
      </c>
      <c r="N14">
        <f t="shared" si="0"/>
        <v>1.9062071648644291E-2</v>
      </c>
      <c r="O14" s="1">
        <f t="shared" si="3"/>
        <v>19.062071648644292</v>
      </c>
      <c r="P14" t="s">
        <v>12</v>
      </c>
    </row>
    <row r="15" spans="2:16" x14ac:dyDescent="0.25">
      <c r="B15" s="4">
        <v>20000</v>
      </c>
      <c r="C15" s="6">
        <v>0.214319299993803</v>
      </c>
      <c r="D15" s="5">
        <v>0.154044200011412</v>
      </c>
      <c r="E15" s="5">
        <v>0.13970829999016099</v>
      </c>
      <c r="F15" s="5">
        <v>0.14149419999739599</v>
      </c>
      <c r="G15" s="5">
        <v>0.19884510000701899</v>
      </c>
      <c r="H15" s="6">
        <f t="shared" si="1"/>
        <v>0.16968221999995819</v>
      </c>
      <c r="I15" s="6" t="s">
        <v>15</v>
      </c>
      <c r="J15" s="10"/>
      <c r="K15" s="12">
        <f t="shared" si="2"/>
        <v>169.68221999995819</v>
      </c>
      <c r="L15" s="12" t="s">
        <v>12</v>
      </c>
      <c r="N15">
        <f t="shared" si="0"/>
        <v>3.4570545635930795E-2</v>
      </c>
      <c r="O15" s="1">
        <f t="shared" si="3"/>
        <v>34.570545635930799</v>
      </c>
      <c r="P15" t="s">
        <v>12</v>
      </c>
    </row>
    <row r="16" spans="2:16" x14ac:dyDescent="0.25">
      <c r="B16" s="4">
        <v>30000</v>
      </c>
      <c r="C16" s="6">
        <v>0.25171979999868199</v>
      </c>
      <c r="D16" s="6">
        <v>0.19867680000606899</v>
      </c>
      <c r="E16" s="5">
        <v>0.18409120000433099</v>
      </c>
      <c r="F16" s="5">
        <v>0.30596700000751298</v>
      </c>
      <c r="G16" s="6">
        <v>0.215324000004329</v>
      </c>
      <c r="H16" s="6">
        <f t="shared" si="1"/>
        <v>0.23115576000418478</v>
      </c>
      <c r="I16" s="6" t="s">
        <v>15</v>
      </c>
      <c r="J16" s="10"/>
      <c r="K16" s="12">
        <f t="shared" si="2"/>
        <v>231.15576000418477</v>
      </c>
      <c r="L16" s="12" t="s">
        <v>12</v>
      </c>
      <c r="N16">
        <f t="shared" si="0"/>
        <v>4.8836977913674716E-2</v>
      </c>
      <c r="O16" s="1">
        <f t="shared" si="3"/>
        <v>48.836977913674716</v>
      </c>
      <c r="P16" t="s">
        <v>12</v>
      </c>
    </row>
    <row r="17" spans="2:16" x14ac:dyDescent="0.25">
      <c r="B17" s="4">
        <v>40000</v>
      </c>
      <c r="C17" s="6">
        <v>0.28086719999555498</v>
      </c>
      <c r="D17" s="6">
        <v>0.34745859999384199</v>
      </c>
      <c r="E17" s="6">
        <v>0.31443020000006</v>
      </c>
      <c r="F17" s="6">
        <v>0.29713489999994602</v>
      </c>
      <c r="G17" s="6">
        <v>0.32428879999497401</v>
      </c>
      <c r="H17" s="6">
        <f t="shared" si="1"/>
        <v>0.31283593999687537</v>
      </c>
      <c r="I17" s="6" t="s">
        <v>15</v>
      </c>
      <c r="J17" s="10"/>
      <c r="K17" s="12">
        <f t="shared" si="2"/>
        <v>312.83593999687537</v>
      </c>
      <c r="L17" s="12" t="s">
        <v>12</v>
      </c>
      <c r="N17">
        <f t="shared" si="0"/>
        <v>2.549981003172647E-2</v>
      </c>
      <c r="O17" s="1">
        <f t="shared" si="3"/>
        <v>25.499810031726469</v>
      </c>
      <c r="P17" t="s">
        <v>12</v>
      </c>
    </row>
    <row r="18" spans="2:16" x14ac:dyDescent="0.25">
      <c r="B18" s="4">
        <v>50000</v>
      </c>
      <c r="C18" s="6">
        <v>0.33028369999374202</v>
      </c>
      <c r="D18" s="6">
        <v>0.37826760001189502</v>
      </c>
      <c r="E18" s="6">
        <v>0.335875400007353</v>
      </c>
      <c r="F18" s="6">
        <v>0.349078700004611</v>
      </c>
      <c r="G18" s="6">
        <v>0.36418279999634201</v>
      </c>
      <c r="H18" s="6">
        <f t="shared" si="1"/>
        <v>0.35153764000278864</v>
      </c>
      <c r="I18" s="6" t="s">
        <v>15</v>
      </c>
      <c r="J18" s="10"/>
      <c r="K18" s="12">
        <f t="shared" si="2"/>
        <v>351.53764000278863</v>
      </c>
      <c r="L18" s="12" t="s">
        <v>12</v>
      </c>
      <c r="N18">
        <f t="shared" si="0"/>
        <v>1.9858706823761233E-2</v>
      </c>
      <c r="O18" s="1">
        <f t="shared" si="3"/>
        <v>19.858706823761231</v>
      </c>
      <c r="P18" t="s">
        <v>12</v>
      </c>
    </row>
    <row r="19" spans="2:16" x14ac:dyDescent="0.25">
      <c r="B19" s="4">
        <v>100000</v>
      </c>
      <c r="C19" s="6">
        <v>0.75874080001085498</v>
      </c>
      <c r="D19" s="6">
        <v>0.71774610001011696</v>
      </c>
      <c r="E19" s="7">
        <v>0.80306629999540702</v>
      </c>
      <c r="F19" s="6">
        <v>0.82337299999198799</v>
      </c>
      <c r="G19" s="6">
        <v>0.84099950001109303</v>
      </c>
      <c r="H19" s="6">
        <f t="shared" si="1"/>
        <v>0.78878514000389199</v>
      </c>
      <c r="I19" s="6" t="s">
        <v>15</v>
      </c>
      <c r="J19" s="10"/>
      <c r="K19" s="12">
        <f t="shared" si="2"/>
        <v>788.78514000389202</v>
      </c>
      <c r="L19" s="12" t="s">
        <v>12</v>
      </c>
      <c r="N19">
        <f t="shared" si="0"/>
        <v>5.0189188449992268E-2</v>
      </c>
      <c r="O19" s="1">
        <f t="shared" si="3"/>
        <v>50.189188449992265</v>
      </c>
      <c r="P19" t="s">
        <v>12</v>
      </c>
    </row>
    <row r="20" spans="2:16" x14ac:dyDescent="0.25">
      <c r="B20" s="4">
        <v>200000</v>
      </c>
      <c r="C20" s="6">
        <v>1.7103843000077099</v>
      </c>
      <c r="D20" s="6">
        <v>2.00151410000398</v>
      </c>
      <c r="E20" s="6">
        <v>1.7840661999944101</v>
      </c>
      <c r="F20" s="6">
        <v>1.8262739999918201</v>
      </c>
      <c r="G20" s="6">
        <v>1.66481659999408</v>
      </c>
      <c r="H20" s="6">
        <f t="shared" si="1"/>
        <v>1.7974110399984</v>
      </c>
      <c r="I20" s="6" t="s">
        <v>15</v>
      </c>
      <c r="J20" s="10"/>
      <c r="K20" s="12">
        <f t="shared" si="2"/>
        <v>1797.4110399983999</v>
      </c>
      <c r="L20" s="12" t="s">
        <v>12</v>
      </c>
      <c r="N20">
        <f t="shared" si="0"/>
        <v>0.13021535365637729</v>
      </c>
      <c r="O20" s="1">
        <f t="shared" si="3"/>
        <v>130.21535365637729</v>
      </c>
      <c r="P20" t="s">
        <v>12</v>
      </c>
    </row>
    <row r="21" spans="2:16" x14ac:dyDescent="0.25">
      <c r="B21" s="4">
        <v>300000</v>
      </c>
      <c r="C21" s="6">
        <v>2.51597600000968</v>
      </c>
      <c r="D21" s="6">
        <v>2.62467380000452</v>
      </c>
      <c r="E21" s="6">
        <v>2.71521870000287</v>
      </c>
      <c r="F21" s="6">
        <v>2.5119177000014998</v>
      </c>
      <c r="G21" s="6">
        <v>2.5828863000060598</v>
      </c>
      <c r="H21" s="6">
        <f t="shared" si="1"/>
        <v>2.5901345000049263</v>
      </c>
      <c r="I21" s="6" t="s">
        <v>15</v>
      </c>
      <c r="J21" s="10"/>
      <c r="K21" s="12">
        <f t="shared" si="2"/>
        <v>2590.1345000049264</v>
      </c>
      <c r="L21" s="12" t="s">
        <v>12</v>
      </c>
      <c r="N21">
        <f t="shared" si="0"/>
        <v>8.4422905157800696E-2</v>
      </c>
      <c r="O21" s="1">
        <f t="shared" si="3"/>
        <v>84.422905157800699</v>
      </c>
      <c r="P21" t="s">
        <v>12</v>
      </c>
    </row>
    <row r="22" spans="2:16" x14ac:dyDescent="0.25">
      <c r="B22" s="4">
        <v>400000</v>
      </c>
      <c r="C22" s="6">
        <v>3.3883669000060701</v>
      </c>
      <c r="D22" s="6">
        <v>3.38592260000586</v>
      </c>
      <c r="E22" s="7">
        <v>3.59936399999423</v>
      </c>
      <c r="F22" s="6">
        <v>3.7551513000071202</v>
      </c>
      <c r="G22" s="6">
        <v>3.4944471999915501</v>
      </c>
      <c r="H22" s="6">
        <f t="shared" si="1"/>
        <v>3.5246504000009664</v>
      </c>
      <c r="I22" s="6" t="s">
        <v>15</v>
      </c>
      <c r="J22" s="10"/>
      <c r="K22" s="12">
        <f t="shared" si="2"/>
        <v>3524.6504000009663</v>
      </c>
      <c r="L22" s="12" t="s">
        <v>12</v>
      </c>
      <c r="N22">
        <f t="shared" si="0"/>
        <v>0.1560797993661818</v>
      </c>
      <c r="O22" s="1">
        <f t="shared" si="3"/>
        <v>156.07979936618179</v>
      </c>
      <c r="P22" t="s">
        <v>12</v>
      </c>
    </row>
    <row r="23" spans="2:16" x14ac:dyDescent="0.25">
      <c r="B23" s="4">
        <v>500000</v>
      </c>
      <c r="C23" s="6">
        <v>4.2508722000056798</v>
      </c>
      <c r="D23" s="6">
        <v>4.56190779998723</v>
      </c>
      <c r="E23" s="6">
        <v>4.2955921000102499</v>
      </c>
      <c r="F23" s="6">
        <v>4.5066957000089998</v>
      </c>
      <c r="G23" s="6">
        <v>4.5093595999933296</v>
      </c>
      <c r="H23" s="6">
        <f t="shared" si="1"/>
        <v>4.4248854800010973</v>
      </c>
      <c r="I23" s="6" t="s">
        <v>15</v>
      </c>
      <c r="J23" s="10"/>
      <c r="K23" s="12">
        <f t="shared" si="2"/>
        <v>4424.8854800010977</v>
      </c>
      <c r="L23" s="12" t="s">
        <v>12</v>
      </c>
      <c r="N23">
        <f t="shared" si="0"/>
        <v>0.14106851610547869</v>
      </c>
      <c r="O23" s="1">
        <f t="shared" si="3"/>
        <v>141.06851610547869</v>
      </c>
      <c r="P23" t="s">
        <v>12</v>
      </c>
    </row>
  </sheetData>
  <mergeCells count="2">
    <mergeCell ref="C2:D2"/>
    <mergeCell ref="F2:I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C++</vt:lpstr>
      <vt:lpstr>GOLANG</vt:lpstr>
      <vt:lpstr>PYTHON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</dc:creator>
  <cp:lastModifiedBy>Ivan Arias</cp:lastModifiedBy>
  <dcterms:created xsi:type="dcterms:W3CDTF">2022-08-16T02:08:06Z</dcterms:created>
  <dcterms:modified xsi:type="dcterms:W3CDTF">2022-08-20T04:05:23Z</dcterms:modified>
</cp:coreProperties>
</file>