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\Semestre1\AlgoritmoOrdenamiento\latex\resultados_algoritmos\"/>
    </mc:Choice>
  </mc:AlternateContent>
  <xr:revisionPtr revIDLastSave="0" documentId="13_ncr:1_{89EF5483-4136-4636-A750-599057963383}" xr6:coauthVersionLast="47" xr6:coauthVersionMax="47" xr10:uidLastSave="{00000000-0000-0000-0000-000000000000}"/>
  <bookViews>
    <workbookView xWindow="-120" yWindow="-120" windowWidth="20730" windowHeight="11040" activeTab="2" xr2:uid="{967F8964-C70E-4914-BBA2-C756D873EE62}"/>
  </bookViews>
  <sheets>
    <sheet name="C++" sheetId="1" r:id="rId1"/>
    <sheet name="GOLANG" sheetId="3" r:id="rId2"/>
    <sheet name="PYTH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N5" i="2"/>
  <c r="O5" i="2" s="1"/>
  <c r="K20" i="3"/>
  <c r="K4" i="3"/>
  <c r="K23" i="3"/>
  <c r="K22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N6" i="2"/>
  <c r="N7" i="2"/>
  <c r="O7" i="2" s="1"/>
  <c r="N8" i="2"/>
  <c r="O8" i="2" s="1"/>
  <c r="N9" i="2"/>
  <c r="O9" i="2" s="1"/>
  <c r="N10" i="2"/>
  <c r="N11" i="2"/>
  <c r="O11" i="2" s="1"/>
  <c r="N12" i="2"/>
  <c r="O12" i="2" s="1"/>
  <c r="N13" i="2"/>
  <c r="N14" i="2"/>
  <c r="N15" i="2"/>
  <c r="O15" i="2" s="1"/>
  <c r="N16" i="2"/>
  <c r="O16" i="2" s="1"/>
  <c r="N17" i="2"/>
  <c r="O17" i="2" s="1"/>
  <c r="N18" i="2"/>
  <c r="N19" i="2"/>
  <c r="O19" i="2" s="1"/>
  <c r="N20" i="2"/>
  <c r="O20" i="2" s="1"/>
  <c r="N21" i="2"/>
  <c r="N22" i="2"/>
  <c r="N23" i="2"/>
  <c r="O23" i="2" s="1"/>
  <c r="O6" i="2"/>
  <c r="O10" i="2"/>
  <c r="O13" i="2"/>
  <c r="O14" i="2"/>
  <c r="O18" i="2"/>
  <c r="O21" i="2"/>
  <c r="O22" i="2"/>
  <c r="N4" i="2"/>
  <c r="O4" i="2" s="1"/>
  <c r="K7" i="2"/>
  <c r="K11" i="2"/>
  <c r="H23" i="2"/>
  <c r="K23" i="2" s="1"/>
  <c r="H22" i="2"/>
  <c r="K22" i="2" s="1"/>
  <c r="H21" i="2"/>
  <c r="K21" i="2" s="1"/>
  <c r="H20" i="2"/>
  <c r="K20" i="2" s="1"/>
  <c r="H19" i="2"/>
  <c r="K19" i="2" s="1"/>
  <c r="H18" i="2"/>
  <c r="K18" i="2" s="1"/>
  <c r="H17" i="2"/>
  <c r="K17" i="2" s="1"/>
  <c r="H16" i="2"/>
  <c r="K16" i="2" s="1"/>
  <c r="H15" i="2"/>
  <c r="K15" i="2" s="1"/>
  <c r="H14" i="2"/>
  <c r="K14" i="2" s="1"/>
  <c r="H13" i="2"/>
  <c r="K13" i="2" s="1"/>
  <c r="H12" i="2"/>
  <c r="K12" i="2" s="1"/>
  <c r="H11" i="2"/>
  <c r="H10" i="2"/>
  <c r="K10" i="2" s="1"/>
  <c r="H9" i="2"/>
  <c r="K9" i="2" s="1"/>
  <c r="H8" i="2"/>
  <c r="K8" i="2" s="1"/>
  <c r="H7" i="2"/>
  <c r="H6" i="2"/>
  <c r="K6" i="2" s="1"/>
  <c r="H5" i="2"/>
  <c r="K5" i="2" s="1"/>
  <c r="H4" i="2"/>
  <c r="K4" i="2" s="1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2" i="1"/>
  <c r="H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<sst xmlns="http://schemas.openxmlformats.org/spreadsheetml/2006/main" count="182" uniqueCount="18">
  <si>
    <t>#DATOS</t>
  </si>
  <si>
    <t>T1</t>
  </si>
  <si>
    <t>T2</t>
  </si>
  <si>
    <t>T3</t>
  </si>
  <si>
    <t>T4</t>
  </si>
  <si>
    <t>T5</t>
  </si>
  <si>
    <t>QUICKSORT</t>
  </si>
  <si>
    <t>ALGORITMO</t>
  </si>
  <si>
    <t>LENGUAJE</t>
  </si>
  <si>
    <t>GOLANG</t>
  </si>
  <si>
    <t xml:space="preserve">Tiempo Promedio </t>
  </si>
  <si>
    <t>Unidad</t>
  </si>
  <si>
    <t>ms</t>
  </si>
  <si>
    <t>PYTHON</t>
  </si>
  <si>
    <t>C++</t>
  </si>
  <si>
    <t>s</t>
  </si>
  <si>
    <t>Desviación Estandar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</si>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</sst>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DAFE-206E-4030-B72B-25FB5FAFF6D0}">
  <dimension ref="B2:L23"/>
  <sheetViews>
    <sheetView zoomScale="85" zoomScaleNormal="85" workbookViewId="0">
      <selection activeCell="K4" sqref="K4:K16"/>
    </sheetView>
  </sheetViews>
  <sheetFormatPr defaultColWidth="11.42578125" defaultRowHeight="15" x14ac:dyDescent="0.25"/>
  <cols>
    <col min="2" max="2" width="14.7109375" customWidth="1"/>
    <col min="3" max="3" width="16" customWidth="1"/>
    <col min="4" max="4" width="13.85546875" customWidth="1"/>
    <col min="6" max="6" width="12.42578125" customWidth="1"/>
    <col min="7" max="7" width="13.42578125" customWidth="1"/>
    <col min="8" max="8" width="22.85546875" customWidth="1"/>
    <col min="10" max="10" width="4.5703125" customWidth="1"/>
    <col min="11" max="11" width="21.7109375" bestFit="1" customWidth="1"/>
  </cols>
  <sheetData>
    <row r="2" spans="2:12" ht="15.75" x14ac:dyDescent="0.25">
      <c r="B2" s="3" t="s">
        <v>7</v>
      </c>
      <c r="C2" s="13" t="s">
        <v>6</v>
      </c>
      <c r="D2" s="15"/>
      <c r="E2" s="3" t="s">
        <v>8</v>
      </c>
      <c r="F2" s="13" t="s">
        <v>14</v>
      </c>
      <c r="G2" s="14"/>
      <c r="H2" s="14"/>
      <c r="I2" s="15"/>
    </row>
    <row r="3" spans="2:12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11</v>
      </c>
      <c r="K3" s="3" t="s">
        <v>16</v>
      </c>
    </row>
    <row r="4" spans="2:12" x14ac:dyDescent="0.25">
      <c r="B4" s="4">
        <v>100</v>
      </c>
      <c r="C4" s="5">
        <v>1.1599999999999999E-2</v>
      </c>
      <c r="D4" s="5">
        <v>1.32E-2</v>
      </c>
      <c r="E4" s="5">
        <v>1.14E-2</v>
      </c>
      <c r="F4" s="5">
        <v>1.1299999999999999E-2</v>
      </c>
      <c r="G4" s="5">
        <v>1.11E-2</v>
      </c>
      <c r="H4" s="2">
        <f>AVERAGE(C4:G4)</f>
        <v>1.1719999999999998E-2</v>
      </c>
      <c r="I4" s="2" t="s">
        <v>12</v>
      </c>
      <c r="K4" s="2">
        <f>STDEVA(C4:G4)</f>
        <v>8.467585252006619E-4</v>
      </c>
      <c r="L4" t="s">
        <v>12</v>
      </c>
    </row>
    <row r="5" spans="2:12" x14ac:dyDescent="0.25">
      <c r="B5" s="4">
        <v>1000</v>
      </c>
      <c r="C5" s="5">
        <v>0.1918</v>
      </c>
      <c r="D5" s="5">
        <v>0.17349999999999999</v>
      </c>
      <c r="E5" s="5">
        <v>0.1701</v>
      </c>
      <c r="F5" s="5">
        <v>0.16700000000000001</v>
      </c>
      <c r="G5" s="5">
        <v>0.187</v>
      </c>
      <c r="H5" s="2">
        <f t="shared" ref="H5:H23" si="0">AVERAGE(C5:G5)</f>
        <v>0.17787999999999998</v>
      </c>
      <c r="I5" s="2" t="s">
        <v>12</v>
      </c>
      <c r="K5" s="2">
        <f t="shared" ref="K5:K23" si="1">STDEVA(C5:G5)</f>
        <v>1.0897568536146032E-2</v>
      </c>
      <c r="L5" t="s">
        <v>12</v>
      </c>
    </row>
    <row r="6" spans="2:12" x14ac:dyDescent="0.25">
      <c r="B6" s="4">
        <v>2000</v>
      </c>
      <c r="C6" s="5">
        <v>0.3518</v>
      </c>
      <c r="D6" s="5">
        <v>0.33090000000000003</v>
      </c>
      <c r="E6" s="5">
        <v>0.34260000000000002</v>
      </c>
      <c r="F6" s="5">
        <v>0.34949999999999998</v>
      </c>
      <c r="G6" s="5">
        <v>0.35089999999999999</v>
      </c>
      <c r="H6" s="2">
        <f t="shared" si="0"/>
        <v>0.34514</v>
      </c>
      <c r="I6" s="2" t="s">
        <v>12</v>
      </c>
      <c r="K6" s="2">
        <f t="shared" si="1"/>
        <v>8.7431687619535115E-3</v>
      </c>
      <c r="L6" t="s">
        <v>12</v>
      </c>
    </row>
    <row r="7" spans="2:12" x14ac:dyDescent="0.25">
      <c r="B7" s="4">
        <v>3000</v>
      </c>
      <c r="C7" s="5">
        <v>0.60809999999999997</v>
      </c>
      <c r="D7" s="5">
        <v>0.62360000000000004</v>
      </c>
      <c r="E7" s="5">
        <v>0.7097</v>
      </c>
      <c r="F7" s="5">
        <v>0.81299999999999994</v>
      </c>
      <c r="G7" s="5">
        <v>0.62180000000000002</v>
      </c>
      <c r="H7" s="2">
        <f t="shared" si="0"/>
        <v>0.67523999999999995</v>
      </c>
      <c r="I7" s="2" t="s">
        <v>12</v>
      </c>
      <c r="K7" s="2">
        <f t="shared" si="1"/>
        <v>8.6884423229943789E-2</v>
      </c>
      <c r="L7" t="s">
        <v>12</v>
      </c>
    </row>
    <row r="8" spans="2:12" x14ac:dyDescent="0.25">
      <c r="B8" s="4">
        <v>4000</v>
      </c>
      <c r="C8" s="5">
        <v>0.82930000000000004</v>
      </c>
      <c r="D8" s="5">
        <v>0.78380000000000005</v>
      </c>
      <c r="E8" s="5">
        <v>1.0297000000000001</v>
      </c>
      <c r="F8" s="5">
        <v>0.8206</v>
      </c>
      <c r="G8" s="5">
        <v>0.87629999999999997</v>
      </c>
      <c r="H8" s="2">
        <f t="shared" si="0"/>
        <v>0.86793999999999993</v>
      </c>
      <c r="I8" s="2" t="s">
        <v>12</v>
      </c>
      <c r="K8" s="2">
        <f t="shared" si="1"/>
        <v>9.6241690550405448E-2</v>
      </c>
      <c r="L8" t="s">
        <v>12</v>
      </c>
    </row>
    <row r="9" spans="2:12" x14ac:dyDescent="0.25">
      <c r="B9" s="4">
        <v>5000</v>
      </c>
      <c r="C9" s="2">
        <v>0.96630000000000005</v>
      </c>
      <c r="D9" s="2">
        <v>1.3512999999999999</v>
      </c>
      <c r="E9" s="2">
        <v>1.0454000000000001</v>
      </c>
      <c r="F9" s="2">
        <v>1.0858000000000001</v>
      </c>
      <c r="G9" s="2">
        <v>1.1745000000000001</v>
      </c>
      <c r="H9" s="2">
        <f t="shared" si="0"/>
        <v>1.12466</v>
      </c>
      <c r="I9" s="2" t="s">
        <v>12</v>
      </c>
      <c r="K9" s="2">
        <f t="shared" si="1"/>
        <v>0.14724117291029773</v>
      </c>
      <c r="L9" t="s">
        <v>12</v>
      </c>
    </row>
    <row r="10" spans="2:12" x14ac:dyDescent="0.25">
      <c r="B10" s="4">
        <v>6000</v>
      </c>
      <c r="C10" s="2">
        <v>1.2907</v>
      </c>
      <c r="D10" s="2">
        <v>1.2649999999999999</v>
      </c>
      <c r="E10" s="2">
        <v>1.4908999999999999</v>
      </c>
      <c r="F10" s="2">
        <v>1.1539999999999999</v>
      </c>
      <c r="G10" s="2">
        <v>1.4557</v>
      </c>
      <c r="H10" s="2">
        <f t="shared" si="0"/>
        <v>1.3312599999999999</v>
      </c>
      <c r="I10" s="2" t="s">
        <v>12</v>
      </c>
      <c r="K10" s="2">
        <f t="shared" si="1"/>
        <v>0.14002397294749211</v>
      </c>
      <c r="L10" t="s">
        <v>12</v>
      </c>
    </row>
    <row r="11" spans="2:12" x14ac:dyDescent="0.25">
      <c r="B11" s="4">
        <v>7000</v>
      </c>
      <c r="C11" s="2">
        <v>1.5831</v>
      </c>
      <c r="D11" s="2">
        <v>1.5743</v>
      </c>
      <c r="E11" s="2">
        <v>1.4915</v>
      </c>
      <c r="F11" s="2">
        <v>1.7963</v>
      </c>
      <c r="G11" s="2">
        <v>1.3839999999999999</v>
      </c>
      <c r="H11" s="2">
        <f t="shared" si="0"/>
        <v>1.5658400000000001</v>
      </c>
      <c r="I11" s="2" t="s">
        <v>12</v>
      </c>
      <c r="K11" s="2">
        <f t="shared" si="1"/>
        <v>0.1517180872539593</v>
      </c>
      <c r="L11" t="s">
        <v>12</v>
      </c>
    </row>
    <row r="12" spans="2:12" x14ac:dyDescent="0.25">
      <c r="B12" s="4">
        <v>8000</v>
      </c>
      <c r="C12" s="2">
        <v>1.7886</v>
      </c>
      <c r="D12" s="2">
        <v>1.6182000000000001</v>
      </c>
      <c r="E12" s="2">
        <v>1.8979999999999999</v>
      </c>
      <c r="F12" s="2">
        <v>1.7597</v>
      </c>
      <c r="G12" s="2">
        <v>1.7636000000000001</v>
      </c>
      <c r="H12" s="2">
        <f t="shared" si="0"/>
        <v>1.7656200000000002</v>
      </c>
      <c r="I12" s="2" t="s">
        <v>12</v>
      </c>
      <c r="K12" s="2">
        <f t="shared" si="1"/>
        <v>9.9780168370272801E-2</v>
      </c>
      <c r="L12" t="s">
        <v>12</v>
      </c>
    </row>
    <row r="13" spans="2:12" x14ac:dyDescent="0.25">
      <c r="B13" s="4">
        <v>9000</v>
      </c>
      <c r="C13" s="2">
        <v>2.3083999999999998</v>
      </c>
      <c r="D13" s="2">
        <v>1.7225999999999999</v>
      </c>
      <c r="E13" s="2">
        <v>2.0390000000000001</v>
      </c>
      <c r="F13" s="2">
        <v>1.7513000000000001</v>
      </c>
      <c r="G13" s="2">
        <v>1.9619</v>
      </c>
      <c r="H13" s="2">
        <f t="shared" si="0"/>
        <v>1.9566400000000002</v>
      </c>
      <c r="I13" s="2" t="s">
        <v>12</v>
      </c>
      <c r="K13" s="2">
        <f t="shared" si="1"/>
        <v>0.23847702824381112</v>
      </c>
      <c r="L13" t="s">
        <v>12</v>
      </c>
    </row>
    <row r="14" spans="2:12" x14ac:dyDescent="0.25">
      <c r="B14" s="4">
        <v>10000</v>
      </c>
      <c r="C14" s="2">
        <v>2.1842000000000001</v>
      </c>
      <c r="D14" s="2">
        <v>2.0760000000000001</v>
      </c>
      <c r="E14" s="2">
        <v>2.1389</v>
      </c>
      <c r="F14" s="2">
        <v>2.2170999999999998</v>
      </c>
      <c r="G14" s="2">
        <v>2.2900999999999998</v>
      </c>
      <c r="H14" s="2">
        <f t="shared" si="0"/>
        <v>2.1812600000000004</v>
      </c>
      <c r="I14" s="2" t="s">
        <v>12</v>
      </c>
      <c r="K14" s="2">
        <f t="shared" si="1"/>
        <v>8.0643245222399018E-2</v>
      </c>
      <c r="L14" t="s">
        <v>12</v>
      </c>
    </row>
    <row r="15" spans="2:12" x14ac:dyDescent="0.25">
      <c r="B15" s="4">
        <v>20000</v>
      </c>
      <c r="C15" s="2">
        <v>5.2069999999999999</v>
      </c>
      <c r="D15" s="2">
        <v>6.3331999999999997</v>
      </c>
      <c r="E15" s="2">
        <v>5.0427</v>
      </c>
      <c r="F15" s="2">
        <v>4.4318</v>
      </c>
      <c r="G15" s="2">
        <v>5.4523000000000001</v>
      </c>
      <c r="H15" s="2">
        <f t="shared" si="0"/>
        <v>5.2934000000000001</v>
      </c>
      <c r="I15" s="2" t="s">
        <v>12</v>
      </c>
      <c r="K15" s="2">
        <f t="shared" si="1"/>
        <v>0.69265851254423805</v>
      </c>
      <c r="L15" t="s">
        <v>12</v>
      </c>
    </row>
    <row r="16" spans="2:12" x14ac:dyDescent="0.25">
      <c r="B16" s="4">
        <v>30000</v>
      </c>
      <c r="C16" s="2">
        <v>7.9200999999999997</v>
      </c>
      <c r="D16" s="2">
        <v>7.0255999999999998</v>
      </c>
      <c r="E16" s="2">
        <v>8.0685000000000002</v>
      </c>
      <c r="F16" s="2">
        <v>11.3276</v>
      </c>
      <c r="G16" s="2">
        <v>7.0937999999999999</v>
      </c>
      <c r="H16" s="2">
        <f t="shared" si="0"/>
        <v>8.2871199999999998</v>
      </c>
      <c r="I16" s="2" t="s">
        <v>12</v>
      </c>
      <c r="K16" s="2">
        <f t="shared" si="1"/>
        <v>1.7636937339005312</v>
      </c>
      <c r="L16" t="s">
        <v>12</v>
      </c>
    </row>
    <row r="17" spans="2:12" x14ac:dyDescent="0.25">
      <c r="B17" s="4">
        <v>40000</v>
      </c>
      <c r="C17" s="2">
        <v>11.4437</v>
      </c>
      <c r="D17" s="2">
        <v>11.478</v>
      </c>
      <c r="E17" s="2">
        <v>10.288600000000001</v>
      </c>
      <c r="F17" s="2">
        <v>10.7782</v>
      </c>
      <c r="G17" s="2">
        <v>9.8440999999999992</v>
      </c>
      <c r="H17" s="2">
        <f t="shared" si="0"/>
        <v>10.76652</v>
      </c>
      <c r="I17" s="2" t="s">
        <v>12</v>
      </c>
      <c r="K17" s="2">
        <f t="shared" si="1"/>
        <v>0.71487396581495399</v>
      </c>
      <c r="L17" t="s">
        <v>12</v>
      </c>
    </row>
    <row r="18" spans="2:12" x14ac:dyDescent="0.25">
      <c r="B18" s="4">
        <v>50000</v>
      </c>
      <c r="C18" s="2">
        <v>13.9162</v>
      </c>
      <c r="D18" s="2">
        <v>13.752700000000001</v>
      </c>
      <c r="E18" s="2">
        <v>11.1662</v>
      </c>
      <c r="F18" s="2">
        <v>15.7035</v>
      </c>
      <c r="G18" s="2">
        <v>15.848699999999999</v>
      </c>
      <c r="H18" s="2">
        <f t="shared" si="0"/>
        <v>14.077459999999999</v>
      </c>
      <c r="I18" s="2" t="s">
        <v>12</v>
      </c>
      <c r="K18" s="2">
        <f t="shared" si="1"/>
        <v>1.8965894292123389</v>
      </c>
      <c r="L18" t="s">
        <v>12</v>
      </c>
    </row>
    <row r="19" spans="2:12" x14ac:dyDescent="0.25">
      <c r="B19" s="4">
        <v>100000</v>
      </c>
      <c r="C19" s="2">
        <v>28.5367</v>
      </c>
      <c r="D19" s="2">
        <v>30.168299999999999</v>
      </c>
      <c r="E19" s="2">
        <v>32.017499999999998</v>
      </c>
      <c r="F19" s="2">
        <v>27.348299999999998</v>
      </c>
      <c r="G19" s="2">
        <v>28.5884</v>
      </c>
      <c r="H19" s="2">
        <f t="shared" si="0"/>
        <v>29.33184</v>
      </c>
      <c r="I19" s="2" t="s">
        <v>12</v>
      </c>
      <c r="K19" s="2">
        <f t="shared" si="1"/>
        <v>1.8049803705303831</v>
      </c>
      <c r="L19" t="s">
        <v>12</v>
      </c>
    </row>
    <row r="20" spans="2:12" x14ac:dyDescent="0.25">
      <c r="B20" s="4">
        <v>200000</v>
      </c>
      <c r="C20" s="2">
        <v>67.550299999999993</v>
      </c>
      <c r="D20" s="2">
        <v>68.364800000000002</v>
      </c>
      <c r="E20" s="2">
        <v>61.019199999999998</v>
      </c>
      <c r="F20" s="2">
        <v>61.0045</v>
      </c>
      <c r="G20" s="2">
        <v>69.036299999999997</v>
      </c>
      <c r="H20" s="2">
        <f t="shared" si="0"/>
        <v>65.395020000000002</v>
      </c>
      <c r="I20" s="2" t="s">
        <v>12</v>
      </c>
      <c r="K20" s="2">
        <f t="shared" si="1"/>
        <v>4.0357221072566425</v>
      </c>
      <c r="L20" t="s">
        <v>12</v>
      </c>
    </row>
    <row r="21" spans="2:12" x14ac:dyDescent="0.25">
      <c r="B21" s="4">
        <v>300000</v>
      </c>
      <c r="C21" s="2">
        <v>95.689899999999994</v>
      </c>
      <c r="D21" s="2">
        <v>102.20610000000001</v>
      </c>
      <c r="E21" s="2">
        <v>91.804199999999994</v>
      </c>
      <c r="F21" s="2">
        <v>92.442099999999996</v>
      </c>
      <c r="G21" s="2">
        <v>98.262900000000002</v>
      </c>
      <c r="H21" s="2">
        <f t="shared" si="0"/>
        <v>96.081040000000002</v>
      </c>
      <c r="I21" s="2" t="s">
        <v>12</v>
      </c>
      <c r="K21" s="2">
        <f t="shared" si="1"/>
        <v>4.3000903557948682</v>
      </c>
      <c r="L21" t="s">
        <v>12</v>
      </c>
    </row>
    <row r="22" spans="2:12" x14ac:dyDescent="0.25">
      <c r="B22" s="4">
        <v>400000</v>
      </c>
      <c r="C22" s="2">
        <v>128.8999</v>
      </c>
      <c r="D22" s="2">
        <v>118.9781</v>
      </c>
      <c r="E22" s="2">
        <v>126.9516</v>
      </c>
      <c r="F22" s="2">
        <v>130.24100000000001</v>
      </c>
      <c r="G22" s="2">
        <v>130.96950000000001</v>
      </c>
      <c r="H22" s="2">
        <f t="shared" si="0"/>
        <v>127.20802</v>
      </c>
      <c r="I22" s="2" t="s">
        <v>12</v>
      </c>
      <c r="K22" s="2">
        <f t="shared" si="1"/>
        <v>4.8478730343316601</v>
      </c>
      <c r="L22" t="s">
        <v>12</v>
      </c>
    </row>
    <row r="23" spans="2:12" x14ac:dyDescent="0.25">
      <c r="B23" s="4">
        <v>500000</v>
      </c>
      <c r="C23" s="1">
        <v>161.09299999999999</v>
      </c>
      <c r="D23" s="1">
        <v>157.3827</v>
      </c>
      <c r="E23" s="1">
        <v>163.56659999999999</v>
      </c>
      <c r="F23" s="1">
        <v>178.62299999999999</v>
      </c>
      <c r="G23" s="1">
        <v>161.9324</v>
      </c>
      <c r="H23" s="2">
        <f t="shared" si="0"/>
        <v>164.51953999999998</v>
      </c>
      <c r="I23" s="2" t="s">
        <v>12</v>
      </c>
      <c r="K23" s="2">
        <f t="shared" si="1"/>
        <v>8.203423577263333</v>
      </c>
      <c r="L23" t="s">
        <v>12</v>
      </c>
    </row>
  </sheetData>
  <mergeCells count="2">
    <mergeCell ref="F2:I2"/>
    <mergeCell ref="C2:D2"/>
  </mergeCells>
  <pageMargins left="0.7" right="0.7" top="0.75" bottom="0.75" header="0.3" footer="0.3"/>
  <pageSetup paperSize="9" orientation="landscape" horizontalDpi="300" verticalDpi="300" r:id="rId1"/>
  <ignoredErrors>
    <ignoredError sqref="H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0555-630C-4810-9427-A4DC01D6E676}">
  <dimension ref="B2:L23"/>
  <sheetViews>
    <sheetView zoomScale="85" zoomScaleNormal="85" workbookViewId="0">
      <selection activeCell="H4" sqref="H4:H23"/>
    </sheetView>
  </sheetViews>
  <sheetFormatPr defaultColWidth="11.42578125" defaultRowHeight="15" x14ac:dyDescent="0.25"/>
  <cols>
    <col min="2" max="2" width="14.85546875" customWidth="1"/>
    <col min="8" max="8" width="19.7109375" customWidth="1"/>
    <col min="10" max="10" width="4" customWidth="1"/>
    <col min="11" max="11" width="21.7109375" bestFit="1" customWidth="1"/>
  </cols>
  <sheetData>
    <row r="2" spans="2:12" ht="15.75" x14ac:dyDescent="0.25">
      <c r="B2" s="3" t="s">
        <v>7</v>
      </c>
      <c r="C2" s="13" t="s">
        <v>6</v>
      </c>
      <c r="D2" s="15"/>
      <c r="E2" s="3" t="s">
        <v>8</v>
      </c>
      <c r="F2" s="13" t="s">
        <v>9</v>
      </c>
      <c r="G2" s="14"/>
      <c r="H2" s="14"/>
      <c r="I2" s="15"/>
    </row>
    <row r="3" spans="2:12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11</v>
      </c>
      <c r="K3" s="3" t="s">
        <v>16</v>
      </c>
    </row>
    <row r="4" spans="2:12" x14ac:dyDescent="0.25">
      <c r="B4" s="4">
        <v>100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2">
        <f>AVERAGE(C4:G4)</f>
        <v>0</v>
      </c>
      <c r="I4" s="2" t="s">
        <v>12</v>
      </c>
      <c r="K4" s="2">
        <f>STDEVA(C4:G4)</f>
        <v>0</v>
      </c>
      <c r="L4" t="s">
        <v>12</v>
      </c>
    </row>
    <row r="5" spans="2:12" x14ac:dyDescent="0.25">
      <c r="B5" s="4">
        <v>1000</v>
      </c>
      <c r="C5" s="5">
        <v>0</v>
      </c>
      <c r="D5" s="5">
        <v>0</v>
      </c>
      <c r="E5" s="5">
        <v>0.52139999999999997</v>
      </c>
      <c r="F5" s="5">
        <v>0</v>
      </c>
      <c r="G5" s="5">
        <v>0</v>
      </c>
      <c r="H5" s="2">
        <f t="shared" ref="H5:H23" si="0">AVERAGE(C5:G5)</f>
        <v>0.10428</v>
      </c>
      <c r="I5" s="2" t="s">
        <v>12</v>
      </c>
      <c r="K5" s="2">
        <f t="shared" ref="K5:K23" si="1">STDEVA(C5:G5)</f>
        <v>0.23317716869367805</v>
      </c>
      <c r="L5" t="s">
        <v>12</v>
      </c>
    </row>
    <row r="6" spans="2:12" x14ac:dyDescent="0.25">
      <c r="B6" s="4">
        <v>2000</v>
      </c>
      <c r="C6" s="5">
        <v>0</v>
      </c>
      <c r="D6" s="5">
        <v>0</v>
      </c>
      <c r="E6" s="5">
        <v>0.50619999999999998</v>
      </c>
      <c r="F6" s="5">
        <v>0</v>
      </c>
      <c r="G6" s="5">
        <v>0</v>
      </c>
      <c r="H6" s="2">
        <f t="shared" si="0"/>
        <v>0.10124</v>
      </c>
      <c r="I6" s="2" t="s">
        <v>12</v>
      </c>
      <c r="K6" s="2">
        <f t="shared" si="1"/>
        <v>0.2263795220420787</v>
      </c>
      <c r="L6" t="s">
        <v>12</v>
      </c>
    </row>
    <row r="7" spans="2:12" x14ac:dyDescent="0.25">
      <c r="B7" s="4">
        <v>3000</v>
      </c>
      <c r="C7" s="5">
        <v>0</v>
      </c>
      <c r="D7" s="5">
        <v>0</v>
      </c>
      <c r="E7" s="5">
        <v>0</v>
      </c>
      <c r="F7" s="5">
        <v>0.51580000000000004</v>
      </c>
      <c r="G7" s="5">
        <v>0.22950000000000001</v>
      </c>
      <c r="H7" s="2">
        <f t="shared" si="0"/>
        <v>0.14906000000000003</v>
      </c>
      <c r="I7" s="2" t="s">
        <v>12</v>
      </c>
      <c r="K7" s="2">
        <f t="shared" si="1"/>
        <v>0.22782969077800197</v>
      </c>
      <c r="L7" t="s">
        <v>12</v>
      </c>
    </row>
    <row r="8" spans="2:12" x14ac:dyDescent="0.25">
      <c r="B8" s="4">
        <v>4000</v>
      </c>
      <c r="C8" s="5">
        <v>0</v>
      </c>
      <c r="D8" s="5">
        <v>0.51790000000000003</v>
      </c>
      <c r="E8" s="5">
        <v>0</v>
      </c>
      <c r="F8" s="5">
        <v>0</v>
      </c>
      <c r="G8" s="5">
        <v>0.51639999999999997</v>
      </c>
      <c r="H8" s="2">
        <f t="shared" si="0"/>
        <v>0.20685999999999999</v>
      </c>
      <c r="I8" s="2" t="s">
        <v>12</v>
      </c>
      <c r="K8" s="2">
        <f t="shared" si="1"/>
        <v>0.28325521707463741</v>
      </c>
      <c r="L8" t="s">
        <v>12</v>
      </c>
    </row>
    <row r="9" spans="2:12" x14ac:dyDescent="0.25">
      <c r="B9" s="4">
        <v>5000</v>
      </c>
      <c r="C9" s="6">
        <v>0.51570000000000005</v>
      </c>
      <c r="D9" s="6">
        <v>0</v>
      </c>
      <c r="E9" s="6">
        <v>0</v>
      </c>
      <c r="F9" s="6">
        <v>0.62549999999999994</v>
      </c>
      <c r="G9" s="5">
        <v>1.0321</v>
      </c>
      <c r="H9" s="2">
        <f t="shared" si="0"/>
        <v>0.43466000000000005</v>
      </c>
      <c r="I9" s="2" t="s">
        <v>12</v>
      </c>
      <c r="K9" s="2">
        <f t="shared" si="1"/>
        <v>0.44095934393093428</v>
      </c>
      <c r="L9" t="s">
        <v>12</v>
      </c>
    </row>
    <row r="10" spans="2:12" x14ac:dyDescent="0.25">
      <c r="B10" s="4">
        <v>6000</v>
      </c>
      <c r="C10" s="5">
        <v>0</v>
      </c>
      <c r="D10" s="6">
        <v>0</v>
      </c>
      <c r="E10" s="6">
        <v>0</v>
      </c>
      <c r="F10" s="5">
        <v>0.5161</v>
      </c>
      <c r="G10" s="6">
        <v>0.51580000000000004</v>
      </c>
      <c r="H10" s="2">
        <f t="shared" si="0"/>
        <v>0.20638000000000001</v>
      </c>
      <c r="I10" s="2" t="s">
        <v>12</v>
      </c>
      <c r="K10" s="2">
        <f t="shared" si="1"/>
        <v>0.28259747344942771</v>
      </c>
      <c r="L10" t="s">
        <v>12</v>
      </c>
    </row>
    <row r="11" spans="2:12" x14ac:dyDescent="0.25">
      <c r="B11" s="4">
        <v>7000</v>
      </c>
      <c r="C11" s="6">
        <v>0</v>
      </c>
      <c r="D11" s="6">
        <v>0</v>
      </c>
      <c r="E11" s="6">
        <v>0</v>
      </c>
      <c r="F11" s="6">
        <v>0</v>
      </c>
      <c r="G11" s="6">
        <v>1.0015000000000001</v>
      </c>
      <c r="H11" s="2">
        <f t="shared" si="0"/>
        <v>0.20030000000000001</v>
      </c>
      <c r="I11" s="2" t="s">
        <v>12</v>
      </c>
      <c r="K11" s="2">
        <f t="shared" si="1"/>
        <v>0.44788441589320793</v>
      </c>
      <c r="L11" t="s">
        <v>12</v>
      </c>
    </row>
    <row r="12" spans="2:12" x14ac:dyDescent="0.25">
      <c r="B12" s="4">
        <v>8000</v>
      </c>
      <c r="C12" s="6">
        <v>0</v>
      </c>
      <c r="D12" s="6">
        <v>0</v>
      </c>
      <c r="E12" s="6">
        <v>0.99919999999999998</v>
      </c>
      <c r="F12" s="6">
        <v>0</v>
      </c>
      <c r="G12" s="6">
        <v>0</v>
      </c>
      <c r="H12" s="2">
        <f t="shared" si="0"/>
        <v>0.19983999999999999</v>
      </c>
      <c r="I12" s="2" t="s">
        <v>12</v>
      </c>
      <c r="K12" s="2">
        <f t="shared" si="1"/>
        <v>0.44685582462355794</v>
      </c>
      <c r="L12" t="s">
        <v>12</v>
      </c>
    </row>
    <row r="13" spans="2:12" x14ac:dyDescent="0.25">
      <c r="B13" s="4">
        <v>9000</v>
      </c>
      <c r="C13" s="6">
        <v>0</v>
      </c>
      <c r="D13" s="6">
        <v>1.0016</v>
      </c>
      <c r="E13" s="6">
        <v>0</v>
      </c>
      <c r="F13" s="6">
        <v>0</v>
      </c>
      <c r="G13" s="6">
        <v>1.2778</v>
      </c>
      <c r="H13" s="2">
        <f t="shared" si="0"/>
        <v>0.45587999999999995</v>
      </c>
      <c r="I13" s="2" t="s">
        <v>12</v>
      </c>
      <c r="K13" s="2">
        <f t="shared" si="1"/>
        <v>0.63183117365321584</v>
      </c>
      <c r="L13" t="s">
        <v>12</v>
      </c>
    </row>
    <row r="14" spans="2:12" x14ac:dyDescent="0.25">
      <c r="B14" s="4">
        <v>10000</v>
      </c>
      <c r="C14" s="6">
        <v>0.51800000000000002</v>
      </c>
      <c r="D14" s="6">
        <v>1.0847</v>
      </c>
      <c r="E14" s="6">
        <v>1.0852999999999999</v>
      </c>
      <c r="F14" s="6">
        <v>1.085</v>
      </c>
      <c r="G14" s="6">
        <v>0.99909999999999999</v>
      </c>
      <c r="H14" s="2">
        <f t="shared" si="0"/>
        <v>0.95442000000000005</v>
      </c>
      <c r="I14" s="2" t="s">
        <v>12</v>
      </c>
      <c r="K14" s="2">
        <f t="shared" si="1"/>
        <v>0.24678548782292661</v>
      </c>
      <c r="L14" t="s">
        <v>12</v>
      </c>
    </row>
    <row r="15" spans="2:12" x14ac:dyDescent="0.25">
      <c r="B15" s="4">
        <v>20000</v>
      </c>
      <c r="C15" s="6">
        <v>1.5506</v>
      </c>
      <c r="D15" s="5">
        <v>1.9988999999999999</v>
      </c>
      <c r="E15" s="5">
        <v>1.5457000000000001</v>
      </c>
      <c r="F15" s="5">
        <v>2.5828000000000002</v>
      </c>
      <c r="G15" s="5">
        <v>1.5068999999999999</v>
      </c>
      <c r="H15" s="2">
        <f t="shared" si="0"/>
        <v>1.8369800000000001</v>
      </c>
      <c r="I15" s="2" t="s">
        <v>12</v>
      </c>
      <c r="K15" s="2">
        <f t="shared" si="1"/>
        <v>0.46321590754204445</v>
      </c>
      <c r="L15" t="s">
        <v>12</v>
      </c>
    </row>
    <row r="16" spans="2:12" x14ac:dyDescent="0.25">
      <c r="B16" s="4">
        <v>30000</v>
      </c>
      <c r="C16" s="6">
        <v>2.5785</v>
      </c>
      <c r="D16" s="6">
        <v>4.0865</v>
      </c>
      <c r="E16" s="5">
        <v>4.0209000000000001</v>
      </c>
      <c r="F16" s="5">
        <v>4.1210000000000004</v>
      </c>
      <c r="G16" s="6">
        <v>4.1231999999999998</v>
      </c>
      <c r="H16" s="2">
        <f t="shared" si="0"/>
        <v>3.7860199999999997</v>
      </c>
      <c r="I16" s="2" t="s">
        <v>12</v>
      </c>
      <c r="K16" s="2">
        <f t="shared" si="1"/>
        <v>0.67628827950808423</v>
      </c>
      <c r="L16" t="s">
        <v>12</v>
      </c>
    </row>
    <row r="17" spans="2:12" x14ac:dyDescent="0.25">
      <c r="B17" s="4">
        <v>40000</v>
      </c>
      <c r="C17" s="6">
        <v>5.5156999999999998</v>
      </c>
      <c r="D17" s="6">
        <v>6.0437000000000003</v>
      </c>
      <c r="E17" s="6">
        <v>6.0461</v>
      </c>
      <c r="F17" s="6">
        <v>5.6390000000000002</v>
      </c>
      <c r="G17" s="6">
        <v>5.9962999999999997</v>
      </c>
      <c r="H17" s="2">
        <f t="shared" si="0"/>
        <v>5.84816</v>
      </c>
      <c r="I17" s="2" t="s">
        <v>12</v>
      </c>
      <c r="K17" s="2">
        <f t="shared" si="1"/>
        <v>0.25181300204715407</v>
      </c>
      <c r="L17" t="s">
        <v>12</v>
      </c>
    </row>
    <row r="18" spans="2:12" x14ac:dyDescent="0.25">
      <c r="B18" s="4">
        <v>50000</v>
      </c>
      <c r="C18" s="6">
        <v>6.3792999999999997</v>
      </c>
      <c r="D18" s="6">
        <v>6.3052999999999999</v>
      </c>
      <c r="E18" s="6">
        <v>8.7363</v>
      </c>
      <c r="F18" s="6">
        <v>7.9497</v>
      </c>
      <c r="G18" s="6">
        <v>8.9353999999999996</v>
      </c>
      <c r="H18" s="2">
        <f t="shared" si="0"/>
        <v>7.6611999999999991</v>
      </c>
      <c r="I18" s="2" t="s">
        <v>12</v>
      </c>
      <c r="K18" s="2">
        <f t="shared" si="1"/>
        <v>1.2594036604679275</v>
      </c>
      <c r="L18" t="s">
        <v>12</v>
      </c>
    </row>
    <row r="19" spans="2:12" x14ac:dyDescent="0.25">
      <c r="B19" s="4">
        <v>100000</v>
      </c>
      <c r="C19" s="6">
        <v>15.665699999999999</v>
      </c>
      <c r="D19" s="6">
        <v>7.7031999999999998</v>
      </c>
      <c r="E19" s="7">
        <v>13.991</v>
      </c>
      <c r="F19" s="6">
        <v>15.6274</v>
      </c>
      <c r="G19" s="6">
        <v>11.1317</v>
      </c>
      <c r="H19" s="2">
        <f t="shared" si="0"/>
        <v>12.8238</v>
      </c>
      <c r="I19" s="2" t="s">
        <v>12</v>
      </c>
      <c r="K19" s="2">
        <f t="shared" si="1"/>
        <v>3.4052412242012959</v>
      </c>
      <c r="L19" t="s">
        <v>12</v>
      </c>
    </row>
    <row r="20" spans="2:12" x14ac:dyDescent="0.25">
      <c r="B20" s="4">
        <v>200000</v>
      </c>
      <c r="C20" s="6">
        <v>35.948300000000003</v>
      </c>
      <c r="D20" s="6">
        <v>30.7805</v>
      </c>
      <c r="E20" s="6">
        <v>31.017099999999999</v>
      </c>
      <c r="F20" s="6">
        <v>25.9709</v>
      </c>
      <c r="G20" s="6">
        <v>28.869700000000002</v>
      </c>
      <c r="H20" s="2">
        <f t="shared" si="0"/>
        <v>30.517299999999999</v>
      </c>
      <c r="I20" s="2" t="s">
        <v>12</v>
      </c>
      <c r="K20" s="2">
        <f>STDEVA(C20:G20)</f>
        <v>3.6468881940635778</v>
      </c>
      <c r="L20" t="s">
        <v>12</v>
      </c>
    </row>
    <row r="21" spans="2:12" x14ac:dyDescent="0.25">
      <c r="B21" s="4">
        <v>300000</v>
      </c>
      <c r="C21" s="6">
        <v>53.4649</v>
      </c>
      <c r="D21" s="6">
        <v>55.311</v>
      </c>
      <c r="E21" s="6">
        <v>52.065600000000003</v>
      </c>
      <c r="F21" s="6">
        <v>51.821599999999997</v>
      </c>
      <c r="G21" s="6">
        <v>48.800899999999999</v>
      </c>
      <c r="H21" s="2">
        <f t="shared" si="0"/>
        <v>52.2928</v>
      </c>
      <c r="I21" s="2" t="s">
        <v>12</v>
      </c>
      <c r="K21" s="2">
        <f t="shared" si="1"/>
        <v>2.3953269369754104</v>
      </c>
      <c r="L21" t="s">
        <v>12</v>
      </c>
    </row>
    <row r="22" spans="2:12" x14ac:dyDescent="0.25">
      <c r="B22" s="4">
        <v>400000</v>
      </c>
      <c r="C22" s="6">
        <v>63.5428</v>
      </c>
      <c r="D22" s="6">
        <v>82.376400000000004</v>
      </c>
      <c r="E22" s="7">
        <v>64.229799999999997</v>
      </c>
      <c r="F22" s="6">
        <v>68.836299999999994</v>
      </c>
      <c r="G22" s="6">
        <v>89.385599999999997</v>
      </c>
      <c r="H22" s="2">
        <f t="shared" si="0"/>
        <v>73.674180000000007</v>
      </c>
      <c r="I22" s="2" t="s">
        <v>12</v>
      </c>
      <c r="K22" s="2">
        <f t="shared" si="1"/>
        <v>11.595512154794989</v>
      </c>
      <c r="L22" t="s">
        <v>12</v>
      </c>
    </row>
    <row r="23" spans="2:12" x14ac:dyDescent="0.25">
      <c r="B23" s="4">
        <v>500000</v>
      </c>
      <c r="C23" s="6">
        <v>97.601900000000001</v>
      </c>
      <c r="D23" s="6">
        <v>79.090900000000005</v>
      </c>
      <c r="E23" s="6">
        <v>107.3047</v>
      </c>
      <c r="F23" s="6">
        <v>99.370800000000003</v>
      </c>
      <c r="G23" s="6">
        <v>101.3206</v>
      </c>
      <c r="H23" s="2">
        <f t="shared" si="0"/>
        <v>96.937780000000004</v>
      </c>
      <c r="I23" s="2" t="s">
        <v>12</v>
      </c>
      <c r="K23" s="2">
        <f t="shared" si="1"/>
        <v>10.624898927378084</v>
      </c>
      <c r="L23" t="s">
        <v>12</v>
      </c>
    </row>
  </sheetData>
  <mergeCells count="2">
    <mergeCell ref="C2:D2"/>
    <mergeCell ref="F2:I2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AC5E-3C65-436D-85A7-0A3FA2873A0E}">
  <dimension ref="B2:Q23"/>
  <sheetViews>
    <sheetView tabSelected="1" zoomScale="85" zoomScaleNormal="85" workbookViewId="0">
      <selection activeCell="N4" sqref="N4"/>
    </sheetView>
  </sheetViews>
  <sheetFormatPr defaultColWidth="11.42578125" defaultRowHeight="15" x14ac:dyDescent="0.25"/>
  <cols>
    <col min="2" max="2" width="13" bestFit="1" customWidth="1"/>
    <col min="4" max="4" width="10.140625" bestFit="1" customWidth="1"/>
    <col min="5" max="5" width="13.85546875" customWidth="1"/>
    <col min="8" max="8" width="19.140625" bestFit="1" customWidth="1"/>
    <col min="9" max="9" width="8" bestFit="1" customWidth="1"/>
    <col min="10" max="10" width="2.5703125" customWidth="1"/>
    <col min="11" max="11" width="19.140625" style="8" bestFit="1" customWidth="1"/>
    <col min="12" max="12" width="8" style="8" bestFit="1" customWidth="1"/>
    <col min="13" max="13" width="5.140625" customWidth="1"/>
    <col min="14" max="14" width="12.140625" customWidth="1"/>
    <col min="15" max="15" width="21.7109375" bestFit="1" customWidth="1"/>
    <col min="17" max="17" width="12.28515625" bestFit="1" customWidth="1"/>
  </cols>
  <sheetData>
    <row r="2" spans="2:17" x14ac:dyDescent="0.25">
      <c r="B2" s="9" t="s">
        <v>7</v>
      </c>
      <c r="C2" s="16" t="s">
        <v>6</v>
      </c>
      <c r="D2" s="17"/>
      <c r="E2" s="9" t="s">
        <v>8</v>
      </c>
      <c r="F2" s="16" t="s">
        <v>13</v>
      </c>
      <c r="G2" s="18"/>
      <c r="H2" s="18"/>
      <c r="I2" s="17"/>
      <c r="J2" s="10"/>
      <c r="K2" s="11"/>
      <c r="L2" s="11"/>
    </row>
    <row r="3" spans="2:17" ht="15.75" x14ac:dyDescent="0.25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10</v>
      </c>
      <c r="I3" s="9" t="s">
        <v>11</v>
      </c>
      <c r="J3" s="10"/>
      <c r="K3" s="9" t="s">
        <v>10</v>
      </c>
      <c r="L3" s="9" t="s">
        <v>11</v>
      </c>
      <c r="O3" s="3" t="s">
        <v>16</v>
      </c>
      <c r="Q3" t="s">
        <v>17</v>
      </c>
    </row>
    <row r="4" spans="2:17" x14ac:dyDescent="0.25">
      <c r="B4" s="4">
        <v>100</v>
      </c>
      <c r="C4" s="5">
        <v>1.3170000056561499E-4</v>
      </c>
      <c r="D4" s="5">
        <v>4.23699999373639E-4</v>
      </c>
      <c r="E4" s="5">
        <v>1.4869999904476501E-4</v>
      </c>
      <c r="F4" s="5">
        <v>1.3080000098852901E-4</v>
      </c>
      <c r="G4" s="5">
        <v>1.5290000010281801E-4</v>
      </c>
      <c r="H4" s="6">
        <f>AVERAGE(C4:G4)</f>
        <v>1.9756000001507323E-4</v>
      </c>
      <c r="I4" s="6" t="s">
        <v>15</v>
      </c>
      <c r="J4" s="10"/>
      <c r="K4" s="12">
        <f>H4*1000</f>
        <v>0.19756000001507323</v>
      </c>
      <c r="L4" s="12" t="s">
        <v>12</v>
      </c>
      <c r="N4">
        <f t="shared" ref="N4:N23" si="0">STDEVA(C4:G4)</f>
        <v>1.2680255477944845E-4</v>
      </c>
      <c r="O4" s="1">
        <f>N4*1000</f>
        <v>0.12680255477944846</v>
      </c>
      <c r="P4" t="s">
        <v>12</v>
      </c>
      <c r="Q4">
        <f>_xlfn.VAR.S(C4:G4)</f>
        <v>1.6078887898595027E-8</v>
      </c>
    </row>
    <row r="5" spans="2:17" x14ac:dyDescent="0.25">
      <c r="B5" s="4">
        <v>1000</v>
      </c>
      <c r="C5" s="5">
        <v>3.7566000009974202E-3</v>
      </c>
      <c r="D5" s="5">
        <v>2.6213000001007402E-3</v>
      </c>
      <c r="E5" s="5">
        <v>2.1443000005092398E-3</v>
      </c>
      <c r="F5" s="5">
        <v>2.1768999995401802E-3</v>
      </c>
      <c r="G5" s="5">
        <v>2.5060999996639999E-3</v>
      </c>
      <c r="H5" s="6">
        <f t="shared" ref="H5:H23" si="1">AVERAGE(C5:G5)</f>
        <v>2.6410400001623162E-3</v>
      </c>
      <c r="I5" s="6" t="s">
        <v>15</v>
      </c>
      <c r="J5" s="10"/>
      <c r="K5" s="12">
        <f t="shared" ref="K5:K23" si="2">H5*1000</f>
        <v>2.6410400001623162</v>
      </c>
      <c r="L5" s="12" t="s">
        <v>12</v>
      </c>
      <c r="N5">
        <f t="shared" si="0"/>
        <v>6.5674370081352667E-4</v>
      </c>
      <c r="O5" s="1">
        <f t="shared" ref="O5:O23" si="3">N5*1000</f>
        <v>0.65674370081352662</v>
      </c>
      <c r="P5" t="s">
        <v>12</v>
      </c>
    </row>
    <row r="6" spans="2:17" x14ac:dyDescent="0.25">
      <c r="B6" s="4">
        <v>2000</v>
      </c>
      <c r="C6" s="5">
        <v>4.6213999994506498E-3</v>
      </c>
      <c r="D6" s="5">
        <v>4.2899999989458497E-3</v>
      </c>
      <c r="E6" s="5">
        <v>5.1632000013341799E-3</v>
      </c>
      <c r="F6" s="5">
        <v>9.0789000005315704E-3</v>
      </c>
      <c r="G6" s="5">
        <v>4.2689999991125599E-3</v>
      </c>
      <c r="H6" s="6">
        <f t="shared" si="1"/>
        <v>5.4844999998749618E-3</v>
      </c>
      <c r="I6" s="6" t="s">
        <v>15</v>
      </c>
      <c r="J6" s="10"/>
      <c r="K6" s="12">
        <f t="shared" si="2"/>
        <v>5.484499999874962</v>
      </c>
      <c r="L6" s="12" t="s">
        <v>12</v>
      </c>
      <c r="N6">
        <f t="shared" si="0"/>
        <v>2.0415776478368407E-3</v>
      </c>
      <c r="O6" s="1">
        <f t="shared" si="3"/>
        <v>2.0415776478368408</v>
      </c>
      <c r="P6" t="s">
        <v>12</v>
      </c>
    </row>
    <row r="7" spans="2:17" x14ac:dyDescent="0.25">
      <c r="B7" s="4">
        <v>3000</v>
      </c>
      <c r="C7" s="5">
        <v>9.4573000005766499E-3</v>
      </c>
      <c r="D7" s="5">
        <v>1.32687999994232E-2</v>
      </c>
      <c r="E7" s="5">
        <v>7.7060000003257301E-3</v>
      </c>
      <c r="F7" s="5">
        <v>9.6057999999174994E-3</v>
      </c>
      <c r="G7" s="5">
        <v>8.9974999991682108E-3</v>
      </c>
      <c r="H7" s="6">
        <f t="shared" si="1"/>
        <v>9.8070799998822584E-3</v>
      </c>
      <c r="I7" s="6" t="s">
        <v>15</v>
      </c>
      <c r="J7" s="10"/>
      <c r="K7" s="12">
        <f t="shared" si="2"/>
        <v>9.8070799998822586</v>
      </c>
      <c r="L7" s="12" t="s">
        <v>12</v>
      </c>
      <c r="N7">
        <f t="shared" si="0"/>
        <v>2.0746277969562635E-3</v>
      </c>
      <c r="O7" s="1">
        <f t="shared" si="3"/>
        <v>2.0746277969562636</v>
      </c>
      <c r="P7" t="s">
        <v>12</v>
      </c>
    </row>
    <row r="8" spans="2:17" x14ac:dyDescent="0.25">
      <c r="B8" s="4">
        <v>4000</v>
      </c>
      <c r="C8" s="5">
        <v>1.1405799999920399E-2</v>
      </c>
      <c r="D8" s="5">
        <v>9.9618999993253896E-3</v>
      </c>
      <c r="E8" s="5">
        <v>1.17065000013099E-2</v>
      </c>
      <c r="F8" s="5">
        <v>1.09267999996518E-2</v>
      </c>
      <c r="G8" s="5">
        <v>1.0110700000950599E-2</v>
      </c>
      <c r="H8" s="6">
        <f t="shared" si="1"/>
        <v>1.0822340000231617E-2</v>
      </c>
      <c r="I8" s="6" t="s">
        <v>15</v>
      </c>
      <c r="J8" s="10"/>
      <c r="K8" s="12">
        <f t="shared" si="2"/>
        <v>10.822340000231616</v>
      </c>
      <c r="L8" s="12" t="s">
        <v>12</v>
      </c>
      <c r="N8">
        <f t="shared" si="0"/>
        <v>7.7134053017435876E-4</v>
      </c>
      <c r="O8" s="1">
        <f t="shared" si="3"/>
        <v>0.77134053017435877</v>
      </c>
      <c r="P8" t="s">
        <v>12</v>
      </c>
    </row>
    <row r="9" spans="2:17" x14ac:dyDescent="0.25">
      <c r="B9" s="4">
        <v>5000</v>
      </c>
      <c r="C9" s="6">
        <v>1.52066999999078E-2</v>
      </c>
      <c r="D9" s="6">
        <v>1.20506999992358E-2</v>
      </c>
      <c r="E9" s="6">
        <v>1.26815999992686E-2</v>
      </c>
      <c r="F9" s="6">
        <v>1.17439000005106E-2</v>
      </c>
      <c r="G9" s="5">
        <v>1.6773699999248399E-2</v>
      </c>
      <c r="H9" s="6">
        <f t="shared" si="1"/>
        <v>1.369131999963424E-2</v>
      </c>
      <c r="I9" s="6" t="s">
        <v>15</v>
      </c>
      <c r="J9" s="10"/>
      <c r="K9" s="12">
        <f t="shared" si="2"/>
        <v>13.69131999963424</v>
      </c>
      <c r="L9" s="12" t="s">
        <v>12</v>
      </c>
      <c r="N9">
        <f t="shared" si="0"/>
        <v>2.1966483631366079E-3</v>
      </c>
      <c r="O9" s="1">
        <f t="shared" si="3"/>
        <v>2.1966483631366081</v>
      </c>
      <c r="P9" t="s">
        <v>12</v>
      </c>
    </row>
    <row r="10" spans="2:17" x14ac:dyDescent="0.25">
      <c r="B10" s="4">
        <v>6000</v>
      </c>
      <c r="C10" s="5">
        <v>2.3126300000512801E-2</v>
      </c>
      <c r="D10" s="6">
        <v>1.5780600000653001E-2</v>
      </c>
      <c r="E10" s="6">
        <v>1.6788799999631E-2</v>
      </c>
      <c r="F10" s="5">
        <v>1.5233999998599699E-2</v>
      </c>
      <c r="G10" s="6">
        <v>1.6050300000642798E-2</v>
      </c>
      <c r="H10" s="6">
        <f t="shared" si="1"/>
        <v>1.7396000000007857E-2</v>
      </c>
      <c r="I10" s="6" t="s">
        <v>15</v>
      </c>
      <c r="J10" s="10"/>
      <c r="K10" s="12">
        <f t="shared" si="2"/>
        <v>17.396000000007856</v>
      </c>
      <c r="L10" s="12" t="s">
        <v>12</v>
      </c>
      <c r="N10">
        <f t="shared" si="0"/>
        <v>3.2519109608251987E-3</v>
      </c>
      <c r="O10" s="1">
        <f t="shared" si="3"/>
        <v>3.2519109608251986</v>
      </c>
      <c r="P10" t="s">
        <v>12</v>
      </c>
    </row>
    <row r="11" spans="2:17" x14ac:dyDescent="0.25">
      <c r="B11" s="4">
        <v>7000</v>
      </c>
      <c r="C11" s="6">
        <v>2.1300099999279998E-2</v>
      </c>
      <c r="D11" s="6">
        <v>1.79975999999442E-2</v>
      </c>
      <c r="E11" s="6">
        <v>2.19484999997803E-2</v>
      </c>
      <c r="F11" s="6">
        <v>2.16915999990305E-2</v>
      </c>
      <c r="G11" s="6">
        <v>2.2867200001201099E-2</v>
      </c>
      <c r="H11" s="6">
        <f t="shared" si="1"/>
        <v>2.1160999999847219E-2</v>
      </c>
      <c r="I11" s="6" t="s">
        <v>15</v>
      </c>
      <c r="J11" s="10"/>
      <c r="K11" s="12">
        <f t="shared" si="2"/>
        <v>21.16099999984722</v>
      </c>
      <c r="L11" s="12" t="s">
        <v>12</v>
      </c>
      <c r="N11">
        <f t="shared" si="0"/>
        <v>1.8600577560170344E-3</v>
      </c>
      <c r="O11" s="1">
        <f t="shared" si="3"/>
        <v>1.8600577560170344</v>
      </c>
      <c r="P11" t="s">
        <v>12</v>
      </c>
    </row>
    <row r="12" spans="2:17" x14ac:dyDescent="0.25">
      <c r="B12" s="4">
        <v>8000</v>
      </c>
      <c r="C12" s="6">
        <v>3.0379400001038399E-2</v>
      </c>
      <c r="D12" s="6">
        <v>2.33406000006652E-2</v>
      </c>
      <c r="E12" s="6">
        <v>3.2982700000502498E-2</v>
      </c>
      <c r="F12" s="6">
        <v>2.29433000004064E-2</v>
      </c>
      <c r="G12" s="6">
        <v>2.74038000006839E-2</v>
      </c>
      <c r="H12" s="6">
        <f t="shared" si="1"/>
        <v>2.7409960000659279E-2</v>
      </c>
      <c r="I12" s="6" t="s">
        <v>15</v>
      </c>
      <c r="J12" s="10"/>
      <c r="K12" s="12">
        <f t="shared" si="2"/>
        <v>27.409960000659279</v>
      </c>
      <c r="L12" s="12" t="s">
        <v>12</v>
      </c>
      <c r="N12">
        <f t="shared" si="0"/>
        <v>4.3698908834979705E-3</v>
      </c>
      <c r="O12" s="1">
        <f t="shared" si="3"/>
        <v>4.3698908834979706</v>
      </c>
      <c r="P12" t="s">
        <v>12</v>
      </c>
    </row>
    <row r="13" spans="2:17" x14ac:dyDescent="0.25">
      <c r="B13" s="4">
        <v>9000</v>
      </c>
      <c r="C13" s="6">
        <v>3.10282999998889E-2</v>
      </c>
      <c r="D13" s="6">
        <v>3.48925999987841E-2</v>
      </c>
      <c r="E13" s="6">
        <v>2.6888699998380599E-2</v>
      </c>
      <c r="F13" s="6">
        <v>3.34617999997135E-2</v>
      </c>
      <c r="G13" s="6">
        <v>3.4107499999663497E-2</v>
      </c>
      <c r="H13" s="6">
        <f t="shared" si="1"/>
        <v>3.2075779999286118E-2</v>
      </c>
      <c r="I13" s="6" t="s">
        <v>15</v>
      </c>
      <c r="J13" s="10"/>
      <c r="K13" s="12">
        <f t="shared" si="2"/>
        <v>32.075779999286119</v>
      </c>
      <c r="L13" s="12" t="s">
        <v>12</v>
      </c>
      <c r="N13">
        <f t="shared" si="0"/>
        <v>3.2398466706011408E-3</v>
      </c>
      <c r="O13" s="1">
        <f t="shared" si="3"/>
        <v>3.2398466706011408</v>
      </c>
      <c r="P13" t="s">
        <v>12</v>
      </c>
    </row>
    <row r="14" spans="2:17" x14ac:dyDescent="0.25">
      <c r="B14" s="4">
        <v>10000</v>
      </c>
      <c r="C14" s="6">
        <v>7.5683099999878295E-2</v>
      </c>
      <c r="D14" s="6">
        <v>4.0427500000077998E-2</v>
      </c>
      <c r="E14" s="6">
        <v>2.7728799999749702E-2</v>
      </c>
      <c r="F14" s="6">
        <v>3.37796000003436E-2</v>
      </c>
      <c r="G14" s="6">
        <v>3.5844799998812897E-2</v>
      </c>
      <c r="H14" s="6">
        <f t="shared" si="1"/>
        <v>4.2692759999772498E-2</v>
      </c>
      <c r="I14" s="6" t="s">
        <v>15</v>
      </c>
      <c r="J14" s="10"/>
      <c r="K14" s="12">
        <f t="shared" si="2"/>
        <v>42.692759999772498</v>
      </c>
      <c r="L14" s="12" t="s">
        <v>12</v>
      </c>
      <c r="N14">
        <f t="shared" si="0"/>
        <v>1.8998375012229611E-2</v>
      </c>
      <c r="O14" s="1">
        <f t="shared" si="3"/>
        <v>18.998375012229612</v>
      </c>
      <c r="P14" t="s">
        <v>12</v>
      </c>
    </row>
    <row r="15" spans="2:17" x14ac:dyDescent="0.25">
      <c r="B15" s="4">
        <v>20000</v>
      </c>
      <c r="C15" s="6">
        <v>9.2765999999755794E-2</v>
      </c>
      <c r="D15" s="5">
        <v>5.8867399999144199E-2</v>
      </c>
      <c r="E15" s="5">
        <v>5.7410900000832002E-2</v>
      </c>
      <c r="F15" s="5">
        <v>7.7961200000572703E-2</v>
      </c>
      <c r="G15" s="5">
        <v>5.47549000002618E-2</v>
      </c>
      <c r="H15" s="6">
        <f t="shared" si="1"/>
        <v>6.8352080000113308E-2</v>
      </c>
      <c r="I15" s="6" t="s">
        <v>15</v>
      </c>
      <c r="J15" s="10"/>
      <c r="K15" s="12">
        <f t="shared" si="2"/>
        <v>68.352080000113304</v>
      </c>
      <c r="L15" s="12" t="s">
        <v>12</v>
      </c>
      <c r="N15">
        <f t="shared" si="0"/>
        <v>1.6453924724651445E-2</v>
      </c>
      <c r="O15" s="1">
        <f t="shared" si="3"/>
        <v>16.453924724651444</v>
      </c>
      <c r="P15" t="s">
        <v>12</v>
      </c>
    </row>
    <row r="16" spans="2:17" x14ac:dyDescent="0.25">
      <c r="B16" s="4">
        <v>30000</v>
      </c>
      <c r="C16" s="6">
        <v>0.106397600000491</v>
      </c>
      <c r="D16" s="6">
        <v>0.106717700000444</v>
      </c>
      <c r="E16" s="5">
        <v>0.109474699998827</v>
      </c>
      <c r="F16" s="5">
        <v>0.123435600000448</v>
      </c>
      <c r="G16" s="6">
        <v>0.100140000000465</v>
      </c>
      <c r="H16" s="6">
        <f t="shared" si="1"/>
        <v>0.10923312000013501</v>
      </c>
      <c r="I16" s="6" t="s">
        <v>15</v>
      </c>
      <c r="J16" s="10"/>
      <c r="K16" s="12">
        <f t="shared" si="2"/>
        <v>109.233120000135</v>
      </c>
      <c r="L16" s="12" t="s">
        <v>12</v>
      </c>
      <c r="N16">
        <f t="shared" si="0"/>
        <v>8.6432219372564387E-3</v>
      </c>
      <c r="O16" s="1">
        <f t="shared" si="3"/>
        <v>8.6432219372564383</v>
      </c>
      <c r="P16" t="s">
        <v>12</v>
      </c>
    </row>
    <row r="17" spans="2:16" x14ac:dyDescent="0.25">
      <c r="B17" s="4">
        <v>40000</v>
      </c>
      <c r="C17" s="6">
        <v>0.16201630000068601</v>
      </c>
      <c r="D17" s="6">
        <v>0.15853489999972201</v>
      </c>
      <c r="E17" s="6">
        <v>0.204350599999088</v>
      </c>
      <c r="F17" s="6">
        <v>0.19582040000022899</v>
      </c>
      <c r="G17" s="6">
        <v>0.16612089999944099</v>
      </c>
      <c r="H17" s="6">
        <f t="shared" si="1"/>
        <v>0.17736861999983322</v>
      </c>
      <c r="I17" s="6" t="s">
        <v>15</v>
      </c>
      <c r="J17" s="10"/>
      <c r="K17" s="12">
        <f t="shared" si="2"/>
        <v>177.36861999983321</v>
      </c>
      <c r="L17" s="12" t="s">
        <v>12</v>
      </c>
      <c r="N17">
        <f t="shared" si="0"/>
        <v>2.1127052406033762E-2</v>
      </c>
      <c r="O17" s="1">
        <f t="shared" si="3"/>
        <v>21.127052406033762</v>
      </c>
      <c r="P17" t="s">
        <v>12</v>
      </c>
    </row>
    <row r="18" spans="2:16" x14ac:dyDescent="0.25">
      <c r="B18" s="4">
        <v>50000</v>
      </c>
      <c r="C18" s="6">
        <v>0.19022690000019701</v>
      </c>
      <c r="D18" s="6">
        <v>0.20450239999990999</v>
      </c>
      <c r="E18" s="6">
        <v>0.21021250000012501</v>
      </c>
      <c r="F18" s="6">
        <v>0.20294530000137401</v>
      </c>
      <c r="G18" s="6">
        <v>0.27951299999949603</v>
      </c>
      <c r="H18" s="6">
        <f t="shared" si="1"/>
        <v>0.2174800200002204</v>
      </c>
      <c r="I18" s="6" t="s">
        <v>15</v>
      </c>
      <c r="J18" s="10"/>
      <c r="K18" s="12">
        <f t="shared" si="2"/>
        <v>217.48002000022041</v>
      </c>
      <c r="L18" s="12" t="s">
        <v>12</v>
      </c>
      <c r="N18">
        <f t="shared" si="0"/>
        <v>3.5437680195645326E-2</v>
      </c>
      <c r="O18" s="1">
        <f t="shared" si="3"/>
        <v>35.437680195645328</v>
      </c>
      <c r="P18" t="s">
        <v>12</v>
      </c>
    </row>
    <row r="19" spans="2:16" x14ac:dyDescent="0.25">
      <c r="B19" s="4">
        <v>100000</v>
      </c>
      <c r="C19" s="6">
        <v>0.59356860000116196</v>
      </c>
      <c r="D19" s="6">
        <v>0.55471310000029905</v>
      </c>
      <c r="E19" s="7">
        <v>0.50372930000048599</v>
      </c>
      <c r="F19" s="6">
        <v>0.64069909999852803</v>
      </c>
      <c r="G19" s="6">
        <v>0.51658369999859099</v>
      </c>
      <c r="H19" s="6">
        <f t="shared" si="1"/>
        <v>0.56185875999981316</v>
      </c>
      <c r="I19" s="6" t="s">
        <v>15</v>
      </c>
      <c r="J19" s="10"/>
      <c r="K19" s="12">
        <f t="shared" si="2"/>
        <v>561.85875999981317</v>
      </c>
      <c r="L19" s="12" t="s">
        <v>12</v>
      </c>
      <c r="N19">
        <f t="shared" si="0"/>
        <v>5.6349886421314999E-2</v>
      </c>
      <c r="O19" s="1">
        <f t="shared" si="3"/>
        <v>56.349886421314999</v>
      </c>
      <c r="P19" t="s">
        <v>12</v>
      </c>
    </row>
    <row r="20" spans="2:16" x14ac:dyDescent="0.25">
      <c r="B20" s="4">
        <v>200000</v>
      </c>
      <c r="C20" s="6">
        <v>1.05079440000008</v>
      </c>
      <c r="D20" s="6">
        <v>0.98914320000039802</v>
      </c>
      <c r="E20" s="6">
        <v>1.10196619999987</v>
      </c>
      <c r="F20" s="6">
        <v>1.1487871000008401</v>
      </c>
      <c r="G20" s="6">
        <v>1.0484720000004</v>
      </c>
      <c r="H20" s="6">
        <f t="shared" si="1"/>
        <v>1.0678325800003177</v>
      </c>
      <c r="I20" s="6" t="s">
        <v>15</v>
      </c>
      <c r="J20" s="10"/>
      <c r="K20" s="12">
        <f t="shared" si="2"/>
        <v>1067.8325800003176</v>
      </c>
      <c r="L20" s="12" t="s">
        <v>12</v>
      </c>
      <c r="N20">
        <f t="shared" si="0"/>
        <v>6.0365322170958149E-2</v>
      </c>
      <c r="O20" s="1">
        <f t="shared" si="3"/>
        <v>60.365322170958152</v>
      </c>
      <c r="P20" t="s">
        <v>12</v>
      </c>
    </row>
    <row r="21" spans="2:16" x14ac:dyDescent="0.25">
      <c r="B21" s="4">
        <v>300000</v>
      </c>
      <c r="C21" s="6">
        <v>1.8804995999998899</v>
      </c>
      <c r="D21" s="6">
        <v>1.62017879999984</v>
      </c>
      <c r="E21" s="6">
        <v>1.6657891000013401</v>
      </c>
      <c r="F21" s="6">
        <v>1.5607677000007201</v>
      </c>
      <c r="G21" s="6">
        <v>1.5196841999986599</v>
      </c>
      <c r="H21" s="6">
        <f t="shared" si="1"/>
        <v>1.6493838800000897</v>
      </c>
      <c r="I21" s="6" t="s">
        <v>15</v>
      </c>
      <c r="J21" s="10"/>
      <c r="K21" s="12">
        <f t="shared" si="2"/>
        <v>1649.3838800000897</v>
      </c>
      <c r="L21" s="12" t="s">
        <v>12</v>
      </c>
      <c r="N21">
        <f t="shared" si="0"/>
        <v>0.14072258020862397</v>
      </c>
      <c r="O21" s="1">
        <f t="shared" si="3"/>
        <v>140.72258020862395</v>
      </c>
      <c r="P21" t="s">
        <v>12</v>
      </c>
    </row>
    <row r="22" spans="2:16" x14ac:dyDescent="0.25">
      <c r="B22" s="4">
        <v>400000</v>
      </c>
      <c r="C22" s="6">
        <v>2.0205874999992299</v>
      </c>
      <c r="D22" s="6">
        <v>2.1111103999992298</v>
      </c>
      <c r="E22" s="7">
        <v>2.2195902000003098</v>
      </c>
      <c r="F22" s="6">
        <v>2.1097565999989398</v>
      </c>
      <c r="G22" s="6">
        <v>2.2151059999996501</v>
      </c>
      <c r="H22" s="6">
        <f t="shared" si="1"/>
        <v>2.135230139999472</v>
      </c>
      <c r="I22" s="6" t="s">
        <v>15</v>
      </c>
      <c r="J22" s="10"/>
      <c r="K22" s="12">
        <f t="shared" si="2"/>
        <v>2135.2301399994722</v>
      </c>
      <c r="L22" s="12" t="s">
        <v>12</v>
      </c>
      <c r="N22">
        <f t="shared" si="0"/>
        <v>8.3472107224773162E-2</v>
      </c>
      <c r="O22" s="1">
        <f t="shared" si="3"/>
        <v>83.472107224773168</v>
      </c>
      <c r="P22" t="s">
        <v>12</v>
      </c>
    </row>
    <row r="23" spans="2:16" x14ac:dyDescent="0.25">
      <c r="B23" s="4">
        <v>500000</v>
      </c>
      <c r="C23" s="6">
        <v>2.6378251000005499</v>
      </c>
      <c r="D23" s="6">
        <v>2.6596809000002302</v>
      </c>
      <c r="E23" s="6">
        <v>2.7082441000002202</v>
      </c>
      <c r="F23" s="6">
        <v>2.8234882999986399</v>
      </c>
      <c r="G23" s="6">
        <v>2.7457465999996198</v>
      </c>
      <c r="H23" s="6">
        <f t="shared" si="1"/>
        <v>2.714996999999852</v>
      </c>
      <c r="I23" s="6" t="s">
        <v>15</v>
      </c>
      <c r="J23" s="10"/>
      <c r="K23" s="12">
        <f t="shared" si="2"/>
        <v>2714.9969999998521</v>
      </c>
      <c r="L23" s="12" t="s">
        <v>12</v>
      </c>
      <c r="N23">
        <f t="shared" si="0"/>
        <v>7.3784949011719503E-2</v>
      </c>
      <c r="O23" s="1">
        <f t="shared" si="3"/>
        <v>73.784949011719505</v>
      </c>
      <c r="P23" t="s">
        <v>12</v>
      </c>
    </row>
  </sheetData>
  <mergeCells count="2">
    <mergeCell ref="C2:D2"/>
    <mergeCell ref="F2:I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C++</vt:lpstr>
      <vt:lpstr>GOLANG</vt:lpstr>
      <vt:lpstr>PYTHON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</dc:creator>
  <cp:lastModifiedBy>Ivan Arias</cp:lastModifiedBy>
  <dcterms:created xsi:type="dcterms:W3CDTF">2022-08-16T02:08:06Z</dcterms:created>
  <dcterms:modified xsi:type="dcterms:W3CDTF">2022-08-20T01:33:18Z</dcterms:modified>
</cp:coreProperties>
</file>