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\Maestría CC\Teoria de la Computacion\Trabajo Final\teoriaCoputacion\programa\kdtree\resultados\"/>
    </mc:Choice>
  </mc:AlternateContent>
  <xr:revisionPtr revIDLastSave="0" documentId="13_ncr:1_{3946BD13-9F8B-4987-AE83-B74B06ED3F85}" xr6:coauthVersionLast="36" xr6:coauthVersionMax="36" xr10:uidLastSave="{00000000-0000-0000-0000-000000000000}"/>
  <bookViews>
    <workbookView xWindow="0" yWindow="0" windowWidth="17256" windowHeight="5556" activeTab="3" xr2:uid="{56802EB0-D70F-482A-A1E9-ECE102AABD3F}"/>
  </bookViews>
  <sheets>
    <sheet name="tweets-test" sheetId="1" r:id="rId1"/>
    <sheet name="resumes-test" sheetId="3" r:id="rId2"/>
    <sheet name="tweets-resultados" sheetId="2" r:id="rId3"/>
    <sheet name="resumenes-resultados" sheetId="4" r:id="rId4"/>
    <sheet name="resumenes-resultados (2)" sheetId="5" r:id="rId5"/>
  </sheets>
  <definedNames>
    <definedName name="test_res">'resumes-test'!$A$1:$E$103</definedName>
    <definedName name="test_tw">'tweets-test'!$A$1:$E$100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2" i="4"/>
  <c r="N105" i="5" l="1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N180" i="5"/>
  <c r="O180" i="5"/>
  <c r="N181" i="5"/>
  <c r="O181" i="5"/>
  <c r="N182" i="5"/>
  <c r="O182" i="5"/>
  <c r="N183" i="5"/>
  <c r="O183" i="5"/>
  <c r="N184" i="5"/>
  <c r="O184" i="5"/>
  <c r="N185" i="5"/>
  <c r="O185" i="5"/>
  <c r="N186" i="5"/>
  <c r="O186" i="5"/>
  <c r="N187" i="5"/>
  <c r="O187" i="5"/>
  <c r="N188" i="5"/>
  <c r="O188" i="5"/>
  <c r="N189" i="5"/>
  <c r="O189" i="5"/>
  <c r="N190" i="5"/>
  <c r="O190" i="5"/>
  <c r="N191" i="5"/>
  <c r="O191" i="5"/>
  <c r="N192" i="5"/>
  <c r="O192" i="5"/>
  <c r="N193" i="5"/>
  <c r="O193" i="5"/>
  <c r="N194" i="5"/>
  <c r="O194" i="5"/>
  <c r="N195" i="5"/>
  <c r="O195" i="5"/>
  <c r="N196" i="5"/>
  <c r="O196" i="5"/>
  <c r="N197" i="5"/>
  <c r="O197" i="5"/>
  <c r="N198" i="5"/>
  <c r="O198" i="5"/>
  <c r="N199" i="5"/>
  <c r="O199" i="5"/>
  <c r="N200" i="5"/>
  <c r="O200" i="5"/>
  <c r="N201" i="5"/>
  <c r="O201" i="5"/>
  <c r="N202" i="5"/>
  <c r="O202" i="5"/>
  <c r="N203" i="5"/>
  <c r="O203" i="5"/>
  <c r="N204" i="5"/>
  <c r="O204" i="5"/>
  <c r="N205" i="5"/>
  <c r="O205" i="5"/>
  <c r="N206" i="5"/>
  <c r="O206" i="5"/>
  <c r="N207" i="5"/>
  <c r="O207" i="5"/>
  <c r="N208" i="5"/>
  <c r="O208" i="5"/>
  <c r="N209" i="5"/>
  <c r="O209" i="5"/>
  <c r="N210" i="5"/>
  <c r="O210" i="5"/>
  <c r="N211" i="5"/>
  <c r="O211" i="5"/>
  <c r="N212" i="5"/>
  <c r="O212" i="5"/>
  <c r="N213" i="5"/>
  <c r="O213" i="5"/>
  <c r="N214" i="5"/>
  <c r="O214" i="5"/>
  <c r="N215" i="5"/>
  <c r="O215" i="5"/>
  <c r="N216" i="5"/>
  <c r="O216" i="5"/>
  <c r="N217" i="5"/>
  <c r="O217" i="5"/>
  <c r="N218" i="5"/>
  <c r="O218" i="5"/>
  <c r="N219" i="5"/>
  <c r="O219" i="5"/>
  <c r="N220" i="5"/>
  <c r="O220" i="5"/>
  <c r="N221" i="5"/>
  <c r="O221" i="5"/>
  <c r="N222" i="5"/>
  <c r="O222" i="5"/>
  <c r="N223" i="5"/>
  <c r="O223" i="5"/>
  <c r="N224" i="5"/>
  <c r="O224" i="5"/>
  <c r="N225" i="5"/>
  <c r="O225" i="5"/>
  <c r="N226" i="5"/>
  <c r="O226" i="5"/>
  <c r="N227" i="5"/>
  <c r="O227" i="5"/>
  <c r="N228" i="5"/>
  <c r="O228" i="5"/>
  <c r="N229" i="5"/>
  <c r="O229" i="5"/>
  <c r="N230" i="5"/>
  <c r="O230" i="5"/>
  <c r="N231" i="5"/>
  <c r="O231" i="5"/>
  <c r="N232" i="5"/>
  <c r="O232" i="5"/>
  <c r="N233" i="5"/>
  <c r="O233" i="5"/>
  <c r="N234" i="5"/>
  <c r="O234" i="5"/>
  <c r="N235" i="5"/>
  <c r="O235" i="5"/>
  <c r="N236" i="5"/>
  <c r="O236" i="5"/>
  <c r="N237" i="5"/>
  <c r="O237" i="5"/>
  <c r="N238" i="5"/>
  <c r="O238" i="5"/>
  <c r="N239" i="5"/>
  <c r="O239" i="5"/>
  <c r="N240" i="5"/>
  <c r="O240" i="5"/>
  <c r="N241" i="5"/>
  <c r="O241" i="5"/>
  <c r="N242" i="5"/>
  <c r="O242" i="5"/>
  <c r="N243" i="5"/>
  <c r="O243" i="5"/>
  <c r="N244" i="5"/>
  <c r="O244" i="5"/>
  <c r="N245" i="5"/>
  <c r="O245" i="5"/>
  <c r="N246" i="5"/>
  <c r="O246" i="5"/>
  <c r="N247" i="5"/>
  <c r="O247" i="5"/>
  <c r="N248" i="5"/>
  <c r="O248" i="5"/>
  <c r="N249" i="5"/>
  <c r="O249" i="5"/>
  <c r="N250" i="5"/>
  <c r="O250" i="5"/>
  <c r="N251" i="5"/>
  <c r="O251" i="5"/>
  <c r="N252" i="5"/>
  <c r="O252" i="5"/>
  <c r="N253" i="5"/>
  <c r="O253" i="5"/>
  <c r="N254" i="5"/>
  <c r="O254" i="5"/>
  <c r="N255" i="5"/>
  <c r="O255" i="5"/>
  <c r="N256" i="5"/>
  <c r="O256" i="5"/>
  <c r="N257" i="5"/>
  <c r="O257" i="5"/>
  <c r="N258" i="5"/>
  <c r="O258" i="5"/>
  <c r="N259" i="5"/>
  <c r="O259" i="5"/>
  <c r="N260" i="5"/>
  <c r="O260" i="5"/>
  <c r="N261" i="5"/>
  <c r="O261" i="5"/>
  <c r="N262" i="5"/>
  <c r="O262" i="5"/>
  <c r="N263" i="5"/>
  <c r="O263" i="5"/>
  <c r="N264" i="5"/>
  <c r="O264" i="5"/>
  <c r="N265" i="5"/>
  <c r="O265" i="5"/>
  <c r="N266" i="5"/>
  <c r="O266" i="5"/>
  <c r="N267" i="5"/>
  <c r="O267" i="5"/>
  <c r="N268" i="5"/>
  <c r="O268" i="5"/>
  <c r="N269" i="5"/>
  <c r="O269" i="5"/>
  <c r="N270" i="5"/>
  <c r="O270" i="5"/>
  <c r="N271" i="5"/>
  <c r="O271" i="5"/>
  <c r="N272" i="5"/>
  <c r="O272" i="5"/>
  <c r="N273" i="5"/>
  <c r="O273" i="5"/>
  <c r="N274" i="5"/>
  <c r="O274" i="5"/>
  <c r="N275" i="5"/>
  <c r="O275" i="5"/>
  <c r="N276" i="5"/>
  <c r="O276" i="5"/>
  <c r="N277" i="5"/>
  <c r="O277" i="5"/>
  <c r="N278" i="5"/>
  <c r="O278" i="5"/>
  <c r="N279" i="5"/>
  <c r="O279" i="5"/>
  <c r="N280" i="5"/>
  <c r="O280" i="5"/>
  <c r="N281" i="5"/>
  <c r="O281" i="5"/>
  <c r="N282" i="5"/>
  <c r="O282" i="5"/>
  <c r="N283" i="5"/>
  <c r="O283" i="5"/>
  <c r="N284" i="5"/>
  <c r="O284" i="5"/>
  <c r="N285" i="5"/>
  <c r="O285" i="5"/>
  <c r="N286" i="5"/>
  <c r="O286" i="5"/>
  <c r="N287" i="5"/>
  <c r="O287" i="5"/>
  <c r="N288" i="5"/>
  <c r="O288" i="5"/>
  <c r="N289" i="5"/>
  <c r="O289" i="5"/>
  <c r="N290" i="5"/>
  <c r="O290" i="5"/>
  <c r="N291" i="5"/>
  <c r="O291" i="5"/>
  <c r="N292" i="5"/>
  <c r="O292" i="5"/>
  <c r="N293" i="5"/>
  <c r="O293" i="5"/>
  <c r="N294" i="5"/>
  <c r="O294" i="5"/>
  <c r="N295" i="5"/>
  <c r="O295" i="5"/>
  <c r="N296" i="5"/>
  <c r="O296" i="5"/>
  <c r="N297" i="5"/>
  <c r="O297" i="5"/>
  <c r="N298" i="5"/>
  <c r="O298" i="5"/>
  <c r="N299" i="5"/>
  <c r="O299" i="5"/>
  <c r="N300" i="5"/>
  <c r="O300" i="5"/>
  <c r="N301" i="5"/>
  <c r="O301" i="5"/>
  <c r="N302" i="5"/>
  <c r="O302" i="5"/>
  <c r="N303" i="5"/>
  <c r="O303" i="5"/>
  <c r="N304" i="5"/>
  <c r="O304" i="5"/>
  <c r="N305" i="5"/>
  <c r="O305" i="5"/>
  <c r="N306" i="5"/>
  <c r="O306" i="5"/>
  <c r="N307" i="5"/>
  <c r="O307" i="5"/>
  <c r="N308" i="5"/>
  <c r="O308" i="5"/>
  <c r="N309" i="5"/>
  <c r="O309" i="5"/>
  <c r="N310" i="5"/>
  <c r="O310" i="5"/>
  <c r="N311" i="5"/>
  <c r="O311" i="5"/>
  <c r="N312" i="5"/>
  <c r="O312" i="5"/>
  <c r="N313" i="5"/>
  <c r="O313" i="5"/>
  <c r="N314" i="5"/>
  <c r="O314" i="5"/>
  <c r="N315" i="5"/>
  <c r="O315" i="5"/>
  <c r="N316" i="5"/>
  <c r="O316" i="5"/>
  <c r="N317" i="5"/>
  <c r="O317" i="5"/>
  <c r="N318" i="5"/>
  <c r="O318" i="5"/>
  <c r="N319" i="5"/>
  <c r="O319" i="5"/>
  <c r="N320" i="5"/>
  <c r="O320" i="5"/>
  <c r="N321" i="5"/>
  <c r="O321" i="5"/>
  <c r="N322" i="5"/>
  <c r="O322" i="5"/>
  <c r="N323" i="5"/>
  <c r="O323" i="5"/>
  <c r="N324" i="5"/>
  <c r="O324" i="5"/>
  <c r="N325" i="5"/>
  <c r="O325" i="5"/>
  <c r="N326" i="5"/>
  <c r="O326" i="5"/>
  <c r="N327" i="5"/>
  <c r="O327" i="5"/>
  <c r="N328" i="5"/>
  <c r="O328" i="5"/>
  <c r="N329" i="5"/>
  <c r="O329" i="5"/>
  <c r="N330" i="5"/>
  <c r="O330" i="5"/>
  <c r="N331" i="5"/>
  <c r="O331" i="5"/>
  <c r="N332" i="5"/>
  <c r="O332" i="5"/>
  <c r="N333" i="5"/>
  <c r="O333" i="5"/>
  <c r="N334" i="5"/>
  <c r="O334" i="5"/>
  <c r="N335" i="5"/>
  <c r="O335" i="5"/>
  <c r="N336" i="5"/>
  <c r="O336" i="5"/>
  <c r="N337" i="5"/>
  <c r="O337" i="5"/>
  <c r="N338" i="5"/>
  <c r="O338" i="5"/>
  <c r="N339" i="5"/>
  <c r="O339" i="5"/>
  <c r="N340" i="5"/>
  <c r="O340" i="5"/>
  <c r="N341" i="5"/>
  <c r="O341" i="5"/>
  <c r="N342" i="5"/>
  <c r="O342" i="5"/>
  <c r="N343" i="5"/>
  <c r="O343" i="5"/>
  <c r="N344" i="5"/>
  <c r="O344" i="5"/>
  <c r="N345" i="5"/>
  <c r="O345" i="5"/>
  <c r="N346" i="5"/>
  <c r="O346" i="5"/>
  <c r="N347" i="5"/>
  <c r="O347" i="5"/>
  <c r="N348" i="5"/>
  <c r="O348" i="5"/>
  <c r="N349" i="5"/>
  <c r="O349" i="5"/>
  <c r="N350" i="5"/>
  <c r="O350" i="5"/>
  <c r="N351" i="5"/>
  <c r="O351" i="5"/>
  <c r="N352" i="5"/>
  <c r="O352" i="5"/>
  <c r="N353" i="5"/>
  <c r="O353" i="5"/>
  <c r="N354" i="5"/>
  <c r="O354" i="5"/>
  <c r="N355" i="5"/>
  <c r="O355" i="5"/>
  <c r="N356" i="5"/>
  <c r="O356" i="5"/>
  <c r="N357" i="5"/>
  <c r="O357" i="5"/>
  <c r="N358" i="5"/>
  <c r="O358" i="5"/>
  <c r="N359" i="5"/>
  <c r="O359" i="5"/>
  <c r="N360" i="5"/>
  <c r="O360" i="5"/>
  <c r="N361" i="5"/>
  <c r="O361" i="5"/>
  <c r="N362" i="5"/>
  <c r="O362" i="5"/>
  <c r="N363" i="5"/>
  <c r="O363" i="5"/>
  <c r="N364" i="5"/>
  <c r="O364" i="5"/>
  <c r="N365" i="5"/>
  <c r="O365" i="5"/>
  <c r="N366" i="5"/>
  <c r="O366" i="5"/>
  <c r="N367" i="5"/>
  <c r="O367" i="5"/>
  <c r="N368" i="5"/>
  <c r="O368" i="5"/>
  <c r="N369" i="5"/>
  <c r="O369" i="5"/>
  <c r="N370" i="5"/>
  <c r="O370" i="5"/>
  <c r="N371" i="5"/>
  <c r="O371" i="5"/>
  <c r="N372" i="5"/>
  <c r="O372" i="5"/>
  <c r="N373" i="5"/>
  <c r="O373" i="5"/>
  <c r="N374" i="5"/>
  <c r="O374" i="5"/>
  <c r="N375" i="5"/>
  <c r="O375" i="5"/>
  <c r="N376" i="5"/>
  <c r="O376" i="5"/>
  <c r="N377" i="5"/>
  <c r="O377" i="5"/>
  <c r="N378" i="5"/>
  <c r="O378" i="5"/>
  <c r="N379" i="5"/>
  <c r="O379" i="5"/>
  <c r="N380" i="5"/>
  <c r="O380" i="5"/>
  <c r="N381" i="5"/>
  <c r="O381" i="5"/>
  <c r="N382" i="5"/>
  <c r="O382" i="5"/>
  <c r="N383" i="5"/>
  <c r="O383" i="5"/>
  <c r="N384" i="5"/>
  <c r="O384" i="5"/>
  <c r="N385" i="5"/>
  <c r="O385" i="5"/>
  <c r="N386" i="5"/>
  <c r="O386" i="5"/>
  <c r="N387" i="5"/>
  <c r="O387" i="5"/>
  <c r="N388" i="5"/>
  <c r="O388" i="5"/>
  <c r="N389" i="5"/>
  <c r="O389" i="5"/>
  <c r="N390" i="5"/>
  <c r="O390" i="5"/>
  <c r="N391" i="5"/>
  <c r="O391" i="5"/>
  <c r="N392" i="5"/>
  <c r="O392" i="5"/>
  <c r="N393" i="5"/>
  <c r="O393" i="5"/>
  <c r="N394" i="5"/>
  <c r="O394" i="5"/>
  <c r="N395" i="5"/>
  <c r="O395" i="5"/>
  <c r="N396" i="5"/>
  <c r="O396" i="5"/>
  <c r="N397" i="5"/>
  <c r="O397" i="5"/>
  <c r="N398" i="5"/>
  <c r="O398" i="5"/>
  <c r="N399" i="5"/>
  <c r="O399" i="5"/>
  <c r="N400" i="5"/>
  <c r="O400" i="5"/>
  <c r="N401" i="5"/>
  <c r="O401" i="5"/>
  <c r="N402" i="5"/>
  <c r="O402" i="5"/>
  <c r="N403" i="5"/>
  <c r="O403" i="5"/>
  <c r="N404" i="5"/>
  <c r="O404" i="5"/>
  <c r="N405" i="5"/>
  <c r="O405" i="5"/>
  <c r="N406" i="5"/>
  <c r="O406" i="5"/>
  <c r="N407" i="5"/>
  <c r="O407" i="5"/>
  <c r="N408" i="5"/>
  <c r="O408" i="5"/>
  <c r="N409" i="5"/>
  <c r="O409" i="5"/>
  <c r="N410" i="5"/>
  <c r="O410" i="5"/>
  <c r="N411" i="5"/>
  <c r="O411" i="5"/>
  <c r="N412" i="5"/>
  <c r="O412" i="5"/>
  <c r="N413" i="5"/>
  <c r="O413" i="5"/>
  <c r="N414" i="5"/>
  <c r="O414" i="5"/>
  <c r="N415" i="5"/>
  <c r="O415" i="5"/>
  <c r="N416" i="5"/>
  <c r="O416" i="5"/>
  <c r="N417" i="5"/>
  <c r="O417" i="5"/>
  <c r="N418" i="5"/>
  <c r="O418" i="5"/>
  <c r="N419" i="5"/>
  <c r="O419" i="5"/>
  <c r="N420" i="5"/>
  <c r="O420" i="5"/>
  <c r="N421" i="5"/>
  <c r="O421" i="5"/>
  <c r="N422" i="5"/>
  <c r="O422" i="5"/>
  <c r="N423" i="5"/>
  <c r="O423" i="5"/>
  <c r="N424" i="5"/>
  <c r="O424" i="5"/>
  <c r="N425" i="5"/>
  <c r="O425" i="5"/>
  <c r="N426" i="5"/>
  <c r="O426" i="5"/>
  <c r="N427" i="5"/>
  <c r="O427" i="5"/>
  <c r="N428" i="5"/>
  <c r="O428" i="5"/>
  <c r="N429" i="5"/>
  <c r="O429" i="5"/>
  <c r="N430" i="5"/>
  <c r="O430" i="5"/>
  <c r="N431" i="5"/>
  <c r="O431" i="5"/>
  <c r="N432" i="5"/>
  <c r="O432" i="5"/>
  <c r="N433" i="5"/>
  <c r="O433" i="5"/>
  <c r="N434" i="5"/>
  <c r="O434" i="5"/>
  <c r="N435" i="5"/>
  <c r="O435" i="5"/>
  <c r="N436" i="5"/>
  <c r="O436" i="5"/>
  <c r="N437" i="5"/>
  <c r="O437" i="5"/>
  <c r="N438" i="5"/>
  <c r="O438" i="5"/>
  <c r="N439" i="5"/>
  <c r="O439" i="5"/>
  <c r="N440" i="5"/>
  <c r="O440" i="5"/>
  <c r="N441" i="5"/>
  <c r="O441" i="5"/>
  <c r="N442" i="5"/>
  <c r="O442" i="5"/>
  <c r="N443" i="5"/>
  <c r="O443" i="5"/>
  <c r="N444" i="5"/>
  <c r="O444" i="5"/>
  <c r="N445" i="5"/>
  <c r="O445" i="5"/>
  <c r="N446" i="5"/>
  <c r="O446" i="5"/>
  <c r="N447" i="5"/>
  <c r="O447" i="5"/>
  <c r="N448" i="5"/>
  <c r="O448" i="5"/>
  <c r="N449" i="5"/>
  <c r="O449" i="5"/>
  <c r="N450" i="5"/>
  <c r="O450" i="5"/>
  <c r="N451" i="5"/>
  <c r="O451" i="5"/>
  <c r="N452" i="5"/>
  <c r="O452" i="5"/>
  <c r="N453" i="5"/>
  <c r="O453" i="5"/>
  <c r="N454" i="5"/>
  <c r="O454" i="5"/>
  <c r="N455" i="5"/>
  <c r="O455" i="5"/>
  <c r="N456" i="5"/>
  <c r="O456" i="5"/>
  <c r="N457" i="5"/>
  <c r="O457" i="5"/>
  <c r="N458" i="5"/>
  <c r="O458" i="5"/>
  <c r="N459" i="5"/>
  <c r="O459" i="5"/>
  <c r="N460" i="5"/>
  <c r="O460" i="5"/>
  <c r="N461" i="5"/>
  <c r="O461" i="5"/>
  <c r="N462" i="5"/>
  <c r="O462" i="5"/>
  <c r="N463" i="5"/>
  <c r="O463" i="5"/>
  <c r="N464" i="5"/>
  <c r="O464" i="5"/>
  <c r="N465" i="5"/>
  <c r="O465" i="5"/>
  <c r="N466" i="5"/>
  <c r="O466" i="5"/>
  <c r="N467" i="5"/>
  <c r="O467" i="5"/>
  <c r="N468" i="5"/>
  <c r="O468" i="5"/>
  <c r="N469" i="5"/>
  <c r="O469" i="5"/>
  <c r="N470" i="5"/>
  <c r="O470" i="5"/>
  <c r="N471" i="5"/>
  <c r="O471" i="5"/>
  <c r="N472" i="5"/>
  <c r="O472" i="5"/>
  <c r="N473" i="5"/>
  <c r="O473" i="5"/>
  <c r="N474" i="5"/>
  <c r="O474" i="5"/>
  <c r="N475" i="5"/>
  <c r="O475" i="5"/>
  <c r="N476" i="5"/>
  <c r="O476" i="5"/>
  <c r="N477" i="5"/>
  <c r="O477" i="5"/>
  <c r="N478" i="5"/>
  <c r="O478" i="5"/>
  <c r="N479" i="5"/>
  <c r="O479" i="5"/>
  <c r="N480" i="5"/>
  <c r="O480" i="5"/>
  <c r="N481" i="5"/>
  <c r="O481" i="5"/>
  <c r="N482" i="5"/>
  <c r="O482" i="5"/>
  <c r="N483" i="5"/>
  <c r="O483" i="5"/>
  <c r="N484" i="5"/>
  <c r="O484" i="5"/>
  <c r="N485" i="5"/>
  <c r="O485" i="5"/>
  <c r="N486" i="5"/>
  <c r="O486" i="5"/>
  <c r="N487" i="5"/>
  <c r="O487" i="5"/>
  <c r="N488" i="5"/>
  <c r="O488" i="5"/>
  <c r="N489" i="5"/>
  <c r="O489" i="5"/>
  <c r="N490" i="5"/>
  <c r="O490" i="5"/>
  <c r="N491" i="5"/>
  <c r="O491" i="5"/>
  <c r="N492" i="5"/>
  <c r="O492" i="5"/>
  <c r="N493" i="5"/>
  <c r="O493" i="5"/>
  <c r="N494" i="5"/>
  <c r="O494" i="5"/>
  <c r="N495" i="5"/>
  <c r="O495" i="5"/>
  <c r="N496" i="5"/>
  <c r="O496" i="5"/>
  <c r="N497" i="5"/>
  <c r="O497" i="5"/>
  <c r="N498" i="5"/>
  <c r="O498" i="5"/>
  <c r="N499" i="5"/>
  <c r="O499" i="5"/>
  <c r="N500" i="5"/>
  <c r="O500" i="5"/>
  <c r="N501" i="5"/>
  <c r="O501" i="5"/>
  <c r="N502" i="5"/>
  <c r="O502" i="5"/>
  <c r="N503" i="5"/>
  <c r="O503" i="5"/>
  <c r="N504" i="5"/>
  <c r="O504" i="5"/>
  <c r="N505" i="5"/>
  <c r="O505" i="5"/>
  <c r="N506" i="5"/>
  <c r="O506" i="5"/>
  <c r="N507" i="5"/>
  <c r="O507" i="5"/>
  <c r="N508" i="5"/>
  <c r="O508" i="5"/>
  <c r="N509" i="5"/>
  <c r="O509" i="5"/>
  <c r="N510" i="5"/>
  <c r="O510" i="5"/>
  <c r="N511" i="5"/>
  <c r="O511" i="5"/>
  <c r="N512" i="5"/>
  <c r="O512" i="5"/>
  <c r="N513" i="5"/>
  <c r="O513" i="5"/>
  <c r="N514" i="5"/>
  <c r="O514" i="5"/>
  <c r="N515" i="5"/>
  <c r="O515" i="5"/>
  <c r="N516" i="5"/>
  <c r="O516" i="5"/>
  <c r="N517" i="5"/>
  <c r="O517" i="5"/>
  <c r="N518" i="5"/>
  <c r="O518" i="5"/>
  <c r="N519" i="5"/>
  <c r="O519" i="5"/>
  <c r="N520" i="5"/>
  <c r="O520" i="5"/>
  <c r="N521" i="5"/>
  <c r="O521" i="5"/>
  <c r="N522" i="5"/>
  <c r="O522" i="5"/>
  <c r="N523" i="5"/>
  <c r="O523" i="5"/>
  <c r="N524" i="5"/>
  <c r="O524" i="5"/>
  <c r="N525" i="5"/>
  <c r="O525" i="5"/>
  <c r="N526" i="5"/>
  <c r="O526" i="5"/>
  <c r="N527" i="5"/>
  <c r="O527" i="5"/>
  <c r="N528" i="5"/>
  <c r="O528" i="5"/>
  <c r="N529" i="5"/>
  <c r="O529" i="5"/>
  <c r="N530" i="5"/>
  <c r="O530" i="5"/>
  <c r="N531" i="5"/>
  <c r="O531" i="5"/>
  <c r="N532" i="5"/>
  <c r="O532" i="5"/>
  <c r="N533" i="5"/>
  <c r="O533" i="5"/>
  <c r="N534" i="5"/>
  <c r="O534" i="5"/>
  <c r="N535" i="5"/>
  <c r="O535" i="5"/>
  <c r="N536" i="5"/>
  <c r="O536" i="5"/>
  <c r="N537" i="5"/>
  <c r="O537" i="5"/>
  <c r="N538" i="5"/>
  <c r="O538" i="5"/>
  <c r="N539" i="5"/>
  <c r="O539" i="5"/>
  <c r="N540" i="5"/>
  <c r="O540" i="5"/>
  <c r="N541" i="5"/>
  <c r="O541" i="5"/>
  <c r="N542" i="5"/>
  <c r="O542" i="5"/>
  <c r="N543" i="5"/>
  <c r="O543" i="5"/>
  <c r="N544" i="5"/>
  <c r="O544" i="5"/>
  <c r="N545" i="5"/>
  <c r="O545" i="5"/>
  <c r="N546" i="5"/>
  <c r="O546" i="5"/>
  <c r="N547" i="5"/>
  <c r="O547" i="5"/>
  <c r="N548" i="5"/>
  <c r="O548" i="5"/>
  <c r="N549" i="5"/>
  <c r="O549" i="5"/>
  <c r="N550" i="5"/>
  <c r="O550" i="5"/>
  <c r="N551" i="5"/>
  <c r="O551" i="5"/>
  <c r="N552" i="5"/>
  <c r="O552" i="5"/>
  <c r="N553" i="5"/>
  <c r="O553" i="5"/>
  <c r="N554" i="5"/>
  <c r="O554" i="5"/>
  <c r="N555" i="5"/>
  <c r="O555" i="5"/>
  <c r="N556" i="5"/>
  <c r="O556" i="5"/>
  <c r="N557" i="5"/>
  <c r="O557" i="5"/>
  <c r="N558" i="5"/>
  <c r="O558" i="5"/>
  <c r="N559" i="5"/>
  <c r="O559" i="5"/>
  <c r="N560" i="5"/>
  <c r="O560" i="5"/>
  <c r="N561" i="5"/>
  <c r="O561" i="5"/>
  <c r="N562" i="5"/>
  <c r="O562" i="5"/>
  <c r="N563" i="5"/>
  <c r="O563" i="5"/>
  <c r="N564" i="5"/>
  <c r="O564" i="5"/>
  <c r="N565" i="5"/>
  <c r="O565" i="5"/>
  <c r="N566" i="5"/>
  <c r="O566" i="5"/>
  <c r="N567" i="5"/>
  <c r="O567" i="5"/>
  <c r="N568" i="5"/>
  <c r="O568" i="5"/>
  <c r="N569" i="5"/>
  <c r="O569" i="5"/>
  <c r="N570" i="5"/>
  <c r="O570" i="5"/>
  <c r="N571" i="5"/>
  <c r="O571" i="5"/>
  <c r="N572" i="5"/>
  <c r="O572" i="5"/>
  <c r="N573" i="5"/>
  <c r="O573" i="5"/>
  <c r="N574" i="5"/>
  <c r="O574" i="5"/>
  <c r="N575" i="5"/>
  <c r="O575" i="5"/>
  <c r="N576" i="5"/>
  <c r="O576" i="5"/>
  <c r="N577" i="5"/>
  <c r="O577" i="5"/>
  <c r="N578" i="5"/>
  <c r="O578" i="5"/>
  <c r="N579" i="5"/>
  <c r="O579" i="5"/>
  <c r="N580" i="5"/>
  <c r="O580" i="5"/>
  <c r="N581" i="5"/>
  <c r="O581" i="5"/>
  <c r="N582" i="5"/>
  <c r="O582" i="5"/>
  <c r="N583" i="5"/>
  <c r="O583" i="5"/>
  <c r="N584" i="5"/>
  <c r="O584" i="5"/>
  <c r="N585" i="5"/>
  <c r="O585" i="5"/>
  <c r="N586" i="5"/>
  <c r="O586" i="5"/>
  <c r="N587" i="5"/>
  <c r="O587" i="5"/>
  <c r="N588" i="5"/>
  <c r="O588" i="5"/>
  <c r="N589" i="5"/>
  <c r="O589" i="5"/>
  <c r="N590" i="5"/>
  <c r="O590" i="5"/>
  <c r="N591" i="5"/>
  <c r="O591" i="5"/>
  <c r="N592" i="5"/>
  <c r="O592" i="5"/>
  <c r="N593" i="5"/>
  <c r="O593" i="5"/>
  <c r="N594" i="5"/>
  <c r="O594" i="5"/>
  <c r="N595" i="5"/>
  <c r="O595" i="5"/>
  <c r="N596" i="5"/>
  <c r="O596" i="5"/>
  <c r="N597" i="5"/>
  <c r="O597" i="5"/>
  <c r="N598" i="5"/>
  <c r="O598" i="5"/>
  <c r="N599" i="5"/>
  <c r="O599" i="5"/>
  <c r="N600" i="5"/>
  <c r="O600" i="5"/>
  <c r="N601" i="5"/>
  <c r="O601" i="5"/>
  <c r="N602" i="5"/>
  <c r="O602" i="5"/>
  <c r="N603" i="5"/>
  <c r="O603" i="5"/>
  <c r="N604" i="5"/>
  <c r="O604" i="5"/>
  <c r="N605" i="5"/>
  <c r="O605" i="5"/>
  <c r="N606" i="5"/>
  <c r="O606" i="5"/>
  <c r="N607" i="5"/>
  <c r="O607" i="5"/>
  <c r="N608" i="5"/>
  <c r="O608" i="5"/>
  <c r="N609" i="5"/>
  <c r="O609" i="5"/>
  <c r="N610" i="5"/>
  <c r="O610" i="5"/>
  <c r="N611" i="5"/>
  <c r="O611" i="5"/>
  <c r="N612" i="5"/>
  <c r="O612" i="5"/>
  <c r="N613" i="5"/>
  <c r="O613" i="5"/>
  <c r="N614" i="5"/>
  <c r="O614" i="5"/>
  <c r="N615" i="5"/>
  <c r="O615" i="5"/>
  <c r="N616" i="5"/>
  <c r="O616" i="5"/>
  <c r="N617" i="5"/>
  <c r="O617" i="5"/>
  <c r="N618" i="5"/>
  <c r="O618" i="5"/>
  <c r="N619" i="5"/>
  <c r="O619" i="5"/>
  <c r="N620" i="5"/>
  <c r="O620" i="5"/>
  <c r="N621" i="5"/>
  <c r="O621" i="5"/>
  <c r="N622" i="5"/>
  <c r="O622" i="5"/>
  <c r="N623" i="5"/>
  <c r="O623" i="5"/>
  <c r="N624" i="5"/>
  <c r="O624" i="5"/>
  <c r="N625" i="5"/>
  <c r="O625" i="5"/>
  <c r="N626" i="5"/>
  <c r="O626" i="5"/>
  <c r="N627" i="5"/>
  <c r="O627" i="5"/>
  <c r="N628" i="5"/>
  <c r="O628" i="5"/>
  <c r="N629" i="5"/>
  <c r="O629" i="5"/>
  <c r="N630" i="5"/>
  <c r="O630" i="5"/>
  <c r="N631" i="5"/>
  <c r="O631" i="5"/>
  <c r="N632" i="5"/>
  <c r="O632" i="5"/>
  <c r="N633" i="5"/>
  <c r="O633" i="5"/>
  <c r="N634" i="5"/>
  <c r="O634" i="5"/>
  <c r="N635" i="5"/>
  <c r="O635" i="5"/>
  <c r="N636" i="5"/>
  <c r="O636" i="5"/>
  <c r="N637" i="5"/>
  <c r="O637" i="5"/>
  <c r="N638" i="5"/>
  <c r="O638" i="5"/>
  <c r="N639" i="5"/>
  <c r="O639" i="5"/>
  <c r="N640" i="5"/>
  <c r="O640" i="5"/>
  <c r="N641" i="5"/>
  <c r="O641" i="5"/>
  <c r="N642" i="5"/>
  <c r="O642" i="5"/>
  <c r="N643" i="5"/>
  <c r="O643" i="5"/>
  <c r="N644" i="5"/>
  <c r="O644" i="5"/>
  <c r="N645" i="5"/>
  <c r="O645" i="5"/>
  <c r="N646" i="5"/>
  <c r="O646" i="5"/>
  <c r="N647" i="5"/>
  <c r="O647" i="5"/>
  <c r="N648" i="5"/>
  <c r="O648" i="5"/>
  <c r="N649" i="5"/>
  <c r="O649" i="5"/>
  <c r="N650" i="5"/>
  <c r="O650" i="5"/>
  <c r="N651" i="5"/>
  <c r="O651" i="5"/>
  <c r="N652" i="5"/>
  <c r="O652" i="5"/>
  <c r="N653" i="5"/>
  <c r="O653" i="5"/>
  <c r="N654" i="5"/>
  <c r="O654" i="5"/>
  <c r="N655" i="5"/>
  <c r="O655" i="5"/>
  <c r="N656" i="5"/>
  <c r="O656" i="5"/>
  <c r="N657" i="5"/>
  <c r="O657" i="5"/>
  <c r="N658" i="5"/>
  <c r="O658" i="5"/>
  <c r="N659" i="5"/>
  <c r="O659" i="5"/>
  <c r="N660" i="5"/>
  <c r="O660" i="5"/>
  <c r="N661" i="5"/>
  <c r="O661" i="5"/>
  <c r="N662" i="5"/>
  <c r="O662" i="5"/>
  <c r="N663" i="5"/>
  <c r="O663" i="5"/>
  <c r="N664" i="5"/>
  <c r="O664" i="5"/>
  <c r="N665" i="5"/>
  <c r="O665" i="5"/>
  <c r="N666" i="5"/>
  <c r="O666" i="5"/>
  <c r="N667" i="5"/>
  <c r="O667" i="5"/>
  <c r="N668" i="5"/>
  <c r="O668" i="5"/>
  <c r="N669" i="5"/>
  <c r="O669" i="5"/>
  <c r="N670" i="5"/>
  <c r="O670" i="5"/>
  <c r="N671" i="5"/>
  <c r="O671" i="5"/>
  <c r="N672" i="5"/>
  <c r="O672" i="5"/>
  <c r="N673" i="5"/>
  <c r="O673" i="5"/>
  <c r="N674" i="5"/>
  <c r="O674" i="5"/>
  <c r="N675" i="5"/>
  <c r="O675" i="5"/>
  <c r="N676" i="5"/>
  <c r="O676" i="5"/>
  <c r="N677" i="5"/>
  <c r="O677" i="5"/>
  <c r="N678" i="5"/>
  <c r="O678" i="5"/>
  <c r="N679" i="5"/>
  <c r="O679" i="5"/>
  <c r="N680" i="5"/>
  <c r="O680" i="5"/>
  <c r="N681" i="5"/>
  <c r="O681" i="5"/>
  <c r="N682" i="5"/>
  <c r="O682" i="5"/>
  <c r="N683" i="5"/>
  <c r="O683" i="5"/>
  <c r="N684" i="5"/>
  <c r="O684" i="5"/>
  <c r="N685" i="5"/>
  <c r="O685" i="5"/>
  <c r="N686" i="5"/>
  <c r="O686" i="5"/>
  <c r="N687" i="5"/>
  <c r="O687" i="5"/>
  <c r="N688" i="5"/>
  <c r="O688" i="5"/>
  <c r="N689" i="5"/>
  <c r="O689" i="5"/>
  <c r="N690" i="5"/>
  <c r="O690" i="5"/>
  <c r="N691" i="5"/>
  <c r="O691" i="5"/>
  <c r="N692" i="5"/>
  <c r="O692" i="5"/>
  <c r="N693" i="5"/>
  <c r="O693" i="5"/>
  <c r="N694" i="5"/>
  <c r="O694" i="5"/>
  <c r="N695" i="5"/>
  <c r="O695" i="5"/>
  <c r="N696" i="5"/>
  <c r="O696" i="5"/>
  <c r="N697" i="5"/>
  <c r="O697" i="5"/>
  <c r="N698" i="5"/>
  <c r="O698" i="5"/>
  <c r="N699" i="5"/>
  <c r="O699" i="5"/>
  <c r="N700" i="5"/>
  <c r="O700" i="5"/>
  <c r="N701" i="5"/>
  <c r="O701" i="5"/>
  <c r="O2" i="5"/>
  <c r="N2" i="5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N73" i="5"/>
  <c r="C73" i="5"/>
  <c r="D73" i="5" s="1"/>
  <c r="C72" i="5"/>
  <c r="D72" i="5" s="1"/>
  <c r="C71" i="5"/>
  <c r="D71" i="5" s="1"/>
  <c r="C70" i="5"/>
  <c r="D70" i="5" s="1"/>
  <c r="N69" i="5"/>
  <c r="C69" i="5"/>
  <c r="D69" i="5" s="1"/>
  <c r="C68" i="5"/>
  <c r="D68" i="5" s="1"/>
  <c r="C67" i="5"/>
  <c r="D67" i="5" s="1"/>
  <c r="C66" i="5"/>
  <c r="D66" i="5" s="1"/>
  <c r="N65" i="5"/>
  <c r="C65" i="5"/>
  <c r="D65" i="5" s="1"/>
  <c r="C64" i="5"/>
  <c r="D64" i="5" s="1"/>
  <c r="C63" i="5"/>
  <c r="D63" i="5" s="1"/>
  <c r="C62" i="5"/>
  <c r="D62" i="5" s="1"/>
  <c r="N61" i="5"/>
  <c r="C61" i="5"/>
  <c r="D61" i="5" s="1"/>
  <c r="C60" i="5"/>
  <c r="D60" i="5" s="1"/>
  <c r="C59" i="5"/>
  <c r="D59" i="5" s="1"/>
  <c r="C58" i="5"/>
  <c r="D58" i="5" s="1"/>
  <c r="N57" i="5"/>
  <c r="C57" i="5"/>
  <c r="D57" i="5" s="1"/>
  <c r="C56" i="5"/>
  <c r="D56" i="5" s="1"/>
  <c r="C55" i="5"/>
  <c r="D55" i="5" s="1"/>
  <c r="C54" i="5"/>
  <c r="D54" i="5" s="1"/>
  <c r="N53" i="5"/>
  <c r="C53" i="5"/>
  <c r="D53" i="5" s="1"/>
  <c r="C52" i="5"/>
  <c r="D52" i="5" s="1"/>
  <c r="C51" i="5"/>
  <c r="D51" i="5" s="1"/>
  <c r="C50" i="5"/>
  <c r="D50" i="5" s="1"/>
  <c r="N49" i="5"/>
  <c r="C49" i="5"/>
  <c r="D49" i="5" s="1"/>
  <c r="C48" i="5"/>
  <c r="D48" i="5" s="1"/>
  <c r="C47" i="5"/>
  <c r="D47" i="5" s="1"/>
  <c r="C46" i="5"/>
  <c r="D46" i="5" s="1"/>
  <c r="N45" i="5"/>
  <c r="C45" i="5"/>
  <c r="D45" i="5" s="1"/>
  <c r="C44" i="5"/>
  <c r="D44" i="5" s="1"/>
  <c r="C43" i="5"/>
  <c r="D43" i="5" s="1"/>
  <c r="C42" i="5"/>
  <c r="D42" i="5" s="1"/>
  <c r="N41" i="5"/>
  <c r="C41" i="5"/>
  <c r="D41" i="5" s="1"/>
  <c r="C40" i="5"/>
  <c r="D40" i="5" s="1"/>
  <c r="C39" i="5"/>
  <c r="D39" i="5" s="1"/>
  <c r="C38" i="5"/>
  <c r="D38" i="5" s="1"/>
  <c r="N37" i="5"/>
  <c r="C37" i="5"/>
  <c r="D37" i="5" s="1"/>
  <c r="C36" i="5"/>
  <c r="D36" i="5" s="1"/>
  <c r="C35" i="5"/>
  <c r="D35" i="5" s="1"/>
  <c r="C34" i="5"/>
  <c r="D34" i="5" s="1"/>
  <c r="N33" i="5"/>
  <c r="C33" i="5"/>
  <c r="D33" i="5" s="1"/>
  <c r="C32" i="5"/>
  <c r="D32" i="5" s="1"/>
  <c r="C31" i="5"/>
  <c r="D31" i="5" s="1"/>
  <c r="C30" i="5"/>
  <c r="D30" i="5" s="1"/>
  <c r="N29" i="5"/>
  <c r="C29" i="5"/>
  <c r="D29" i="5" s="1"/>
  <c r="C28" i="5"/>
  <c r="D28" i="5" s="1"/>
  <c r="C27" i="5"/>
  <c r="D27" i="5" s="1"/>
  <c r="C26" i="5"/>
  <c r="D26" i="5" s="1"/>
  <c r="N25" i="5"/>
  <c r="C25" i="5"/>
  <c r="D25" i="5" s="1"/>
  <c r="C24" i="5"/>
  <c r="D24" i="5" s="1"/>
  <c r="C23" i="5"/>
  <c r="D23" i="5" s="1"/>
  <c r="C22" i="5"/>
  <c r="D22" i="5" s="1"/>
  <c r="N21" i="5"/>
  <c r="C21" i="5"/>
  <c r="D21" i="5" s="1"/>
  <c r="C20" i="5"/>
  <c r="D20" i="5" s="1"/>
  <c r="C19" i="5"/>
  <c r="D19" i="5" s="1"/>
  <c r="C18" i="5"/>
  <c r="D18" i="5" s="1"/>
  <c r="N17" i="5"/>
  <c r="C17" i="5"/>
  <c r="D17" i="5" s="1"/>
  <c r="C16" i="5"/>
  <c r="D16" i="5" s="1"/>
  <c r="C15" i="5"/>
  <c r="D15" i="5" s="1"/>
  <c r="C14" i="5"/>
  <c r="D14" i="5" s="1"/>
  <c r="N13" i="5"/>
  <c r="C13" i="5"/>
  <c r="D13" i="5" s="1"/>
  <c r="C12" i="5"/>
  <c r="D12" i="5" s="1"/>
  <c r="C11" i="5"/>
  <c r="D11" i="5" s="1"/>
  <c r="C10" i="5"/>
  <c r="D10" i="5" s="1"/>
  <c r="N9" i="5"/>
  <c r="C9" i="5"/>
  <c r="D9" i="5" s="1"/>
  <c r="C8" i="5"/>
  <c r="D8" i="5" s="1"/>
  <c r="C7" i="5"/>
  <c r="D7" i="5" s="1"/>
  <c r="C6" i="5"/>
  <c r="D6" i="5" s="1"/>
  <c r="N5" i="5"/>
  <c r="C5" i="5"/>
  <c r="D5" i="5" s="1"/>
  <c r="C4" i="5"/>
  <c r="D4" i="5" s="1"/>
  <c r="O3" i="5"/>
  <c r="N3" i="5"/>
  <c r="C3" i="5"/>
  <c r="D3" i="5" s="1"/>
  <c r="S2" i="5"/>
  <c r="R2" i="5"/>
  <c r="C2" i="5"/>
  <c r="D2" i="5" s="1"/>
  <c r="S1" i="5"/>
  <c r="R1" i="5"/>
  <c r="O1" i="5"/>
  <c r="O101" i="5" s="1"/>
  <c r="N1" i="5"/>
  <c r="N101" i="5" s="1"/>
  <c r="U5" i="4"/>
  <c r="T5" i="4"/>
  <c r="U4" i="4"/>
  <c r="T4" i="4"/>
  <c r="O1" i="4"/>
  <c r="O16" i="4" s="1"/>
  <c r="N1" i="4"/>
  <c r="N10" i="4"/>
  <c r="O2" i="4"/>
  <c r="O3" i="4"/>
  <c r="O4" i="4"/>
  <c r="O8" i="4"/>
  <c r="O11" i="4"/>
  <c r="O12" i="4"/>
  <c r="O13" i="4"/>
  <c r="O14" i="4"/>
  <c r="O15" i="4"/>
  <c r="O17" i="4"/>
  <c r="O18" i="4"/>
  <c r="O19" i="4"/>
  <c r="O20" i="4"/>
  <c r="O23" i="4"/>
  <c r="O24" i="4"/>
  <c r="O25" i="4"/>
  <c r="O27" i="4"/>
  <c r="O28" i="4"/>
  <c r="O29" i="4"/>
  <c r="O30" i="4"/>
  <c r="O31" i="4"/>
  <c r="O32" i="4"/>
  <c r="O33" i="4"/>
  <c r="O34" i="4"/>
  <c r="O35" i="4"/>
  <c r="O36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N3" i="4"/>
  <c r="N4" i="4"/>
  <c r="N5" i="4"/>
  <c r="N6" i="4"/>
  <c r="N7" i="4"/>
  <c r="N8" i="4"/>
  <c r="N9" i="4"/>
  <c r="N11" i="4"/>
  <c r="N12" i="4"/>
  <c r="N13" i="4"/>
  <c r="N14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2" i="4"/>
  <c r="R1" i="4"/>
  <c r="S1" i="4"/>
  <c r="R2" i="4"/>
  <c r="S2" i="4"/>
  <c r="D107" i="4" l="1"/>
  <c r="D109" i="4" s="1"/>
  <c r="D106" i="4"/>
  <c r="D110" i="4" s="1"/>
  <c r="D107" i="5"/>
  <c r="D109" i="5" s="1"/>
  <c r="D106" i="5"/>
  <c r="D110" i="5" s="1"/>
  <c r="N6" i="5"/>
  <c r="N4" i="5"/>
  <c r="O4" i="5"/>
  <c r="O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O7" i="5"/>
  <c r="O11" i="5"/>
  <c r="O15" i="5"/>
  <c r="O19" i="5"/>
  <c r="O23" i="5"/>
  <c r="O27" i="5"/>
  <c r="O31" i="5"/>
  <c r="O35" i="5"/>
  <c r="O39" i="5"/>
  <c r="O43" i="5"/>
  <c r="O47" i="5"/>
  <c r="O51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5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N77" i="5"/>
  <c r="N81" i="5"/>
  <c r="N85" i="5"/>
  <c r="N89" i="5"/>
  <c r="N93" i="5"/>
  <c r="N97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26" i="4"/>
  <c r="O6" i="4"/>
  <c r="O38" i="4"/>
  <c r="O22" i="4"/>
  <c r="O37" i="4"/>
  <c r="O21" i="4"/>
  <c r="O10" i="4"/>
  <c r="O9" i="4"/>
  <c r="S4" i="4" s="1"/>
  <c r="O7" i="4"/>
  <c r="O5" i="4"/>
  <c r="N17" i="4"/>
  <c r="N16" i="4"/>
  <c r="N15" i="4"/>
  <c r="R5" i="4"/>
  <c r="R6" i="4" s="1"/>
  <c r="R4" i="4"/>
  <c r="D3" i="2"/>
  <c r="D19" i="2"/>
  <c r="D67" i="2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2" i="2"/>
  <c r="D2" i="2" s="1"/>
  <c r="R5" i="5" l="1"/>
  <c r="T5" i="5" s="1"/>
  <c r="R4" i="5"/>
  <c r="T4" i="5" s="1"/>
  <c r="S5" i="5"/>
  <c r="S4" i="5"/>
  <c r="U4" i="5" s="1"/>
  <c r="S5" i="4"/>
  <c r="S6" i="4" s="1"/>
  <c r="D104" i="2"/>
  <c r="D106" i="2" s="1"/>
  <c r="D103" i="2"/>
  <c r="D107" i="2" s="1"/>
  <c r="S6" i="5" l="1"/>
  <c r="U5" i="5"/>
  <c r="R6" i="5"/>
</calcChain>
</file>

<file path=xl/sharedStrings.xml><?xml version="1.0" encoding="utf-8"?>
<sst xmlns="http://schemas.openxmlformats.org/spreadsheetml/2006/main" count="2061" uniqueCount="323">
  <si>
    <t>Or the fuck not.</t>
  </si>
  <si>
    <t>HOF</t>
  </si>
  <si>
    <t>PRFN</t>
  </si>
  <si>
    <t>hasoc_2020_en_957</t>
  </si>
  <si>
    <t>RT @oneandonlyrtk: I’m pretty as fuck🥰🥰🥰 a bitch can’t even say I’m funny looking ‼️</t>
  </si>
  <si>
    <t>hasoc_2020_en_4485</t>
  </si>
  <si>
    <t>RT @izonethings: yujin saying "come on" and making a weird face on loop (2019) https://t.co/lohf97e6pJ</t>
  </si>
  <si>
    <t>NOT</t>
  </si>
  <si>
    <t>NONE</t>
  </si>
  <si>
    <t>hasoc_2020_en_398</t>
  </si>
  <si>
    <t>@brittanyterry_ I need more dets!😍</t>
  </si>
  <si>
    <t>hasoc_2020_en_693</t>
  </si>
  <si>
    <t>@MoMagic_11 Are you not sick of ah we tried we will go again next season</t>
  </si>
  <si>
    <t>hasoc_2020_en_1879</t>
  </si>
  <si>
    <t>RT @andrizzzydrea: everything will work itself out and I will be able to overcome the challenges faced against me https://t.co/1bFc3KlLxd</t>
  </si>
  <si>
    <t>hasoc_2020_en_4848</t>
  </si>
  <si>
    <t>RT @CrazyAntGuy1970: Guys and gals, trust me when I tell you, you’re gonna want to follow these two amazingly talented young women. @ShaniS…</t>
  </si>
  <si>
    <t>hasoc_2020_en_593</t>
  </si>
  <si>
    <t>RT @Hovitaaa: DA BABY?!????!!!! AAHHHHHH SHIT BITCH🔥 https://t.co/sMMUUpviRg</t>
  </si>
  <si>
    <t>hasoc_2020_en_2587</t>
  </si>
  <si>
    <t>@MUSTDIEmusic I can’t stop finding sick doubles for this, such a fucking monster tune</t>
  </si>
  <si>
    <t>hasoc_2020_en_4494</t>
  </si>
  <si>
    <t>RT @skinnyhyun: marvel could never come up with a plot this intricate https://t.co/kEkrfV95V7</t>
  </si>
  <si>
    <t>hasoc_2020_en_5071</t>
  </si>
  <si>
    <t>Mother’s Day is super important to my mom because her mom passed away</t>
  </si>
  <si>
    <t>hasoc_2020_en_2886</t>
  </si>
  <si>
    <t>@MSNBC Meet The Press @chucktodd has that old hick on John Kennedy. He's as much of a liar as tRump and the rest of the GOP.</t>
  </si>
  <si>
    <t>OFFN</t>
  </si>
  <si>
    <t>hasoc_2020_en_2233</t>
  </si>
  <si>
    <t>@SeaGlassSiren Well that’s all the inspiration I needed! I’ll be spending the rest of my weekend locked in my room!</t>
  </si>
  <si>
    <t>hasoc_2020_en_3202</t>
  </si>
  <si>
    <t>Steph Curry is my father  -Pavy</t>
  </si>
  <si>
    <t>hasoc_2020_en_3859</t>
  </si>
  <si>
    <t>Finally finished this shit I got prod my boi @pokedex y'all want that? 🔥🔥🔥🔥</t>
  </si>
  <si>
    <t>hasoc_2020_en_5319</t>
  </si>
  <si>
    <t>@RideMyAgustD Jokes on you, I’m always in subspace 😡 Once I’m in dom space it’s hard as fuck to get me out of it, so watch it 🔪</t>
  </si>
  <si>
    <t>hasoc_2020_en_1576</t>
  </si>
  <si>
    <t>WE'RE NOT LOVERS WE'RE JUST STRANGERS WITH THE SAME DAMN HUNGER</t>
  </si>
  <si>
    <t>hasoc_2020_en_2953</t>
  </si>
  <si>
    <t>Stop talking, start doing Stop talking, start working  Stop talking, start acting. Allah yasa mu dace Ameen -Malam… https://t.co/ZDXvqk8eRm</t>
  </si>
  <si>
    <t>hasoc_2020_en_5183</t>
  </si>
  <si>
    <t>If you're looking for work in #Leavenworth, KS, check out this job: https://t.co/9Qw7L7bRCe #Clerical</t>
  </si>
  <si>
    <t>hasoc_2020_en_3797</t>
  </si>
  <si>
    <t>@julesnorton 1- Identify sick pts  2- Go through all the pts that have not been post-taken (electronically check bl… https://t.co/ev4yjeo4q8</t>
  </si>
  <si>
    <t>hasoc_2020_en_4774</t>
  </si>
  <si>
    <t>RT @chuuzus: Tyler the creator and ASAP Rocky funny as fuck when they get together 😭😭 https://t.co/1fHSB08mGT</t>
  </si>
  <si>
    <t>hasoc_2020_en_688</t>
  </si>
  <si>
    <t>RT @arjmxrell: im not fine, i need you</t>
  </si>
  <si>
    <t>hasoc_2020_en_4389</t>
  </si>
  <si>
    <t>RT @TSUKl666: Fuck all these females tbh all I need is my homies.... about to risk it all https://t.co/SN1FOn7rm0</t>
  </si>
  <si>
    <t>HATE</t>
  </si>
  <si>
    <t>hasoc_2020_en_2475</t>
  </si>
  <si>
    <t>@FaZeKay Typically only play cod4 but that shit still look so clean</t>
  </si>
  <si>
    <t>hasoc_2020_en_4900</t>
  </si>
  <si>
    <t>Fuck off and get out of Israel's hole. No fucker wants more yank oil wars.</t>
  </si>
  <si>
    <t>hasoc_2020_en_4217</t>
  </si>
  <si>
    <t>Surround yourself with people who have their shit together therefore you can also get your shit together</t>
  </si>
  <si>
    <t>hasoc_2020_en_452</t>
  </si>
  <si>
    <t>RT @SipPurified: Want to get our limited edition @SipPurified #MaineMendoza Beep Card? Drop by the Aling Puring Convention tomorrow to purc…</t>
  </si>
  <si>
    <t>hasoc_2020_en_3104</t>
  </si>
  <si>
    <t>RT @rgpoulussen: #OTD in 1941, Hitler's former number two, Rudolf Hess, flew to Scotland to negotiate a peace. Sublime navigation, but a fu…</t>
  </si>
  <si>
    <t>hasoc_2020_en_1492</t>
  </si>
  <si>
    <t>RT @charliekirk11: Facts:  There are 3,142 counties in the US  @realDonaldTrump won 2,626  Trump counties covered 84% of the United States…</t>
  </si>
  <si>
    <t>hasoc_2020_en_3343</t>
  </si>
  <si>
    <t>I CANT FUCKING LISTEN TO IT BECAUSE OF THE ASS AUDIO BUT I JUST KNOW SHE SOUNDS BEAUTIFUL LIVE</t>
  </si>
  <si>
    <t>hasoc_2020_en_4602</t>
  </si>
  <si>
    <t>@ImTrulyAngel Damn</t>
  </si>
  <si>
    <t>hasoc_2020_en_3975</t>
  </si>
  <si>
    <t>RT @pattonoswalt: Oh my God fuck you @Chase bank. https://t.co/em2QfmR2QW</t>
  </si>
  <si>
    <t>hasoc_2020_en_3376</t>
  </si>
  <si>
    <t>@blurpppppppppp “Fuck billboard, i’m aiming for forbes list now” - Rihanna</t>
  </si>
  <si>
    <t>hasoc_2020_en_4319</t>
  </si>
  <si>
    <t>Like damn maybe I wanna laugh and have a drink or go to dinner too y’all really disowned me :/</t>
  </si>
  <si>
    <t>hasoc_2020_en_985</t>
  </si>
  <si>
    <t>i’m so tired of men making the laws for women’s bodies!!!! yall dont know shit about it stop trying to dictate how we use it!!!!!!!</t>
  </si>
  <si>
    <t>hasoc_2020_en_5270</t>
  </si>
  <si>
    <t>Are you fucking kidding me.</t>
  </si>
  <si>
    <t>hasoc_2020_en_1822</t>
  </si>
  <si>
    <t>@w_aavasquez Thank you Wendy! You’re the sweetest 😭</t>
  </si>
  <si>
    <t>hasoc_2020_en_408</t>
  </si>
  <si>
    <t>Oh. My. Fucking. Good. God! That is absolutely sensational from Messi. Wow!</t>
  </si>
  <si>
    <t>hasoc_2020_en_3375</t>
  </si>
  <si>
    <t>RT @wingsofkings1: All of GOT7 are cut from the same cloth -husband and dad material   #BBMAsTopSocial GOT7 @GOT7Official https://t.co/cHue…</t>
  </si>
  <si>
    <t>hasoc_2020_en_4235</t>
  </si>
  <si>
    <t>RT @xpixeliex: they gave yoongi the big ass sleeves to hide the gang signs</t>
  </si>
  <si>
    <t>hasoc_2020_en_2038</t>
  </si>
  <si>
    <t>RT @EdgarRawdon: “i HeArd sOmEthiNG aBoUt yOU”  go hear it again bitch cause i don’t give a fuck</t>
  </si>
  <si>
    <t>hasoc_2020_en_4381</t>
  </si>
  <si>
    <t>@WB_Baskerville Excellent point.   Above: title page of dissertation of the late Father Victor De Clercq, C.I.C.M.,… https://t.co/3DHdQHQKka</t>
  </si>
  <si>
    <t>hasoc_2020_en_88</t>
  </si>
  <si>
    <t>@_OdatsG @YessssssGiGi @callher_Lola 0:17 she been waiting to say that shit too 💀💀💀</t>
  </si>
  <si>
    <t>hasoc_2020_en_2179</t>
  </si>
  <si>
    <t>@WoeSenpai69 It is a nice ass</t>
  </si>
  <si>
    <t>hasoc_2020_en_1443</t>
  </si>
  <si>
    <t>@dinoDinosdino @JoshuaplaysPKMN Idk why they bother to put non shiny Pokemon as rewards who the fuck wants a loudre… https://t.co/a5n2LcvAGv</t>
  </si>
  <si>
    <t>hasoc_2020_en_5175</t>
  </si>
  <si>
    <t>#nowplaying Too Young To Die (Paul Morrell Mix) by Jamiroquai @jamiroquai @paulmorrell</t>
  </si>
  <si>
    <t>hasoc_2020_en_2360</t>
  </si>
  <si>
    <t>Shit mbn</t>
  </si>
  <si>
    <t>hasoc_2020_en_5347</t>
  </si>
  <si>
    <t>Rape a pregnant bitch and tell my friends I had a threesome</t>
  </si>
  <si>
    <t>hasoc_2020_en_1698</t>
  </si>
  <si>
    <t>Okay @RGrich15 I love ya but we need more from you #BlueJays</t>
  </si>
  <si>
    <t>hasoc_2020_en_3275</t>
  </si>
  <si>
    <t>we’re furocious vegas golden knights fans! congratulations jordan b on your shutout! and keoni? and what ipolani? t… https://t.co/F6t39VYC7q</t>
  </si>
  <si>
    <t>hasoc_2020_en_2001</t>
  </si>
  <si>
    <t>I found this on google . I don't know what it is but I like it . And who ever created  it , good work . https://t.co/sj8TxMDfJW</t>
  </si>
  <si>
    <t>hasoc_2020_en_1057</t>
  </si>
  <si>
    <t>RT @ThePRIDE2k18: Before y’all start running to the internet to bash the University, just remember this is your school, gas leaks do happen…</t>
  </si>
  <si>
    <t>hasoc_2020_en_5407</t>
  </si>
  <si>
    <t>I’m sorry but I don’t agree with nobody who picking the weed over my job .... I don’t !!</t>
  </si>
  <si>
    <t>hasoc_2020_en_118</t>
  </si>
  <si>
    <t>RT @kekeslime: bitches always tryna dress up disrespect in a joke “its just a joke” no bitch you was tryna be disrespectful and i caught th…</t>
  </si>
  <si>
    <t>hasoc_2020_en_1870</t>
  </si>
  <si>
    <t>go to rehab</t>
  </si>
  <si>
    <t>hasoc_2020_en_3291</t>
  </si>
  <si>
    <t>@IndeciseChaos Hmmmm, sounds like you need cheering up.  Have a random, sparkling penis. That should do it.  You're… https://t.co/c6C1EKBVHB</t>
  </si>
  <si>
    <t>hasoc_2020_en_1334</t>
  </si>
  <si>
    <t>the modelling industry is so damn toxic the fact that everyone thinks they need a certain stomach makes me so mad</t>
  </si>
  <si>
    <t>hasoc_2020_en_3707</t>
  </si>
  <si>
    <t>Just to sum up this week, nobody gives a fuck who you think the next Batman should be, that you haven't liked this… https://t.co/GqQfHBztCm</t>
  </si>
  <si>
    <t>hasoc_2020_en_4283</t>
  </si>
  <si>
    <t>@shayzee10 @goal You can't face them when you play in Europa league probably for the next 10 years 😂</t>
  </si>
  <si>
    <t>hasoc_2020_en_2105</t>
  </si>
  <si>
    <t>RT @MsBlaireWhite: @GlamLifeGuru He caught you in lies and half truths as well. You all need to shut the fuck up and handle this privately…</t>
  </si>
  <si>
    <t>hasoc_2020_en_3463</t>
  </si>
  <si>
    <t>RT @Macdaddysammy: I ain’t gon lie I’m ready for Miami mane.. I’m making the best of this trip regardless.. shit been hitting me left and r…</t>
  </si>
  <si>
    <t>hasoc_2020_en_1292</t>
  </si>
  <si>
    <t>RT @bniceloco: Niggas do the funniest shit when they're high 😭😭 https://t.co/t85BSS87JY</t>
  </si>
  <si>
    <t>hasoc_2020_en_5052</t>
  </si>
  <si>
    <t>@CrazyNomura damn is it on microwaves?</t>
  </si>
  <si>
    <t>hasoc_2020_en_1580</t>
  </si>
  <si>
    <t>RT @_hopepeacelove: Ned Stark’s son, who’s attempted murder kicked off all the drama of the series is on the Throne. His daughter, who was…</t>
  </si>
  <si>
    <t>hasoc_2020_en_3059</t>
  </si>
  <si>
    <t>RT @isteyzian: when lauv said "i wonder what it feels like, to be more than i am"  damn! that hits me hard!</t>
  </si>
  <si>
    <t>hasoc_2020_en_3560</t>
  </si>
  <si>
    <t>Just caught up on GoT and FUCKING HELL</t>
  </si>
  <si>
    <t>hasoc_2020_en_4168</t>
  </si>
  <si>
    <t>Is it bad that I'm lowkey salty af for not being approached to play Mansion Fest........  Idk but fuck that I wanna play.</t>
  </si>
  <si>
    <t>hasoc_2020_en_4968</t>
  </si>
  <si>
    <t>RT @MrArsenicTM: Özil’s agent: “Mesut will be staying until at least 2021, and the fans need not to worry about the gossip that may come th…</t>
  </si>
  <si>
    <t>hasoc_2020_en_1539</t>
  </si>
  <si>
    <t>RT @zzariiinaa: i’ve never felt so lost in my life, shit sucks</t>
  </si>
  <si>
    <t>hasoc_2020_en_4145</t>
  </si>
  <si>
    <t>RT @keepmesecret333: 👸🏼you pathetic little boys can only ever dream of getting to touch someone like me 👸🏼  Thank you @TheKnickerFairy 👸🏼🖤…</t>
  </si>
  <si>
    <t>hasoc_2020_en_3920</t>
  </si>
  <si>
    <t>RT @doyou_bangtan: "This super group is a two-time winner tonight, shattering nearly every streaming record imaginable, so yeah, you're wel…</t>
  </si>
  <si>
    <t>hasoc_2020_en_4863</t>
  </si>
  <si>
    <t>RT @TamannaInsan15: #TrueLifeInitiativeByDSS @Gurmeetramrahim @derasachasauda  The Dera Sacha Sauda followers help those who are mentally u…</t>
  </si>
  <si>
    <t>hasoc_2020_en_812</t>
  </si>
  <si>
    <t>RT @HQPornHQ: Hot Negotiations -  Sometimes You Gotta Fuck A Little To Make A Whole Lotta Money! #LunaStar 1/2 #BigTitsAtWork #Brazzers  @E…</t>
  </si>
  <si>
    <t>hasoc_2020_en_4756</t>
  </si>
  <si>
    <t>@bread_maker7 @highpockets84 Had to slow that shit down 😂</t>
  </si>
  <si>
    <t>hasoc_2020_en_3587</t>
  </si>
  <si>
    <t>RT @luldre__: me getting my shit together is all that matters to me rn</t>
  </si>
  <si>
    <t>hasoc_2020_en_2543</t>
  </si>
  <si>
    <t>RT @rodcraigartist: I'd be interested to know who bought my postcard from @twitrartexhibit in Edinburgh if you're out there :) https://t.co…</t>
  </si>
  <si>
    <t>hasoc_2020_en_4395</t>
  </si>
  <si>
    <t>I’m sick that Houston lost, this GS always winning shit is boring honestly</t>
  </si>
  <si>
    <t>hasoc_2020_en_355</t>
  </si>
  <si>
    <t>@KayceSmith @TylerStroud2 These feminists got to stop with this Dany shit</t>
  </si>
  <si>
    <t>hasoc_2020_en_1776</t>
  </si>
  <si>
    <t>RT @DarickR: When a thing is clearly modeled by a person who would never choose to wear the thing they're modeling... https://t.co/kwR9vd3Y…</t>
  </si>
  <si>
    <t>hasoc_2020_en_4160</t>
  </si>
  <si>
    <t>RT @soulljahhh: Fuck eating my pussy, are you going to help take my braids out 👀</t>
  </si>
  <si>
    <t>hasoc_2020_en_2493</t>
  </si>
  <si>
    <t>Need to go get my passport shit sorted out soon. Europe is gonna be lit 🔥🔥🔥</t>
  </si>
  <si>
    <t>hasoc_2020_en_847</t>
  </si>
  <si>
    <t>@DrKindeya You’re doing amazing job, Kindu</t>
  </si>
  <si>
    <t>hasoc_2020_en_4766</t>
  </si>
  <si>
    <t>RT @thenoelmiller: So you're going by "Cody ko" now nerd? Haha whats up douche bag, it's Noel from Highschool. Remember me? Me and the guys…</t>
  </si>
  <si>
    <t>hasoc_2020_en_4011</t>
  </si>
  <si>
    <t>RT @ChrisTahjay: When you carry yourself at a high as standard itll make a bitch that carry they self like trash uncomfortable</t>
  </si>
  <si>
    <t>hasoc_2020_en_1521</t>
  </si>
  <si>
    <t>@andrewgertler SHIT I want this</t>
  </si>
  <si>
    <t>hasoc_2020_en_2304</t>
  </si>
  <si>
    <t>RT @JuiceGawdUpNext: Damn this is sad..RIP Russ 🙏🏾 https://t.co/oEhCEgixQI</t>
  </si>
  <si>
    <t>hasoc_2020_en_2917</t>
  </si>
  <si>
    <t>WHAT THE FUCK</t>
  </si>
  <si>
    <t>hasoc_2020_en_434</t>
  </si>
  <si>
    <t>RT @ReidGirl5: Jared looks so proud while saying “Jensen fucking Ackles” ❤️❤️😭😭 https://t.co/Rfq6jNE3mF</t>
  </si>
  <si>
    <t>hasoc_2020_en_2916</t>
  </si>
  <si>
    <t>You are going to find yourself in some lopsided games in your time on the court. How do you handle getting blown ou… https://t.co/pgh6LgnDdY</t>
  </si>
  <si>
    <t>hasoc_2020_en_3764</t>
  </si>
  <si>
    <t>@MasterDevwi 🤣  One funny side effect of delivering Threddy gifts to people’s office mailboxes is that I get to see… https://t.co/aYTIyYX9MH</t>
  </si>
  <si>
    <t>hasoc_2020_en_1467</t>
  </si>
  <si>
    <t>RT @diaanavarg: is it so hard not to be racist?!! like wtf @BanksonAbbey retweet to show what kind of person she is https://t.co/XtAuSFNf82</t>
  </si>
  <si>
    <t>hasoc_2020_en_5318</t>
  </si>
  <si>
    <t>RT @AynRandPaulRyan: Lindsey Graham just read from the Strzok-Page text messages: “Trump is a fucking idiot” on national television in fron…</t>
  </si>
  <si>
    <t>hasoc_2020_en_3766</t>
  </si>
  <si>
    <t>RT @Thotgenic: me at 7 years old: bilingual, genius iq, mentally healthy, able to do math  me now: illiterate, health is nonexistent, and n…</t>
  </si>
  <si>
    <t>hasoc_2020_en_2157</t>
  </si>
  <si>
    <t>I just hope you’re well ❤️  @mihlalii_n</t>
  </si>
  <si>
    <t>hasoc_2020_en_1517</t>
  </si>
  <si>
    <t>RT @jinjoonies: taehyung better stop acting the fuck up or im booking him the next flight back to korea https://t.co/61AjVwYIa1</t>
  </si>
  <si>
    <t>hasoc_2020_en_3918</t>
  </si>
  <si>
    <t>RT @FLOORPUNCHED: i'm gonna be straight, if you're sad you're single and you want to find *the one* you will probably not find them by twee…</t>
  </si>
  <si>
    <t>hasoc_2020_en_2295</t>
  </si>
  <si>
    <t>I don’t have the words to describe this bitch and her ultra stupidity</t>
  </si>
  <si>
    <t>hasoc_2020_en_5036</t>
  </si>
  <si>
    <t>RT @alexis_hallmark: My ex would let me go to sleep crying next to him. That’s the shit I will never tolerate again. https://t.co/YYcNnChz5H</t>
  </si>
  <si>
    <t>hasoc_2020_en_2443</t>
  </si>
  <si>
    <t>@Cinder5byeFive Damn but my switch</t>
  </si>
  <si>
    <t>hasoc_2020_en_2592</t>
  </si>
  <si>
    <t>RT @kvnghdz: one thing about me , ion kiss ass. lmao fuck you 😂</t>
  </si>
  <si>
    <t>hasoc_2020_en_5080</t>
  </si>
  <si>
    <t>Total errores</t>
  </si>
  <si>
    <t>Total aciertos</t>
  </si>
  <si>
    <t>Total mensajes</t>
  </si>
  <si>
    <t>% de error</t>
  </si>
  <si>
    <t>% de aciertos</t>
  </si>
  <si>
    <t>accuracy</t>
  </si>
  <si>
    <t>ID</t>
  </si>
  <si>
    <t>resultado</t>
  </si>
  <si>
    <t>valor esperado</t>
  </si>
  <si>
    <t>Software engineer</t>
  </si>
  <si>
    <t>CV_JUAN5</t>
  </si>
  <si>
    <t>Analista en Gesnext</t>
  </si>
  <si>
    <t>Net Developer en Softtek</t>
  </si>
  <si>
    <t>Programador Full stack</t>
  </si>
  <si>
    <t xml:space="preserve">Analista de Desarrollo  Web Developer </t>
  </si>
  <si>
    <t xml:space="preserve">Analista Programador en Induamerica Servicios Logisticos </t>
  </si>
  <si>
    <t xml:space="preserve">Especialista en Plataformas de Integridad en Presidencia del Consejo de Ministros </t>
  </si>
  <si>
    <t xml:space="preserve">Responsable de infraestructura de TI Peru Globaltech S.A. (ITSANET PERu S.A.C.) </t>
  </si>
  <si>
    <t xml:space="preserve">Freelancer- Analista programador de sistemas de software en Empresa SERVICIOS TECNOLOGICOS ADAPTER </t>
  </si>
  <si>
    <t>Analista Programador en Accenture Technology Solutions (Coritel)</t>
  </si>
  <si>
    <t>Analista de TI en Scotiabank</t>
  </si>
  <si>
    <t>Analista Programador Senior en MAPFRE</t>
  </si>
  <si>
    <t>Analista programador en Suiza Lab S.A.C.</t>
  </si>
  <si>
    <t>Analista programador en Freelance</t>
  </si>
  <si>
    <t>Consultor TI , Software Developer, Full Stack Developer</t>
  </si>
  <si>
    <t>Analista Programador Senior en Sonda</t>
  </si>
  <si>
    <t>Analista programador en Mitsui Auto Finance Peru</t>
  </si>
  <si>
    <t>Software engineer 1 en Inetum</t>
  </si>
  <si>
    <t>Analista, Desarrollador, Programador en Apoyo Total</t>
  </si>
  <si>
    <t>Analista Programador en Impress Professional Outsourcing S.A.C.</t>
  </si>
  <si>
    <t>Analista Programador Senior AS400 en M&amp;M Repuestos y Servicios</t>
  </si>
  <si>
    <t>Analista Programador Java en Entelgy</t>
  </si>
  <si>
    <t>ANALISTA PROGRAMADOR DE SISTEMAS EN CONSORCIO DE FABRICA DE SOFTWARE. (GM)</t>
  </si>
  <si>
    <t>Analista programador en FINANCIERA CREDINKA</t>
  </si>
  <si>
    <t>Programador en MDP CONSULTING S.A.C</t>
  </si>
  <si>
    <t>Desarrollador Backend Semi Senior</t>
  </si>
  <si>
    <t>LIDER TECNICO Y ANALISTA PROGRAMADOR en ADYL CONSULTING</t>
  </si>
  <si>
    <t>Programador de Sistemas en Superintendencia Nacional de Migraciones</t>
  </si>
  <si>
    <t>Analista Programador Senior en Consorcio Metalurgico S.A.</t>
  </si>
  <si>
    <t>Programador BACK-END en Python con framework Falcon en Abcdroid Solutions S.A.C</t>
  </si>
  <si>
    <t>Especialista en Tecnologias Emergentes, CATALYZE Peru, The Palladium Group LLC</t>
  </si>
  <si>
    <t>Ingeniero de aplicaciones en PRECISION PERU</t>
  </si>
  <si>
    <t>Analista de Sistemas Senior en Grupo Celima Trebol</t>
  </si>
  <si>
    <t>Analista Programador en Industria Grafica Cimagraf</t>
  </si>
  <si>
    <t>Analista Desarrollador Full Stack en Canvia - -Analista programador para el grupo DISTRILUZ,</t>
  </si>
  <si>
    <t>Analista Programador de Sistemas en FINANCIERA CREDINKA</t>
  </si>
  <si>
    <t>Analista programador en Asociacion Cultural Peruano Britanica (Britanico)</t>
  </si>
  <si>
    <t>Analista de Soluciones en NTT DATA Services</t>
  </si>
  <si>
    <t>Solutions Analyst en everis Peru</t>
  </si>
  <si>
    <t>Analista Programador Android - Kotlin en OWLTEC</t>
  </si>
  <si>
    <t>Supervisor de Proyectos en Financiera Credinka</t>
  </si>
  <si>
    <t>Especialista funcional tecnico en Grupo Educa_d</t>
  </si>
  <si>
    <t>Arquitecto de Soluciones e Integracion en Auna</t>
  </si>
  <si>
    <t>Administrador de Base de Datos y Desarrollador de software</t>
  </si>
  <si>
    <t>Desarrollador Java, Angular , mobile hibrido</t>
  </si>
  <si>
    <t>Desarrollador de integracion en Pragma</t>
  </si>
  <si>
    <t xml:space="preserve">Analista programador en SAP Business One, .Net, C </t>
  </si>
  <si>
    <t>Desarrollador Web Full Stack</t>
  </si>
  <si>
    <t>Analista Programador en Materia Gris - Consultoria Tecnologica</t>
  </si>
  <si>
    <t>Arquitecto de Soluciones at Canvia</t>
  </si>
  <si>
    <t>Programador y Administrador de Servertux.com</t>
  </si>
  <si>
    <t>Software de ingenieria</t>
  </si>
  <si>
    <t>Analista Funcional en Conxultiva Digital S.A.C.</t>
  </si>
  <si>
    <t>CV_JUAN4</t>
  </si>
  <si>
    <t>Analista Funcional QA en Stefanini - CSM</t>
  </si>
  <si>
    <t>Jefe de Operacion , Administrador de Contrato</t>
  </si>
  <si>
    <t>Coordinadora de Tripulantes de Cabina Iniciales en Latam Airlines Peru</t>
  </si>
  <si>
    <t>EXPORTACIONES E IMPORTACIONES EMPERATRIZ S.R.L.TDA.</t>
  </si>
  <si>
    <t>ADMINISTRADOR ESTUDIOS TeCNICOS</t>
  </si>
  <si>
    <t>Analista Funcional en Eterniasoft</t>
  </si>
  <si>
    <t>Analista funcional SAP</t>
  </si>
  <si>
    <t>Consultor Funcional,Tecnico SAP, Peru</t>
  </si>
  <si>
    <t>Data Governance, Data Quality , Data Management</t>
  </si>
  <si>
    <t>Analista Funcional en Stefanini LATAM</t>
  </si>
  <si>
    <t>Analista Funcional,Procesos (BPM Expert en CAC-TI)</t>
  </si>
  <si>
    <t>Jefe de sistemas en Grupo Vivargo S.A.C.</t>
  </si>
  <si>
    <t>Analista Funcional SAP</t>
  </si>
  <si>
    <t>Jefe Funcional de Servicios de Gestion de Aplicaciones en Omnia Solution S.A.C.</t>
  </si>
  <si>
    <t>ANALISTA DE CALIDAD - CANVIA</t>
  </si>
  <si>
    <t>Product Owner</t>
  </si>
  <si>
    <t>Consultor Funcional Global</t>
  </si>
  <si>
    <t>Analista Funcional Senior en Tismart</t>
  </si>
  <si>
    <t>Analista de Requerimientos</t>
  </si>
  <si>
    <t>Bachiller de Ingenieria de Sistemas</t>
  </si>
  <si>
    <t>Analista Funcional CRM</t>
  </si>
  <si>
    <t>Analista Funcional en Seidor</t>
  </si>
  <si>
    <t>Delivery Excellence Partner en Tata Consultancy Services</t>
  </si>
  <si>
    <t xml:space="preserve">Ing. de Sistemas, Analista Funcional </t>
  </si>
  <si>
    <t>Analista DBA en Seguro Social de Salud - EsSalud</t>
  </si>
  <si>
    <t>Analista Funcional Tecnico en Tecnocom S.A.</t>
  </si>
  <si>
    <t>Gerente de Operaciones en excelia</t>
  </si>
  <si>
    <t>Analista Senior de modelos de riesgos en Interbank</t>
  </si>
  <si>
    <t>Consultor Senior - Devops</t>
  </si>
  <si>
    <t xml:space="preserve">Consultor de sistemas de TI </t>
  </si>
  <si>
    <t>PLANEADOR Y PROGRAMADOR DE MANTENIMIENTO en YOBEL SCM</t>
  </si>
  <si>
    <t>Automation Quality Engineer ISTQB-CTFL ISTQB-CTAL-TAE  AZ-900  SFPC</t>
  </si>
  <si>
    <t>Administrador en Acurio Restaurantes</t>
  </si>
  <si>
    <t>Administrador en GESTION Y SERVICIOS GENERALES AQP-SUR S.A.C.</t>
  </si>
  <si>
    <t>Administrador</t>
  </si>
  <si>
    <t>Administrador de base de datos en INEI- Instituto Nacional de Estadistica e Informatica</t>
  </si>
  <si>
    <t>Administrador de Obra</t>
  </si>
  <si>
    <t>Administrador de operaciones en FLSmidth</t>
  </si>
  <si>
    <t>Jefe de Linea - Comercial en Sodimac Peru</t>
  </si>
  <si>
    <t>Ingeniero de NOC-SOC en Grupo Electrodata (E-data)</t>
  </si>
  <si>
    <t>Jefe de Operaciones en Diviso Bolsa SAB</t>
  </si>
  <si>
    <t>Jefe de Almacen en Emotion Group Peru S.A.C</t>
  </si>
  <si>
    <t>Gerente de Administracion y Finanzas</t>
  </si>
  <si>
    <t>Licenciado en administracion</t>
  </si>
  <si>
    <t>Administrador de Empresas - Posgrado en Gestion Ambiental</t>
  </si>
  <si>
    <t>Administrador de operaciones en P&amp;R World Services SAC</t>
  </si>
  <si>
    <t>Business Developer en ECOVIS PERU</t>
  </si>
  <si>
    <t>Gerente de Salud</t>
  </si>
  <si>
    <t>id</t>
  </si>
  <si>
    <t>min</t>
  </si>
  <si>
    <t>max</t>
  </si>
  <si>
    <t>RANGO</t>
  </si>
  <si>
    <t xml:space="preserve">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</si>
</sst>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E26C-596F-4E5B-AE1D-7603534C9E85}">
  <dimension ref="A1:E100"/>
  <sheetViews>
    <sheetView workbookViewId="0"/>
  </sheetViews>
  <sheetFormatPr baseColWidth="10" defaultRowHeight="14.4" x14ac:dyDescent="0.3"/>
  <cols>
    <col min="1" max="1" width="15.44140625" style="2" customWidth="1"/>
  </cols>
  <sheetData>
    <row r="1" spans="1:5" x14ac:dyDescent="0.3">
      <c r="A1" s="2">
        <v>1.13031E+18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1.12377E+18</v>
      </c>
      <c r="B2" s="1" t="s">
        <v>4</v>
      </c>
      <c r="C2" t="s">
        <v>1</v>
      </c>
      <c r="D2" t="s">
        <v>2</v>
      </c>
      <c r="E2" t="s">
        <v>5</v>
      </c>
    </row>
    <row r="3" spans="1:5" x14ac:dyDescent="0.3">
      <c r="A3" s="2">
        <v>1.12679E+18</v>
      </c>
      <c r="B3" s="1" t="s">
        <v>6</v>
      </c>
      <c r="C3" t="s">
        <v>7</v>
      </c>
      <c r="D3" t="s">
        <v>8</v>
      </c>
      <c r="E3" t="s">
        <v>9</v>
      </c>
    </row>
    <row r="4" spans="1:5" x14ac:dyDescent="0.3">
      <c r="A4" s="2">
        <v>1.1237E+18</v>
      </c>
      <c r="B4" s="1" t="s">
        <v>10</v>
      </c>
      <c r="C4" t="s">
        <v>7</v>
      </c>
      <c r="D4" t="s">
        <v>8</v>
      </c>
      <c r="E4" t="s">
        <v>11</v>
      </c>
    </row>
    <row r="5" spans="1:5" x14ac:dyDescent="0.3">
      <c r="A5" s="2">
        <v>1.12381E+18</v>
      </c>
      <c r="B5" s="1" t="s">
        <v>12</v>
      </c>
      <c r="C5" t="s">
        <v>7</v>
      </c>
      <c r="D5" t="s">
        <v>8</v>
      </c>
      <c r="E5" t="s">
        <v>13</v>
      </c>
    </row>
    <row r="6" spans="1:5" x14ac:dyDescent="0.3">
      <c r="A6" s="2">
        <v>1.12707E+18</v>
      </c>
      <c r="B6" s="1" t="s">
        <v>14</v>
      </c>
      <c r="C6" t="s">
        <v>7</v>
      </c>
      <c r="D6" t="s">
        <v>8</v>
      </c>
      <c r="E6" t="s">
        <v>15</v>
      </c>
    </row>
    <row r="7" spans="1:5" x14ac:dyDescent="0.3">
      <c r="A7" s="2">
        <v>1.1236E+18</v>
      </c>
      <c r="B7" s="1" t="s">
        <v>16</v>
      </c>
      <c r="C7" t="s">
        <v>7</v>
      </c>
      <c r="D7" t="s">
        <v>8</v>
      </c>
      <c r="E7" t="s">
        <v>17</v>
      </c>
    </row>
    <row r="8" spans="1:5" x14ac:dyDescent="0.3">
      <c r="A8" s="2">
        <v>1.12699E+18</v>
      </c>
      <c r="B8" s="1" t="s">
        <v>18</v>
      </c>
      <c r="C8" t="s">
        <v>1</v>
      </c>
      <c r="D8" t="s">
        <v>2</v>
      </c>
      <c r="E8" t="s">
        <v>19</v>
      </c>
    </row>
    <row r="9" spans="1:5" x14ac:dyDescent="0.3">
      <c r="A9" s="2">
        <v>1.12674E+18</v>
      </c>
      <c r="B9" s="1" t="s">
        <v>20</v>
      </c>
      <c r="C9" t="s">
        <v>1</v>
      </c>
      <c r="D9" t="s">
        <v>2</v>
      </c>
      <c r="E9" t="s">
        <v>21</v>
      </c>
    </row>
    <row r="10" spans="1:5" x14ac:dyDescent="0.3">
      <c r="A10" s="2">
        <v>1.12675E+18</v>
      </c>
      <c r="B10" s="1" t="s">
        <v>22</v>
      </c>
      <c r="C10" t="s">
        <v>7</v>
      </c>
      <c r="D10" t="s">
        <v>8</v>
      </c>
      <c r="E10" t="s">
        <v>23</v>
      </c>
    </row>
    <row r="11" spans="1:5" x14ac:dyDescent="0.3">
      <c r="A11" s="2">
        <v>1.12689E+18</v>
      </c>
      <c r="B11" s="1" t="s">
        <v>24</v>
      </c>
      <c r="C11" t="s">
        <v>7</v>
      </c>
      <c r="D11" t="s">
        <v>8</v>
      </c>
      <c r="E11" t="s">
        <v>25</v>
      </c>
    </row>
    <row r="12" spans="1:5" x14ac:dyDescent="0.3">
      <c r="A12" s="2">
        <v>1.1237E+18</v>
      </c>
      <c r="B12" s="1" t="s">
        <v>26</v>
      </c>
      <c r="C12" t="s">
        <v>1</v>
      </c>
      <c r="D12" t="s">
        <v>27</v>
      </c>
      <c r="E12" t="s">
        <v>28</v>
      </c>
    </row>
    <row r="13" spans="1:5" x14ac:dyDescent="0.3">
      <c r="A13" s="2">
        <v>1.13014E+18</v>
      </c>
      <c r="B13" s="1" t="s">
        <v>29</v>
      </c>
      <c r="C13" t="s">
        <v>7</v>
      </c>
      <c r="D13" t="s">
        <v>8</v>
      </c>
      <c r="E13" t="s">
        <v>30</v>
      </c>
    </row>
    <row r="14" spans="1:5" x14ac:dyDescent="0.3">
      <c r="A14" s="2">
        <v>1.12707E+18</v>
      </c>
      <c r="B14" s="1" t="s">
        <v>31</v>
      </c>
      <c r="C14" t="s">
        <v>7</v>
      </c>
      <c r="D14" t="s">
        <v>8</v>
      </c>
      <c r="E14" t="s">
        <v>32</v>
      </c>
    </row>
    <row r="15" spans="1:5" x14ac:dyDescent="0.3">
      <c r="A15" s="2">
        <v>1.12696E+18</v>
      </c>
      <c r="B15" s="1" t="s">
        <v>33</v>
      </c>
      <c r="C15" t="s">
        <v>1</v>
      </c>
      <c r="D15" t="s">
        <v>2</v>
      </c>
      <c r="E15" t="s">
        <v>34</v>
      </c>
    </row>
    <row r="16" spans="1:5" x14ac:dyDescent="0.3">
      <c r="A16" s="2">
        <v>1.12707E+18</v>
      </c>
      <c r="B16" s="1" t="s">
        <v>35</v>
      </c>
      <c r="C16" t="s">
        <v>1</v>
      </c>
      <c r="D16" t="s">
        <v>2</v>
      </c>
      <c r="E16" t="s">
        <v>36</v>
      </c>
    </row>
    <row r="17" spans="1:5" x14ac:dyDescent="0.3">
      <c r="A17" s="2">
        <v>1.1303E+18</v>
      </c>
      <c r="B17" s="1" t="s">
        <v>37</v>
      </c>
      <c r="C17" t="s">
        <v>1</v>
      </c>
      <c r="D17" t="s">
        <v>2</v>
      </c>
      <c r="E17" t="s">
        <v>38</v>
      </c>
    </row>
    <row r="18" spans="1:5" x14ac:dyDescent="0.3">
      <c r="A18" s="2">
        <v>1.13005E+18</v>
      </c>
      <c r="B18" s="1" t="s">
        <v>39</v>
      </c>
      <c r="C18" t="s">
        <v>7</v>
      </c>
      <c r="D18" t="s">
        <v>8</v>
      </c>
      <c r="E18" t="s">
        <v>40</v>
      </c>
    </row>
    <row r="19" spans="1:5" x14ac:dyDescent="0.3">
      <c r="A19" s="2">
        <v>1.12694E+18</v>
      </c>
      <c r="B19" s="1" t="s">
        <v>41</v>
      </c>
      <c r="C19" t="s">
        <v>7</v>
      </c>
      <c r="D19" t="s">
        <v>8</v>
      </c>
      <c r="E19" t="s">
        <v>42</v>
      </c>
    </row>
    <row r="20" spans="1:5" x14ac:dyDescent="0.3">
      <c r="A20" s="2">
        <v>1.13004E+18</v>
      </c>
      <c r="B20" s="1" t="s">
        <v>43</v>
      </c>
      <c r="C20" t="s">
        <v>7</v>
      </c>
      <c r="D20" t="s">
        <v>8</v>
      </c>
      <c r="E20" t="s">
        <v>44</v>
      </c>
    </row>
    <row r="21" spans="1:5" x14ac:dyDescent="0.3">
      <c r="A21" s="2">
        <v>1.12676E+18</v>
      </c>
      <c r="B21" s="1" t="s">
        <v>45</v>
      </c>
      <c r="C21" t="s">
        <v>1</v>
      </c>
      <c r="D21" t="s">
        <v>2</v>
      </c>
      <c r="E21" t="s">
        <v>46</v>
      </c>
    </row>
    <row r="22" spans="1:5" x14ac:dyDescent="0.3">
      <c r="A22" s="2">
        <v>1.13033E+18</v>
      </c>
      <c r="B22" s="1" t="s">
        <v>47</v>
      </c>
      <c r="C22" t="s">
        <v>7</v>
      </c>
      <c r="D22" t="s">
        <v>8</v>
      </c>
      <c r="E22" t="s">
        <v>48</v>
      </c>
    </row>
    <row r="23" spans="1:5" x14ac:dyDescent="0.3">
      <c r="A23" s="2">
        <v>1.12707E+18</v>
      </c>
      <c r="B23" s="1" t="s">
        <v>49</v>
      </c>
      <c r="C23" t="s">
        <v>1</v>
      </c>
      <c r="D23" t="s">
        <v>50</v>
      </c>
      <c r="E23" t="s">
        <v>51</v>
      </c>
    </row>
    <row r="24" spans="1:5" x14ac:dyDescent="0.3">
      <c r="A24" s="2">
        <v>1.12676E+18</v>
      </c>
      <c r="B24" s="1" t="s">
        <v>52</v>
      </c>
      <c r="C24" t="s">
        <v>1</v>
      </c>
      <c r="D24" t="s">
        <v>2</v>
      </c>
      <c r="E24" t="s">
        <v>53</v>
      </c>
    </row>
    <row r="25" spans="1:5" x14ac:dyDescent="0.3">
      <c r="A25" s="2">
        <v>1.13023E+18</v>
      </c>
      <c r="B25" s="1" t="s">
        <v>54</v>
      </c>
      <c r="C25" t="s">
        <v>1</v>
      </c>
      <c r="D25" t="s">
        <v>50</v>
      </c>
      <c r="E25" t="s">
        <v>55</v>
      </c>
    </row>
    <row r="26" spans="1:5" x14ac:dyDescent="0.3">
      <c r="A26" s="2">
        <v>1.12365E+18</v>
      </c>
      <c r="B26" s="1" t="s">
        <v>56</v>
      </c>
      <c r="C26" t="s">
        <v>1</v>
      </c>
      <c r="D26" t="s">
        <v>2</v>
      </c>
      <c r="E26" t="s">
        <v>57</v>
      </c>
    </row>
    <row r="27" spans="1:5" x14ac:dyDescent="0.3">
      <c r="A27" s="2">
        <v>1.13007E+18</v>
      </c>
      <c r="B27" s="1" t="s">
        <v>58</v>
      </c>
      <c r="C27" t="s">
        <v>7</v>
      </c>
      <c r="D27" t="s">
        <v>8</v>
      </c>
      <c r="E27" t="s">
        <v>59</v>
      </c>
    </row>
    <row r="28" spans="1:5" x14ac:dyDescent="0.3">
      <c r="A28" s="2">
        <v>1.12675E+18</v>
      </c>
      <c r="B28" s="1" t="s">
        <v>60</v>
      </c>
      <c r="C28" t="s">
        <v>7</v>
      </c>
      <c r="D28" t="s">
        <v>8</v>
      </c>
      <c r="E28" t="s">
        <v>61</v>
      </c>
    </row>
    <row r="29" spans="1:5" x14ac:dyDescent="0.3">
      <c r="A29" s="2">
        <v>1.12703E+18</v>
      </c>
      <c r="B29" s="1" t="s">
        <v>62</v>
      </c>
      <c r="C29" t="s">
        <v>7</v>
      </c>
      <c r="D29" t="s">
        <v>8</v>
      </c>
      <c r="E29" t="s">
        <v>63</v>
      </c>
    </row>
    <row r="30" spans="1:5" x14ac:dyDescent="0.3">
      <c r="A30" s="2">
        <v>1.12378E+18</v>
      </c>
      <c r="B30" s="1" t="s">
        <v>64</v>
      </c>
      <c r="C30" t="s">
        <v>1</v>
      </c>
      <c r="D30" t="s">
        <v>2</v>
      </c>
      <c r="E30" t="s">
        <v>65</v>
      </c>
    </row>
    <row r="31" spans="1:5" x14ac:dyDescent="0.3">
      <c r="A31" s="2">
        <v>1.12682E+18</v>
      </c>
      <c r="B31" s="1" t="s">
        <v>66</v>
      </c>
      <c r="C31" t="s">
        <v>1</v>
      </c>
      <c r="D31" t="s">
        <v>2</v>
      </c>
      <c r="E31" t="s">
        <v>67</v>
      </c>
    </row>
    <row r="32" spans="1:5" x14ac:dyDescent="0.3">
      <c r="A32" s="2">
        <v>1.12361E+18</v>
      </c>
      <c r="B32" s="1" t="s">
        <v>68</v>
      </c>
      <c r="C32" t="s">
        <v>1</v>
      </c>
      <c r="D32" t="s">
        <v>27</v>
      </c>
      <c r="E32" t="s">
        <v>69</v>
      </c>
    </row>
    <row r="33" spans="1:5" x14ac:dyDescent="0.3">
      <c r="A33" s="2">
        <v>1.1269E+18</v>
      </c>
      <c r="B33" s="1" t="s">
        <v>70</v>
      </c>
      <c r="C33" t="s">
        <v>1</v>
      </c>
      <c r="D33" t="s">
        <v>2</v>
      </c>
      <c r="E33" t="s">
        <v>71</v>
      </c>
    </row>
    <row r="34" spans="1:5" x14ac:dyDescent="0.3">
      <c r="A34" s="2">
        <v>1.12707E+18</v>
      </c>
      <c r="B34" s="1" t="s">
        <v>72</v>
      </c>
      <c r="C34" t="s">
        <v>1</v>
      </c>
      <c r="D34" t="s">
        <v>2</v>
      </c>
      <c r="E34" t="s">
        <v>73</v>
      </c>
    </row>
    <row r="35" spans="1:5" x14ac:dyDescent="0.3">
      <c r="A35" s="2">
        <v>1.12686E+18</v>
      </c>
      <c r="B35" s="1" t="s">
        <v>74</v>
      </c>
      <c r="C35" t="s">
        <v>1</v>
      </c>
      <c r="D35" t="s">
        <v>2</v>
      </c>
      <c r="E35" t="s">
        <v>75</v>
      </c>
    </row>
    <row r="36" spans="1:5" x14ac:dyDescent="0.3">
      <c r="A36" s="2">
        <v>1.13031E+18</v>
      </c>
      <c r="B36" s="1" t="s">
        <v>76</v>
      </c>
      <c r="C36" t="s">
        <v>1</v>
      </c>
      <c r="D36" t="s">
        <v>2</v>
      </c>
      <c r="E36" t="s">
        <v>77</v>
      </c>
    </row>
    <row r="37" spans="1:5" x14ac:dyDescent="0.3">
      <c r="A37" s="2">
        <v>1.12363E+18</v>
      </c>
      <c r="B37" s="1" t="s">
        <v>78</v>
      </c>
      <c r="C37" t="s">
        <v>7</v>
      </c>
      <c r="D37" t="s">
        <v>8</v>
      </c>
      <c r="E37" t="s">
        <v>79</v>
      </c>
    </row>
    <row r="38" spans="1:5" x14ac:dyDescent="0.3">
      <c r="A38" s="2">
        <v>1.12369E+18</v>
      </c>
      <c r="B38" s="1" t="s">
        <v>80</v>
      </c>
      <c r="C38" t="s">
        <v>1</v>
      </c>
      <c r="D38" t="s">
        <v>2</v>
      </c>
      <c r="E38" t="s">
        <v>81</v>
      </c>
    </row>
    <row r="39" spans="1:5" x14ac:dyDescent="0.3">
      <c r="A39" s="2">
        <v>1.12366E+18</v>
      </c>
      <c r="B39" s="1" t="s">
        <v>82</v>
      </c>
      <c r="C39" t="s">
        <v>7</v>
      </c>
      <c r="D39" t="s">
        <v>8</v>
      </c>
      <c r="E39" t="s">
        <v>83</v>
      </c>
    </row>
    <row r="40" spans="1:5" x14ac:dyDescent="0.3">
      <c r="A40" s="2">
        <v>1.12381E+18</v>
      </c>
      <c r="B40" s="1" t="s">
        <v>84</v>
      </c>
      <c r="C40" t="s">
        <v>1</v>
      </c>
      <c r="D40" t="s">
        <v>2</v>
      </c>
      <c r="E40" t="s">
        <v>85</v>
      </c>
    </row>
    <row r="41" spans="1:5" x14ac:dyDescent="0.3">
      <c r="A41" s="2">
        <v>1.12702E+18</v>
      </c>
      <c r="B41" s="1" t="s">
        <v>86</v>
      </c>
      <c r="C41" t="s">
        <v>1</v>
      </c>
      <c r="D41" t="s">
        <v>27</v>
      </c>
      <c r="E41" t="s">
        <v>87</v>
      </c>
    </row>
    <row r="42" spans="1:5" x14ac:dyDescent="0.3">
      <c r="A42" s="2">
        <v>1.12366E+18</v>
      </c>
      <c r="B42" s="1" t="s">
        <v>88</v>
      </c>
      <c r="C42" t="s">
        <v>7</v>
      </c>
      <c r="D42" t="s">
        <v>8</v>
      </c>
      <c r="E42" t="s">
        <v>89</v>
      </c>
    </row>
    <row r="43" spans="1:5" x14ac:dyDescent="0.3">
      <c r="A43" s="2">
        <v>1.12369E+18</v>
      </c>
      <c r="B43" s="1" t="s">
        <v>90</v>
      </c>
      <c r="C43" t="s">
        <v>7</v>
      </c>
      <c r="D43" t="s">
        <v>8</v>
      </c>
      <c r="E43" t="s">
        <v>91</v>
      </c>
    </row>
    <row r="44" spans="1:5" x14ac:dyDescent="0.3">
      <c r="A44" s="2">
        <v>1.12358E+18</v>
      </c>
      <c r="B44" s="1" t="s">
        <v>92</v>
      </c>
      <c r="C44" t="s">
        <v>1</v>
      </c>
      <c r="D44" t="s">
        <v>2</v>
      </c>
      <c r="E44" t="s">
        <v>93</v>
      </c>
    </row>
    <row r="45" spans="1:5" x14ac:dyDescent="0.3">
      <c r="A45" s="2">
        <v>1.12709E+18</v>
      </c>
      <c r="B45" s="1" t="s">
        <v>94</v>
      </c>
      <c r="C45" t="s">
        <v>1</v>
      </c>
      <c r="D45" t="s">
        <v>2</v>
      </c>
      <c r="E45" t="s">
        <v>95</v>
      </c>
    </row>
    <row r="46" spans="1:5" x14ac:dyDescent="0.3">
      <c r="A46" s="2">
        <v>1.12375E+18</v>
      </c>
      <c r="B46" s="1" t="s">
        <v>96</v>
      </c>
      <c r="C46" t="s">
        <v>7</v>
      </c>
      <c r="D46" t="s">
        <v>8</v>
      </c>
      <c r="E46" t="s">
        <v>97</v>
      </c>
    </row>
    <row r="47" spans="1:5" x14ac:dyDescent="0.3">
      <c r="A47" s="2">
        <v>1.1303E+18</v>
      </c>
      <c r="B47" s="1" t="s">
        <v>98</v>
      </c>
      <c r="C47" t="s">
        <v>1</v>
      </c>
      <c r="D47" t="s">
        <v>2</v>
      </c>
      <c r="E47" t="s">
        <v>99</v>
      </c>
    </row>
    <row r="48" spans="1:5" x14ac:dyDescent="0.3">
      <c r="A48" s="2">
        <v>1.12692E+18</v>
      </c>
      <c r="B48" s="1" t="s">
        <v>100</v>
      </c>
      <c r="C48" t="s">
        <v>1</v>
      </c>
      <c r="D48" t="s">
        <v>27</v>
      </c>
      <c r="E48" t="s">
        <v>101</v>
      </c>
    </row>
    <row r="49" spans="1:5" x14ac:dyDescent="0.3">
      <c r="A49" s="2">
        <v>1.1302E+18</v>
      </c>
      <c r="B49" s="1" t="s">
        <v>102</v>
      </c>
      <c r="C49" t="s">
        <v>7</v>
      </c>
      <c r="D49" t="s">
        <v>8</v>
      </c>
      <c r="E49" t="s">
        <v>103</v>
      </c>
    </row>
    <row r="50" spans="1:5" x14ac:dyDescent="0.3">
      <c r="A50" s="2">
        <v>1.13026E+18</v>
      </c>
      <c r="B50" s="1" t="s">
        <v>104</v>
      </c>
      <c r="C50" t="s">
        <v>7</v>
      </c>
      <c r="D50" t="s">
        <v>8</v>
      </c>
      <c r="E50" t="s">
        <v>105</v>
      </c>
    </row>
    <row r="51" spans="1:5" x14ac:dyDescent="0.3">
      <c r="A51" s="2">
        <v>1.12382E+18</v>
      </c>
      <c r="B51" s="1" t="s">
        <v>106</v>
      </c>
      <c r="C51" t="s">
        <v>7</v>
      </c>
      <c r="D51" t="s">
        <v>8</v>
      </c>
      <c r="E51" t="s">
        <v>107</v>
      </c>
    </row>
    <row r="52" spans="1:5" x14ac:dyDescent="0.3">
      <c r="A52" s="2">
        <v>1.12365E+18</v>
      </c>
      <c r="B52" s="1" t="s">
        <v>108</v>
      </c>
      <c r="C52" t="s">
        <v>7</v>
      </c>
      <c r="D52" t="s">
        <v>8</v>
      </c>
      <c r="E52" t="s">
        <v>109</v>
      </c>
    </row>
    <row r="53" spans="1:5" x14ac:dyDescent="0.3">
      <c r="A53" s="2">
        <v>1.13025E+18</v>
      </c>
      <c r="B53" s="1" t="s">
        <v>110</v>
      </c>
      <c r="C53" t="s">
        <v>7</v>
      </c>
      <c r="D53" t="s">
        <v>8</v>
      </c>
      <c r="E53" t="s">
        <v>111</v>
      </c>
    </row>
    <row r="54" spans="1:5" x14ac:dyDescent="0.3">
      <c r="A54" s="2">
        <v>1.12359E+18</v>
      </c>
      <c r="B54" s="1" t="s">
        <v>112</v>
      </c>
      <c r="C54" t="s">
        <v>1</v>
      </c>
      <c r="D54" t="s">
        <v>2</v>
      </c>
      <c r="E54" t="s">
        <v>113</v>
      </c>
    </row>
    <row r="55" spans="1:5" x14ac:dyDescent="0.3">
      <c r="A55" s="2">
        <v>1.12702E+18</v>
      </c>
      <c r="B55" s="1" t="s">
        <v>114</v>
      </c>
      <c r="C55" t="s">
        <v>7</v>
      </c>
      <c r="D55" t="s">
        <v>8</v>
      </c>
      <c r="E55" t="s">
        <v>115</v>
      </c>
    </row>
    <row r="56" spans="1:5" x14ac:dyDescent="0.3">
      <c r="A56" s="2">
        <v>1.12679E+18</v>
      </c>
      <c r="B56" s="1" t="s">
        <v>116</v>
      </c>
      <c r="C56" t="s">
        <v>1</v>
      </c>
      <c r="D56" t="s">
        <v>27</v>
      </c>
      <c r="E56" t="s">
        <v>117</v>
      </c>
    </row>
    <row r="57" spans="1:5" x14ac:dyDescent="0.3">
      <c r="A57" s="2">
        <v>1.12693E+18</v>
      </c>
      <c r="B57" s="1" t="s">
        <v>118</v>
      </c>
      <c r="C57" t="s">
        <v>1</v>
      </c>
      <c r="D57" t="s">
        <v>2</v>
      </c>
      <c r="E57" t="s">
        <v>119</v>
      </c>
    </row>
    <row r="58" spans="1:5" x14ac:dyDescent="0.3">
      <c r="A58" s="2">
        <v>1.13021E+18</v>
      </c>
      <c r="B58" s="1" t="s">
        <v>120</v>
      </c>
      <c r="C58" t="s">
        <v>1</v>
      </c>
      <c r="D58" t="s">
        <v>27</v>
      </c>
      <c r="E58" t="s">
        <v>121</v>
      </c>
    </row>
    <row r="59" spans="1:5" x14ac:dyDescent="0.3">
      <c r="A59" s="2">
        <v>1.12359E+18</v>
      </c>
      <c r="B59" s="1" t="s">
        <v>122</v>
      </c>
      <c r="C59" t="s">
        <v>7</v>
      </c>
      <c r="D59" t="s">
        <v>8</v>
      </c>
      <c r="E59" t="s">
        <v>123</v>
      </c>
    </row>
    <row r="60" spans="1:5" x14ac:dyDescent="0.3">
      <c r="A60" s="2">
        <v>1.13007E+18</v>
      </c>
      <c r="B60" s="1" t="s">
        <v>124</v>
      </c>
      <c r="C60" t="s">
        <v>1</v>
      </c>
      <c r="D60" t="s">
        <v>2</v>
      </c>
      <c r="E60" t="s">
        <v>125</v>
      </c>
    </row>
    <row r="61" spans="1:5" x14ac:dyDescent="0.3">
      <c r="A61" s="2">
        <v>1.12371E+18</v>
      </c>
      <c r="B61" s="1" t="s">
        <v>126</v>
      </c>
      <c r="C61" t="s">
        <v>7</v>
      </c>
      <c r="D61" t="s">
        <v>8</v>
      </c>
      <c r="E61" t="s">
        <v>127</v>
      </c>
    </row>
    <row r="62" spans="1:5" x14ac:dyDescent="0.3">
      <c r="A62" s="2">
        <v>1.13016E+18</v>
      </c>
      <c r="B62" s="1" t="s">
        <v>128</v>
      </c>
      <c r="C62" t="s">
        <v>1</v>
      </c>
      <c r="D62" t="s">
        <v>50</v>
      </c>
      <c r="E62" t="s">
        <v>129</v>
      </c>
    </row>
    <row r="63" spans="1:5" x14ac:dyDescent="0.3">
      <c r="A63" s="2">
        <v>1.12703E+18</v>
      </c>
      <c r="B63" s="1" t="s">
        <v>130</v>
      </c>
      <c r="C63" t="s">
        <v>7</v>
      </c>
      <c r="D63" t="s">
        <v>8</v>
      </c>
      <c r="E63" t="s">
        <v>131</v>
      </c>
    </row>
    <row r="64" spans="1:5" x14ac:dyDescent="0.3">
      <c r="A64" s="2">
        <v>1.13034E+18</v>
      </c>
      <c r="B64" s="1" t="s">
        <v>132</v>
      </c>
      <c r="C64" t="s">
        <v>7</v>
      </c>
      <c r="D64" t="s">
        <v>8</v>
      </c>
      <c r="E64" t="s">
        <v>133</v>
      </c>
    </row>
    <row r="65" spans="1:5" x14ac:dyDescent="0.3">
      <c r="A65" s="2">
        <v>1.12378E+18</v>
      </c>
      <c r="B65" s="1" t="s">
        <v>134</v>
      </c>
      <c r="C65" t="s">
        <v>1</v>
      </c>
      <c r="D65" t="s">
        <v>2</v>
      </c>
      <c r="E65" t="s">
        <v>135</v>
      </c>
    </row>
    <row r="66" spans="1:5" x14ac:dyDescent="0.3">
      <c r="A66" s="2">
        <v>1.12358E+18</v>
      </c>
      <c r="B66" s="1" t="s">
        <v>136</v>
      </c>
      <c r="C66" t="s">
        <v>1</v>
      </c>
      <c r="D66" t="s">
        <v>2</v>
      </c>
      <c r="E66" t="s">
        <v>137</v>
      </c>
    </row>
    <row r="67" spans="1:5" x14ac:dyDescent="0.3">
      <c r="A67" s="2">
        <v>1.12364E+18</v>
      </c>
      <c r="B67" s="1" t="s">
        <v>138</v>
      </c>
      <c r="C67" t="s">
        <v>1</v>
      </c>
      <c r="D67" t="s">
        <v>2</v>
      </c>
      <c r="E67" t="s">
        <v>139</v>
      </c>
    </row>
    <row r="68" spans="1:5" x14ac:dyDescent="0.3">
      <c r="A68" s="2">
        <v>1.12689E+18</v>
      </c>
      <c r="B68" s="1" t="s">
        <v>140</v>
      </c>
      <c r="C68" t="s">
        <v>7</v>
      </c>
      <c r="D68" t="s">
        <v>8</v>
      </c>
      <c r="E68" t="s">
        <v>141</v>
      </c>
    </row>
    <row r="69" spans="1:5" x14ac:dyDescent="0.3">
      <c r="A69" s="2">
        <v>1.12687E+18</v>
      </c>
      <c r="B69" s="1" t="s">
        <v>142</v>
      </c>
      <c r="C69" t="s">
        <v>1</v>
      </c>
      <c r="D69" t="s">
        <v>2</v>
      </c>
      <c r="E69" t="s">
        <v>143</v>
      </c>
    </row>
    <row r="70" spans="1:5" x14ac:dyDescent="0.3">
      <c r="A70" s="2">
        <v>1.12684E+18</v>
      </c>
      <c r="B70" s="1" t="s">
        <v>144</v>
      </c>
      <c r="C70" t="s">
        <v>1</v>
      </c>
      <c r="D70" t="s">
        <v>50</v>
      </c>
      <c r="E70" t="s">
        <v>145</v>
      </c>
    </row>
    <row r="71" spans="1:5" x14ac:dyDescent="0.3">
      <c r="A71" s="2">
        <v>1.12379E+18</v>
      </c>
      <c r="B71" s="1" t="s">
        <v>146</v>
      </c>
      <c r="C71" t="s">
        <v>7</v>
      </c>
      <c r="D71" t="s">
        <v>8</v>
      </c>
      <c r="E71" t="s">
        <v>147</v>
      </c>
    </row>
    <row r="72" spans="1:5" x14ac:dyDescent="0.3">
      <c r="A72" s="2">
        <v>1.12686E+18</v>
      </c>
      <c r="B72" s="1" t="s">
        <v>148</v>
      </c>
      <c r="C72" t="s">
        <v>7</v>
      </c>
      <c r="D72" t="s">
        <v>8</v>
      </c>
      <c r="E72" t="s">
        <v>149</v>
      </c>
    </row>
    <row r="73" spans="1:5" x14ac:dyDescent="0.3">
      <c r="A73" s="2">
        <v>1.12354E+18</v>
      </c>
      <c r="B73" s="1" t="s">
        <v>150</v>
      </c>
      <c r="C73" t="s">
        <v>1</v>
      </c>
      <c r="D73" t="s">
        <v>2</v>
      </c>
      <c r="E73" t="s">
        <v>151</v>
      </c>
    </row>
    <row r="74" spans="1:5" x14ac:dyDescent="0.3">
      <c r="A74" s="2">
        <v>1.12685E+18</v>
      </c>
      <c r="B74" s="1" t="s">
        <v>152</v>
      </c>
      <c r="C74" t="s">
        <v>1</v>
      </c>
      <c r="D74" t="s">
        <v>2</v>
      </c>
      <c r="E74" t="s">
        <v>153</v>
      </c>
    </row>
    <row r="75" spans="1:5" x14ac:dyDescent="0.3">
      <c r="A75" s="2">
        <v>1.13026E+18</v>
      </c>
      <c r="B75" s="1" t="s">
        <v>154</v>
      </c>
      <c r="C75" t="s">
        <v>1</v>
      </c>
      <c r="D75" t="s">
        <v>2</v>
      </c>
      <c r="E75" t="s">
        <v>155</v>
      </c>
    </row>
    <row r="76" spans="1:5" x14ac:dyDescent="0.3">
      <c r="A76" s="2">
        <v>1.13E+18</v>
      </c>
      <c r="B76" s="1" t="s">
        <v>156</v>
      </c>
      <c r="C76" t="s">
        <v>7</v>
      </c>
      <c r="D76" t="s">
        <v>8</v>
      </c>
      <c r="E76" t="s">
        <v>157</v>
      </c>
    </row>
    <row r="77" spans="1:5" x14ac:dyDescent="0.3">
      <c r="A77" s="2">
        <v>1.12706E+18</v>
      </c>
      <c r="B77" s="1" t="s">
        <v>158</v>
      </c>
      <c r="C77" t="s">
        <v>1</v>
      </c>
      <c r="D77" t="s">
        <v>2</v>
      </c>
      <c r="E77" t="s">
        <v>159</v>
      </c>
    </row>
    <row r="78" spans="1:5" x14ac:dyDescent="0.3">
      <c r="A78" s="2">
        <v>1.1303E+18</v>
      </c>
      <c r="B78" s="1" t="s">
        <v>160</v>
      </c>
      <c r="C78" t="s">
        <v>1</v>
      </c>
      <c r="D78" t="s">
        <v>27</v>
      </c>
      <c r="E78" t="s">
        <v>161</v>
      </c>
    </row>
    <row r="79" spans="1:5" x14ac:dyDescent="0.3">
      <c r="A79" s="2">
        <v>1.1238E+18</v>
      </c>
      <c r="B79" s="1" t="s">
        <v>162</v>
      </c>
      <c r="C79" t="s">
        <v>7</v>
      </c>
      <c r="D79" t="s">
        <v>8</v>
      </c>
      <c r="E79" t="s">
        <v>163</v>
      </c>
    </row>
    <row r="80" spans="1:5" x14ac:dyDescent="0.3">
      <c r="A80" s="2">
        <v>1.13032E+18</v>
      </c>
      <c r="B80" s="1" t="s">
        <v>164</v>
      </c>
      <c r="C80" t="s">
        <v>1</v>
      </c>
      <c r="D80" t="s">
        <v>2</v>
      </c>
      <c r="E80" t="s">
        <v>165</v>
      </c>
    </row>
    <row r="81" spans="1:5" x14ac:dyDescent="0.3">
      <c r="A81" s="2">
        <v>1.12689E+18</v>
      </c>
      <c r="B81" s="1" t="s">
        <v>166</v>
      </c>
      <c r="C81" t="s">
        <v>1</v>
      </c>
      <c r="D81" t="s">
        <v>2</v>
      </c>
      <c r="E81" t="s">
        <v>167</v>
      </c>
    </row>
    <row r="82" spans="1:5" x14ac:dyDescent="0.3">
      <c r="A82" s="2">
        <v>1.13017E+18</v>
      </c>
      <c r="B82" s="1" t="s">
        <v>168</v>
      </c>
      <c r="C82" t="s">
        <v>7</v>
      </c>
      <c r="D82" t="s">
        <v>8</v>
      </c>
      <c r="E82" t="s">
        <v>169</v>
      </c>
    </row>
    <row r="83" spans="1:5" x14ac:dyDescent="0.3">
      <c r="A83" s="2">
        <v>1.13032E+18</v>
      </c>
      <c r="B83" s="1" t="s">
        <v>170</v>
      </c>
      <c r="C83" t="s">
        <v>1</v>
      </c>
      <c r="D83" t="s">
        <v>2</v>
      </c>
      <c r="E83" t="s">
        <v>171</v>
      </c>
    </row>
    <row r="84" spans="1:5" x14ac:dyDescent="0.3">
      <c r="A84" s="2">
        <v>1.12372E+18</v>
      </c>
      <c r="B84" s="1" t="s">
        <v>172</v>
      </c>
      <c r="C84" t="s">
        <v>1</v>
      </c>
      <c r="D84" t="s">
        <v>2</v>
      </c>
      <c r="E84" t="s">
        <v>173</v>
      </c>
    </row>
    <row r="85" spans="1:5" x14ac:dyDescent="0.3">
      <c r="A85" s="2">
        <v>1.1237E+18</v>
      </c>
      <c r="B85" s="1" t="s">
        <v>174</v>
      </c>
      <c r="C85" t="s">
        <v>1</v>
      </c>
      <c r="D85" t="s">
        <v>2</v>
      </c>
      <c r="E85" t="s">
        <v>175</v>
      </c>
    </row>
    <row r="86" spans="1:5" x14ac:dyDescent="0.3">
      <c r="A86" s="2">
        <v>1.12695E+18</v>
      </c>
      <c r="B86" s="1" t="s">
        <v>176</v>
      </c>
      <c r="C86" t="s">
        <v>7</v>
      </c>
      <c r="D86" t="s">
        <v>8</v>
      </c>
      <c r="E86" t="s">
        <v>177</v>
      </c>
    </row>
    <row r="87" spans="1:5" x14ac:dyDescent="0.3">
      <c r="A87" s="2">
        <v>1.12368E+18</v>
      </c>
      <c r="B87" s="1" t="s">
        <v>178</v>
      </c>
      <c r="C87" t="s">
        <v>1</v>
      </c>
      <c r="D87" t="s">
        <v>2</v>
      </c>
      <c r="E87" t="s">
        <v>179</v>
      </c>
    </row>
    <row r="88" spans="1:5" x14ac:dyDescent="0.3">
      <c r="A88" s="2">
        <v>1.13022E+18</v>
      </c>
      <c r="B88" s="1" t="s">
        <v>180</v>
      </c>
      <c r="C88" t="s">
        <v>1</v>
      </c>
      <c r="D88" t="s">
        <v>2</v>
      </c>
      <c r="E88" t="s">
        <v>181</v>
      </c>
    </row>
    <row r="89" spans="1:5" x14ac:dyDescent="0.3">
      <c r="A89" s="2">
        <v>1.13013E+18</v>
      </c>
      <c r="B89" s="1" t="s">
        <v>182</v>
      </c>
      <c r="C89" t="s">
        <v>7</v>
      </c>
      <c r="D89" t="s">
        <v>8</v>
      </c>
      <c r="E89" t="s">
        <v>183</v>
      </c>
    </row>
    <row r="90" spans="1:5" x14ac:dyDescent="0.3">
      <c r="A90" s="2">
        <v>1.12689E+18</v>
      </c>
      <c r="B90" s="1" t="s">
        <v>184</v>
      </c>
      <c r="C90" t="s">
        <v>7</v>
      </c>
      <c r="D90" t="s">
        <v>8</v>
      </c>
      <c r="E90" t="s">
        <v>185</v>
      </c>
    </row>
    <row r="91" spans="1:5" x14ac:dyDescent="0.3">
      <c r="A91" s="2">
        <v>1.12378E+18</v>
      </c>
      <c r="B91" s="1" t="s">
        <v>186</v>
      </c>
      <c r="C91" t="s">
        <v>1</v>
      </c>
      <c r="D91" t="s">
        <v>2</v>
      </c>
      <c r="E91" t="s">
        <v>187</v>
      </c>
    </row>
    <row r="92" spans="1:5" x14ac:dyDescent="0.3">
      <c r="A92" s="2">
        <v>1.12366E+18</v>
      </c>
      <c r="B92" s="1" t="s">
        <v>188</v>
      </c>
      <c r="C92" t="s">
        <v>1</v>
      </c>
      <c r="D92" t="s">
        <v>27</v>
      </c>
      <c r="E92" t="s">
        <v>189</v>
      </c>
    </row>
    <row r="93" spans="1:5" x14ac:dyDescent="0.3">
      <c r="A93" s="2">
        <v>1.12382E+18</v>
      </c>
      <c r="B93" s="1" t="s">
        <v>190</v>
      </c>
      <c r="C93" t="s">
        <v>7</v>
      </c>
      <c r="D93" t="s">
        <v>8</v>
      </c>
      <c r="E93" t="s">
        <v>191</v>
      </c>
    </row>
    <row r="94" spans="1:5" x14ac:dyDescent="0.3">
      <c r="A94" s="2">
        <v>1.12691E+18</v>
      </c>
      <c r="B94" s="1" t="s">
        <v>192</v>
      </c>
      <c r="C94" t="s">
        <v>7</v>
      </c>
      <c r="D94" t="s">
        <v>8</v>
      </c>
      <c r="E94" t="s">
        <v>193</v>
      </c>
    </row>
    <row r="95" spans="1:5" x14ac:dyDescent="0.3">
      <c r="A95" s="2">
        <v>1.12374E+18</v>
      </c>
      <c r="B95" s="1" t="s">
        <v>194</v>
      </c>
      <c r="C95" t="s">
        <v>1</v>
      </c>
      <c r="D95" t="s">
        <v>2</v>
      </c>
      <c r="E95" t="s">
        <v>195</v>
      </c>
    </row>
    <row r="96" spans="1:5" x14ac:dyDescent="0.3">
      <c r="A96" s="2">
        <v>1.13028E+18</v>
      </c>
      <c r="B96" s="1" t="s">
        <v>196</v>
      </c>
      <c r="C96" t="s">
        <v>7</v>
      </c>
      <c r="D96" t="s">
        <v>8</v>
      </c>
      <c r="E96" t="s">
        <v>197</v>
      </c>
    </row>
    <row r="97" spans="1:5" x14ac:dyDescent="0.3">
      <c r="A97" s="2">
        <v>1.12366E+18</v>
      </c>
      <c r="B97" s="1" t="s">
        <v>198</v>
      </c>
      <c r="C97" t="s">
        <v>1</v>
      </c>
      <c r="D97" t="s">
        <v>2</v>
      </c>
      <c r="E97" t="s">
        <v>199</v>
      </c>
    </row>
    <row r="98" spans="1:5" x14ac:dyDescent="0.3">
      <c r="A98" s="2">
        <v>1.12357E+18</v>
      </c>
      <c r="B98" s="1" t="s">
        <v>200</v>
      </c>
      <c r="C98" t="s">
        <v>1</v>
      </c>
      <c r="D98" t="s">
        <v>2</v>
      </c>
      <c r="E98" t="s">
        <v>201</v>
      </c>
    </row>
    <row r="99" spans="1:5" x14ac:dyDescent="0.3">
      <c r="A99" s="2">
        <v>1.13022E+18</v>
      </c>
      <c r="B99" s="1" t="s">
        <v>202</v>
      </c>
      <c r="C99" t="s">
        <v>1</v>
      </c>
      <c r="D99" t="s">
        <v>2</v>
      </c>
      <c r="E99" t="s">
        <v>203</v>
      </c>
    </row>
    <row r="100" spans="1:5" x14ac:dyDescent="0.3">
      <c r="A100" s="2">
        <v>1.12361E+18</v>
      </c>
      <c r="B100" s="1" t="s">
        <v>204</v>
      </c>
      <c r="C100" t="s">
        <v>1</v>
      </c>
      <c r="D100" t="s">
        <v>2</v>
      </c>
      <c r="E100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CE64-B4BD-481E-9A0A-D9C8BC9BD4F2}">
  <dimension ref="A1:E103"/>
  <sheetViews>
    <sheetView topLeftCell="A94" workbookViewId="0">
      <selection activeCell="C2" sqref="C2"/>
    </sheetView>
  </sheetViews>
  <sheetFormatPr baseColWidth="10" defaultRowHeight="14.4" x14ac:dyDescent="0.3"/>
  <sheetData>
    <row r="1" spans="1:5" x14ac:dyDescent="0.3">
      <c r="A1">
        <v>1</v>
      </c>
      <c r="B1" t="s">
        <v>215</v>
      </c>
      <c r="C1" t="s">
        <v>1</v>
      </c>
      <c r="D1" t="s">
        <v>8</v>
      </c>
      <c r="E1" t="s">
        <v>216</v>
      </c>
    </row>
    <row r="2" spans="1:5" x14ac:dyDescent="0.3">
      <c r="A2">
        <v>2</v>
      </c>
      <c r="B2" t="s">
        <v>217</v>
      </c>
      <c r="C2" t="s">
        <v>1</v>
      </c>
      <c r="D2" t="s">
        <v>8</v>
      </c>
      <c r="E2" t="s">
        <v>216</v>
      </c>
    </row>
    <row r="3" spans="1:5" x14ac:dyDescent="0.3">
      <c r="A3">
        <v>3</v>
      </c>
      <c r="B3" t="s">
        <v>218</v>
      </c>
      <c r="C3" t="s">
        <v>1</v>
      </c>
      <c r="D3" t="s">
        <v>8</v>
      </c>
      <c r="E3" t="s">
        <v>216</v>
      </c>
    </row>
    <row r="4" spans="1:5" x14ac:dyDescent="0.3">
      <c r="A4">
        <v>4</v>
      </c>
      <c r="B4" t="s">
        <v>219</v>
      </c>
      <c r="C4" t="s">
        <v>1</v>
      </c>
      <c r="D4" t="s">
        <v>8</v>
      </c>
      <c r="E4" t="s">
        <v>216</v>
      </c>
    </row>
    <row r="5" spans="1:5" x14ac:dyDescent="0.3">
      <c r="A5">
        <v>5</v>
      </c>
      <c r="B5" t="s">
        <v>220</v>
      </c>
      <c r="C5" t="s">
        <v>1</v>
      </c>
      <c r="D5" t="s">
        <v>8</v>
      </c>
      <c r="E5" t="s">
        <v>216</v>
      </c>
    </row>
    <row r="6" spans="1:5" x14ac:dyDescent="0.3">
      <c r="A6">
        <v>6</v>
      </c>
      <c r="B6" t="s">
        <v>221</v>
      </c>
      <c r="C6" t="s">
        <v>1</v>
      </c>
      <c r="D6" t="s">
        <v>8</v>
      </c>
      <c r="E6" t="s">
        <v>216</v>
      </c>
    </row>
    <row r="7" spans="1:5" x14ac:dyDescent="0.3">
      <c r="A7">
        <v>7</v>
      </c>
      <c r="B7" t="s">
        <v>222</v>
      </c>
      <c r="C7" t="s">
        <v>1</v>
      </c>
      <c r="D7" t="s">
        <v>8</v>
      </c>
      <c r="E7" t="s">
        <v>216</v>
      </c>
    </row>
    <row r="8" spans="1:5" x14ac:dyDescent="0.3">
      <c r="A8">
        <v>8</v>
      </c>
      <c r="B8" t="s">
        <v>223</v>
      </c>
      <c r="C8" t="s">
        <v>1</v>
      </c>
      <c r="D8" t="s">
        <v>8</v>
      </c>
      <c r="E8" t="s">
        <v>216</v>
      </c>
    </row>
    <row r="9" spans="1:5" x14ac:dyDescent="0.3">
      <c r="A9">
        <v>9</v>
      </c>
      <c r="B9" t="s">
        <v>224</v>
      </c>
      <c r="C9" t="s">
        <v>1</v>
      </c>
      <c r="D9" t="s">
        <v>8</v>
      </c>
      <c r="E9" t="s">
        <v>216</v>
      </c>
    </row>
    <row r="10" spans="1:5" x14ac:dyDescent="0.3">
      <c r="A10">
        <v>10</v>
      </c>
      <c r="B10" t="s">
        <v>225</v>
      </c>
      <c r="C10" t="s">
        <v>1</v>
      </c>
      <c r="D10" t="s">
        <v>8</v>
      </c>
      <c r="E10" t="s">
        <v>216</v>
      </c>
    </row>
    <row r="11" spans="1:5" x14ac:dyDescent="0.3">
      <c r="A11">
        <v>11</v>
      </c>
      <c r="B11" t="s">
        <v>226</v>
      </c>
      <c r="C11" t="s">
        <v>1</v>
      </c>
      <c r="D11" t="s">
        <v>8</v>
      </c>
      <c r="E11" t="s">
        <v>216</v>
      </c>
    </row>
    <row r="12" spans="1:5" x14ac:dyDescent="0.3">
      <c r="A12">
        <v>12</v>
      </c>
      <c r="B12" t="s">
        <v>227</v>
      </c>
      <c r="C12" t="s">
        <v>1</v>
      </c>
      <c r="D12" t="s">
        <v>8</v>
      </c>
      <c r="E12" t="s">
        <v>216</v>
      </c>
    </row>
    <row r="13" spans="1:5" x14ac:dyDescent="0.3">
      <c r="A13">
        <v>13</v>
      </c>
      <c r="B13" t="s">
        <v>228</v>
      </c>
      <c r="C13" t="s">
        <v>1</v>
      </c>
      <c r="D13" t="s">
        <v>8</v>
      </c>
      <c r="E13" t="s">
        <v>216</v>
      </c>
    </row>
    <row r="14" spans="1:5" x14ac:dyDescent="0.3">
      <c r="A14">
        <v>14</v>
      </c>
      <c r="B14" t="s">
        <v>229</v>
      </c>
      <c r="C14" t="s">
        <v>1</v>
      </c>
      <c r="D14" t="s">
        <v>8</v>
      </c>
      <c r="E14" t="s">
        <v>216</v>
      </c>
    </row>
    <row r="15" spans="1:5" x14ac:dyDescent="0.3">
      <c r="A15">
        <v>15</v>
      </c>
      <c r="B15" t="s">
        <v>230</v>
      </c>
      <c r="C15" t="s">
        <v>1</v>
      </c>
      <c r="D15" t="s">
        <v>8</v>
      </c>
      <c r="E15" t="s">
        <v>216</v>
      </c>
    </row>
    <row r="16" spans="1:5" x14ac:dyDescent="0.3">
      <c r="A16">
        <v>16</v>
      </c>
      <c r="B16" t="s">
        <v>231</v>
      </c>
      <c r="C16" t="s">
        <v>1</v>
      </c>
      <c r="D16" t="s">
        <v>8</v>
      </c>
      <c r="E16" t="s">
        <v>216</v>
      </c>
    </row>
    <row r="17" spans="1:5" x14ac:dyDescent="0.3">
      <c r="A17">
        <v>17</v>
      </c>
      <c r="B17" t="s">
        <v>232</v>
      </c>
      <c r="C17" t="s">
        <v>1</v>
      </c>
      <c r="D17" t="s">
        <v>8</v>
      </c>
      <c r="E17" t="s">
        <v>216</v>
      </c>
    </row>
    <row r="18" spans="1:5" x14ac:dyDescent="0.3">
      <c r="A18">
        <v>18</v>
      </c>
      <c r="B18" t="s">
        <v>233</v>
      </c>
      <c r="C18" t="s">
        <v>1</v>
      </c>
      <c r="D18" t="s">
        <v>8</v>
      </c>
      <c r="E18" t="s">
        <v>216</v>
      </c>
    </row>
    <row r="19" spans="1:5" x14ac:dyDescent="0.3">
      <c r="A19">
        <v>19</v>
      </c>
      <c r="B19" t="s">
        <v>234</v>
      </c>
      <c r="C19" t="s">
        <v>1</v>
      </c>
      <c r="D19" t="s">
        <v>8</v>
      </c>
      <c r="E19" t="s">
        <v>216</v>
      </c>
    </row>
    <row r="20" spans="1:5" x14ac:dyDescent="0.3">
      <c r="A20">
        <v>20</v>
      </c>
      <c r="B20" t="s">
        <v>235</v>
      </c>
      <c r="C20" t="s">
        <v>1</v>
      </c>
      <c r="D20" t="s">
        <v>8</v>
      </c>
      <c r="E20" t="s">
        <v>216</v>
      </c>
    </row>
    <row r="21" spans="1:5" x14ac:dyDescent="0.3">
      <c r="A21">
        <v>21</v>
      </c>
      <c r="B21" t="s">
        <v>236</v>
      </c>
      <c r="C21" t="s">
        <v>1</v>
      </c>
      <c r="D21" t="s">
        <v>8</v>
      </c>
      <c r="E21" t="s">
        <v>216</v>
      </c>
    </row>
    <row r="22" spans="1:5" x14ac:dyDescent="0.3">
      <c r="A22">
        <v>22</v>
      </c>
      <c r="B22" t="s">
        <v>237</v>
      </c>
      <c r="C22" t="s">
        <v>1</v>
      </c>
      <c r="D22" t="s">
        <v>8</v>
      </c>
      <c r="E22" t="s">
        <v>216</v>
      </c>
    </row>
    <row r="23" spans="1:5" x14ac:dyDescent="0.3">
      <c r="A23">
        <v>23</v>
      </c>
      <c r="B23" t="s">
        <v>238</v>
      </c>
      <c r="C23" t="s">
        <v>1</v>
      </c>
      <c r="D23" t="s">
        <v>8</v>
      </c>
      <c r="E23" t="s">
        <v>216</v>
      </c>
    </row>
    <row r="24" spans="1:5" x14ac:dyDescent="0.3">
      <c r="A24">
        <v>24</v>
      </c>
      <c r="B24" t="s">
        <v>239</v>
      </c>
      <c r="C24" t="s">
        <v>1</v>
      </c>
      <c r="D24" t="s">
        <v>8</v>
      </c>
      <c r="E24" t="s">
        <v>216</v>
      </c>
    </row>
    <row r="25" spans="1:5" x14ac:dyDescent="0.3">
      <c r="A25">
        <v>25</v>
      </c>
      <c r="B25" t="s">
        <v>240</v>
      </c>
      <c r="C25" t="s">
        <v>1</v>
      </c>
      <c r="D25" t="s">
        <v>8</v>
      </c>
      <c r="E25" t="s">
        <v>216</v>
      </c>
    </row>
    <row r="26" spans="1:5" x14ac:dyDescent="0.3">
      <c r="A26">
        <v>26</v>
      </c>
      <c r="B26" t="s">
        <v>241</v>
      </c>
      <c r="C26" t="s">
        <v>1</v>
      </c>
      <c r="D26" t="s">
        <v>8</v>
      </c>
      <c r="E26" t="s">
        <v>216</v>
      </c>
    </row>
    <row r="27" spans="1:5" x14ac:dyDescent="0.3">
      <c r="A27">
        <v>27</v>
      </c>
      <c r="B27" t="s">
        <v>242</v>
      </c>
      <c r="C27" t="s">
        <v>1</v>
      </c>
      <c r="D27" t="s">
        <v>8</v>
      </c>
      <c r="E27" t="s">
        <v>216</v>
      </c>
    </row>
    <row r="28" spans="1:5" x14ac:dyDescent="0.3">
      <c r="A28">
        <v>28</v>
      </c>
      <c r="B28" t="s">
        <v>243</v>
      </c>
      <c r="C28" t="s">
        <v>1</v>
      </c>
      <c r="D28" t="s">
        <v>8</v>
      </c>
      <c r="E28" t="s">
        <v>216</v>
      </c>
    </row>
    <row r="29" spans="1:5" x14ac:dyDescent="0.3">
      <c r="A29">
        <v>29</v>
      </c>
      <c r="B29" t="s">
        <v>244</v>
      </c>
      <c r="C29" t="s">
        <v>1</v>
      </c>
      <c r="D29" t="s">
        <v>8</v>
      </c>
      <c r="E29" t="s">
        <v>216</v>
      </c>
    </row>
    <row r="30" spans="1:5" x14ac:dyDescent="0.3">
      <c r="A30">
        <v>30</v>
      </c>
      <c r="B30" t="s">
        <v>245</v>
      </c>
      <c r="C30" t="s">
        <v>1</v>
      </c>
      <c r="D30" t="s">
        <v>8</v>
      </c>
      <c r="E30" t="s">
        <v>216</v>
      </c>
    </row>
    <row r="31" spans="1:5" x14ac:dyDescent="0.3">
      <c r="A31">
        <v>31</v>
      </c>
      <c r="B31" t="s">
        <v>246</v>
      </c>
      <c r="C31" t="s">
        <v>1</v>
      </c>
      <c r="D31" t="s">
        <v>8</v>
      </c>
      <c r="E31" t="s">
        <v>216</v>
      </c>
    </row>
    <row r="32" spans="1:5" x14ac:dyDescent="0.3">
      <c r="A32">
        <v>32</v>
      </c>
      <c r="B32" t="s">
        <v>247</v>
      </c>
      <c r="C32" t="s">
        <v>1</v>
      </c>
      <c r="D32" t="s">
        <v>8</v>
      </c>
      <c r="E32" t="s">
        <v>216</v>
      </c>
    </row>
    <row r="33" spans="1:5" x14ac:dyDescent="0.3">
      <c r="A33">
        <v>33</v>
      </c>
      <c r="B33" t="s">
        <v>248</v>
      </c>
      <c r="C33" t="s">
        <v>1</v>
      </c>
      <c r="D33" t="s">
        <v>8</v>
      </c>
      <c r="E33" t="s">
        <v>216</v>
      </c>
    </row>
    <row r="34" spans="1:5" x14ac:dyDescent="0.3">
      <c r="A34">
        <v>34</v>
      </c>
      <c r="B34" t="s">
        <v>249</v>
      </c>
      <c r="C34" t="s">
        <v>1</v>
      </c>
      <c r="D34" t="s">
        <v>8</v>
      </c>
      <c r="E34" t="s">
        <v>216</v>
      </c>
    </row>
    <row r="35" spans="1:5" x14ac:dyDescent="0.3">
      <c r="A35">
        <v>35</v>
      </c>
      <c r="B35" t="s">
        <v>250</v>
      </c>
      <c r="C35" t="s">
        <v>1</v>
      </c>
      <c r="D35" t="s">
        <v>8</v>
      </c>
      <c r="E35" t="s">
        <v>216</v>
      </c>
    </row>
    <row r="36" spans="1:5" x14ac:dyDescent="0.3">
      <c r="A36">
        <v>36</v>
      </c>
      <c r="B36" t="s">
        <v>251</v>
      </c>
      <c r="C36" t="s">
        <v>1</v>
      </c>
      <c r="D36" t="s">
        <v>8</v>
      </c>
      <c r="E36" t="s">
        <v>216</v>
      </c>
    </row>
    <row r="37" spans="1:5" x14ac:dyDescent="0.3">
      <c r="A37">
        <v>37</v>
      </c>
      <c r="B37" t="s">
        <v>252</v>
      </c>
      <c r="C37" t="s">
        <v>1</v>
      </c>
      <c r="D37" t="s">
        <v>8</v>
      </c>
      <c r="E37" t="s">
        <v>216</v>
      </c>
    </row>
    <row r="38" spans="1:5" x14ac:dyDescent="0.3">
      <c r="A38">
        <v>38</v>
      </c>
      <c r="B38" t="s">
        <v>253</v>
      </c>
      <c r="C38" t="s">
        <v>1</v>
      </c>
      <c r="D38" t="s">
        <v>8</v>
      </c>
      <c r="E38" t="s">
        <v>216</v>
      </c>
    </row>
    <row r="39" spans="1:5" x14ac:dyDescent="0.3">
      <c r="A39">
        <v>39</v>
      </c>
      <c r="B39" t="s">
        <v>254</v>
      </c>
      <c r="C39" t="s">
        <v>1</v>
      </c>
      <c r="D39" t="s">
        <v>8</v>
      </c>
      <c r="E39" t="s">
        <v>216</v>
      </c>
    </row>
    <row r="40" spans="1:5" x14ac:dyDescent="0.3">
      <c r="A40">
        <v>40</v>
      </c>
      <c r="B40" t="s">
        <v>255</v>
      </c>
      <c r="C40" t="s">
        <v>1</v>
      </c>
      <c r="D40" t="s">
        <v>8</v>
      </c>
      <c r="E40" t="s">
        <v>216</v>
      </c>
    </row>
    <row r="41" spans="1:5" x14ac:dyDescent="0.3">
      <c r="A41">
        <v>41</v>
      </c>
      <c r="B41" t="s">
        <v>256</v>
      </c>
      <c r="C41" t="s">
        <v>1</v>
      </c>
      <c r="D41" t="s">
        <v>8</v>
      </c>
      <c r="E41" t="s">
        <v>216</v>
      </c>
    </row>
    <row r="42" spans="1:5" x14ac:dyDescent="0.3">
      <c r="A42">
        <v>42</v>
      </c>
      <c r="B42" t="s">
        <v>256</v>
      </c>
      <c r="C42" t="s">
        <v>1</v>
      </c>
      <c r="D42" t="s">
        <v>8</v>
      </c>
      <c r="E42" t="s">
        <v>216</v>
      </c>
    </row>
    <row r="43" spans="1:5" x14ac:dyDescent="0.3">
      <c r="A43">
        <v>43</v>
      </c>
      <c r="B43" t="s">
        <v>257</v>
      </c>
      <c r="C43" t="s">
        <v>1</v>
      </c>
      <c r="D43" t="s">
        <v>8</v>
      </c>
      <c r="E43" t="s">
        <v>216</v>
      </c>
    </row>
    <row r="44" spans="1:5" x14ac:dyDescent="0.3">
      <c r="A44">
        <v>44</v>
      </c>
      <c r="B44" t="s">
        <v>258</v>
      </c>
      <c r="C44" t="s">
        <v>1</v>
      </c>
      <c r="D44" t="s">
        <v>8</v>
      </c>
      <c r="E44" t="s">
        <v>216</v>
      </c>
    </row>
    <row r="45" spans="1:5" x14ac:dyDescent="0.3">
      <c r="A45">
        <v>45</v>
      </c>
      <c r="B45" t="s">
        <v>259</v>
      </c>
      <c r="C45" t="s">
        <v>1</v>
      </c>
      <c r="D45" t="s">
        <v>8</v>
      </c>
      <c r="E45" t="s">
        <v>216</v>
      </c>
    </row>
    <row r="46" spans="1:5" x14ac:dyDescent="0.3">
      <c r="A46">
        <v>46</v>
      </c>
      <c r="B46" t="s">
        <v>260</v>
      </c>
      <c r="C46" t="s">
        <v>1</v>
      </c>
      <c r="D46" t="s">
        <v>8</v>
      </c>
      <c r="E46" t="s">
        <v>216</v>
      </c>
    </row>
    <row r="47" spans="1:5" x14ac:dyDescent="0.3">
      <c r="A47">
        <v>47</v>
      </c>
      <c r="B47" t="s">
        <v>261</v>
      </c>
      <c r="C47" t="s">
        <v>1</v>
      </c>
      <c r="D47" t="s">
        <v>8</v>
      </c>
      <c r="E47" t="s">
        <v>216</v>
      </c>
    </row>
    <row r="48" spans="1:5" x14ac:dyDescent="0.3">
      <c r="A48">
        <v>48</v>
      </c>
      <c r="B48" t="s">
        <v>262</v>
      </c>
      <c r="C48" t="s">
        <v>1</v>
      </c>
      <c r="D48" t="s">
        <v>8</v>
      </c>
      <c r="E48" t="s">
        <v>216</v>
      </c>
    </row>
    <row r="49" spans="1:5" x14ac:dyDescent="0.3">
      <c r="A49">
        <v>49</v>
      </c>
      <c r="B49" t="s">
        <v>263</v>
      </c>
      <c r="C49" t="s">
        <v>1</v>
      </c>
      <c r="D49" t="s">
        <v>8</v>
      </c>
      <c r="E49" t="s">
        <v>216</v>
      </c>
    </row>
    <row r="50" spans="1:5" x14ac:dyDescent="0.3">
      <c r="A50">
        <v>50</v>
      </c>
      <c r="B50" t="s">
        <v>264</v>
      </c>
      <c r="C50" t="s">
        <v>1</v>
      </c>
      <c r="D50" t="s">
        <v>8</v>
      </c>
      <c r="E50" t="s">
        <v>216</v>
      </c>
    </row>
    <row r="51" spans="1:5" x14ac:dyDescent="0.3">
      <c r="A51">
        <v>51</v>
      </c>
      <c r="B51" t="s">
        <v>265</v>
      </c>
      <c r="C51" t="s">
        <v>1</v>
      </c>
      <c r="D51" t="s">
        <v>8</v>
      </c>
      <c r="E51" t="s">
        <v>216</v>
      </c>
    </row>
    <row r="52" spans="1:5" x14ac:dyDescent="0.3">
      <c r="A52">
        <v>52</v>
      </c>
      <c r="B52" t="s">
        <v>266</v>
      </c>
      <c r="C52" t="s">
        <v>1</v>
      </c>
      <c r="D52" t="s">
        <v>8</v>
      </c>
      <c r="E52" t="s">
        <v>216</v>
      </c>
    </row>
    <row r="53" spans="1:5" x14ac:dyDescent="0.3">
      <c r="A53">
        <v>53</v>
      </c>
      <c r="B53" t="s">
        <v>267</v>
      </c>
      <c r="C53" t="s">
        <v>1</v>
      </c>
      <c r="D53" t="s">
        <v>8</v>
      </c>
      <c r="E53" t="s">
        <v>216</v>
      </c>
    </row>
    <row r="54" spans="1:5" x14ac:dyDescent="0.3">
      <c r="A54">
        <v>54</v>
      </c>
      <c r="B54" t="s">
        <v>268</v>
      </c>
      <c r="C54" t="s">
        <v>7</v>
      </c>
      <c r="D54" t="s">
        <v>8</v>
      </c>
      <c r="E54" t="s">
        <v>269</v>
      </c>
    </row>
    <row r="55" spans="1:5" x14ac:dyDescent="0.3">
      <c r="A55">
        <v>55</v>
      </c>
      <c r="B55" t="s">
        <v>270</v>
      </c>
      <c r="C55" t="s">
        <v>7</v>
      </c>
      <c r="D55" t="s">
        <v>8</v>
      </c>
      <c r="E55" t="s">
        <v>269</v>
      </c>
    </row>
    <row r="56" spans="1:5" x14ac:dyDescent="0.3">
      <c r="A56">
        <v>56</v>
      </c>
      <c r="B56" t="s">
        <v>271</v>
      </c>
      <c r="C56" t="s">
        <v>7</v>
      </c>
      <c r="D56" t="s">
        <v>8</v>
      </c>
      <c r="E56" t="s">
        <v>269</v>
      </c>
    </row>
    <row r="57" spans="1:5" x14ac:dyDescent="0.3">
      <c r="A57">
        <v>57</v>
      </c>
      <c r="B57" t="s">
        <v>272</v>
      </c>
      <c r="C57" t="s">
        <v>7</v>
      </c>
      <c r="D57" t="s">
        <v>8</v>
      </c>
      <c r="E57" t="s">
        <v>269</v>
      </c>
    </row>
    <row r="58" spans="1:5" x14ac:dyDescent="0.3">
      <c r="A58">
        <v>58</v>
      </c>
      <c r="B58" t="s">
        <v>273</v>
      </c>
      <c r="C58" t="s">
        <v>7</v>
      </c>
      <c r="D58" t="s">
        <v>8</v>
      </c>
      <c r="E58" t="s">
        <v>269</v>
      </c>
    </row>
    <row r="59" spans="1:5" x14ac:dyDescent="0.3">
      <c r="A59">
        <v>59</v>
      </c>
      <c r="B59" t="s">
        <v>274</v>
      </c>
      <c r="C59" t="s">
        <v>7</v>
      </c>
      <c r="D59" t="s">
        <v>8</v>
      </c>
      <c r="E59" t="s">
        <v>269</v>
      </c>
    </row>
    <row r="60" spans="1:5" x14ac:dyDescent="0.3">
      <c r="A60">
        <v>60</v>
      </c>
      <c r="B60" t="s">
        <v>275</v>
      </c>
      <c r="C60" t="s">
        <v>7</v>
      </c>
      <c r="D60" t="s">
        <v>8</v>
      </c>
      <c r="E60" t="s">
        <v>269</v>
      </c>
    </row>
    <row r="61" spans="1:5" x14ac:dyDescent="0.3">
      <c r="A61">
        <v>61</v>
      </c>
      <c r="B61" t="s">
        <v>276</v>
      </c>
      <c r="C61" t="s">
        <v>7</v>
      </c>
      <c r="D61" t="s">
        <v>8</v>
      </c>
      <c r="E61" t="s">
        <v>269</v>
      </c>
    </row>
    <row r="62" spans="1:5" x14ac:dyDescent="0.3">
      <c r="A62">
        <v>62</v>
      </c>
      <c r="B62" t="s">
        <v>277</v>
      </c>
      <c r="C62" t="s">
        <v>7</v>
      </c>
      <c r="D62" t="s">
        <v>8</v>
      </c>
      <c r="E62" t="s">
        <v>269</v>
      </c>
    </row>
    <row r="63" spans="1:5" x14ac:dyDescent="0.3">
      <c r="A63">
        <v>63</v>
      </c>
      <c r="B63" t="s">
        <v>278</v>
      </c>
      <c r="C63" t="s">
        <v>7</v>
      </c>
      <c r="D63" t="s">
        <v>8</v>
      </c>
      <c r="E63" t="s">
        <v>269</v>
      </c>
    </row>
    <row r="64" spans="1:5" x14ac:dyDescent="0.3">
      <c r="A64">
        <v>64</v>
      </c>
      <c r="B64" t="s">
        <v>279</v>
      </c>
      <c r="C64" t="s">
        <v>7</v>
      </c>
      <c r="D64" t="s">
        <v>8</v>
      </c>
      <c r="E64" t="s">
        <v>269</v>
      </c>
    </row>
    <row r="65" spans="1:5" x14ac:dyDescent="0.3">
      <c r="A65">
        <v>65</v>
      </c>
      <c r="B65" t="s">
        <v>280</v>
      </c>
      <c r="C65" t="s">
        <v>7</v>
      </c>
      <c r="D65" t="s">
        <v>8</v>
      </c>
      <c r="E65" t="s">
        <v>269</v>
      </c>
    </row>
    <row r="66" spans="1:5" x14ac:dyDescent="0.3">
      <c r="A66">
        <v>66</v>
      </c>
      <c r="B66" t="s">
        <v>281</v>
      </c>
      <c r="C66" t="s">
        <v>7</v>
      </c>
      <c r="D66" t="s">
        <v>8</v>
      </c>
      <c r="E66" t="s">
        <v>269</v>
      </c>
    </row>
    <row r="67" spans="1:5" x14ac:dyDescent="0.3">
      <c r="A67">
        <v>67</v>
      </c>
      <c r="B67" t="s">
        <v>282</v>
      </c>
      <c r="C67" t="s">
        <v>7</v>
      </c>
      <c r="D67" t="s">
        <v>8</v>
      </c>
      <c r="E67" t="s">
        <v>269</v>
      </c>
    </row>
    <row r="68" spans="1:5" x14ac:dyDescent="0.3">
      <c r="A68">
        <v>68</v>
      </c>
      <c r="B68" t="s">
        <v>283</v>
      </c>
      <c r="C68" t="s">
        <v>7</v>
      </c>
      <c r="D68" t="s">
        <v>8</v>
      </c>
      <c r="E68" t="s">
        <v>269</v>
      </c>
    </row>
    <row r="69" spans="1:5" x14ac:dyDescent="0.3">
      <c r="A69">
        <v>69</v>
      </c>
      <c r="B69" t="s">
        <v>284</v>
      </c>
      <c r="C69" t="s">
        <v>7</v>
      </c>
      <c r="D69" t="s">
        <v>8</v>
      </c>
      <c r="E69" t="s">
        <v>269</v>
      </c>
    </row>
    <row r="70" spans="1:5" x14ac:dyDescent="0.3">
      <c r="A70">
        <v>70</v>
      </c>
      <c r="B70" t="s">
        <v>285</v>
      </c>
      <c r="C70" t="s">
        <v>7</v>
      </c>
      <c r="D70" t="s">
        <v>8</v>
      </c>
      <c r="E70" t="s">
        <v>269</v>
      </c>
    </row>
    <row r="71" spans="1:5" x14ac:dyDescent="0.3">
      <c r="A71">
        <v>71</v>
      </c>
      <c r="B71" t="s">
        <v>286</v>
      </c>
      <c r="C71" t="s">
        <v>7</v>
      </c>
      <c r="D71" t="s">
        <v>8</v>
      </c>
      <c r="E71" t="s">
        <v>269</v>
      </c>
    </row>
    <row r="72" spans="1:5" x14ac:dyDescent="0.3">
      <c r="A72">
        <v>72</v>
      </c>
      <c r="B72" t="s">
        <v>287</v>
      </c>
      <c r="C72" t="s">
        <v>7</v>
      </c>
      <c r="D72" t="s">
        <v>8</v>
      </c>
      <c r="E72" t="s">
        <v>269</v>
      </c>
    </row>
    <row r="73" spans="1:5" x14ac:dyDescent="0.3">
      <c r="A73">
        <v>73</v>
      </c>
      <c r="B73" t="s">
        <v>288</v>
      </c>
      <c r="C73" t="s">
        <v>7</v>
      </c>
      <c r="D73" t="s">
        <v>8</v>
      </c>
      <c r="E73" t="s">
        <v>269</v>
      </c>
    </row>
    <row r="74" spans="1:5" x14ac:dyDescent="0.3">
      <c r="A74">
        <v>74</v>
      </c>
      <c r="B74" t="s">
        <v>289</v>
      </c>
      <c r="C74" t="s">
        <v>7</v>
      </c>
      <c r="D74" t="s">
        <v>8</v>
      </c>
      <c r="E74" t="s">
        <v>269</v>
      </c>
    </row>
    <row r="75" spans="1:5" x14ac:dyDescent="0.3">
      <c r="A75">
        <v>75</v>
      </c>
      <c r="B75" t="s">
        <v>290</v>
      </c>
      <c r="C75" t="s">
        <v>7</v>
      </c>
      <c r="D75" t="s">
        <v>8</v>
      </c>
      <c r="E75" t="s">
        <v>269</v>
      </c>
    </row>
    <row r="76" spans="1:5" x14ac:dyDescent="0.3">
      <c r="A76">
        <v>76</v>
      </c>
      <c r="B76" t="s">
        <v>291</v>
      </c>
      <c r="C76" t="s">
        <v>7</v>
      </c>
      <c r="D76" t="s">
        <v>8</v>
      </c>
      <c r="E76" t="s">
        <v>269</v>
      </c>
    </row>
    <row r="77" spans="1:5" x14ac:dyDescent="0.3">
      <c r="A77">
        <v>77</v>
      </c>
      <c r="B77" t="s">
        <v>292</v>
      </c>
      <c r="C77" t="s">
        <v>7</v>
      </c>
      <c r="D77" t="s">
        <v>8</v>
      </c>
      <c r="E77" t="s">
        <v>269</v>
      </c>
    </row>
    <row r="78" spans="1:5" x14ac:dyDescent="0.3">
      <c r="A78">
        <v>78</v>
      </c>
      <c r="B78" t="s">
        <v>293</v>
      </c>
      <c r="C78" t="s">
        <v>7</v>
      </c>
      <c r="D78" t="s">
        <v>8</v>
      </c>
      <c r="E78" t="s">
        <v>269</v>
      </c>
    </row>
    <row r="79" spans="1:5" x14ac:dyDescent="0.3">
      <c r="A79">
        <v>79</v>
      </c>
      <c r="B79" t="s">
        <v>294</v>
      </c>
      <c r="C79" t="s">
        <v>7</v>
      </c>
      <c r="D79" t="s">
        <v>8</v>
      </c>
      <c r="E79" t="s">
        <v>269</v>
      </c>
    </row>
    <row r="80" spans="1:5" x14ac:dyDescent="0.3">
      <c r="A80">
        <v>80</v>
      </c>
      <c r="B80" t="s">
        <v>295</v>
      </c>
      <c r="C80" t="s">
        <v>7</v>
      </c>
      <c r="D80" t="s">
        <v>8</v>
      </c>
      <c r="E80" t="s">
        <v>269</v>
      </c>
    </row>
    <row r="81" spans="1:5" x14ac:dyDescent="0.3">
      <c r="A81">
        <v>81</v>
      </c>
      <c r="B81" t="s">
        <v>296</v>
      </c>
      <c r="C81" t="s">
        <v>7</v>
      </c>
      <c r="D81" t="s">
        <v>8</v>
      </c>
      <c r="E81" t="s">
        <v>269</v>
      </c>
    </row>
    <row r="82" spans="1:5" x14ac:dyDescent="0.3">
      <c r="A82">
        <v>82</v>
      </c>
      <c r="B82" t="s">
        <v>297</v>
      </c>
      <c r="C82" t="s">
        <v>7</v>
      </c>
      <c r="D82" t="s">
        <v>8</v>
      </c>
      <c r="E82" t="s">
        <v>269</v>
      </c>
    </row>
    <row r="83" spans="1:5" x14ac:dyDescent="0.3">
      <c r="A83">
        <v>83</v>
      </c>
      <c r="B83" t="s">
        <v>298</v>
      </c>
      <c r="C83" t="s">
        <v>7</v>
      </c>
      <c r="D83" t="s">
        <v>8</v>
      </c>
      <c r="E83" t="s">
        <v>269</v>
      </c>
    </row>
    <row r="84" spans="1:5" x14ac:dyDescent="0.3">
      <c r="A84">
        <v>84</v>
      </c>
      <c r="B84" t="s">
        <v>299</v>
      </c>
      <c r="C84" t="s">
        <v>7</v>
      </c>
      <c r="D84" t="s">
        <v>8</v>
      </c>
      <c r="E84" t="s">
        <v>269</v>
      </c>
    </row>
    <row r="85" spans="1:5" x14ac:dyDescent="0.3">
      <c r="A85">
        <v>85</v>
      </c>
      <c r="B85" t="s">
        <v>300</v>
      </c>
      <c r="C85" t="s">
        <v>7</v>
      </c>
      <c r="D85" t="s">
        <v>8</v>
      </c>
      <c r="E85" t="s">
        <v>269</v>
      </c>
    </row>
    <row r="86" spans="1:5" x14ac:dyDescent="0.3">
      <c r="A86">
        <v>86</v>
      </c>
      <c r="B86" t="s">
        <v>301</v>
      </c>
      <c r="C86" t="s">
        <v>7</v>
      </c>
      <c r="D86" t="s">
        <v>8</v>
      </c>
      <c r="E86" t="s">
        <v>269</v>
      </c>
    </row>
    <row r="87" spans="1:5" x14ac:dyDescent="0.3">
      <c r="A87">
        <v>87</v>
      </c>
      <c r="B87" t="s">
        <v>246</v>
      </c>
      <c r="C87" t="s">
        <v>7</v>
      </c>
      <c r="D87" t="s">
        <v>8</v>
      </c>
      <c r="E87" t="s">
        <v>269</v>
      </c>
    </row>
    <row r="88" spans="1:5" x14ac:dyDescent="0.3">
      <c r="A88">
        <v>88</v>
      </c>
      <c r="B88" t="s">
        <v>302</v>
      </c>
      <c r="C88" t="s">
        <v>7</v>
      </c>
      <c r="D88" t="s">
        <v>8</v>
      </c>
      <c r="E88" t="s">
        <v>269</v>
      </c>
    </row>
    <row r="89" spans="1:5" x14ac:dyDescent="0.3">
      <c r="A89">
        <v>89</v>
      </c>
      <c r="B89" t="s">
        <v>303</v>
      </c>
      <c r="C89" t="s">
        <v>7</v>
      </c>
      <c r="D89" t="s">
        <v>8</v>
      </c>
      <c r="E89" t="s">
        <v>269</v>
      </c>
    </row>
    <row r="90" spans="1:5" x14ac:dyDescent="0.3">
      <c r="A90">
        <v>90</v>
      </c>
      <c r="B90" t="s">
        <v>304</v>
      </c>
      <c r="C90" t="s">
        <v>7</v>
      </c>
      <c r="D90" t="s">
        <v>8</v>
      </c>
      <c r="E90" t="s">
        <v>269</v>
      </c>
    </row>
    <row r="91" spans="1:5" x14ac:dyDescent="0.3">
      <c r="A91">
        <v>91</v>
      </c>
      <c r="B91" t="s">
        <v>305</v>
      </c>
      <c r="C91" t="s">
        <v>7</v>
      </c>
      <c r="D91" t="s">
        <v>8</v>
      </c>
      <c r="E91" t="s">
        <v>269</v>
      </c>
    </row>
    <row r="92" spans="1:5" x14ac:dyDescent="0.3">
      <c r="A92">
        <v>92</v>
      </c>
      <c r="B92" t="s">
        <v>306</v>
      </c>
      <c r="C92" t="s">
        <v>7</v>
      </c>
      <c r="D92" t="s">
        <v>8</v>
      </c>
      <c r="E92" t="s">
        <v>269</v>
      </c>
    </row>
    <row r="93" spans="1:5" x14ac:dyDescent="0.3">
      <c r="A93">
        <v>93</v>
      </c>
      <c r="B93" t="s">
        <v>307</v>
      </c>
      <c r="C93" t="s">
        <v>7</v>
      </c>
      <c r="D93" t="s">
        <v>8</v>
      </c>
      <c r="E93" t="s">
        <v>269</v>
      </c>
    </row>
    <row r="94" spans="1:5" x14ac:dyDescent="0.3">
      <c r="A94">
        <v>94</v>
      </c>
      <c r="B94" t="s">
        <v>308</v>
      </c>
      <c r="C94" t="s">
        <v>7</v>
      </c>
      <c r="D94" t="s">
        <v>8</v>
      </c>
      <c r="E94" t="s">
        <v>269</v>
      </c>
    </row>
    <row r="95" spans="1:5" x14ac:dyDescent="0.3">
      <c r="A95">
        <v>95</v>
      </c>
      <c r="B95" t="s">
        <v>309</v>
      </c>
      <c r="C95" t="s">
        <v>7</v>
      </c>
      <c r="D95" t="s">
        <v>8</v>
      </c>
      <c r="E95" t="s">
        <v>269</v>
      </c>
    </row>
    <row r="96" spans="1:5" x14ac:dyDescent="0.3">
      <c r="A96">
        <v>96</v>
      </c>
      <c r="B96" t="s">
        <v>310</v>
      </c>
      <c r="C96" t="s">
        <v>7</v>
      </c>
      <c r="D96" t="s">
        <v>8</v>
      </c>
      <c r="E96" t="s">
        <v>269</v>
      </c>
    </row>
    <row r="97" spans="1:5" x14ac:dyDescent="0.3">
      <c r="A97">
        <v>97</v>
      </c>
      <c r="B97" t="s">
        <v>311</v>
      </c>
      <c r="C97" t="s">
        <v>7</v>
      </c>
      <c r="D97" t="s">
        <v>8</v>
      </c>
      <c r="E97" t="s">
        <v>269</v>
      </c>
    </row>
    <row r="98" spans="1:5" x14ac:dyDescent="0.3">
      <c r="A98">
        <v>98</v>
      </c>
      <c r="B98" t="s">
        <v>312</v>
      </c>
      <c r="C98" t="s">
        <v>7</v>
      </c>
      <c r="D98" t="s">
        <v>8</v>
      </c>
      <c r="E98" t="s">
        <v>269</v>
      </c>
    </row>
    <row r="99" spans="1:5" x14ac:dyDescent="0.3">
      <c r="A99">
        <v>99</v>
      </c>
      <c r="B99" t="s">
        <v>313</v>
      </c>
      <c r="C99" t="s">
        <v>7</v>
      </c>
      <c r="D99" t="s">
        <v>8</v>
      </c>
      <c r="E99" t="s">
        <v>269</v>
      </c>
    </row>
    <row r="100" spans="1:5" x14ac:dyDescent="0.3">
      <c r="A100">
        <v>100</v>
      </c>
      <c r="B100" t="s">
        <v>314</v>
      </c>
      <c r="C100" t="s">
        <v>7</v>
      </c>
      <c r="D100" t="s">
        <v>8</v>
      </c>
      <c r="E100" t="s">
        <v>269</v>
      </c>
    </row>
    <row r="101" spans="1:5" x14ac:dyDescent="0.3">
      <c r="A101">
        <v>101</v>
      </c>
      <c r="B101" t="s">
        <v>315</v>
      </c>
      <c r="C101" t="s">
        <v>7</v>
      </c>
      <c r="D101" t="s">
        <v>8</v>
      </c>
      <c r="E101" t="s">
        <v>269</v>
      </c>
    </row>
    <row r="102" spans="1:5" x14ac:dyDescent="0.3">
      <c r="A102">
        <v>102</v>
      </c>
      <c r="B102" t="s">
        <v>316</v>
      </c>
      <c r="C102" t="s">
        <v>7</v>
      </c>
      <c r="D102" t="s">
        <v>8</v>
      </c>
      <c r="E102" t="s">
        <v>269</v>
      </c>
    </row>
    <row r="103" spans="1:5" x14ac:dyDescent="0.3">
      <c r="A103">
        <v>103</v>
      </c>
      <c r="B103" t="s">
        <v>317</v>
      </c>
      <c r="C103" t="s">
        <v>7</v>
      </c>
      <c r="D103" t="s">
        <v>8</v>
      </c>
      <c r="E10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F7F-865A-410F-933C-7DC6F33FB0F9}">
  <dimension ref="A1:E107"/>
  <sheetViews>
    <sheetView topLeftCell="A82" workbookViewId="0">
      <selection activeCell="C101" sqref="C101"/>
    </sheetView>
  </sheetViews>
  <sheetFormatPr baseColWidth="10" defaultRowHeight="14.4" x14ac:dyDescent="0.3"/>
  <cols>
    <col min="1" max="1" width="12" style="2" bestFit="1" customWidth="1"/>
  </cols>
  <sheetData>
    <row r="1" spans="1:4" x14ac:dyDescent="0.3">
      <c r="A1" s="2" t="s">
        <v>212</v>
      </c>
      <c r="B1" t="s">
        <v>213</v>
      </c>
      <c r="C1" t="s">
        <v>214</v>
      </c>
    </row>
    <row r="2" spans="1:4" x14ac:dyDescent="0.3">
      <c r="A2" s="2">
        <v>1.13031E+18</v>
      </c>
      <c r="B2" t="s">
        <v>1</v>
      </c>
      <c r="C2" t="str">
        <f t="shared" ref="C2:C33" si="0">VLOOKUP(A2,test_tw,3,0)</f>
        <v>HOF</v>
      </c>
      <c r="D2" t="b">
        <f>B2=C2</f>
        <v>1</v>
      </c>
    </row>
    <row r="3" spans="1:4" x14ac:dyDescent="0.3">
      <c r="A3" s="2">
        <v>1.12377E+18</v>
      </c>
      <c r="B3" t="s">
        <v>1</v>
      </c>
      <c r="C3" t="str">
        <f t="shared" si="0"/>
        <v>HOF</v>
      </c>
      <c r="D3" t="b">
        <f t="shared" ref="D3:D66" si="1">B3=C3</f>
        <v>1</v>
      </c>
    </row>
    <row r="4" spans="1:4" x14ac:dyDescent="0.3">
      <c r="A4" s="2">
        <v>1.12679E+18</v>
      </c>
      <c r="B4" t="s">
        <v>7</v>
      </c>
      <c r="C4" t="str">
        <f t="shared" si="0"/>
        <v>NOT</v>
      </c>
      <c r="D4" t="b">
        <f t="shared" si="1"/>
        <v>1</v>
      </c>
    </row>
    <row r="5" spans="1:4" x14ac:dyDescent="0.3">
      <c r="A5" s="2">
        <v>1.1237E+18</v>
      </c>
      <c r="B5" t="s">
        <v>7</v>
      </c>
      <c r="C5" t="str">
        <f t="shared" si="0"/>
        <v>NOT</v>
      </c>
      <c r="D5" t="b">
        <f t="shared" si="1"/>
        <v>1</v>
      </c>
    </row>
    <row r="6" spans="1:4" x14ac:dyDescent="0.3">
      <c r="A6" s="2">
        <v>1.12381E+18</v>
      </c>
      <c r="B6" t="s">
        <v>7</v>
      </c>
      <c r="C6" t="str">
        <f t="shared" si="0"/>
        <v>NOT</v>
      </c>
      <c r="D6" t="b">
        <f t="shared" si="1"/>
        <v>1</v>
      </c>
    </row>
    <row r="7" spans="1:4" x14ac:dyDescent="0.3">
      <c r="A7" s="2">
        <v>1.12707E+18</v>
      </c>
      <c r="B7" t="s">
        <v>7</v>
      </c>
      <c r="C7" t="str">
        <f t="shared" si="0"/>
        <v>NOT</v>
      </c>
      <c r="D7" t="b">
        <f t="shared" si="1"/>
        <v>1</v>
      </c>
    </row>
    <row r="8" spans="1:4" x14ac:dyDescent="0.3">
      <c r="A8" s="2">
        <v>1.1236E+18</v>
      </c>
      <c r="B8" t="s">
        <v>7</v>
      </c>
      <c r="C8" t="str">
        <f t="shared" si="0"/>
        <v>NOT</v>
      </c>
      <c r="D8" t="b">
        <f t="shared" si="1"/>
        <v>1</v>
      </c>
    </row>
    <row r="9" spans="1:4" x14ac:dyDescent="0.3">
      <c r="A9" s="2">
        <v>1.12699E+18</v>
      </c>
      <c r="B9" t="s">
        <v>1</v>
      </c>
      <c r="C9" t="str">
        <f t="shared" si="0"/>
        <v>HOF</v>
      </c>
      <c r="D9" t="b">
        <f t="shared" si="1"/>
        <v>1</v>
      </c>
    </row>
    <row r="10" spans="1:4" x14ac:dyDescent="0.3">
      <c r="A10" s="2">
        <v>1.12674E+18</v>
      </c>
      <c r="B10" t="s">
        <v>1</v>
      </c>
      <c r="C10" t="str">
        <f t="shared" si="0"/>
        <v>HOF</v>
      </c>
      <c r="D10" t="b">
        <f t="shared" si="1"/>
        <v>1</v>
      </c>
    </row>
    <row r="11" spans="1:4" x14ac:dyDescent="0.3">
      <c r="A11" s="2">
        <v>1.12675E+18</v>
      </c>
      <c r="B11" t="s">
        <v>7</v>
      </c>
      <c r="C11" t="str">
        <f t="shared" si="0"/>
        <v>NOT</v>
      </c>
      <c r="D11" t="b">
        <f t="shared" si="1"/>
        <v>1</v>
      </c>
    </row>
    <row r="12" spans="1:4" x14ac:dyDescent="0.3">
      <c r="A12" s="2">
        <v>1.12689E+18</v>
      </c>
      <c r="B12" t="s">
        <v>7</v>
      </c>
      <c r="C12" t="str">
        <f t="shared" si="0"/>
        <v>NOT</v>
      </c>
      <c r="D12" t="b">
        <f t="shared" si="1"/>
        <v>1</v>
      </c>
    </row>
    <row r="13" spans="1:4" x14ac:dyDescent="0.3">
      <c r="A13" s="2">
        <v>1.1237E+18</v>
      </c>
      <c r="B13" t="s">
        <v>1</v>
      </c>
      <c r="C13" t="str">
        <f t="shared" si="0"/>
        <v>NOT</v>
      </c>
      <c r="D13" t="b">
        <f t="shared" si="1"/>
        <v>0</v>
      </c>
    </row>
    <row r="14" spans="1:4" x14ac:dyDescent="0.3">
      <c r="A14" s="2">
        <v>1.13014E+18</v>
      </c>
      <c r="B14" t="s">
        <v>7</v>
      </c>
      <c r="C14" t="str">
        <f t="shared" si="0"/>
        <v>NOT</v>
      </c>
      <c r="D14" t="b">
        <f t="shared" si="1"/>
        <v>1</v>
      </c>
    </row>
    <row r="15" spans="1:4" x14ac:dyDescent="0.3">
      <c r="A15" s="2">
        <v>1.12707E+18</v>
      </c>
      <c r="B15" t="s">
        <v>7</v>
      </c>
      <c r="C15" t="str">
        <f t="shared" si="0"/>
        <v>NOT</v>
      </c>
      <c r="D15" t="b">
        <f t="shared" si="1"/>
        <v>1</v>
      </c>
    </row>
    <row r="16" spans="1:4" x14ac:dyDescent="0.3">
      <c r="A16" s="2">
        <v>1.12696E+18</v>
      </c>
      <c r="B16" t="s">
        <v>1</v>
      </c>
      <c r="C16" t="str">
        <f t="shared" si="0"/>
        <v>HOF</v>
      </c>
      <c r="D16" t="b">
        <f t="shared" si="1"/>
        <v>1</v>
      </c>
    </row>
    <row r="17" spans="1:4" x14ac:dyDescent="0.3">
      <c r="A17" s="2">
        <v>1.12707E+18</v>
      </c>
      <c r="B17" t="s">
        <v>1</v>
      </c>
      <c r="C17" t="str">
        <f t="shared" si="0"/>
        <v>NOT</v>
      </c>
      <c r="D17" t="b">
        <f t="shared" si="1"/>
        <v>0</v>
      </c>
    </row>
    <row r="18" spans="1:4" x14ac:dyDescent="0.3">
      <c r="A18" s="2">
        <v>1.1303E+18</v>
      </c>
      <c r="B18" t="s">
        <v>1</v>
      </c>
      <c r="C18" t="str">
        <f t="shared" si="0"/>
        <v>HOF</v>
      </c>
      <c r="D18" t="b">
        <f t="shared" si="1"/>
        <v>1</v>
      </c>
    </row>
    <row r="19" spans="1:4" x14ac:dyDescent="0.3">
      <c r="A19" s="2">
        <v>1.13005E+18</v>
      </c>
      <c r="B19" t="s">
        <v>7</v>
      </c>
      <c r="C19" t="str">
        <f t="shared" si="0"/>
        <v>NOT</v>
      </c>
      <c r="D19" t="b">
        <f t="shared" si="1"/>
        <v>1</v>
      </c>
    </row>
    <row r="20" spans="1:4" x14ac:dyDescent="0.3">
      <c r="A20" s="2">
        <v>1.12694E+18</v>
      </c>
      <c r="B20" t="s">
        <v>7</v>
      </c>
      <c r="C20" t="str">
        <f t="shared" si="0"/>
        <v>NOT</v>
      </c>
      <c r="D20" t="b">
        <f t="shared" si="1"/>
        <v>1</v>
      </c>
    </row>
    <row r="21" spans="1:4" x14ac:dyDescent="0.3">
      <c r="A21" s="2">
        <v>1.13004E+18</v>
      </c>
      <c r="B21" t="s">
        <v>7</v>
      </c>
      <c r="C21" t="str">
        <f t="shared" si="0"/>
        <v>NOT</v>
      </c>
      <c r="D21" t="b">
        <f t="shared" si="1"/>
        <v>1</v>
      </c>
    </row>
    <row r="22" spans="1:4" x14ac:dyDescent="0.3">
      <c r="A22" s="2">
        <v>1.12676E+18</v>
      </c>
      <c r="B22" t="s">
        <v>1</v>
      </c>
      <c r="C22" t="str">
        <f t="shared" si="0"/>
        <v>HOF</v>
      </c>
      <c r="D22" t="b">
        <f t="shared" si="1"/>
        <v>1</v>
      </c>
    </row>
    <row r="23" spans="1:4" x14ac:dyDescent="0.3">
      <c r="A23" s="2">
        <v>1.13033E+18</v>
      </c>
      <c r="B23" t="s">
        <v>7</v>
      </c>
      <c r="C23" t="str">
        <f t="shared" si="0"/>
        <v>NOT</v>
      </c>
      <c r="D23" t="b">
        <f t="shared" si="1"/>
        <v>1</v>
      </c>
    </row>
    <row r="24" spans="1:4" x14ac:dyDescent="0.3">
      <c r="A24" s="2">
        <v>1.12707E+18</v>
      </c>
      <c r="B24" t="s">
        <v>1</v>
      </c>
      <c r="C24" t="str">
        <f t="shared" si="0"/>
        <v>NOT</v>
      </c>
      <c r="D24" t="b">
        <f t="shared" si="1"/>
        <v>0</v>
      </c>
    </row>
    <row r="25" spans="1:4" x14ac:dyDescent="0.3">
      <c r="A25" s="2">
        <v>1.12676E+18</v>
      </c>
      <c r="B25" t="s">
        <v>1</v>
      </c>
      <c r="C25" t="str">
        <f t="shared" si="0"/>
        <v>HOF</v>
      </c>
      <c r="D25" t="b">
        <f t="shared" si="1"/>
        <v>1</v>
      </c>
    </row>
    <row r="26" spans="1:4" x14ac:dyDescent="0.3">
      <c r="A26" s="2">
        <v>1.13023E+18</v>
      </c>
      <c r="B26" t="s">
        <v>1</v>
      </c>
      <c r="C26" t="str">
        <f t="shared" si="0"/>
        <v>HOF</v>
      </c>
      <c r="D26" t="b">
        <f t="shared" si="1"/>
        <v>1</v>
      </c>
    </row>
    <row r="27" spans="1:4" x14ac:dyDescent="0.3">
      <c r="A27" s="2">
        <v>1.12365E+18</v>
      </c>
      <c r="B27" t="s">
        <v>1</v>
      </c>
      <c r="C27" t="str">
        <f t="shared" si="0"/>
        <v>HOF</v>
      </c>
      <c r="D27" t="b">
        <f t="shared" si="1"/>
        <v>1</v>
      </c>
    </row>
    <row r="28" spans="1:4" x14ac:dyDescent="0.3">
      <c r="A28" s="2">
        <v>1.13007E+18</v>
      </c>
      <c r="B28" t="s">
        <v>7</v>
      </c>
      <c r="C28" t="str">
        <f t="shared" si="0"/>
        <v>NOT</v>
      </c>
      <c r="D28" t="b">
        <f t="shared" si="1"/>
        <v>1</v>
      </c>
    </row>
    <row r="29" spans="1:4" x14ac:dyDescent="0.3">
      <c r="A29" s="2">
        <v>1.12675E+18</v>
      </c>
      <c r="B29" t="s">
        <v>7</v>
      </c>
      <c r="C29" t="str">
        <f t="shared" si="0"/>
        <v>NOT</v>
      </c>
      <c r="D29" t="b">
        <f t="shared" si="1"/>
        <v>1</v>
      </c>
    </row>
    <row r="30" spans="1:4" x14ac:dyDescent="0.3">
      <c r="A30" s="2">
        <v>1.12703E+18</v>
      </c>
      <c r="B30" t="s">
        <v>7</v>
      </c>
      <c r="C30" t="str">
        <f t="shared" si="0"/>
        <v>NOT</v>
      </c>
      <c r="D30" t="b">
        <f t="shared" si="1"/>
        <v>1</v>
      </c>
    </row>
    <row r="31" spans="1:4" x14ac:dyDescent="0.3">
      <c r="A31" s="2">
        <v>1.12378E+18</v>
      </c>
      <c r="B31" t="s">
        <v>1</v>
      </c>
      <c r="C31" t="str">
        <f t="shared" si="0"/>
        <v>HOF</v>
      </c>
      <c r="D31" t="b">
        <f t="shared" si="1"/>
        <v>1</v>
      </c>
    </row>
    <row r="32" spans="1:4" x14ac:dyDescent="0.3">
      <c r="A32" s="2">
        <v>1.12682E+18</v>
      </c>
      <c r="B32" t="s">
        <v>1</v>
      </c>
      <c r="C32" t="str">
        <f t="shared" si="0"/>
        <v>HOF</v>
      </c>
      <c r="D32" t="b">
        <f t="shared" si="1"/>
        <v>1</v>
      </c>
    </row>
    <row r="33" spans="1:4" x14ac:dyDescent="0.3">
      <c r="A33" s="2">
        <v>1.12361E+18</v>
      </c>
      <c r="B33" t="s">
        <v>1</v>
      </c>
      <c r="C33" t="str">
        <f t="shared" si="0"/>
        <v>HOF</v>
      </c>
      <c r="D33" t="b">
        <f t="shared" si="1"/>
        <v>1</v>
      </c>
    </row>
    <row r="34" spans="1:4" x14ac:dyDescent="0.3">
      <c r="A34" s="2">
        <v>1.1269E+18</v>
      </c>
      <c r="B34" t="s">
        <v>1</v>
      </c>
      <c r="C34" t="str">
        <f t="shared" ref="C34:C65" si="2">VLOOKUP(A34,test_tw,3,0)</f>
        <v>HOF</v>
      </c>
      <c r="D34" t="b">
        <f t="shared" si="1"/>
        <v>1</v>
      </c>
    </row>
    <row r="35" spans="1:4" x14ac:dyDescent="0.3">
      <c r="A35" s="2">
        <v>1.12707E+18</v>
      </c>
      <c r="B35" t="s">
        <v>1</v>
      </c>
      <c r="C35" t="str">
        <f t="shared" si="2"/>
        <v>NOT</v>
      </c>
      <c r="D35" t="b">
        <f t="shared" si="1"/>
        <v>0</v>
      </c>
    </row>
    <row r="36" spans="1:4" x14ac:dyDescent="0.3">
      <c r="A36" s="2">
        <v>1.12686E+18</v>
      </c>
      <c r="B36" t="s">
        <v>1</v>
      </c>
      <c r="C36" t="str">
        <f t="shared" si="2"/>
        <v>HOF</v>
      </c>
      <c r="D36" t="b">
        <f t="shared" si="1"/>
        <v>1</v>
      </c>
    </row>
    <row r="37" spans="1:4" x14ac:dyDescent="0.3">
      <c r="A37" s="2">
        <v>1.13031E+18</v>
      </c>
      <c r="B37" t="s">
        <v>1</v>
      </c>
      <c r="C37" t="str">
        <f t="shared" si="2"/>
        <v>HOF</v>
      </c>
      <c r="D37" t="b">
        <f t="shared" si="1"/>
        <v>1</v>
      </c>
    </row>
    <row r="38" spans="1:4" x14ac:dyDescent="0.3">
      <c r="A38" s="2">
        <v>1.12363E+18</v>
      </c>
      <c r="B38" t="s">
        <v>7</v>
      </c>
      <c r="C38" t="str">
        <f t="shared" si="2"/>
        <v>NOT</v>
      </c>
      <c r="D38" t="b">
        <f t="shared" si="1"/>
        <v>1</v>
      </c>
    </row>
    <row r="39" spans="1:4" x14ac:dyDescent="0.3">
      <c r="A39" s="2">
        <v>1.12369E+18</v>
      </c>
      <c r="B39" t="s">
        <v>1</v>
      </c>
      <c r="C39" t="str">
        <f t="shared" si="2"/>
        <v>HOF</v>
      </c>
      <c r="D39" t="b">
        <f t="shared" si="1"/>
        <v>1</v>
      </c>
    </row>
    <row r="40" spans="1:4" x14ac:dyDescent="0.3">
      <c r="A40" s="2">
        <v>1.12366E+18</v>
      </c>
      <c r="B40" t="s">
        <v>7</v>
      </c>
      <c r="C40" t="str">
        <f t="shared" si="2"/>
        <v>NOT</v>
      </c>
      <c r="D40" t="b">
        <f t="shared" si="1"/>
        <v>1</v>
      </c>
    </row>
    <row r="41" spans="1:4" x14ac:dyDescent="0.3">
      <c r="A41" s="2">
        <v>1.12381E+18</v>
      </c>
      <c r="B41" t="s">
        <v>1</v>
      </c>
      <c r="C41" t="str">
        <f t="shared" si="2"/>
        <v>NOT</v>
      </c>
      <c r="D41" t="b">
        <f t="shared" si="1"/>
        <v>0</v>
      </c>
    </row>
    <row r="42" spans="1:4" x14ac:dyDescent="0.3">
      <c r="A42" s="2">
        <v>1.12702E+18</v>
      </c>
      <c r="B42" t="s">
        <v>1</v>
      </c>
      <c r="C42" t="str">
        <f t="shared" si="2"/>
        <v>HOF</v>
      </c>
      <c r="D42" t="b">
        <f t="shared" si="1"/>
        <v>1</v>
      </c>
    </row>
    <row r="43" spans="1:4" x14ac:dyDescent="0.3">
      <c r="A43" s="2">
        <v>1.12366E+18</v>
      </c>
      <c r="B43" t="s">
        <v>7</v>
      </c>
      <c r="C43" t="str">
        <f t="shared" si="2"/>
        <v>NOT</v>
      </c>
      <c r="D43" t="b">
        <f t="shared" si="1"/>
        <v>1</v>
      </c>
    </row>
    <row r="44" spans="1:4" x14ac:dyDescent="0.3">
      <c r="A44" s="2">
        <v>1.12369E+18</v>
      </c>
      <c r="B44" t="s">
        <v>7</v>
      </c>
      <c r="C44" t="str">
        <f t="shared" si="2"/>
        <v>HOF</v>
      </c>
      <c r="D44" t="b">
        <f t="shared" si="1"/>
        <v>0</v>
      </c>
    </row>
    <row r="45" spans="1:4" x14ac:dyDescent="0.3">
      <c r="A45" s="2">
        <v>1.12358E+18</v>
      </c>
      <c r="B45" t="s">
        <v>1</v>
      </c>
      <c r="C45" t="str">
        <f t="shared" si="2"/>
        <v>HOF</v>
      </c>
      <c r="D45" t="b">
        <f t="shared" si="1"/>
        <v>1</v>
      </c>
    </row>
    <row r="46" spans="1:4" x14ac:dyDescent="0.3">
      <c r="A46" s="2">
        <v>1.12709E+18</v>
      </c>
      <c r="B46" t="s">
        <v>1</v>
      </c>
      <c r="C46" t="str">
        <f t="shared" si="2"/>
        <v>HOF</v>
      </c>
      <c r="D46" t="b">
        <f t="shared" si="1"/>
        <v>1</v>
      </c>
    </row>
    <row r="47" spans="1:4" x14ac:dyDescent="0.3">
      <c r="A47" s="2">
        <v>1.12375E+18</v>
      </c>
      <c r="B47" t="s">
        <v>7</v>
      </c>
      <c r="C47" t="str">
        <f t="shared" si="2"/>
        <v>NOT</v>
      </c>
      <c r="D47" t="b">
        <f t="shared" si="1"/>
        <v>1</v>
      </c>
    </row>
    <row r="48" spans="1:4" x14ac:dyDescent="0.3">
      <c r="A48" s="2">
        <v>1.1303E+18</v>
      </c>
      <c r="B48" t="s">
        <v>1</v>
      </c>
      <c r="C48" t="str">
        <f t="shared" si="2"/>
        <v>HOF</v>
      </c>
      <c r="D48" t="b">
        <f t="shared" si="1"/>
        <v>1</v>
      </c>
    </row>
    <row r="49" spans="1:4" x14ac:dyDescent="0.3">
      <c r="A49" s="2">
        <v>1.12692E+18</v>
      </c>
      <c r="B49" t="s">
        <v>1</v>
      </c>
      <c r="C49" t="str">
        <f t="shared" si="2"/>
        <v>HOF</v>
      </c>
      <c r="D49" t="b">
        <f t="shared" si="1"/>
        <v>1</v>
      </c>
    </row>
    <row r="50" spans="1:4" x14ac:dyDescent="0.3">
      <c r="A50" s="2">
        <v>1.1302E+18</v>
      </c>
      <c r="B50" t="s">
        <v>7</v>
      </c>
      <c r="C50" t="str">
        <f t="shared" si="2"/>
        <v>NOT</v>
      </c>
      <c r="D50" t="b">
        <f t="shared" si="1"/>
        <v>1</v>
      </c>
    </row>
    <row r="51" spans="1:4" x14ac:dyDescent="0.3">
      <c r="A51" s="2">
        <v>1.13026E+18</v>
      </c>
      <c r="B51" t="s">
        <v>7</v>
      </c>
      <c r="C51" t="str">
        <f t="shared" si="2"/>
        <v>NOT</v>
      </c>
      <c r="D51" t="b">
        <f t="shared" si="1"/>
        <v>1</v>
      </c>
    </row>
    <row r="52" spans="1:4" x14ac:dyDescent="0.3">
      <c r="A52" s="2">
        <v>1.12382E+18</v>
      </c>
      <c r="B52" t="s">
        <v>7</v>
      </c>
      <c r="C52" t="str">
        <f t="shared" si="2"/>
        <v>NOT</v>
      </c>
      <c r="D52" t="b">
        <f t="shared" si="1"/>
        <v>1</v>
      </c>
    </row>
    <row r="53" spans="1:4" x14ac:dyDescent="0.3">
      <c r="A53" s="2">
        <v>1.12365E+18</v>
      </c>
      <c r="B53" t="s">
        <v>7</v>
      </c>
      <c r="C53" t="str">
        <f t="shared" si="2"/>
        <v>HOF</v>
      </c>
      <c r="D53" t="b">
        <f t="shared" si="1"/>
        <v>0</v>
      </c>
    </row>
    <row r="54" spans="1:4" x14ac:dyDescent="0.3">
      <c r="A54" s="2">
        <v>1.13025E+18</v>
      </c>
      <c r="B54" t="s">
        <v>7</v>
      </c>
      <c r="C54" t="str">
        <f t="shared" si="2"/>
        <v>NOT</v>
      </c>
      <c r="D54" t="b">
        <f t="shared" si="1"/>
        <v>1</v>
      </c>
    </row>
    <row r="55" spans="1:4" x14ac:dyDescent="0.3">
      <c r="A55" s="2">
        <v>1.12359E+18</v>
      </c>
      <c r="B55" t="s">
        <v>1</v>
      </c>
      <c r="C55" t="str">
        <f t="shared" si="2"/>
        <v>HOF</v>
      </c>
      <c r="D55" t="b">
        <f t="shared" si="1"/>
        <v>1</v>
      </c>
    </row>
    <row r="56" spans="1:4" x14ac:dyDescent="0.3">
      <c r="A56" s="2">
        <v>1.12702E+18</v>
      </c>
      <c r="B56" t="s">
        <v>7</v>
      </c>
      <c r="C56" t="str">
        <f t="shared" si="2"/>
        <v>HOF</v>
      </c>
      <c r="D56" t="b">
        <f t="shared" si="1"/>
        <v>0</v>
      </c>
    </row>
    <row r="57" spans="1:4" x14ac:dyDescent="0.3">
      <c r="A57" s="2">
        <v>1.12679E+18</v>
      </c>
      <c r="B57" t="s">
        <v>1</v>
      </c>
      <c r="C57" t="str">
        <f t="shared" si="2"/>
        <v>NOT</v>
      </c>
      <c r="D57" t="b">
        <f t="shared" si="1"/>
        <v>0</v>
      </c>
    </row>
    <row r="58" spans="1:4" x14ac:dyDescent="0.3">
      <c r="A58" s="2">
        <v>1.12693E+18</v>
      </c>
      <c r="B58" t="s">
        <v>1</v>
      </c>
      <c r="C58" t="str">
        <f t="shared" si="2"/>
        <v>HOF</v>
      </c>
      <c r="D58" t="b">
        <f t="shared" si="1"/>
        <v>1</v>
      </c>
    </row>
    <row r="59" spans="1:4" x14ac:dyDescent="0.3">
      <c r="A59" s="2">
        <v>1.13021E+18</v>
      </c>
      <c r="B59" t="s">
        <v>1</v>
      </c>
      <c r="C59" t="str">
        <f t="shared" si="2"/>
        <v>HOF</v>
      </c>
      <c r="D59" t="b">
        <f t="shared" si="1"/>
        <v>1</v>
      </c>
    </row>
    <row r="60" spans="1:4" x14ac:dyDescent="0.3">
      <c r="A60" s="2">
        <v>1.12359E+18</v>
      </c>
      <c r="B60" t="s">
        <v>7</v>
      </c>
      <c r="C60" t="str">
        <f t="shared" si="2"/>
        <v>HOF</v>
      </c>
      <c r="D60" t="b">
        <f t="shared" si="1"/>
        <v>0</v>
      </c>
    </row>
    <row r="61" spans="1:4" x14ac:dyDescent="0.3">
      <c r="A61" s="2">
        <v>1.13007E+18</v>
      </c>
      <c r="B61" t="s">
        <v>1</v>
      </c>
      <c r="C61" t="str">
        <f t="shared" si="2"/>
        <v>NOT</v>
      </c>
      <c r="D61" t="b">
        <f t="shared" si="1"/>
        <v>0</v>
      </c>
    </row>
    <row r="62" spans="1:4" x14ac:dyDescent="0.3">
      <c r="A62" s="2">
        <v>1.12371E+18</v>
      </c>
      <c r="B62" t="s">
        <v>7</v>
      </c>
      <c r="C62" t="str">
        <f t="shared" si="2"/>
        <v>NOT</v>
      </c>
      <c r="D62" t="b">
        <f t="shared" si="1"/>
        <v>1</v>
      </c>
    </row>
    <row r="63" spans="1:4" x14ac:dyDescent="0.3">
      <c r="A63" s="2">
        <v>1.13016E+18</v>
      </c>
      <c r="B63" t="s">
        <v>1</v>
      </c>
      <c r="C63" t="str">
        <f t="shared" si="2"/>
        <v>HOF</v>
      </c>
      <c r="D63" t="b">
        <f t="shared" si="1"/>
        <v>1</v>
      </c>
    </row>
    <row r="64" spans="1:4" x14ac:dyDescent="0.3">
      <c r="A64" s="2">
        <v>1.12703E+18</v>
      </c>
      <c r="B64" t="s">
        <v>7</v>
      </c>
      <c r="C64" t="str">
        <f t="shared" si="2"/>
        <v>NOT</v>
      </c>
      <c r="D64" t="b">
        <f t="shared" si="1"/>
        <v>1</v>
      </c>
    </row>
    <row r="65" spans="1:4" x14ac:dyDescent="0.3">
      <c r="A65" s="2">
        <v>1.13034E+18</v>
      </c>
      <c r="B65" t="s">
        <v>7</v>
      </c>
      <c r="C65" t="str">
        <f t="shared" si="2"/>
        <v>NOT</v>
      </c>
      <c r="D65" t="b">
        <f t="shared" si="1"/>
        <v>1</v>
      </c>
    </row>
    <row r="66" spans="1:4" x14ac:dyDescent="0.3">
      <c r="A66" s="2">
        <v>1.12378E+18</v>
      </c>
      <c r="B66" t="s">
        <v>1</v>
      </c>
      <c r="C66" t="str">
        <f t="shared" ref="C66:C101" si="3">VLOOKUP(A66,test_tw,3,0)</f>
        <v>HOF</v>
      </c>
      <c r="D66" t="b">
        <f t="shared" si="1"/>
        <v>1</v>
      </c>
    </row>
    <row r="67" spans="1:4" x14ac:dyDescent="0.3">
      <c r="A67" s="2">
        <v>1.12358E+18</v>
      </c>
      <c r="B67" t="s">
        <v>1</v>
      </c>
      <c r="C67" t="str">
        <f t="shared" si="3"/>
        <v>HOF</v>
      </c>
      <c r="D67" t="b">
        <f t="shared" ref="D67:D101" si="4">B67=C67</f>
        <v>1</v>
      </c>
    </row>
    <row r="68" spans="1:4" x14ac:dyDescent="0.3">
      <c r="A68" s="2">
        <v>1.12364E+18</v>
      </c>
      <c r="B68" t="s">
        <v>1</v>
      </c>
      <c r="C68" t="str">
        <f t="shared" si="3"/>
        <v>HOF</v>
      </c>
      <c r="D68" t="b">
        <f t="shared" si="4"/>
        <v>1</v>
      </c>
    </row>
    <row r="69" spans="1:4" x14ac:dyDescent="0.3">
      <c r="A69" s="2">
        <v>1.12689E+18</v>
      </c>
      <c r="B69" t="s">
        <v>7</v>
      </c>
      <c r="C69" t="str">
        <f t="shared" si="3"/>
        <v>NOT</v>
      </c>
      <c r="D69" t="b">
        <f t="shared" si="4"/>
        <v>1</v>
      </c>
    </row>
    <row r="70" spans="1:4" x14ac:dyDescent="0.3">
      <c r="A70" s="2">
        <v>1.12687E+18</v>
      </c>
      <c r="B70" t="s">
        <v>1</v>
      </c>
      <c r="C70" t="str">
        <f t="shared" si="3"/>
        <v>HOF</v>
      </c>
      <c r="D70" t="b">
        <f t="shared" si="4"/>
        <v>1</v>
      </c>
    </row>
    <row r="71" spans="1:4" x14ac:dyDescent="0.3">
      <c r="A71" s="2">
        <v>1.12684E+18</v>
      </c>
      <c r="B71" t="s">
        <v>1</v>
      </c>
      <c r="C71" t="str">
        <f t="shared" si="3"/>
        <v>HOF</v>
      </c>
      <c r="D71" t="b">
        <f t="shared" si="4"/>
        <v>1</v>
      </c>
    </row>
    <row r="72" spans="1:4" x14ac:dyDescent="0.3">
      <c r="A72" s="2">
        <v>1.12379E+18</v>
      </c>
      <c r="B72" t="s">
        <v>7</v>
      </c>
      <c r="C72" t="str">
        <f t="shared" si="3"/>
        <v>NOT</v>
      </c>
      <c r="D72" t="b">
        <f t="shared" si="4"/>
        <v>1</v>
      </c>
    </row>
    <row r="73" spans="1:4" x14ac:dyDescent="0.3">
      <c r="A73" s="2">
        <v>1.12686E+18</v>
      </c>
      <c r="B73" t="s">
        <v>7</v>
      </c>
      <c r="C73" t="str">
        <f t="shared" si="3"/>
        <v>HOF</v>
      </c>
      <c r="D73" t="b">
        <f t="shared" si="4"/>
        <v>0</v>
      </c>
    </row>
    <row r="74" spans="1:4" x14ac:dyDescent="0.3">
      <c r="A74" s="2">
        <v>1.12354E+18</v>
      </c>
      <c r="B74" t="s">
        <v>1</v>
      </c>
      <c r="C74" t="str">
        <f t="shared" si="3"/>
        <v>HOF</v>
      </c>
      <c r="D74" t="b">
        <f t="shared" si="4"/>
        <v>1</v>
      </c>
    </row>
    <row r="75" spans="1:4" x14ac:dyDescent="0.3">
      <c r="A75" s="2">
        <v>1.12685E+18</v>
      </c>
      <c r="B75" t="s">
        <v>1</v>
      </c>
      <c r="C75" t="str">
        <f t="shared" si="3"/>
        <v>HOF</v>
      </c>
      <c r="D75" t="b">
        <f t="shared" si="4"/>
        <v>1</v>
      </c>
    </row>
    <row r="76" spans="1:4" x14ac:dyDescent="0.3">
      <c r="A76" s="2">
        <v>1.13026E+18</v>
      </c>
      <c r="B76" t="s">
        <v>1</v>
      </c>
      <c r="C76" t="str">
        <f t="shared" si="3"/>
        <v>NOT</v>
      </c>
      <c r="D76" t="b">
        <f t="shared" si="4"/>
        <v>0</v>
      </c>
    </row>
    <row r="77" spans="1:4" x14ac:dyDescent="0.3">
      <c r="A77" s="2">
        <v>1.13E+18</v>
      </c>
      <c r="B77" t="s">
        <v>7</v>
      </c>
      <c r="C77" t="str">
        <f t="shared" si="3"/>
        <v>NOT</v>
      </c>
      <c r="D77" t="b">
        <f t="shared" si="4"/>
        <v>1</v>
      </c>
    </row>
    <row r="78" spans="1:4" x14ac:dyDescent="0.3">
      <c r="A78" s="2">
        <v>1.12706E+18</v>
      </c>
      <c r="B78" t="s">
        <v>1</v>
      </c>
      <c r="C78" t="str">
        <f t="shared" si="3"/>
        <v>HOF</v>
      </c>
      <c r="D78" t="b">
        <f t="shared" si="4"/>
        <v>1</v>
      </c>
    </row>
    <row r="79" spans="1:4" x14ac:dyDescent="0.3">
      <c r="A79" s="2">
        <v>1.1303E+18</v>
      </c>
      <c r="B79" t="s">
        <v>1</v>
      </c>
      <c r="C79" t="str">
        <f t="shared" si="3"/>
        <v>HOF</v>
      </c>
      <c r="D79" t="b">
        <f t="shared" si="4"/>
        <v>1</v>
      </c>
    </row>
    <row r="80" spans="1:4" x14ac:dyDescent="0.3">
      <c r="A80" s="2">
        <v>1.1238E+18</v>
      </c>
      <c r="B80" t="s">
        <v>7</v>
      </c>
      <c r="C80" t="str">
        <f t="shared" si="3"/>
        <v>NOT</v>
      </c>
      <c r="D80" t="b">
        <f t="shared" si="4"/>
        <v>1</v>
      </c>
    </row>
    <row r="81" spans="1:4" x14ac:dyDescent="0.3">
      <c r="A81" s="2">
        <v>1.13032E+18</v>
      </c>
      <c r="B81" t="s">
        <v>1</v>
      </c>
      <c r="C81" t="str">
        <f t="shared" si="3"/>
        <v>HOF</v>
      </c>
      <c r="D81" t="b">
        <f t="shared" si="4"/>
        <v>1</v>
      </c>
    </row>
    <row r="82" spans="1:4" x14ac:dyDescent="0.3">
      <c r="A82" s="2">
        <v>1.12689E+18</v>
      </c>
      <c r="B82" t="s">
        <v>1</v>
      </c>
      <c r="C82" t="str">
        <f t="shared" si="3"/>
        <v>NOT</v>
      </c>
      <c r="D82" t="b">
        <f t="shared" si="4"/>
        <v>0</v>
      </c>
    </row>
    <row r="83" spans="1:4" x14ac:dyDescent="0.3">
      <c r="A83" s="2">
        <v>1.13017E+18</v>
      </c>
      <c r="B83" t="s">
        <v>7</v>
      </c>
      <c r="C83" t="str">
        <f t="shared" si="3"/>
        <v>NOT</v>
      </c>
      <c r="D83" t="b">
        <f t="shared" si="4"/>
        <v>1</v>
      </c>
    </row>
    <row r="84" spans="1:4" x14ac:dyDescent="0.3">
      <c r="A84" s="2">
        <v>1.13032E+18</v>
      </c>
      <c r="B84" t="s">
        <v>1</v>
      </c>
      <c r="C84" t="str">
        <f t="shared" si="3"/>
        <v>HOF</v>
      </c>
      <c r="D84" t="b">
        <f t="shared" si="4"/>
        <v>1</v>
      </c>
    </row>
    <row r="85" spans="1:4" x14ac:dyDescent="0.3">
      <c r="A85" s="2">
        <v>1.12372E+18</v>
      </c>
      <c r="B85" t="s">
        <v>1</v>
      </c>
      <c r="C85" t="str">
        <f t="shared" si="3"/>
        <v>HOF</v>
      </c>
      <c r="D85" t="b">
        <f t="shared" si="4"/>
        <v>1</v>
      </c>
    </row>
    <row r="86" spans="1:4" x14ac:dyDescent="0.3">
      <c r="A86" s="2">
        <v>1.1237E+18</v>
      </c>
      <c r="B86" t="s">
        <v>1</v>
      </c>
      <c r="C86" t="str">
        <f t="shared" si="3"/>
        <v>NOT</v>
      </c>
      <c r="D86" t="b">
        <f t="shared" si="4"/>
        <v>0</v>
      </c>
    </row>
    <row r="87" spans="1:4" x14ac:dyDescent="0.3">
      <c r="A87" s="2">
        <v>1.12695E+18</v>
      </c>
      <c r="B87" t="s">
        <v>7</v>
      </c>
      <c r="C87" t="str">
        <f t="shared" si="3"/>
        <v>NOT</v>
      </c>
      <c r="D87" t="b">
        <f t="shared" si="4"/>
        <v>1</v>
      </c>
    </row>
    <row r="88" spans="1:4" x14ac:dyDescent="0.3">
      <c r="A88" s="2">
        <v>1.12368E+18</v>
      </c>
      <c r="B88" t="s">
        <v>1</v>
      </c>
      <c r="C88" t="str">
        <f t="shared" si="3"/>
        <v>HOF</v>
      </c>
      <c r="D88" t="b">
        <f t="shared" si="4"/>
        <v>1</v>
      </c>
    </row>
    <row r="89" spans="1:4" x14ac:dyDescent="0.3">
      <c r="A89" s="2">
        <v>1.13022E+18</v>
      </c>
      <c r="B89" t="s">
        <v>1</v>
      </c>
      <c r="C89" t="str">
        <f t="shared" si="3"/>
        <v>HOF</v>
      </c>
      <c r="D89" t="b">
        <f t="shared" si="4"/>
        <v>1</v>
      </c>
    </row>
    <row r="90" spans="1:4" x14ac:dyDescent="0.3">
      <c r="A90" s="2">
        <v>1.13013E+18</v>
      </c>
      <c r="B90" t="s">
        <v>7</v>
      </c>
      <c r="C90" t="str">
        <f t="shared" si="3"/>
        <v>NOT</v>
      </c>
      <c r="D90" t="b">
        <f t="shared" si="4"/>
        <v>1</v>
      </c>
    </row>
    <row r="91" spans="1:4" x14ac:dyDescent="0.3">
      <c r="A91" s="2">
        <v>1.12689E+18</v>
      </c>
      <c r="B91" t="s">
        <v>7</v>
      </c>
      <c r="C91" t="str">
        <f t="shared" si="3"/>
        <v>NOT</v>
      </c>
      <c r="D91" t="b">
        <f t="shared" si="4"/>
        <v>1</v>
      </c>
    </row>
    <row r="92" spans="1:4" x14ac:dyDescent="0.3">
      <c r="A92" s="2">
        <v>1.12378E+18</v>
      </c>
      <c r="B92" t="s">
        <v>1</v>
      </c>
      <c r="C92" t="str">
        <f t="shared" si="3"/>
        <v>HOF</v>
      </c>
      <c r="D92" t="b">
        <f t="shared" si="4"/>
        <v>1</v>
      </c>
    </row>
    <row r="93" spans="1:4" x14ac:dyDescent="0.3">
      <c r="A93" s="2">
        <v>1.12366E+18</v>
      </c>
      <c r="B93" t="s">
        <v>1</v>
      </c>
      <c r="C93" t="str">
        <f t="shared" si="3"/>
        <v>NOT</v>
      </c>
      <c r="D93" t="b">
        <f t="shared" si="4"/>
        <v>0</v>
      </c>
    </row>
    <row r="94" spans="1:4" x14ac:dyDescent="0.3">
      <c r="A94" s="2">
        <v>1.12382E+18</v>
      </c>
      <c r="B94" t="s">
        <v>7</v>
      </c>
      <c r="C94" t="str">
        <f t="shared" si="3"/>
        <v>NOT</v>
      </c>
      <c r="D94" t="b">
        <f t="shared" si="4"/>
        <v>1</v>
      </c>
    </row>
    <row r="95" spans="1:4" x14ac:dyDescent="0.3">
      <c r="A95" s="2">
        <v>1.12691E+18</v>
      </c>
      <c r="B95" t="s">
        <v>7</v>
      </c>
      <c r="C95" t="str">
        <f t="shared" si="3"/>
        <v>NOT</v>
      </c>
      <c r="D95" t="b">
        <f t="shared" si="4"/>
        <v>1</v>
      </c>
    </row>
    <row r="96" spans="1:4" x14ac:dyDescent="0.3">
      <c r="A96" s="2">
        <v>1.12374E+18</v>
      </c>
      <c r="B96" t="s">
        <v>1</v>
      </c>
      <c r="C96" t="str">
        <f t="shared" si="3"/>
        <v>HOF</v>
      </c>
      <c r="D96" t="b">
        <f t="shared" si="4"/>
        <v>1</v>
      </c>
    </row>
    <row r="97" spans="1:5" x14ac:dyDescent="0.3">
      <c r="A97" s="2">
        <v>1.13028E+18</v>
      </c>
      <c r="B97" t="s">
        <v>7</v>
      </c>
      <c r="C97" t="str">
        <f t="shared" si="3"/>
        <v>NOT</v>
      </c>
      <c r="D97" t="b">
        <f t="shared" si="4"/>
        <v>1</v>
      </c>
    </row>
    <row r="98" spans="1:5" x14ac:dyDescent="0.3">
      <c r="A98" s="2">
        <v>1.12366E+18</v>
      </c>
      <c r="B98" t="s">
        <v>1</v>
      </c>
      <c r="C98" t="str">
        <f t="shared" si="3"/>
        <v>NOT</v>
      </c>
      <c r="D98" t="b">
        <f t="shared" si="4"/>
        <v>0</v>
      </c>
    </row>
    <row r="99" spans="1:5" x14ac:dyDescent="0.3">
      <c r="A99" s="2">
        <v>1.12357E+18</v>
      </c>
      <c r="B99" t="s">
        <v>1</v>
      </c>
      <c r="C99" t="str">
        <f t="shared" si="3"/>
        <v>HOF</v>
      </c>
      <c r="D99" t="b">
        <f t="shared" si="4"/>
        <v>1</v>
      </c>
    </row>
    <row r="100" spans="1:5" x14ac:dyDescent="0.3">
      <c r="A100" s="2">
        <v>1.13022E+18</v>
      </c>
      <c r="B100" t="s">
        <v>1</v>
      </c>
      <c r="C100" t="str">
        <f t="shared" si="3"/>
        <v>HOF</v>
      </c>
      <c r="D100" t="b">
        <f t="shared" si="4"/>
        <v>1</v>
      </c>
    </row>
    <row r="101" spans="1:5" x14ac:dyDescent="0.3">
      <c r="A101" s="2">
        <v>1.12361E+18</v>
      </c>
      <c r="B101" t="s">
        <v>1</v>
      </c>
      <c r="C101" t="str">
        <f t="shared" si="3"/>
        <v>HOF</v>
      </c>
      <c r="D101" t="b">
        <f t="shared" si="4"/>
        <v>1</v>
      </c>
    </row>
    <row r="103" spans="1:5" x14ac:dyDescent="0.3">
      <c r="C103" t="s">
        <v>206</v>
      </c>
      <c r="D103">
        <f>COUNTIF(D2:D101,"=FALSO")</f>
        <v>17</v>
      </c>
    </row>
    <row r="104" spans="1:5" x14ac:dyDescent="0.3">
      <c r="C104" t="s">
        <v>207</v>
      </c>
      <c r="D104">
        <f>COUNTIF(D2:D101,"=VERDADERO")</f>
        <v>83</v>
      </c>
    </row>
    <row r="105" spans="1:5" x14ac:dyDescent="0.3">
      <c r="C105" t="s">
        <v>208</v>
      </c>
      <c r="D105">
        <v>100</v>
      </c>
    </row>
    <row r="106" spans="1:5" x14ac:dyDescent="0.3">
      <c r="C106" t="s">
        <v>210</v>
      </c>
      <c r="D106" s="3">
        <f>D104/D105</f>
        <v>0.83</v>
      </c>
      <c r="E106" s="4" t="s">
        <v>211</v>
      </c>
    </row>
    <row r="107" spans="1:5" x14ac:dyDescent="0.3">
      <c r="C107" t="s">
        <v>209</v>
      </c>
      <c r="D107" s="3">
        <f>D103/D105</f>
        <v>0.17</v>
      </c>
    </row>
  </sheetData>
  <conditionalFormatting sqref="D2:D10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0C7D-3D78-4822-8C30-40D0C459C2A6}">
  <dimension ref="A1:U110"/>
  <sheetViews>
    <sheetView tabSelected="1" topLeftCell="A97" workbookViewId="0">
      <selection activeCell="B110" sqref="B110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-0.275674412701996</v>
      </c>
      <c r="S1">
        <f>MIN(M2:M104)</f>
        <v>-0.23285494255913999</v>
      </c>
    </row>
    <row r="2" spans="1:21" x14ac:dyDescent="0.3">
      <c r="A2" t="s">
        <v>1</v>
      </c>
      <c r="B2">
        <v>1</v>
      </c>
      <c r="C2" t="s">
        <v>7</v>
      </c>
      <c r="D2" t="b">
        <f>A2=C2</f>
        <v>0</v>
      </c>
      <c r="J2" t="s">
        <v>1</v>
      </c>
      <c r="K2">
        <v>1</v>
      </c>
      <c r="L2">
        <v>3.1600223236744399E-2</v>
      </c>
      <c r="M2">
        <v>0.16151105441755001</v>
      </c>
      <c r="N2">
        <f>L2*N$1</f>
        <v>13.825097666075674</v>
      </c>
      <c r="O2">
        <f>M2*O$1</f>
        <v>56.528869046142503</v>
      </c>
      <c r="Q2" t="s">
        <v>320</v>
      </c>
      <c r="R2">
        <f>MAX(L2:L104)</f>
        <v>0.12741414703854501</v>
      </c>
      <c r="S2">
        <f>MAX(M2:M104)</f>
        <v>0.183873966831512</v>
      </c>
    </row>
    <row r="3" spans="1:21" x14ac:dyDescent="0.3">
      <c r="A3" t="s">
        <v>1</v>
      </c>
      <c r="B3">
        <v>2</v>
      </c>
      <c r="C3" t="s">
        <v>1</v>
      </c>
      <c r="D3" t="b">
        <f t="shared" ref="D3:D66" si="0">A3=C3</f>
        <v>1</v>
      </c>
      <c r="J3" t="s">
        <v>1</v>
      </c>
      <c r="K3">
        <v>2</v>
      </c>
      <c r="L3">
        <v>0.104631592493276</v>
      </c>
      <c r="M3">
        <v>1.12181168871074E-2</v>
      </c>
      <c r="N3">
        <f t="shared" ref="N3:O66" si="1">L3*N$1</f>
        <v>45.776321715808251</v>
      </c>
      <c r="O3">
        <f t="shared" si="1"/>
        <v>3.9263409104875899</v>
      </c>
    </row>
    <row r="4" spans="1:21" x14ac:dyDescent="0.3">
      <c r="A4" t="s">
        <v>1</v>
      </c>
      <c r="B4">
        <v>3</v>
      </c>
      <c r="C4" t="s">
        <v>7</v>
      </c>
      <c r="D4" t="b">
        <f t="shared" si="0"/>
        <v>0</v>
      </c>
      <c r="J4" t="s">
        <v>1</v>
      </c>
      <c r="K4">
        <v>3</v>
      </c>
      <c r="L4">
        <v>4.8481737791830903E-2</v>
      </c>
      <c r="M4">
        <v>6.2542233609600803E-2</v>
      </c>
      <c r="N4">
        <f t="shared" si="1"/>
        <v>21.210760283926021</v>
      </c>
      <c r="O4">
        <f t="shared" si="1"/>
        <v>21.889781763360283</v>
      </c>
      <c r="Q4" t="s">
        <v>319</v>
      </c>
      <c r="R4">
        <f>MIN(N$2:N$104)</f>
        <v>-120.60755555712325</v>
      </c>
      <c r="S4">
        <f>MIN(O$2:O$104)</f>
        <v>-81.499229895699003</v>
      </c>
      <c r="T4">
        <f>R4+125</f>
        <v>4.3924444428767515</v>
      </c>
      <c r="U4">
        <f>S4+100</f>
        <v>18.500770104300997</v>
      </c>
    </row>
    <row r="5" spans="1:21" x14ac:dyDescent="0.3">
      <c r="A5" t="s">
        <v>1</v>
      </c>
      <c r="B5">
        <v>4</v>
      </c>
      <c r="C5" t="s">
        <v>7</v>
      </c>
      <c r="D5" t="b">
        <f t="shared" si="0"/>
        <v>0</v>
      </c>
      <c r="J5" t="s">
        <v>1</v>
      </c>
      <c r="K5">
        <v>4</v>
      </c>
      <c r="L5">
        <v>6.3906844353979794E-2</v>
      </c>
      <c r="M5">
        <v>8.6387088520769498E-2</v>
      </c>
      <c r="N5">
        <f t="shared" si="1"/>
        <v>27.959244404866158</v>
      </c>
      <c r="O5">
        <f t="shared" si="1"/>
        <v>30.235480982269323</v>
      </c>
      <c r="Q5" t="s">
        <v>320</v>
      </c>
      <c r="R5">
        <f>MAX(N$2:N$104)</f>
        <v>55.743689329363441</v>
      </c>
      <c r="S5">
        <f>MAX(O$2:O$104)</f>
        <v>64.355888391029197</v>
      </c>
      <c r="T5">
        <f>R5+125</f>
        <v>180.74368932936343</v>
      </c>
      <c r="U5">
        <f>S5+100</f>
        <v>164.3558883910292</v>
      </c>
    </row>
    <row r="6" spans="1:21" x14ac:dyDescent="0.3">
      <c r="A6" t="s">
        <v>1</v>
      </c>
      <c r="B6">
        <v>5</v>
      </c>
      <c r="C6" t="s">
        <v>7</v>
      </c>
      <c r="D6" t="b">
        <f t="shared" si="0"/>
        <v>0</v>
      </c>
      <c r="J6" t="s">
        <v>1</v>
      </c>
      <c r="K6">
        <v>5</v>
      </c>
      <c r="L6">
        <v>-2.7324298655184098E-2</v>
      </c>
      <c r="M6">
        <v>7.09391620869812E-2</v>
      </c>
      <c r="N6">
        <f t="shared" si="1"/>
        <v>-11.954380661643043</v>
      </c>
      <c r="O6">
        <f t="shared" si="1"/>
        <v>24.828706730443422</v>
      </c>
      <c r="Q6" t="s">
        <v>321</v>
      </c>
      <c r="R6">
        <f>R5-R4</f>
        <v>176.35124488648668</v>
      </c>
      <c r="S6">
        <f>S5-S4</f>
        <v>145.85511828672821</v>
      </c>
    </row>
    <row r="7" spans="1:21" x14ac:dyDescent="0.3">
      <c r="A7" t="s">
        <v>1</v>
      </c>
      <c r="B7">
        <v>6</v>
      </c>
      <c r="C7" t="s">
        <v>1</v>
      </c>
      <c r="D7" t="b">
        <f t="shared" si="0"/>
        <v>1</v>
      </c>
      <c r="J7" t="s">
        <v>1</v>
      </c>
      <c r="K7">
        <v>6</v>
      </c>
      <c r="L7">
        <v>0.10606420857861799</v>
      </c>
      <c r="M7">
        <v>-8.7044318623807695E-2</v>
      </c>
      <c r="N7">
        <f t="shared" si="1"/>
        <v>46.403091253145369</v>
      </c>
      <c r="O7">
        <f t="shared" si="1"/>
        <v>-30.465511518332693</v>
      </c>
    </row>
    <row r="8" spans="1:21" x14ac:dyDescent="0.3">
      <c r="A8" t="s">
        <v>1</v>
      </c>
      <c r="B8">
        <v>7</v>
      </c>
      <c r="C8" t="s">
        <v>7</v>
      </c>
      <c r="D8" t="b">
        <f t="shared" si="0"/>
        <v>0</v>
      </c>
      <c r="J8" t="s">
        <v>1</v>
      </c>
      <c r="K8">
        <v>7</v>
      </c>
      <c r="L8">
        <v>-0.15174679981597899</v>
      </c>
      <c r="M8">
        <v>-0.111537426706928</v>
      </c>
      <c r="N8">
        <f t="shared" si="1"/>
        <v>-66.389224919490815</v>
      </c>
      <c r="O8">
        <f t="shared" si="1"/>
        <v>-39.038099347424797</v>
      </c>
    </row>
    <row r="9" spans="1:21" x14ac:dyDescent="0.3">
      <c r="A9" t="s">
        <v>1</v>
      </c>
      <c r="B9">
        <v>8</v>
      </c>
      <c r="C9" t="s">
        <v>1</v>
      </c>
      <c r="D9" t="b">
        <f t="shared" si="0"/>
        <v>1</v>
      </c>
      <c r="J9" t="s">
        <v>1</v>
      </c>
      <c r="K9">
        <v>8</v>
      </c>
      <c r="L9">
        <v>-0.17644875445208699</v>
      </c>
      <c r="M9">
        <v>-0.16411212012951701</v>
      </c>
      <c r="N9">
        <f t="shared" si="1"/>
        <v>-77.196330072788058</v>
      </c>
      <c r="O9">
        <f t="shared" si="1"/>
        <v>-57.43924204533095</v>
      </c>
    </row>
    <row r="10" spans="1:21" x14ac:dyDescent="0.3">
      <c r="A10" t="s">
        <v>1</v>
      </c>
      <c r="B10">
        <v>9</v>
      </c>
      <c r="C10" t="s">
        <v>7</v>
      </c>
      <c r="D10" t="b">
        <f t="shared" si="0"/>
        <v>0</v>
      </c>
      <c r="J10" t="s">
        <v>1</v>
      </c>
      <c r="K10">
        <v>9</v>
      </c>
      <c r="L10">
        <v>-0.128766396369622</v>
      </c>
      <c r="M10">
        <v>-0.15407740027271899</v>
      </c>
      <c r="N10">
        <f t="shared" si="1"/>
        <v>-56.33529841170963</v>
      </c>
      <c r="O10">
        <f t="shared" si="1"/>
        <v>-53.927090095451646</v>
      </c>
    </row>
    <row r="11" spans="1:21" x14ac:dyDescent="0.3">
      <c r="A11" t="s">
        <v>1</v>
      </c>
      <c r="B11">
        <v>10</v>
      </c>
      <c r="C11" t="s">
        <v>1</v>
      </c>
      <c r="D11" t="b">
        <f t="shared" si="0"/>
        <v>1</v>
      </c>
      <c r="J11" t="s">
        <v>1</v>
      </c>
      <c r="K11">
        <v>10</v>
      </c>
      <c r="L11">
        <v>0.102481678280104</v>
      </c>
      <c r="M11">
        <v>-8.3860789196727903E-2</v>
      </c>
      <c r="N11">
        <f t="shared" si="1"/>
        <v>44.835734247545503</v>
      </c>
      <c r="O11">
        <f t="shared" si="1"/>
        <v>-29.351276218854768</v>
      </c>
    </row>
    <row r="12" spans="1:21" x14ac:dyDescent="0.3">
      <c r="A12" t="s">
        <v>1</v>
      </c>
      <c r="B12">
        <v>11</v>
      </c>
      <c r="C12" t="s">
        <v>7</v>
      </c>
      <c r="D12" t="b">
        <f t="shared" si="0"/>
        <v>0</v>
      </c>
      <c r="J12" t="s">
        <v>1</v>
      </c>
      <c r="K12">
        <v>11</v>
      </c>
      <c r="L12">
        <v>-1.55040072200179E-2</v>
      </c>
      <c r="M12">
        <v>-1.8824757625160699E-2</v>
      </c>
      <c r="N12">
        <f t="shared" si="1"/>
        <v>-6.7830031587578317</v>
      </c>
      <c r="O12">
        <f t="shared" si="1"/>
        <v>-6.5886651688062443</v>
      </c>
    </row>
    <row r="13" spans="1:21" x14ac:dyDescent="0.3">
      <c r="A13" t="s">
        <v>1</v>
      </c>
      <c r="B13">
        <v>12</v>
      </c>
      <c r="C13" t="s">
        <v>1</v>
      </c>
      <c r="D13" t="b">
        <f t="shared" si="0"/>
        <v>1</v>
      </c>
      <c r="J13" t="s">
        <v>1</v>
      </c>
      <c r="K13">
        <v>12</v>
      </c>
      <c r="L13">
        <v>0.12525980815460999</v>
      </c>
      <c r="M13">
        <v>-7.9356108518138499E-2</v>
      </c>
      <c r="N13">
        <f t="shared" si="1"/>
        <v>54.801166067641873</v>
      </c>
      <c r="O13">
        <f t="shared" si="1"/>
        <v>-27.774637981348473</v>
      </c>
    </row>
    <row r="14" spans="1:21" x14ac:dyDescent="0.3">
      <c r="A14" t="s">
        <v>1</v>
      </c>
      <c r="B14">
        <v>13</v>
      </c>
      <c r="C14" t="s">
        <v>1</v>
      </c>
      <c r="D14" t="b">
        <f t="shared" si="0"/>
        <v>1</v>
      </c>
      <c r="J14" t="s">
        <v>1</v>
      </c>
      <c r="K14">
        <v>13</v>
      </c>
      <c r="L14">
        <v>9.2346356151018993E-2</v>
      </c>
      <c r="M14">
        <v>-0.195766787665694</v>
      </c>
      <c r="N14">
        <f t="shared" si="1"/>
        <v>40.40153081607081</v>
      </c>
      <c r="O14">
        <f t="shared" si="1"/>
        <v>-68.518375682992897</v>
      </c>
    </row>
    <row r="15" spans="1:21" x14ac:dyDescent="0.3">
      <c r="A15" t="s">
        <v>1</v>
      </c>
      <c r="B15">
        <v>14</v>
      </c>
      <c r="C15" t="s">
        <v>1</v>
      </c>
      <c r="D15" t="b">
        <f t="shared" si="0"/>
        <v>1</v>
      </c>
      <c r="J15" t="s">
        <v>1</v>
      </c>
      <c r="K15">
        <v>14</v>
      </c>
      <c r="L15">
        <v>0.12741414703854501</v>
      </c>
      <c r="M15">
        <v>-6.88619794556415E-2</v>
      </c>
      <c r="N15">
        <f t="shared" si="1"/>
        <v>55.743689329363441</v>
      </c>
      <c r="O15">
        <f t="shared" si="1"/>
        <v>-24.101692809474525</v>
      </c>
    </row>
    <row r="16" spans="1:21" x14ac:dyDescent="0.3">
      <c r="A16" t="s">
        <v>1</v>
      </c>
      <c r="B16">
        <v>15</v>
      </c>
      <c r="C16" t="s">
        <v>7</v>
      </c>
      <c r="D16" t="b">
        <f t="shared" si="0"/>
        <v>0</v>
      </c>
      <c r="J16" t="s">
        <v>1</v>
      </c>
      <c r="K16">
        <v>15</v>
      </c>
      <c r="L16">
        <v>6.0751083834832903E-3</v>
      </c>
      <c r="M16">
        <v>0.127707370261221</v>
      </c>
      <c r="N16">
        <f t="shared" si="1"/>
        <v>2.6578599177739397</v>
      </c>
      <c r="O16">
        <f t="shared" si="1"/>
        <v>44.697579591427349</v>
      </c>
    </row>
    <row r="17" spans="1:15" x14ac:dyDescent="0.3">
      <c r="A17" t="s">
        <v>1</v>
      </c>
      <c r="B17">
        <v>16</v>
      </c>
      <c r="C17" t="s">
        <v>1</v>
      </c>
      <c r="D17" t="b">
        <f t="shared" si="0"/>
        <v>1</v>
      </c>
      <c r="J17" t="s">
        <v>1</v>
      </c>
      <c r="K17">
        <v>16</v>
      </c>
      <c r="L17">
        <v>0.12525980815460999</v>
      </c>
      <c r="M17">
        <v>-7.9356108518138499E-2</v>
      </c>
      <c r="N17">
        <f t="shared" si="1"/>
        <v>54.801166067641873</v>
      </c>
      <c r="O17">
        <f t="shared" si="1"/>
        <v>-27.774637981348473</v>
      </c>
    </row>
    <row r="18" spans="1:15" x14ac:dyDescent="0.3">
      <c r="A18" t="s">
        <v>1</v>
      </c>
      <c r="B18">
        <v>17</v>
      </c>
      <c r="C18" t="s">
        <v>1</v>
      </c>
      <c r="D18" t="b">
        <f t="shared" si="0"/>
        <v>1</v>
      </c>
      <c r="J18" t="s">
        <v>1</v>
      </c>
      <c r="K18">
        <v>17</v>
      </c>
      <c r="L18">
        <v>9.5357503266172997E-2</v>
      </c>
      <c r="M18">
        <v>-8.1741407138070404E-2</v>
      </c>
      <c r="N18">
        <f t="shared" si="1"/>
        <v>41.718907678950686</v>
      </c>
      <c r="O18">
        <f t="shared" si="1"/>
        <v>-28.609492498324641</v>
      </c>
    </row>
    <row r="19" spans="1:15" x14ac:dyDescent="0.3">
      <c r="A19" t="s">
        <v>1</v>
      </c>
      <c r="B19">
        <v>18</v>
      </c>
      <c r="C19" t="s">
        <v>7</v>
      </c>
      <c r="D19" t="b">
        <f t="shared" si="0"/>
        <v>0</v>
      </c>
      <c r="J19" t="s">
        <v>1</v>
      </c>
      <c r="K19">
        <v>18</v>
      </c>
      <c r="L19">
        <v>3.42220436833994E-2</v>
      </c>
      <c r="M19">
        <v>6.1790322032944399E-2</v>
      </c>
      <c r="N19">
        <f t="shared" si="1"/>
        <v>14.972144111487237</v>
      </c>
      <c r="O19">
        <f t="shared" si="1"/>
        <v>21.626612711530541</v>
      </c>
    </row>
    <row r="20" spans="1:15" x14ac:dyDescent="0.3">
      <c r="A20" t="s">
        <v>1</v>
      </c>
      <c r="B20">
        <v>19</v>
      </c>
      <c r="C20" t="s">
        <v>1</v>
      </c>
      <c r="D20" t="b">
        <f t="shared" si="0"/>
        <v>1</v>
      </c>
      <c r="J20" t="s">
        <v>1</v>
      </c>
      <c r="K20">
        <v>19</v>
      </c>
      <c r="L20">
        <v>0.10810889216231299</v>
      </c>
      <c r="M20">
        <v>-6.8463509701750996E-2</v>
      </c>
      <c r="N20">
        <f t="shared" si="1"/>
        <v>47.297640321011933</v>
      </c>
      <c r="O20">
        <f t="shared" si="1"/>
        <v>-23.962228395612847</v>
      </c>
    </row>
    <row r="21" spans="1:15" x14ac:dyDescent="0.3">
      <c r="A21" t="s">
        <v>1</v>
      </c>
      <c r="B21">
        <v>20</v>
      </c>
      <c r="C21" t="s">
        <v>1</v>
      </c>
      <c r="D21" t="b">
        <f t="shared" si="0"/>
        <v>1</v>
      </c>
      <c r="J21" t="s">
        <v>1</v>
      </c>
      <c r="K21">
        <v>20</v>
      </c>
      <c r="L21">
        <v>8.6283805951912804E-2</v>
      </c>
      <c r="M21">
        <v>-0.19787340571363801</v>
      </c>
      <c r="N21">
        <f t="shared" si="1"/>
        <v>37.74916510396185</v>
      </c>
      <c r="O21">
        <f t="shared" si="1"/>
        <v>-69.255691999773305</v>
      </c>
    </row>
    <row r="22" spans="1:15" x14ac:dyDescent="0.3">
      <c r="A22" t="s">
        <v>1</v>
      </c>
      <c r="B22">
        <v>21</v>
      </c>
      <c r="C22" t="s">
        <v>1</v>
      </c>
      <c r="D22" t="b">
        <f t="shared" si="0"/>
        <v>1</v>
      </c>
      <c r="J22" t="s">
        <v>1</v>
      </c>
      <c r="K22">
        <v>21</v>
      </c>
      <c r="L22">
        <v>7.35412160475898E-2</v>
      </c>
      <c r="M22">
        <v>-0.114132822476638</v>
      </c>
      <c r="N22">
        <f t="shared" si="1"/>
        <v>32.174282020820534</v>
      </c>
      <c r="O22">
        <f t="shared" si="1"/>
        <v>-39.946487866823304</v>
      </c>
    </row>
    <row r="23" spans="1:15" x14ac:dyDescent="0.3">
      <c r="A23" t="s">
        <v>1</v>
      </c>
      <c r="B23">
        <v>22</v>
      </c>
      <c r="C23" t="s">
        <v>1</v>
      </c>
      <c r="D23" t="b">
        <f t="shared" si="0"/>
        <v>1</v>
      </c>
      <c r="J23" t="s">
        <v>1</v>
      </c>
      <c r="K23">
        <v>22</v>
      </c>
      <c r="L23">
        <v>0.11805483976546099</v>
      </c>
      <c r="M23">
        <v>-6.9814025632364302E-2</v>
      </c>
      <c r="N23">
        <f t="shared" si="1"/>
        <v>51.648992397389186</v>
      </c>
      <c r="O23">
        <f t="shared" si="1"/>
        <v>-24.434908971327506</v>
      </c>
    </row>
    <row r="24" spans="1:15" x14ac:dyDescent="0.3">
      <c r="A24" t="s">
        <v>1</v>
      </c>
      <c r="B24">
        <v>23</v>
      </c>
      <c r="C24" t="s">
        <v>7</v>
      </c>
      <c r="D24" t="b">
        <f t="shared" si="0"/>
        <v>0</v>
      </c>
      <c r="J24" t="s">
        <v>1</v>
      </c>
      <c r="K24">
        <v>23</v>
      </c>
      <c r="L24">
        <v>-0.21208201741851501</v>
      </c>
      <c r="M24">
        <v>-0.16851752723591201</v>
      </c>
      <c r="N24">
        <f t="shared" si="1"/>
        <v>-92.785882620600319</v>
      </c>
      <c r="O24">
        <f t="shared" si="1"/>
        <v>-58.981134532569207</v>
      </c>
    </row>
    <row r="25" spans="1:15" x14ac:dyDescent="0.3">
      <c r="A25" t="s">
        <v>1</v>
      </c>
      <c r="B25">
        <v>24</v>
      </c>
      <c r="C25" t="s">
        <v>1</v>
      </c>
      <c r="D25" t="b">
        <f t="shared" si="0"/>
        <v>1</v>
      </c>
      <c r="J25" t="s">
        <v>1</v>
      </c>
      <c r="K25">
        <v>24</v>
      </c>
      <c r="L25">
        <v>0.112708226559426</v>
      </c>
      <c r="M25">
        <v>-7.9790662401394999E-2</v>
      </c>
      <c r="N25">
        <f t="shared" si="1"/>
        <v>49.309849119748876</v>
      </c>
      <c r="O25">
        <f t="shared" si="1"/>
        <v>-27.926731840488248</v>
      </c>
    </row>
    <row r="26" spans="1:15" x14ac:dyDescent="0.3">
      <c r="A26" t="s">
        <v>1</v>
      </c>
      <c r="B26">
        <v>25</v>
      </c>
      <c r="C26" t="s">
        <v>1</v>
      </c>
      <c r="D26" t="b">
        <f t="shared" si="0"/>
        <v>1</v>
      </c>
      <c r="J26" t="s">
        <v>1</v>
      </c>
      <c r="K26">
        <v>25</v>
      </c>
      <c r="L26">
        <v>5.5740196849307498E-2</v>
      </c>
      <c r="M26">
        <v>-0.14637614993909601</v>
      </c>
      <c r="N26">
        <f t="shared" si="1"/>
        <v>24.386336121572029</v>
      </c>
      <c r="O26">
        <f t="shared" si="1"/>
        <v>-51.2316524786836</v>
      </c>
    </row>
    <row r="27" spans="1:15" x14ac:dyDescent="0.3">
      <c r="A27" t="s">
        <v>1</v>
      </c>
      <c r="B27">
        <v>26</v>
      </c>
      <c r="C27" t="s">
        <v>7</v>
      </c>
      <c r="D27" t="b">
        <f t="shared" si="0"/>
        <v>0</v>
      </c>
      <c r="J27" t="s">
        <v>1</v>
      </c>
      <c r="K27">
        <v>26</v>
      </c>
      <c r="L27">
        <v>3.5476339638580497E-2</v>
      </c>
      <c r="M27">
        <v>0.12904488796254199</v>
      </c>
      <c r="N27">
        <f t="shared" si="1"/>
        <v>15.520898591878968</v>
      </c>
      <c r="O27">
        <f t="shared" si="1"/>
        <v>45.165710786889697</v>
      </c>
    </row>
    <row r="28" spans="1:15" x14ac:dyDescent="0.3">
      <c r="A28" t="s">
        <v>1</v>
      </c>
      <c r="B28">
        <v>27</v>
      </c>
      <c r="C28" t="s">
        <v>1</v>
      </c>
      <c r="D28" t="b">
        <f t="shared" si="0"/>
        <v>1</v>
      </c>
      <c r="J28" t="s">
        <v>1</v>
      </c>
      <c r="K28">
        <v>27</v>
      </c>
      <c r="L28">
        <v>9.3834326361545706E-2</v>
      </c>
      <c r="M28">
        <v>-8.6895135866625201E-2</v>
      </c>
      <c r="N28">
        <f t="shared" si="1"/>
        <v>41.052517783176249</v>
      </c>
      <c r="O28">
        <f t="shared" si="1"/>
        <v>-30.41329755331882</v>
      </c>
    </row>
    <row r="29" spans="1:15" x14ac:dyDescent="0.3">
      <c r="A29" t="s">
        <v>1</v>
      </c>
      <c r="B29">
        <v>28</v>
      </c>
      <c r="C29" t="s">
        <v>7</v>
      </c>
      <c r="D29" t="b">
        <f t="shared" si="0"/>
        <v>0</v>
      </c>
      <c r="J29" t="s">
        <v>1</v>
      </c>
      <c r="K29">
        <v>28</v>
      </c>
      <c r="L29">
        <v>-0.15852879514523999</v>
      </c>
      <c r="M29">
        <v>-9.3381875438898795E-2</v>
      </c>
      <c r="N29">
        <f t="shared" si="1"/>
        <v>-69.356347876042491</v>
      </c>
      <c r="O29">
        <f t="shared" si="1"/>
        <v>-32.683656403614577</v>
      </c>
    </row>
    <row r="30" spans="1:15" x14ac:dyDescent="0.3">
      <c r="A30" t="s">
        <v>1</v>
      </c>
      <c r="B30">
        <v>29</v>
      </c>
      <c r="C30" t="s">
        <v>1</v>
      </c>
      <c r="D30" t="b">
        <f t="shared" si="0"/>
        <v>1</v>
      </c>
      <c r="J30" t="s">
        <v>1</v>
      </c>
      <c r="K30">
        <v>29</v>
      </c>
      <c r="L30">
        <v>9.7391790248829505E-2</v>
      </c>
      <c r="M30">
        <v>-0.167755705734944</v>
      </c>
      <c r="N30">
        <f t="shared" si="1"/>
        <v>42.608908233862905</v>
      </c>
      <c r="O30">
        <f t="shared" si="1"/>
        <v>-58.714497007230399</v>
      </c>
    </row>
    <row r="31" spans="1:15" x14ac:dyDescent="0.3">
      <c r="A31" t="s">
        <v>1</v>
      </c>
      <c r="B31">
        <v>30</v>
      </c>
      <c r="C31" t="s">
        <v>1</v>
      </c>
      <c r="D31" t="b">
        <f t="shared" si="0"/>
        <v>1</v>
      </c>
      <c r="J31" t="s">
        <v>1</v>
      </c>
      <c r="K31">
        <v>30</v>
      </c>
      <c r="L31">
        <v>3.3819433565234598E-2</v>
      </c>
      <c r="M31">
        <v>-0.23285494255913999</v>
      </c>
      <c r="N31">
        <f t="shared" si="1"/>
        <v>14.796002184790137</v>
      </c>
      <c r="O31">
        <f t="shared" si="1"/>
        <v>-81.499229895699003</v>
      </c>
    </row>
    <row r="32" spans="1:15" x14ac:dyDescent="0.3">
      <c r="A32" t="s">
        <v>1</v>
      </c>
      <c r="B32">
        <v>31</v>
      </c>
      <c r="C32" t="s">
        <v>7</v>
      </c>
      <c r="D32" t="b">
        <f t="shared" si="0"/>
        <v>0</v>
      </c>
      <c r="J32" t="s">
        <v>1</v>
      </c>
      <c r="K32">
        <v>31</v>
      </c>
      <c r="L32">
        <v>1.6021088480086099E-2</v>
      </c>
      <c r="M32">
        <v>1.51952261563056E-2</v>
      </c>
      <c r="N32">
        <f t="shared" si="1"/>
        <v>7.0092262100376681</v>
      </c>
      <c r="O32">
        <f t="shared" si="1"/>
        <v>5.3183291547069595</v>
      </c>
    </row>
    <row r="33" spans="1:15" x14ac:dyDescent="0.3">
      <c r="A33" t="s">
        <v>1</v>
      </c>
      <c r="B33">
        <v>32</v>
      </c>
      <c r="C33" t="s">
        <v>7</v>
      </c>
      <c r="D33" t="b">
        <f t="shared" si="0"/>
        <v>0</v>
      </c>
      <c r="J33" t="s">
        <v>1</v>
      </c>
      <c r="K33">
        <v>32</v>
      </c>
      <c r="L33">
        <v>-6.9215329408060897E-2</v>
      </c>
      <c r="M33">
        <v>1.4027924727005699E-2</v>
      </c>
      <c r="N33">
        <f t="shared" si="1"/>
        <v>-30.281706616026643</v>
      </c>
      <c r="O33">
        <f t="shared" si="1"/>
        <v>4.9097736544519952</v>
      </c>
    </row>
    <row r="34" spans="1:15" x14ac:dyDescent="0.3">
      <c r="A34" t="s">
        <v>1</v>
      </c>
      <c r="B34">
        <v>33</v>
      </c>
      <c r="C34" t="s">
        <v>7</v>
      </c>
      <c r="D34" t="b">
        <f t="shared" si="0"/>
        <v>0</v>
      </c>
      <c r="J34" t="s">
        <v>1</v>
      </c>
      <c r="K34">
        <v>33</v>
      </c>
      <c r="L34">
        <v>-3.1092080613950499E-2</v>
      </c>
      <c r="M34">
        <v>-5.9429972131827102E-2</v>
      </c>
      <c r="N34">
        <f t="shared" si="1"/>
        <v>-13.602785268603343</v>
      </c>
      <c r="O34">
        <f t="shared" si="1"/>
        <v>-20.800490246139486</v>
      </c>
    </row>
    <row r="35" spans="1:15" x14ac:dyDescent="0.3">
      <c r="A35" t="s">
        <v>1</v>
      </c>
      <c r="B35">
        <v>34</v>
      </c>
      <c r="C35" t="s">
        <v>1</v>
      </c>
      <c r="D35" t="b">
        <f t="shared" si="0"/>
        <v>1</v>
      </c>
      <c r="J35" t="s">
        <v>1</v>
      </c>
      <c r="K35">
        <v>34</v>
      </c>
      <c r="L35">
        <v>0.109072152058782</v>
      </c>
      <c r="M35">
        <v>-7.6661042229398804E-2</v>
      </c>
      <c r="N35">
        <f t="shared" si="1"/>
        <v>47.719066525717125</v>
      </c>
      <c r="O35">
        <f t="shared" si="1"/>
        <v>-26.831364780289583</v>
      </c>
    </row>
    <row r="36" spans="1:15" x14ac:dyDescent="0.3">
      <c r="A36" t="s">
        <v>1</v>
      </c>
      <c r="B36">
        <v>35</v>
      </c>
      <c r="C36" t="s">
        <v>1</v>
      </c>
      <c r="D36" t="b">
        <f t="shared" si="0"/>
        <v>1</v>
      </c>
      <c r="J36" t="s">
        <v>1</v>
      </c>
      <c r="K36">
        <v>35</v>
      </c>
      <c r="L36">
        <v>0.100692148435524</v>
      </c>
      <c r="M36">
        <v>-0.122087346778965</v>
      </c>
      <c r="N36">
        <f t="shared" si="1"/>
        <v>44.052814940541751</v>
      </c>
      <c r="O36">
        <f t="shared" si="1"/>
        <v>-42.730571372637748</v>
      </c>
    </row>
    <row r="37" spans="1:15" x14ac:dyDescent="0.3">
      <c r="A37" t="s">
        <v>1</v>
      </c>
      <c r="B37">
        <v>36</v>
      </c>
      <c r="C37" t="s">
        <v>7</v>
      </c>
      <c r="D37" t="b">
        <f t="shared" si="0"/>
        <v>0</v>
      </c>
      <c r="J37" t="s">
        <v>1</v>
      </c>
      <c r="K37">
        <v>36</v>
      </c>
      <c r="L37">
        <v>-8.4277396060358205E-3</v>
      </c>
      <c r="M37">
        <v>-0.113036219063643</v>
      </c>
      <c r="N37">
        <f t="shared" si="1"/>
        <v>-3.6871360776406714</v>
      </c>
      <c r="O37">
        <f t="shared" si="1"/>
        <v>-39.562676672275053</v>
      </c>
    </row>
    <row r="38" spans="1:15" x14ac:dyDescent="0.3">
      <c r="A38" t="s">
        <v>1</v>
      </c>
      <c r="B38">
        <v>37</v>
      </c>
      <c r="C38" t="s">
        <v>1</v>
      </c>
      <c r="D38" t="b">
        <f t="shared" si="0"/>
        <v>1</v>
      </c>
      <c r="J38" t="s">
        <v>1</v>
      </c>
      <c r="K38">
        <v>37</v>
      </c>
      <c r="L38">
        <v>9.4744172440927393E-2</v>
      </c>
      <c r="M38">
        <v>-8.4002159408902904E-2</v>
      </c>
      <c r="N38">
        <f t="shared" si="1"/>
        <v>41.450575442905738</v>
      </c>
      <c r="O38">
        <f t="shared" si="1"/>
        <v>-29.400755793116016</v>
      </c>
    </row>
    <row r="39" spans="1:15" x14ac:dyDescent="0.3">
      <c r="A39" t="s">
        <v>1</v>
      </c>
      <c r="B39">
        <v>38</v>
      </c>
      <c r="C39" t="s">
        <v>7</v>
      </c>
      <c r="D39" t="b">
        <f t="shared" si="0"/>
        <v>0</v>
      </c>
      <c r="J39" t="s">
        <v>1</v>
      </c>
      <c r="K39">
        <v>38</v>
      </c>
      <c r="L39">
        <v>-2.4838744394546301E-2</v>
      </c>
      <c r="M39">
        <v>-2.4218415825959301E-2</v>
      </c>
      <c r="N39">
        <f t="shared" si="1"/>
        <v>-10.866950672614006</v>
      </c>
      <c r="O39">
        <f t="shared" si="1"/>
        <v>-8.4764455390857556</v>
      </c>
    </row>
    <row r="40" spans="1:15" x14ac:dyDescent="0.3">
      <c r="A40" t="s">
        <v>1</v>
      </c>
      <c r="B40">
        <v>39</v>
      </c>
      <c r="C40" t="s">
        <v>7</v>
      </c>
      <c r="D40" t="b">
        <f t="shared" si="0"/>
        <v>0</v>
      </c>
      <c r="J40" t="s">
        <v>1</v>
      </c>
      <c r="K40">
        <v>39</v>
      </c>
      <c r="L40">
        <v>3.7362391643188803E-2</v>
      </c>
      <c r="M40">
        <v>3.7429931403704299E-2</v>
      </c>
      <c r="N40">
        <f t="shared" si="1"/>
        <v>16.3460463438951</v>
      </c>
      <c r="O40">
        <f t="shared" si="1"/>
        <v>13.100475991296504</v>
      </c>
    </row>
    <row r="41" spans="1:15" x14ac:dyDescent="0.3">
      <c r="A41" t="s">
        <v>1</v>
      </c>
      <c r="B41">
        <v>40</v>
      </c>
      <c r="C41" t="s">
        <v>1</v>
      </c>
      <c r="D41" t="b">
        <f t="shared" si="0"/>
        <v>1</v>
      </c>
      <c r="J41" t="s">
        <v>1</v>
      </c>
      <c r="K41">
        <v>40</v>
      </c>
      <c r="L41">
        <v>0.109072152058782</v>
      </c>
      <c r="M41">
        <v>-7.6661042229398804E-2</v>
      </c>
      <c r="N41">
        <f t="shared" si="1"/>
        <v>47.719066525717125</v>
      </c>
      <c r="O41">
        <f t="shared" si="1"/>
        <v>-26.831364780289583</v>
      </c>
    </row>
    <row r="42" spans="1:15" x14ac:dyDescent="0.3">
      <c r="A42" t="s">
        <v>1</v>
      </c>
      <c r="B42">
        <v>41</v>
      </c>
      <c r="C42" t="s">
        <v>7</v>
      </c>
      <c r="D42" t="b">
        <f t="shared" si="0"/>
        <v>0</v>
      </c>
      <c r="J42" t="s">
        <v>1</v>
      </c>
      <c r="K42">
        <v>41</v>
      </c>
      <c r="L42">
        <v>-6.5767554549610294E-2</v>
      </c>
      <c r="M42">
        <v>1.32563212539684E-2</v>
      </c>
      <c r="N42">
        <f t="shared" si="1"/>
        <v>-28.773305115454505</v>
      </c>
      <c r="O42">
        <f t="shared" si="1"/>
        <v>4.6397124388889397</v>
      </c>
    </row>
    <row r="43" spans="1:15" x14ac:dyDescent="0.3">
      <c r="A43" t="s">
        <v>1</v>
      </c>
      <c r="B43">
        <v>42</v>
      </c>
      <c r="C43" t="s">
        <v>7</v>
      </c>
      <c r="D43" t="b">
        <f t="shared" si="0"/>
        <v>0</v>
      </c>
      <c r="J43" t="s">
        <v>1</v>
      </c>
      <c r="K43">
        <v>42</v>
      </c>
      <c r="L43">
        <v>-6.5767554549610294E-2</v>
      </c>
      <c r="M43">
        <v>1.32563212539684E-2</v>
      </c>
      <c r="N43">
        <f t="shared" si="1"/>
        <v>-28.773305115454505</v>
      </c>
      <c r="O43">
        <f t="shared" si="1"/>
        <v>4.6397124388889397</v>
      </c>
    </row>
    <row r="44" spans="1:15" x14ac:dyDescent="0.3">
      <c r="A44" t="s">
        <v>1</v>
      </c>
      <c r="B44">
        <v>43</v>
      </c>
      <c r="C44" t="s">
        <v>7</v>
      </c>
      <c r="D44" t="b">
        <f t="shared" si="0"/>
        <v>0</v>
      </c>
      <c r="J44" t="s">
        <v>1</v>
      </c>
      <c r="K44">
        <v>43</v>
      </c>
      <c r="L44">
        <v>5.4626003896183502E-2</v>
      </c>
      <c r="M44">
        <v>4.7614149012948699E-2</v>
      </c>
      <c r="N44">
        <f t="shared" si="1"/>
        <v>23.898876704580282</v>
      </c>
      <c r="O44">
        <f t="shared" si="1"/>
        <v>16.664952154532045</v>
      </c>
    </row>
    <row r="45" spans="1:15" x14ac:dyDescent="0.3">
      <c r="A45" t="s">
        <v>1</v>
      </c>
      <c r="B45">
        <v>44</v>
      </c>
      <c r="C45" t="s">
        <v>7</v>
      </c>
      <c r="D45" t="b">
        <f t="shared" si="0"/>
        <v>0</v>
      </c>
      <c r="J45" t="s">
        <v>1</v>
      </c>
      <c r="K45">
        <v>44</v>
      </c>
      <c r="L45">
        <v>-7.12390891334959E-2</v>
      </c>
      <c r="M45">
        <v>2.11298615720634E-2</v>
      </c>
      <c r="N45">
        <f t="shared" si="1"/>
        <v>-31.167101495904458</v>
      </c>
      <c r="O45">
        <f t="shared" si="1"/>
        <v>7.39545155022219</v>
      </c>
    </row>
    <row r="46" spans="1:15" x14ac:dyDescent="0.3">
      <c r="A46" t="s">
        <v>1</v>
      </c>
      <c r="B46">
        <v>45</v>
      </c>
      <c r="C46" t="s">
        <v>7</v>
      </c>
      <c r="D46" t="b">
        <f t="shared" si="0"/>
        <v>0</v>
      </c>
      <c r="J46" t="s">
        <v>1</v>
      </c>
      <c r="K46">
        <v>45</v>
      </c>
      <c r="L46">
        <v>-0.275674412701996</v>
      </c>
      <c r="M46">
        <v>1.17917705480478E-2</v>
      </c>
      <c r="N46">
        <f t="shared" si="1"/>
        <v>-120.60755555712325</v>
      </c>
      <c r="O46">
        <f t="shared" si="1"/>
        <v>4.1271196918167297</v>
      </c>
    </row>
    <row r="47" spans="1:15" x14ac:dyDescent="0.3">
      <c r="A47" t="s">
        <v>1</v>
      </c>
      <c r="B47">
        <v>46</v>
      </c>
      <c r="C47" t="s">
        <v>7</v>
      </c>
      <c r="D47" t="b">
        <f t="shared" si="0"/>
        <v>0</v>
      </c>
      <c r="J47" t="s">
        <v>1</v>
      </c>
      <c r="K47">
        <v>46</v>
      </c>
      <c r="L47">
        <v>2.5889673982027201E-2</v>
      </c>
      <c r="M47">
        <v>0.12684127786489399</v>
      </c>
      <c r="N47">
        <f t="shared" si="1"/>
        <v>11.3267323671369</v>
      </c>
      <c r="O47">
        <f t="shared" si="1"/>
        <v>44.394447252712894</v>
      </c>
    </row>
    <row r="48" spans="1:15" x14ac:dyDescent="0.3">
      <c r="A48" t="s">
        <v>1</v>
      </c>
      <c r="B48">
        <v>47</v>
      </c>
      <c r="C48" t="s">
        <v>7</v>
      </c>
      <c r="D48" t="b">
        <f t="shared" si="0"/>
        <v>0</v>
      </c>
      <c r="J48" t="s">
        <v>1</v>
      </c>
      <c r="K48">
        <v>47</v>
      </c>
      <c r="L48">
        <v>-5.84566417262379E-2</v>
      </c>
      <c r="M48">
        <v>3.6357950998308103E-2</v>
      </c>
      <c r="N48">
        <f t="shared" si="1"/>
        <v>-25.574780755229082</v>
      </c>
      <c r="O48">
        <f t="shared" si="1"/>
        <v>12.725282849407836</v>
      </c>
    </row>
    <row r="49" spans="1:15" x14ac:dyDescent="0.3">
      <c r="A49" t="s">
        <v>1</v>
      </c>
      <c r="B49">
        <v>48</v>
      </c>
      <c r="C49" t="s">
        <v>1</v>
      </c>
      <c r="D49" t="b">
        <f t="shared" si="0"/>
        <v>1</v>
      </c>
      <c r="J49" t="s">
        <v>1</v>
      </c>
      <c r="K49">
        <v>48</v>
      </c>
      <c r="L49">
        <v>9.9587196691137705E-2</v>
      </c>
      <c r="M49">
        <v>-0.103819746232203</v>
      </c>
      <c r="N49">
        <f t="shared" si="1"/>
        <v>43.569398552372746</v>
      </c>
      <c r="O49">
        <f t="shared" si="1"/>
        <v>-36.336911181271049</v>
      </c>
    </row>
    <row r="50" spans="1:15" x14ac:dyDescent="0.3">
      <c r="A50" t="s">
        <v>1</v>
      </c>
      <c r="B50">
        <v>49</v>
      </c>
      <c r="C50" t="s">
        <v>7</v>
      </c>
      <c r="D50" t="b">
        <f t="shared" si="0"/>
        <v>0</v>
      </c>
      <c r="J50" t="s">
        <v>1</v>
      </c>
      <c r="K50">
        <v>49</v>
      </c>
      <c r="L50">
        <v>3.3362680031165402E-2</v>
      </c>
      <c r="M50">
        <v>0.145909103396066</v>
      </c>
      <c r="N50">
        <f t="shared" si="1"/>
        <v>14.596172513634864</v>
      </c>
      <c r="O50">
        <f t="shared" si="1"/>
        <v>51.068186188623102</v>
      </c>
    </row>
    <row r="51" spans="1:15" x14ac:dyDescent="0.3">
      <c r="A51" t="s">
        <v>1</v>
      </c>
      <c r="B51">
        <v>50</v>
      </c>
      <c r="C51" t="s">
        <v>1</v>
      </c>
      <c r="D51" t="b">
        <f t="shared" si="0"/>
        <v>1</v>
      </c>
      <c r="J51" t="s">
        <v>1</v>
      </c>
      <c r="K51">
        <v>50</v>
      </c>
      <c r="L51">
        <v>0.10149494912293</v>
      </c>
      <c r="M51">
        <v>-8.0372902807173893E-2</v>
      </c>
      <c r="N51">
        <f t="shared" si="1"/>
        <v>44.404040241281876</v>
      </c>
      <c r="O51">
        <f t="shared" si="1"/>
        <v>-28.130515982510861</v>
      </c>
    </row>
    <row r="52" spans="1:15" x14ac:dyDescent="0.3">
      <c r="A52" t="s">
        <v>1</v>
      </c>
      <c r="B52">
        <v>51</v>
      </c>
      <c r="C52" t="s">
        <v>7</v>
      </c>
      <c r="D52" t="b">
        <f t="shared" si="0"/>
        <v>0</v>
      </c>
      <c r="J52" t="s">
        <v>1</v>
      </c>
      <c r="K52">
        <v>51</v>
      </c>
      <c r="L52">
        <v>-7.4067845477177804E-2</v>
      </c>
      <c r="M52">
        <v>0.106192923443324</v>
      </c>
      <c r="N52">
        <f t="shared" si="1"/>
        <v>-32.404682396265287</v>
      </c>
      <c r="O52">
        <f t="shared" si="1"/>
        <v>37.167523205163398</v>
      </c>
    </row>
    <row r="53" spans="1:15" x14ac:dyDescent="0.3">
      <c r="A53" t="s">
        <v>1</v>
      </c>
      <c r="B53">
        <v>52</v>
      </c>
      <c r="C53" t="s">
        <v>7</v>
      </c>
      <c r="D53" t="b">
        <f t="shared" si="0"/>
        <v>0</v>
      </c>
      <c r="J53" t="s">
        <v>1</v>
      </c>
      <c r="K53">
        <v>52</v>
      </c>
      <c r="L53">
        <v>-6.6920919820959296E-2</v>
      </c>
      <c r="M53">
        <v>4.8587737288985397E-2</v>
      </c>
      <c r="N53">
        <f t="shared" si="1"/>
        <v>-29.27790242166969</v>
      </c>
      <c r="O53">
        <f t="shared" si="1"/>
        <v>17.005708051144889</v>
      </c>
    </row>
    <row r="54" spans="1:15" x14ac:dyDescent="0.3">
      <c r="A54" t="s">
        <v>1</v>
      </c>
      <c r="B54">
        <v>53</v>
      </c>
      <c r="C54" t="s">
        <v>7</v>
      </c>
      <c r="D54" t="b">
        <f t="shared" si="0"/>
        <v>0</v>
      </c>
      <c r="J54" t="s">
        <v>1</v>
      </c>
      <c r="K54">
        <v>53</v>
      </c>
      <c r="L54">
        <v>-7.8062357296412893E-2</v>
      </c>
      <c r="M54">
        <v>0.131859544496991</v>
      </c>
      <c r="N54">
        <f t="shared" si="1"/>
        <v>-34.152281317180638</v>
      </c>
      <c r="O54">
        <f t="shared" si="1"/>
        <v>46.150840573946851</v>
      </c>
    </row>
    <row r="55" spans="1:15" x14ac:dyDescent="0.3">
      <c r="A55" t="s">
        <v>7</v>
      </c>
      <c r="B55">
        <v>54</v>
      </c>
      <c r="C55" t="s">
        <v>1</v>
      </c>
      <c r="D55" t="b">
        <f t="shared" si="0"/>
        <v>0</v>
      </c>
      <c r="J55" t="s">
        <v>7</v>
      </c>
      <c r="K55">
        <v>54</v>
      </c>
      <c r="L55">
        <v>8.3079908933027205E-2</v>
      </c>
      <c r="M55">
        <v>-0.11744699613836</v>
      </c>
      <c r="N55">
        <f t="shared" si="1"/>
        <v>36.347460158199404</v>
      </c>
      <c r="O55">
        <f t="shared" si="1"/>
        <v>-41.106448648426003</v>
      </c>
    </row>
    <row r="56" spans="1:15" x14ac:dyDescent="0.3">
      <c r="A56" t="s">
        <v>7</v>
      </c>
      <c r="B56">
        <v>55</v>
      </c>
      <c r="C56" t="s">
        <v>1</v>
      </c>
      <c r="D56" t="b">
        <f t="shared" si="0"/>
        <v>0</v>
      </c>
      <c r="J56" t="s">
        <v>7</v>
      </c>
      <c r="K56">
        <v>55</v>
      </c>
      <c r="L56">
        <v>0.10263273778930999</v>
      </c>
      <c r="M56">
        <v>8.7378866289212608E-3</v>
      </c>
      <c r="N56">
        <f t="shared" si="1"/>
        <v>44.901822782823125</v>
      </c>
      <c r="O56">
        <f t="shared" si="1"/>
        <v>3.0582603201224412</v>
      </c>
    </row>
    <row r="57" spans="1:15" x14ac:dyDescent="0.3">
      <c r="A57" t="s">
        <v>7</v>
      </c>
      <c r="B57">
        <v>56</v>
      </c>
      <c r="C57" t="s">
        <v>7</v>
      </c>
      <c r="D57" t="b">
        <f t="shared" si="0"/>
        <v>1</v>
      </c>
      <c r="J57" t="s">
        <v>7</v>
      </c>
      <c r="K57">
        <v>56</v>
      </c>
      <c r="L57">
        <v>-0.19304049200812501</v>
      </c>
      <c r="M57">
        <v>6.5491005620882004E-2</v>
      </c>
      <c r="N57">
        <f t="shared" si="1"/>
        <v>-84.455215253554698</v>
      </c>
      <c r="O57">
        <f t="shared" si="1"/>
        <v>22.921851967308701</v>
      </c>
    </row>
    <row r="58" spans="1:15" x14ac:dyDescent="0.3">
      <c r="A58" t="s">
        <v>7</v>
      </c>
      <c r="B58">
        <v>57</v>
      </c>
      <c r="C58" t="s">
        <v>7</v>
      </c>
      <c r="D58" t="b">
        <f t="shared" si="0"/>
        <v>1</v>
      </c>
      <c r="J58" t="s">
        <v>7</v>
      </c>
      <c r="K58">
        <v>57</v>
      </c>
      <c r="L58">
        <v>-0.16623913660096401</v>
      </c>
      <c r="M58">
        <v>-3.8640420840687299E-2</v>
      </c>
      <c r="N58">
        <f t="shared" si="1"/>
        <v>-72.729622262921751</v>
      </c>
      <c r="O58">
        <f t="shared" si="1"/>
        <v>-13.524147294240555</v>
      </c>
    </row>
    <row r="59" spans="1:15" x14ac:dyDescent="0.3">
      <c r="A59" t="s">
        <v>7</v>
      </c>
      <c r="B59">
        <v>58</v>
      </c>
      <c r="C59" t="s">
        <v>7</v>
      </c>
      <c r="D59" t="b">
        <f t="shared" si="0"/>
        <v>1</v>
      </c>
      <c r="J59" t="s">
        <v>7</v>
      </c>
      <c r="K59">
        <v>58</v>
      </c>
      <c r="L59">
        <v>6.2745620736321499E-3</v>
      </c>
      <c r="M59">
        <v>6.2831843494677103E-2</v>
      </c>
      <c r="N59">
        <f t="shared" si="1"/>
        <v>2.7451209072140657</v>
      </c>
      <c r="O59">
        <f t="shared" si="1"/>
        <v>21.991145223136986</v>
      </c>
    </row>
    <row r="60" spans="1:15" x14ac:dyDescent="0.3">
      <c r="A60" t="s">
        <v>7</v>
      </c>
      <c r="B60">
        <v>59</v>
      </c>
      <c r="C60" t="s">
        <v>7</v>
      </c>
      <c r="D60" t="b">
        <f t="shared" si="0"/>
        <v>1</v>
      </c>
      <c r="J60" t="s">
        <v>7</v>
      </c>
      <c r="K60">
        <v>59</v>
      </c>
      <c r="L60">
        <v>1.9549672509845399E-2</v>
      </c>
      <c r="M60">
        <v>0.160244157714936</v>
      </c>
      <c r="N60">
        <f t="shared" si="1"/>
        <v>8.5529817230573624</v>
      </c>
      <c r="O60">
        <f t="shared" si="1"/>
        <v>56.085455200227599</v>
      </c>
    </row>
    <row r="61" spans="1:15" x14ac:dyDescent="0.3">
      <c r="A61" t="s">
        <v>7</v>
      </c>
      <c r="B61">
        <v>60</v>
      </c>
      <c r="C61" t="s">
        <v>1</v>
      </c>
      <c r="D61" t="b">
        <f t="shared" si="0"/>
        <v>0</v>
      </c>
      <c r="J61" t="s">
        <v>7</v>
      </c>
      <c r="K61">
        <v>60</v>
      </c>
      <c r="L61">
        <v>0.11776262705262</v>
      </c>
      <c r="M61">
        <v>2.27949835575895E-2</v>
      </c>
      <c r="N61">
        <f t="shared" si="1"/>
        <v>51.521149335521251</v>
      </c>
      <c r="O61">
        <f t="shared" si="1"/>
        <v>7.9782442451563247</v>
      </c>
    </row>
    <row r="62" spans="1:15" x14ac:dyDescent="0.3">
      <c r="A62" t="s">
        <v>7</v>
      </c>
      <c r="B62">
        <v>61</v>
      </c>
      <c r="C62" t="s">
        <v>1</v>
      </c>
      <c r="D62" t="b">
        <f t="shared" si="0"/>
        <v>0</v>
      </c>
      <c r="J62" t="s">
        <v>7</v>
      </c>
      <c r="K62">
        <v>61</v>
      </c>
      <c r="L62">
        <v>0.111282862710778</v>
      </c>
      <c r="M62">
        <v>0.12552698397493101</v>
      </c>
      <c r="N62">
        <f t="shared" si="1"/>
        <v>48.686252435965379</v>
      </c>
      <c r="O62">
        <f t="shared" si="1"/>
        <v>43.934444391225853</v>
      </c>
    </row>
    <row r="63" spans="1:15" x14ac:dyDescent="0.3">
      <c r="A63" t="s">
        <v>7</v>
      </c>
      <c r="B63">
        <v>62</v>
      </c>
      <c r="C63" t="s">
        <v>1</v>
      </c>
      <c r="D63" t="b">
        <f t="shared" si="0"/>
        <v>0</v>
      </c>
      <c r="J63" t="s">
        <v>7</v>
      </c>
      <c r="K63">
        <v>62</v>
      </c>
      <c r="L63">
        <v>4.5217591453773201E-2</v>
      </c>
      <c r="M63">
        <v>0.14865657293443099</v>
      </c>
      <c r="N63">
        <f t="shared" si="1"/>
        <v>19.782696261025777</v>
      </c>
      <c r="O63">
        <f t="shared" si="1"/>
        <v>52.029800527050845</v>
      </c>
    </row>
    <row r="64" spans="1:15" x14ac:dyDescent="0.3">
      <c r="A64" t="s">
        <v>7</v>
      </c>
      <c r="B64">
        <v>63</v>
      </c>
      <c r="C64" t="s">
        <v>7</v>
      </c>
      <c r="D64" t="b">
        <f t="shared" si="0"/>
        <v>1</v>
      </c>
      <c r="J64" t="s">
        <v>7</v>
      </c>
      <c r="K64">
        <v>63</v>
      </c>
      <c r="L64">
        <v>-2.9297903385616798E-3</v>
      </c>
      <c r="M64">
        <v>7.8735394776485806E-2</v>
      </c>
      <c r="N64">
        <f t="shared" si="1"/>
        <v>-1.2817832731207348</v>
      </c>
      <c r="O64">
        <f t="shared" si="1"/>
        <v>27.557388171770032</v>
      </c>
    </row>
    <row r="65" spans="1:15" x14ac:dyDescent="0.3">
      <c r="A65" t="s">
        <v>7</v>
      </c>
      <c r="B65">
        <v>64</v>
      </c>
      <c r="C65" t="s">
        <v>1</v>
      </c>
      <c r="D65" t="b">
        <f t="shared" si="0"/>
        <v>0</v>
      </c>
      <c r="J65" t="s">
        <v>7</v>
      </c>
      <c r="K65">
        <v>64</v>
      </c>
      <c r="L65">
        <v>0.108675518935338</v>
      </c>
      <c r="M65">
        <v>1.4685917173405399E-2</v>
      </c>
      <c r="N65">
        <f t="shared" si="1"/>
        <v>47.545539534210377</v>
      </c>
      <c r="O65">
        <f t="shared" si="1"/>
        <v>5.1400710106918899</v>
      </c>
    </row>
    <row r="66" spans="1:15" x14ac:dyDescent="0.3">
      <c r="A66" t="s">
        <v>7</v>
      </c>
      <c r="B66">
        <v>65</v>
      </c>
      <c r="C66" t="s">
        <v>1</v>
      </c>
      <c r="D66" t="b">
        <f t="shared" si="0"/>
        <v>0</v>
      </c>
      <c r="J66" t="s">
        <v>7</v>
      </c>
      <c r="K66">
        <v>65</v>
      </c>
      <c r="L66">
        <v>8.22203195999094E-2</v>
      </c>
      <c r="M66">
        <v>-2.9470211363665701E-3</v>
      </c>
      <c r="N66">
        <f t="shared" si="1"/>
        <v>35.971389824960362</v>
      </c>
      <c r="O66">
        <f t="shared" si="1"/>
        <v>-1.0314573977282995</v>
      </c>
    </row>
    <row r="67" spans="1:15" x14ac:dyDescent="0.3">
      <c r="A67" t="s">
        <v>7</v>
      </c>
      <c r="B67">
        <v>66</v>
      </c>
      <c r="C67" t="s">
        <v>1</v>
      </c>
      <c r="D67" t="b">
        <f t="shared" ref="D67:D104" si="2">A67=C67</f>
        <v>0</v>
      </c>
      <c r="J67" t="s">
        <v>7</v>
      </c>
      <c r="K67">
        <v>66</v>
      </c>
      <c r="L67">
        <v>-8.9683492743047405E-2</v>
      </c>
      <c r="M67">
        <v>-0.126562044127385</v>
      </c>
      <c r="N67">
        <f t="shared" ref="N67:O104" si="3">L67*N$1</f>
        <v>-39.236528075083243</v>
      </c>
      <c r="O67">
        <f t="shared" si="3"/>
        <v>-44.296715444584748</v>
      </c>
    </row>
    <row r="68" spans="1:15" x14ac:dyDescent="0.3">
      <c r="A68" t="s">
        <v>7</v>
      </c>
      <c r="B68">
        <v>67</v>
      </c>
      <c r="C68" t="s">
        <v>1</v>
      </c>
      <c r="D68" t="b">
        <f t="shared" si="2"/>
        <v>0</v>
      </c>
      <c r="J68" t="s">
        <v>7</v>
      </c>
      <c r="K68">
        <v>67</v>
      </c>
      <c r="L68">
        <v>0.111282862710778</v>
      </c>
      <c r="M68">
        <v>0.12552698397493101</v>
      </c>
      <c r="N68">
        <f t="shared" si="3"/>
        <v>48.686252435965379</v>
      </c>
      <c r="O68">
        <f t="shared" si="3"/>
        <v>43.934444391225853</v>
      </c>
    </row>
    <row r="69" spans="1:15" x14ac:dyDescent="0.3">
      <c r="A69" t="s">
        <v>7</v>
      </c>
      <c r="B69">
        <v>68</v>
      </c>
      <c r="C69" t="s">
        <v>7</v>
      </c>
      <c r="D69" t="b">
        <f t="shared" si="2"/>
        <v>1</v>
      </c>
      <c r="J69" t="s">
        <v>7</v>
      </c>
      <c r="K69">
        <v>68</v>
      </c>
      <c r="L69">
        <v>-0.238795417585314</v>
      </c>
      <c r="M69">
        <v>-0.17899606294758499</v>
      </c>
      <c r="N69">
        <f t="shared" si="3"/>
        <v>-104.47299519357487</v>
      </c>
      <c r="O69">
        <f t="shared" si="3"/>
        <v>-62.648622031654746</v>
      </c>
    </row>
    <row r="70" spans="1:15" x14ac:dyDescent="0.3">
      <c r="A70" t="s">
        <v>7</v>
      </c>
      <c r="B70">
        <v>69</v>
      </c>
      <c r="C70" t="s">
        <v>7</v>
      </c>
      <c r="D70" t="b">
        <f t="shared" si="2"/>
        <v>1</v>
      </c>
      <c r="J70" t="s">
        <v>7</v>
      </c>
      <c r="K70">
        <v>69</v>
      </c>
      <c r="L70">
        <v>-2.5724478002712999E-2</v>
      </c>
      <c r="M70">
        <v>6.8397308401222295E-2</v>
      </c>
      <c r="N70">
        <f t="shared" si="3"/>
        <v>-11.254459126186937</v>
      </c>
      <c r="O70">
        <f t="shared" si="3"/>
        <v>23.939057940427805</v>
      </c>
    </row>
    <row r="71" spans="1:15" x14ac:dyDescent="0.3">
      <c r="A71" t="s">
        <v>7</v>
      </c>
      <c r="B71">
        <v>70</v>
      </c>
      <c r="C71" t="s">
        <v>7</v>
      </c>
      <c r="D71" t="b">
        <f t="shared" si="2"/>
        <v>1</v>
      </c>
      <c r="J71" t="s">
        <v>7</v>
      </c>
      <c r="K71">
        <v>70</v>
      </c>
      <c r="L71">
        <v>3.8797323659741999E-2</v>
      </c>
      <c r="M71">
        <v>0.153741448682153</v>
      </c>
      <c r="N71">
        <f t="shared" si="3"/>
        <v>16.973829101137124</v>
      </c>
      <c r="O71">
        <f t="shared" si="3"/>
        <v>53.809507038753551</v>
      </c>
    </row>
    <row r="72" spans="1:15" x14ac:dyDescent="0.3">
      <c r="A72" t="s">
        <v>7</v>
      </c>
      <c r="B72">
        <v>71</v>
      </c>
      <c r="C72" t="s">
        <v>7</v>
      </c>
      <c r="D72" t="b">
        <f t="shared" si="2"/>
        <v>1</v>
      </c>
      <c r="J72" t="s">
        <v>7</v>
      </c>
      <c r="K72">
        <v>71</v>
      </c>
      <c r="L72">
        <v>5.1959947658153198E-2</v>
      </c>
      <c r="M72">
        <v>0.17090358611893</v>
      </c>
      <c r="N72">
        <f t="shared" si="3"/>
        <v>22.732477100442026</v>
      </c>
      <c r="O72">
        <f t="shared" si="3"/>
        <v>59.816255141625497</v>
      </c>
    </row>
    <row r="73" spans="1:15" x14ac:dyDescent="0.3">
      <c r="A73" t="s">
        <v>7</v>
      </c>
      <c r="B73">
        <v>72</v>
      </c>
      <c r="C73" t="s">
        <v>1</v>
      </c>
      <c r="D73" t="b">
        <f t="shared" si="2"/>
        <v>0</v>
      </c>
      <c r="J73" t="s">
        <v>7</v>
      </c>
      <c r="K73">
        <v>72</v>
      </c>
      <c r="L73">
        <v>0.115039289115802</v>
      </c>
      <c r="M73">
        <v>7.4761502708481599E-3</v>
      </c>
      <c r="N73">
        <f t="shared" si="3"/>
        <v>50.329688988163376</v>
      </c>
      <c r="O73">
        <f t="shared" si="3"/>
        <v>2.616652594796856</v>
      </c>
    </row>
    <row r="74" spans="1:15" x14ac:dyDescent="0.3">
      <c r="A74" t="s">
        <v>7</v>
      </c>
      <c r="B74">
        <v>73</v>
      </c>
      <c r="C74" t="s">
        <v>7</v>
      </c>
      <c r="D74" t="b">
        <f t="shared" si="2"/>
        <v>1</v>
      </c>
      <c r="J74" t="s">
        <v>7</v>
      </c>
      <c r="K74">
        <v>73</v>
      </c>
      <c r="L74">
        <v>-2.13364885698329E-2</v>
      </c>
      <c r="M74">
        <v>7.7658973522286706E-2</v>
      </c>
      <c r="N74">
        <f t="shared" si="3"/>
        <v>-9.3347137493018941</v>
      </c>
      <c r="O74">
        <f t="shared" si="3"/>
        <v>27.180640732800349</v>
      </c>
    </row>
    <row r="75" spans="1:15" x14ac:dyDescent="0.3">
      <c r="A75" t="s">
        <v>7</v>
      </c>
      <c r="B75">
        <v>74</v>
      </c>
      <c r="C75" t="s">
        <v>7</v>
      </c>
      <c r="D75" t="b">
        <f t="shared" si="2"/>
        <v>1</v>
      </c>
      <c r="J75" t="s">
        <v>7</v>
      </c>
      <c r="K75">
        <v>74</v>
      </c>
      <c r="L75">
        <v>-0.18843570852598199</v>
      </c>
      <c r="M75">
        <v>5.6939332673119999E-2</v>
      </c>
      <c r="N75">
        <f t="shared" si="3"/>
        <v>-82.440622480117113</v>
      </c>
      <c r="O75">
        <f t="shared" si="3"/>
        <v>19.928766435591999</v>
      </c>
    </row>
    <row r="76" spans="1:15" x14ac:dyDescent="0.3">
      <c r="A76" t="s">
        <v>7</v>
      </c>
      <c r="B76">
        <v>75</v>
      </c>
      <c r="C76" t="s">
        <v>1</v>
      </c>
      <c r="D76" t="b">
        <f t="shared" si="2"/>
        <v>0</v>
      </c>
      <c r="J76" t="s">
        <v>7</v>
      </c>
      <c r="K76">
        <v>75</v>
      </c>
      <c r="L76">
        <v>0.101870655239423</v>
      </c>
      <c r="M76">
        <v>0.111241764328729</v>
      </c>
      <c r="N76">
        <f t="shared" si="3"/>
        <v>44.56841166724756</v>
      </c>
      <c r="O76">
        <f t="shared" si="3"/>
        <v>38.934617515055152</v>
      </c>
    </row>
    <row r="77" spans="1:15" x14ac:dyDescent="0.3">
      <c r="A77" t="s">
        <v>7</v>
      </c>
      <c r="B77">
        <v>76</v>
      </c>
      <c r="C77" t="s">
        <v>1</v>
      </c>
      <c r="D77" t="b">
        <f t="shared" si="2"/>
        <v>0</v>
      </c>
      <c r="J77" t="s">
        <v>7</v>
      </c>
      <c r="K77">
        <v>76</v>
      </c>
      <c r="L77">
        <v>0.11776262705262</v>
      </c>
      <c r="M77">
        <v>2.27949835575895E-2</v>
      </c>
      <c r="N77">
        <f t="shared" si="3"/>
        <v>51.521149335521251</v>
      </c>
      <c r="O77">
        <f t="shared" si="3"/>
        <v>7.9782442451563247</v>
      </c>
    </row>
    <row r="78" spans="1:15" x14ac:dyDescent="0.3">
      <c r="A78" t="s">
        <v>7</v>
      </c>
      <c r="B78">
        <v>77</v>
      </c>
      <c r="C78" t="s">
        <v>7</v>
      </c>
      <c r="D78" t="b">
        <f t="shared" si="2"/>
        <v>1</v>
      </c>
      <c r="J78" t="s">
        <v>7</v>
      </c>
      <c r="K78">
        <v>77</v>
      </c>
      <c r="L78">
        <v>2.99694019308973E-2</v>
      </c>
      <c r="M78">
        <v>3.4579709826949398E-2</v>
      </c>
      <c r="N78">
        <f t="shared" si="3"/>
        <v>13.111613344767569</v>
      </c>
      <c r="O78">
        <f t="shared" si="3"/>
        <v>12.102898439432289</v>
      </c>
    </row>
    <row r="79" spans="1:15" x14ac:dyDescent="0.3">
      <c r="A79" t="s">
        <v>7</v>
      </c>
      <c r="B79">
        <v>78</v>
      </c>
      <c r="C79" t="s">
        <v>7</v>
      </c>
      <c r="D79" t="b">
        <f t="shared" si="2"/>
        <v>1</v>
      </c>
      <c r="J79" t="s">
        <v>7</v>
      </c>
      <c r="K79">
        <v>78</v>
      </c>
      <c r="L79">
        <v>-2.41552658575814E-2</v>
      </c>
      <c r="M79">
        <v>6.1725863637251299E-2</v>
      </c>
      <c r="N79">
        <f t="shared" si="3"/>
        <v>-10.567928812691862</v>
      </c>
      <c r="O79">
        <f t="shared" si="3"/>
        <v>21.604052273037954</v>
      </c>
    </row>
    <row r="80" spans="1:15" x14ac:dyDescent="0.3">
      <c r="A80" t="s">
        <v>7</v>
      </c>
      <c r="B80">
        <v>79</v>
      </c>
      <c r="C80" t="s">
        <v>7</v>
      </c>
      <c r="D80" t="b">
        <f t="shared" si="2"/>
        <v>1</v>
      </c>
      <c r="J80" t="s">
        <v>7</v>
      </c>
      <c r="K80">
        <v>79</v>
      </c>
      <c r="L80">
        <v>-2.5517644335437101E-2</v>
      </c>
      <c r="M80">
        <v>-3.5383998247149301E-2</v>
      </c>
      <c r="N80">
        <f t="shared" si="3"/>
        <v>-11.163969396753732</v>
      </c>
      <c r="O80">
        <f t="shared" si="3"/>
        <v>-12.384399386502256</v>
      </c>
    </row>
    <row r="81" spans="1:15" x14ac:dyDescent="0.3">
      <c r="A81" t="s">
        <v>7</v>
      </c>
      <c r="B81">
        <v>80</v>
      </c>
      <c r="C81" t="s">
        <v>1</v>
      </c>
      <c r="D81" t="b">
        <f t="shared" si="2"/>
        <v>0</v>
      </c>
      <c r="J81" t="s">
        <v>7</v>
      </c>
      <c r="K81">
        <v>80</v>
      </c>
      <c r="L81">
        <v>9.3538662495489006E-2</v>
      </c>
      <c r="M81">
        <v>-7.5312024126420296E-2</v>
      </c>
      <c r="N81">
        <f t="shared" si="3"/>
        <v>40.92316484177644</v>
      </c>
      <c r="O81">
        <f t="shared" si="3"/>
        <v>-26.359208444247102</v>
      </c>
    </row>
    <row r="82" spans="1:15" x14ac:dyDescent="0.3">
      <c r="A82" t="s">
        <v>7</v>
      </c>
      <c r="B82">
        <v>81</v>
      </c>
      <c r="C82" t="s">
        <v>7</v>
      </c>
      <c r="D82" t="b">
        <f t="shared" si="2"/>
        <v>1</v>
      </c>
      <c r="J82" t="s">
        <v>7</v>
      </c>
      <c r="K82">
        <v>81</v>
      </c>
      <c r="L82">
        <v>-6.5174409462305197E-2</v>
      </c>
      <c r="M82">
        <v>3.9129866858408198E-2</v>
      </c>
      <c r="N82">
        <f t="shared" si="3"/>
        <v>-28.513804139758523</v>
      </c>
      <c r="O82">
        <f t="shared" si="3"/>
        <v>13.695453400442869</v>
      </c>
    </row>
    <row r="83" spans="1:15" x14ac:dyDescent="0.3">
      <c r="A83" t="s">
        <v>7</v>
      </c>
      <c r="B83">
        <v>82</v>
      </c>
      <c r="C83" t="s">
        <v>7</v>
      </c>
      <c r="D83" t="b">
        <f t="shared" si="2"/>
        <v>1</v>
      </c>
      <c r="J83" t="s">
        <v>7</v>
      </c>
      <c r="K83">
        <v>82</v>
      </c>
      <c r="L83">
        <v>-0.118317631126478</v>
      </c>
      <c r="M83">
        <v>-7.3472751421291796E-2</v>
      </c>
      <c r="N83">
        <f t="shared" si="3"/>
        <v>-51.763963617834122</v>
      </c>
      <c r="O83">
        <f t="shared" si="3"/>
        <v>-25.715462997452128</v>
      </c>
    </row>
    <row r="84" spans="1:15" x14ac:dyDescent="0.3">
      <c r="A84" t="s">
        <v>7</v>
      </c>
      <c r="B84">
        <v>83</v>
      </c>
      <c r="C84" t="s">
        <v>7</v>
      </c>
      <c r="D84" t="b">
        <f t="shared" si="2"/>
        <v>1</v>
      </c>
      <c r="J84" t="s">
        <v>7</v>
      </c>
      <c r="K84">
        <v>83</v>
      </c>
      <c r="L84">
        <v>3.9843075855693903E-2</v>
      </c>
      <c r="M84">
        <v>0.14746822133213999</v>
      </c>
      <c r="N84">
        <f t="shared" si="3"/>
        <v>17.431345686866084</v>
      </c>
      <c r="O84">
        <f t="shared" si="3"/>
        <v>51.613877466249001</v>
      </c>
    </row>
    <row r="85" spans="1:15" x14ac:dyDescent="0.3">
      <c r="A85" t="s">
        <v>7</v>
      </c>
      <c r="B85">
        <v>84</v>
      </c>
      <c r="C85" t="s">
        <v>7</v>
      </c>
      <c r="D85" t="b">
        <f t="shared" si="2"/>
        <v>1</v>
      </c>
      <c r="J85" t="s">
        <v>7</v>
      </c>
      <c r="K85">
        <v>84</v>
      </c>
      <c r="L85">
        <v>-0.18574607756869699</v>
      </c>
      <c r="M85">
        <v>6.5236406693612803E-2</v>
      </c>
      <c r="N85">
        <f t="shared" si="3"/>
        <v>-81.263908936304929</v>
      </c>
      <c r="O85">
        <f t="shared" si="3"/>
        <v>22.83274234276448</v>
      </c>
    </row>
    <row r="86" spans="1:15" x14ac:dyDescent="0.3">
      <c r="A86" t="s">
        <v>7</v>
      </c>
      <c r="B86">
        <v>85</v>
      </c>
      <c r="C86" t="s">
        <v>7</v>
      </c>
      <c r="D86" t="b">
        <f t="shared" si="2"/>
        <v>1</v>
      </c>
      <c r="J86" t="s">
        <v>7</v>
      </c>
      <c r="K86">
        <v>85</v>
      </c>
      <c r="L86">
        <v>-4.4731222140176503E-2</v>
      </c>
      <c r="M86">
        <v>-5.5495059896035197E-2</v>
      </c>
      <c r="N86">
        <f t="shared" si="3"/>
        <v>-19.569909686327222</v>
      </c>
      <c r="O86">
        <f t="shared" si="3"/>
        <v>-19.423270963612318</v>
      </c>
    </row>
    <row r="87" spans="1:15" x14ac:dyDescent="0.3">
      <c r="A87" t="s">
        <v>7</v>
      </c>
      <c r="B87">
        <v>86</v>
      </c>
      <c r="C87" t="s">
        <v>7</v>
      </c>
      <c r="D87" t="b">
        <f t="shared" si="2"/>
        <v>1</v>
      </c>
      <c r="J87" t="s">
        <v>7</v>
      </c>
      <c r="K87">
        <v>86</v>
      </c>
      <c r="L87">
        <v>-9.8403933941043197E-4</v>
      </c>
      <c r="M87">
        <v>8.0688560740328499E-2</v>
      </c>
      <c r="N87">
        <f t="shared" si="3"/>
        <v>-0.43051721099206397</v>
      </c>
      <c r="O87">
        <f t="shared" si="3"/>
        <v>28.240996259114976</v>
      </c>
    </row>
    <row r="88" spans="1:15" x14ac:dyDescent="0.3">
      <c r="A88" t="s">
        <v>7</v>
      </c>
      <c r="B88">
        <v>87</v>
      </c>
      <c r="C88" t="s">
        <v>7</v>
      </c>
      <c r="D88" t="b">
        <f t="shared" si="2"/>
        <v>1</v>
      </c>
      <c r="J88" t="s">
        <v>7</v>
      </c>
      <c r="K88">
        <v>87</v>
      </c>
      <c r="L88">
        <v>1.6021088480086099E-2</v>
      </c>
      <c r="M88">
        <v>1.51952261563056E-2</v>
      </c>
      <c r="N88">
        <f t="shared" si="3"/>
        <v>7.0092262100376681</v>
      </c>
      <c r="O88">
        <f t="shared" si="3"/>
        <v>5.3183291547069595</v>
      </c>
    </row>
    <row r="89" spans="1:15" x14ac:dyDescent="0.3">
      <c r="A89" t="s">
        <v>7</v>
      </c>
      <c r="B89">
        <v>88</v>
      </c>
      <c r="C89" t="s">
        <v>7</v>
      </c>
      <c r="D89" t="b">
        <f t="shared" si="2"/>
        <v>1</v>
      </c>
      <c r="J89" t="s">
        <v>7</v>
      </c>
      <c r="K89">
        <v>88</v>
      </c>
      <c r="L89">
        <v>3.2456907911979499E-2</v>
      </c>
      <c r="M89">
        <v>7.4585354973185594E-2</v>
      </c>
      <c r="N89">
        <f t="shared" si="3"/>
        <v>14.199897211491031</v>
      </c>
      <c r="O89">
        <f t="shared" si="3"/>
        <v>26.104874240614958</v>
      </c>
    </row>
    <row r="90" spans="1:15" x14ac:dyDescent="0.3">
      <c r="A90" t="s">
        <v>7</v>
      </c>
      <c r="B90">
        <v>89</v>
      </c>
      <c r="C90" t="s">
        <v>1</v>
      </c>
      <c r="D90" t="b">
        <f t="shared" si="2"/>
        <v>0</v>
      </c>
      <c r="J90" t="s">
        <v>7</v>
      </c>
      <c r="K90">
        <v>89</v>
      </c>
      <c r="L90">
        <v>-5.99346225817202E-3</v>
      </c>
      <c r="M90">
        <v>-9.5627176396984898E-2</v>
      </c>
      <c r="N90">
        <f t="shared" si="3"/>
        <v>-2.6221397379502589</v>
      </c>
      <c r="O90">
        <f t="shared" si="3"/>
        <v>-33.469511738944718</v>
      </c>
    </row>
    <row r="91" spans="1:15" x14ac:dyDescent="0.3">
      <c r="A91" t="s">
        <v>7</v>
      </c>
      <c r="B91">
        <v>90</v>
      </c>
      <c r="C91" t="s">
        <v>7</v>
      </c>
      <c r="D91" t="b">
        <f t="shared" si="2"/>
        <v>1</v>
      </c>
      <c r="J91" t="s">
        <v>7</v>
      </c>
      <c r="K91">
        <v>90</v>
      </c>
      <c r="L91">
        <v>2.9693390312817598E-2</v>
      </c>
      <c r="M91">
        <v>0.183873966831512</v>
      </c>
      <c r="N91">
        <f t="shared" si="3"/>
        <v>12.990858261857699</v>
      </c>
      <c r="O91">
        <f t="shared" si="3"/>
        <v>64.355888391029197</v>
      </c>
    </row>
    <row r="92" spans="1:15" x14ac:dyDescent="0.3">
      <c r="A92" t="s">
        <v>7</v>
      </c>
      <c r="B92">
        <v>91</v>
      </c>
      <c r="C92" t="s">
        <v>7</v>
      </c>
      <c r="D92" t="b">
        <f t="shared" si="2"/>
        <v>1</v>
      </c>
      <c r="J92" t="s">
        <v>7</v>
      </c>
      <c r="K92">
        <v>91</v>
      </c>
      <c r="L92">
        <v>-0.26756024301713599</v>
      </c>
      <c r="M92">
        <v>-6.87965808796588E-2</v>
      </c>
      <c r="N92">
        <f t="shared" si="3"/>
        <v>-117.05760631999699</v>
      </c>
      <c r="O92">
        <f t="shared" si="3"/>
        <v>-24.07880330788058</v>
      </c>
    </row>
    <row r="93" spans="1:15" x14ac:dyDescent="0.3">
      <c r="A93" t="s">
        <v>7</v>
      </c>
      <c r="B93">
        <v>92</v>
      </c>
      <c r="C93" t="s">
        <v>7</v>
      </c>
      <c r="D93" t="b">
        <f t="shared" si="2"/>
        <v>1</v>
      </c>
      <c r="J93" t="s">
        <v>7</v>
      </c>
      <c r="K93">
        <v>92</v>
      </c>
      <c r="L93">
        <v>-8.1688519436236603E-2</v>
      </c>
      <c r="M93">
        <v>0.144473374152739</v>
      </c>
      <c r="N93">
        <f t="shared" si="3"/>
        <v>-35.738727253353517</v>
      </c>
      <c r="O93">
        <f t="shared" si="3"/>
        <v>50.565680953458653</v>
      </c>
    </row>
    <row r="94" spans="1:15" x14ac:dyDescent="0.3">
      <c r="A94" t="s">
        <v>7</v>
      </c>
      <c r="B94">
        <v>93</v>
      </c>
      <c r="C94" t="s">
        <v>7</v>
      </c>
      <c r="D94" t="b">
        <f t="shared" si="2"/>
        <v>1</v>
      </c>
      <c r="J94" t="s">
        <v>7</v>
      </c>
      <c r="K94">
        <v>93</v>
      </c>
      <c r="L94">
        <v>-7.6187553464657498E-2</v>
      </c>
      <c r="M94">
        <v>5.0485019610757E-2</v>
      </c>
      <c r="N94">
        <f t="shared" si="3"/>
        <v>-33.332054640787653</v>
      </c>
      <c r="O94">
        <f t="shared" si="3"/>
        <v>17.669756863764949</v>
      </c>
    </row>
    <row r="95" spans="1:15" x14ac:dyDescent="0.3">
      <c r="A95" t="s">
        <v>7</v>
      </c>
      <c r="B95">
        <v>94</v>
      </c>
      <c r="C95" t="s">
        <v>7</v>
      </c>
      <c r="D95" t="b">
        <f t="shared" si="2"/>
        <v>1</v>
      </c>
      <c r="J95" t="s">
        <v>7</v>
      </c>
      <c r="K95">
        <v>94</v>
      </c>
      <c r="L95">
        <v>-7.7131489823553598E-2</v>
      </c>
      <c r="M95">
        <v>3.1696551768468102E-3</v>
      </c>
      <c r="N95">
        <f t="shared" si="3"/>
        <v>-33.745026797804698</v>
      </c>
      <c r="O95">
        <f t="shared" si="3"/>
        <v>1.1093793118963835</v>
      </c>
    </row>
    <row r="96" spans="1:15" x14ac:dyDescent="0.3">
      <c r="A96" t="s">
        <v>7</v>
      </c>
      <c r="B96">
        <v>95</v>
      </c>
      <c r="C96" t="s">
        <v>7</v>
      </c>
      <c r="D96" t="b">
        <f t="shared" si="2"/>
        <v>1</v>
      </c>
      <c r="J96" t="s">
        <v>7</v>
      </c>
      <c r="K96">
        <v>95</v>
      </c>
      <c r="L96">
        <v>-7.2879933899959601E-2</v>
      </c>
      <c r="M96">
        <v>1.90541121971199E-3</v>
      </c>
      <c r="N96">
        <f t="shared" si="3"/>
        <v>-31.884971081232326</v>
      </c>
      <c r="O96">
        <f t="shared" si="3"/>
        <v>0.66689392689919647</v>
      </c>
    </row>
    <row r="97" spans="1:15" x14ac:dyDescent="0.3">
      <c r="A97" t="s">
        <v>7</v>
      </c>
      <c r="B97">
        <v>96</v>
      </c>
      <c r="C97" t="s">
        <v>7</v>
      </c>
      <c r="D97" t="b">
        <f t="shared" si="2"/>
        <v>1</v>
      </c>
      <c r="J97" t="s">
        <v>7</v>
      </c>
      <c r="K97">
        <v>96</v>
      </c>
      <c r="L97">
        <v>-7.6271328211210895E-2</v>
      </c>
      <c r="M97">
        <v>1.0560091025329701E-2</v>
      </c>
      <c r="N97">
        <f t="shared" si="3"/>
        <v>-33.368706092404764</v>
      </c>
      <c r="O97">
        <f t="shared" si="3"/>
        <v>3.6960318588653953</v>
      </c>
    </row>
    <row r="98" spans="1:15" x14ac:dyDescent="0.3">
      <c r="A98" t="s">
        <v>7</v>
      </c>
      <c r="B98">
        <v>97</v>
      </c>
      <c r="C98" t="s">
        <v>1</v>
      </c>
      <c r="D98" t="b">
        <f t="shared" si="2"/>
        <v>0</v>
      </c>
      <c r="J98" t="s">
        <v>7</v>
      </c>
      <c r="K98">
        <v>97</v>
      </c>
      <c r="L98">
        <v>-8.4785018941164095E-2</v>
      </c>
      <c r="M98">
        <v>-0.12276102150165701</v>
      </c>
      <c r="N98">
        <f t="shared" si="3"/>
        <v>-37.09344578675929</v>
      </c>
      <c r="O98">
        <f t="shared" si="3"/>
        <v>-42.966357525579951</v>
      </c>
    </row>
    <row r="99" spans="1:15" x14ac:dyDescent="0.3">
      <c r="A99" t="s">
        <v>7</v>
      </c>
      <c r="B99">
        <v>98</v>
      </c>
      <c r="C99" t="s">
        <v>7</v>
      </c>
      <c r="D99" t="b">
        <f t="shared" si="2"/>
        <v>1</v>
      </c>
      <c r="J99" t="s">
        <v>7</v>
      </c>
      <c r="K99">
        <v>98</v>
      </c>
      <c r="L99">
        <v>-7.6972202772587595E-2</v>
      </c>
      <c r="M99">
        <v>0.107498628545275</v>
      </c>
      <c r="N99">
        <f t="shared" si="3"/>
        <v>-33.675338713007072</v>
      </c>
      <c r="O99">
        <f t="shared" si="3"/>
        <v>37.624519990846252</v>
      </c>
    </row>
    <row r="100" spans="1:15" x14ac:dyDescent="0.3">
      <c r="A100" t="s">
        <v>7</v>
      </c>
      <c r="B100">
        <v>99</v>
      </c>
      <c r="C100" t="s">
        <v>7</v>
      </c>
      <c r="D100" t="b">
        <f t="shared" si="2"/>
        <v>1</v>
      </c>
      <c r="J100" t="s">
        <v>7</v>
      </c>
      <c r="K100">
        <v>99</v>
      </c>
      <c r="L100">
        <v>5.1363592150056002E-2</v>
      </c>
      <c r="M100">
        <v>6.7503595153082699E-2</v>
      </c>
      <c r="N100">
        <f t="shared" si="3"/>
        <v>22.471571565649501</v>
      </c>
      <c r="O100">
        <f t="shared" si="3"/>
        <v>23.626258303578943</v>
      </c>
    </row>
    <row r="101" spans="1:15" x14ac:dyDescent="0.3">
      <c r="A101" t="s">
        <v>7</v>
      </c>
      <c r="B101">
        <v>100</v>
      </c>
      <c r="C101" t="s">
        <v>7</v>
      </c>
      <c r="D101" t="b">
        <f t="shared" si="2"/>
        <v>1</v>
      </c>
      <c r="J101" t="s">
        <v>7</v>
      </c>
      <c r="K101">
        <v>100</v>
      </c>
      <c r="L101">
        <v>-7.9154735149031097E-2</v>
      </c>
      <c r="M101">
        <v>2.7194249334326199E-2</v>
      </c>
      <c r="N101">
        <f t="shared" si="3"/>
        <v>-34.630196627701103</v>
      </c>
      <c r="O101">
        <f t="shared" si="3"/>
        <v>9.5179872670141688</v>
      </c>
    </row>
    <row r="102" spans="1:15" x14ac:dyDescent="0.3">
      <c r="A102" t="s">
        <v>7</v>
      </c>
      <c r="B102">
        <v>101</v>
      </c>
      <c r="C102" t="s">
        <v>7</v>
      </c>
      <c r="D102" t="b">
        <f t="shared" si="2"/>
        <v>1</v>
      </c>
      <c r="J102" t="s">
        <v>7</v>
      </c>
      <c r="K102">
        <v>101</v>
      </c>
      <c r="L102">
        <v>-8.3629608066608893E-2</v>
      </c>
      <c r="M102">
        <v>2.3492860808625001E-2</v>
      </c>
      <c r="N102">
        <f t="shared" si="3"/>
        <v>-36.587953529141387</v>
      </c>
      <c r="O102">
        <f t="shared" si="3"/>
        <v>8.2225012830187509</v>
      </c>
    </row>
    <row r="103" spans="1:15" x14ac:dyDescent="0.3">
      <c r="A103" t="s">
        <v>7</v>
      </c>
      <c r="B103">
        <v>102</v>
      </c>
      <c r="C103" t="s">
        <v>7</v>
      </c>
      <c r="D103" t="b">
        <f t="shared" si="2"/>
        <v>1</v>
      </c>
      <c r="J103" t="s">
        <v>7</v>
      </c>
      <c r="K103">
        <v>102</v>
      </c>
      <c r="L103">
        <v>3.7506834458941499E-2</v>
      </c>
      <c r="M103">
        <v>5.0521310680546501E-2</v>
      </c>
      <c r="N103">
        <f t="shared" si="3"/>
        <v>16.409240075786904</v>
      </c>
      <c r="O103">
        <f t="shared" si="3"/>
        <v>17.682458738191276</v>
      </c>
    </row>
    <row r="104" spans="1:15" x14ac:dyDescent="0.3">
      <c r="A104" t="s">
        <v>7</v>
      </c>
      <c r="B104">
        <v>103</v>
      </c>
      <c r="C104" t="s">
        <v>7</v>
      </c>
      <c r="D104" t="b">
        <f t="shared" si="2"/>
        <v>1</v>
      </c>
      <c r="J104" t="s">
        <v>7</v>
      </c>
      <c r="K104">
        <v>103</v>
      </c>
      <c r="L104">
        <v>-7.0789468048351303E-2</v>
      </c>
      <c r="M104">
        <v>0.12986204155970299</v>
      </c>
      <c r="N104">
        <f t="shared" si="3"/>
        <v>-30.970392271153695</v>
      </c>
      <c r="O104">
        <f t="shared" si="3"/>
        <v>45.451714545896046</v>
      </c>
    </row>
    <row r="106" spans="1:15" x14ac:dyDescent="0.3">
      <c r="C106" t="s">
        <v>206</v>
      </c>
      <c r="D106">
        <f>COUNTIF(D2:D104,"=FALSO")</f>
        <v>44</v>
      </c>
    </row>
    <row r="107" spans="1:15" x14ac:dyDescent="0.3">
      <c r="C107" t="s">
        <v>207</v>
      </c>
      <c r="D107">
        <f>COUNTIF(D2:D104,"=VERDADERO")</f>
        <v>59</v>
      </c>
    </row>
    <row r="108" spans="1:15" x14ac:dyDescent="0.3">
      <c r="C108" t="s">
        <v>208</v>
      </c>
      <c r="D108">
        <v>103</v>
      </c>
    </row>
    <row r="109" spans="1:15" x14ac:dyDescent="0.3">
      <c r="C109" t="s">
        <v>210</v>
      </c>
      <c r="D109" s="3">
        <f>D107/D108</f>
        <v>0.57281553398058249</v>
      </c>
      <c r="E109" s="4" t="s">
        <v>211</v>
      </c>
    </row>
    <row r="110" spans="1:15" x14ac:dyDescent="0.3">
      <c r="C110" t="s">
        <v>209</v>
      </c>
      <c r="D110" s="3">
        <f>D106/D108</f>
        <v>0.42718446601941745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C01E-1D70-473A-9127-0AEB628DA0E6}">
  <dimension ref="A1:U701"/>
  <sheetViews>
    <sheetView topLeftCell="F91" workbookViewId="0">
      <selection activeCell="U5" sqref="U5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-5.3843748525163E-2</v>
      </c>
      <c r="S1">
        <f>MIN(M2:M104)</f>
        <v>-0.120631998946299</v>
      </c>
    </row>
    <row r="2" spans="1:21" x14ac:dyDescent="0.3">
      <c r="A2">
        <v>1</v>
      </c>
      <c r="B2" t="s">
        <v>1</v>
      </c>
      <c r="C2" t="str">
        <f t="shared" ref="C2:C33" si="0">VLOOKUP(A2,test_res,3,0)</f>
        <v>HOF</v>
      </c>
      <c r="D2" t="b">
        <f>B2=C2</f>
        <v>1</v>
      </c>
      <c r="J2" t="s">
        <v>1</v>
      </c>
      <c r="K2">
        <v>3</v>
      </c>
      <c r="L2">
        <v>2.1909750418805901E-3</v>
      </c>
      <c r="M2">
        <v>2.148934498245E-2</v>
      </c>
      <c r="N2">
        <f>L2*N$1</f>
        <v>0.95855158082275815</v>
      </c>
      <c r="O2">
        <f>M2*O$1</f>
        <v>7.5212707438575004</v>
      </c>
      <c r="Q2" t="s">
        <v>320</v>
      </c>
      <c r="R2">
        <f>MAX(L2:L104)</f>
        <v>9.1507964780138895E-2</v>
      </c>
      <c r="S2">
        <f>MAX(M2:M104)</f>
        <v>7.2630818285060003E-2</v>
      </c>
    </row>
    <row r="3" spans="1:21" x14ac:dyDescent="0.3">
      <c r="A3">
        <v>2</v>
      </c>
      <c r="B3" t="s">
        <v>1</v>
      </c>
      <c r="C3" t="str">
        <f t="shared" si="0"/>
        <v>HOF</v>
      </c>
      <c r="D3" t="b">
        <f t="shared" ref="D3:D66" si="1">B3=C3</f>
        <v>1</v>
      </c>
      <c r="J3" t="s">
        <v>1</v>
      </c>
      <c r="K3">
        <v>3</v>
      </c>
      <c r="L3">
        <v>1.00452290678917E-2</v>
      </c>
      <c r="M3">
        <v>-6.1590621656187797E-2</v>
      </c>
      <c r="N3">
        <f t="shared" ref="N3:O66" si="2">L3*N$1</f>
        <v>4.3947877172026191</v>
      </c>
      <c r="O3">
        <f t="shared" si="2"/>
        <v>-21.55671757966573</v>
      </c>
    </row>
    <row r="4" spans="1:21" x14ac:dyDescent="0.3">
      <c r="A4">
        <v>3</v>
      </c>
      <c r="B4" t="s">
        <v>1</v>
      </c>
      <c r="C4" t="str">
        <f t="shared" si="0"/>
        <v>HOF</v>
      </c>
      <c r="D4" t="b">
        <f t="shared" si="1"/>
        <v>1</v>
      </c>
      <c r="J4" t="s">
        <v>1</v>
      </c>
      <c r="K4">
        <v>3</v>
      </c>
      <c r="L4">
        <v>1.7371861659260399E-2</v>
      </c>
      <c r="M4">
        <v>-7.6857149984098996E-2</v>
      </c>
      <c r="N4">
        <f t="shared" si="2"/>
        <v>7.6001894759264248</v>
      </c>
      <c r="O4">
        <f t="shared" si="2"/>
        <v>-26.900002494434649</v>
      </c>
      <c r="Q4" t="s">
        <v>319</v>
      </c>
      <c r="R4">
        <f>MIN(N$2:N$104)</f>
        <v>-23.556639979758813</v>
      </c>
      <c r="S4">
        <f>MIN(O$2:O$104)</f>
        <v>-42.221199631204648</v>
      </c>
      <c r="T4">
        <f>R4+125</f>
        <v>101.44336002024119</v>
      </c>
      <c r="U4">
        <f>S4+100</f>
        <v>57.778800368795352</v>
      </c>
    </row>
    <row r="5" spans="1:21" x14ac:dyDescent="0.3">
      <c r="A5">
        <v>4</v>
      </c>
      <c r="B5" t="s">
        <v>1</v>
      </c>
      <c r="C5" t="str">
        <f t="shared" si="0"/>
        <v>HOF</v>
      </c>
      <c r="D5" t="b">
        <f t="shared" si="1"/>
        <v>1</v>
      </c>
      <c r="J5" t="s">
        <v>1</v>
      </c>
      <c r="K5">
        <v>3</v>
      </c>
      <c r="L5">
        <v>1.32859309075904E-2</v>
      </c>
      <c r="M5">
        <v>-1.6587646129645701E-2</v>
      </c>
      <c r="N5">
        <f t="shared" si="2"/>
        <v>5.8125947720708</v>
      </c>
      <c r="O5">
        <f t="shared" si="2"/>
        <v>-5.8056761453759957</v>
      </c>
      <c r="Q5" t="s">
        <v>320</v>
      </c>
      <c r="R5">
        <f>MAX(N$2:N$104)</f>
        <v>40.034734591310766</v>
      </c>
      <c r="S5">
        <f>MAX(O$2:O$104)</f>
        <v>25.420786399771</v>
      </c>
      <c r="T5">
        <f>R5+125</f>
        <v>165.03473459131078</v>
      </c>
      <c r="U5">
        <f>S5+100</f>
        <v>125.420786399771</v>
      </c>
    </row>
    <row r="6" spans="1:21" x14ac:dyDescent="0.3">
      <c r="A6">
        <v>5</v>
      </c>
      <c r="B6" t="s">
        <v>1</v>
      </c>
      <c r="C6" t="str">
        <f t="shared" si="0"/>
        <v>HOF</v>
      </c>
      <c r="D6" t="b">
        <f t="shared" si="1"/>
        <v>1</v>
      </c>
      <c r="J6" t="s">
        <v>1</v>
      </c>
      <c r="K6">
        <v>3</v>
      </c>
      <c r="L6">
        <v>-2.8722923712182001E-3</v>
      </c>
      <c r="M6">
        <v>3.7437966061928903E-2</v>
      </c>
      <c r="N6">
        <f t="shared" si="2"/>
        <v>-1.2566279124079625</v>
      </c>
      <c r="O6">
        <f t="shared" si="2"/>
        <v>13.103288121675115</v>
      </c>
      <c r="Q6" t="s">
        <v>321</v>
      </c>
      <c r="R6">
        <f>R5-R4</f>
        <v>63.591374571069579</v>
      </c>
      <c r="S6">
        <f>S5-S4</f>
        <v>67.641986030975644</v>
      </c>
    </row>
    <row r="7" spans="1:21" x14ac:dyDescent="0.3">
      <c r="A7">
        <v>6</v>
      </c>
      <c r="B7" t="s">
        <v>1</v>
      </c>
      <c r="C7" t="str">
        <f t="shared" si="0"/>
        <v>HOF</v>
      </c>
      <c r="D7" t="b">
        <f t="shared" si="1"/>
        <v>1</v>
      </c>
      <c r="J7" t="s">
        <v>1</v>
      </c>
      <c r="K7">
        <v>3</v>
      </c>
      <c r="L7">
        <v>1.20175779973736E-2</v>
      </c>
      <c r="M7">
        <v>-6.4755085363028098E-2</v>
      </c>
      <c r="N7">
        <f t="shared" si="2"/>
        <v>5.2576903738509504</v>
      </c>
      <c r="O7">
        <f t="shared" si="2"/>
        <v>-22.664279877059833</v>
      </c>
    </row>
    <row r="8" spans="1:21" x14ac:dyDescent="0.3">
      <c r="A8">
        <v>7</v>
      </c>
      <c r="B8" t="s">
        <v>1</v>
      </c>
      <c r="C8" t="str">
        <f t="shared" si="0"/>
        <v>HOF</v>
      </c>
      <c r="D8" t="b">
        <f t="shared" si="1"/>
        <v>1</v>
      </c>
      <c r="J8" t="s">
        <v>1</v>
      </c>
      <c r="K8">
        <v>3</v>
      </c>
      <c r="L8">
        <v>1.3977659826741399E-2</v>
      </c>
      <c r="M8">
        <v>-7.1172807776678407E-2</v>
      </c>
      <c r="N8">
        <f t="shared" si="2"/>
        <v>6.1152261741993623</v>
      </c>
      <c r="O8">
        <f t="shared" si="2"/>
        <v>-24.910482721837443</v>
      </c>
    </row>
    <row r="9" spans="1:21" x14ac:dyDescent="0.3">
      <c r="A9">
        <v>8</v>
      </c>
      <c r="B9" t="s">
        <v>1</v>
      </c>
      <c r="C9" t="str">
        <f t="shared" si="0"/>
        <v>HOF</v>
      </c>
      <c r="D9" t="b">
        <f t="shared" si="1"/>
        <v>1</v>
      </c>
      <c r="J9" t="s">
        <v>1</v>
      </c>
      <c r="K9">
        <v>3</v>
      </c>
      <c r="L9">
        <v>-2.1783932357324998E-2</v>
      </c>
      <c r="M9">
        <v>-7.4396641938794597E-2</v>
      </c>
      <c r="N9">
        <f t="shared" si="2"/>
        <v>-9.5304704063296874</v>
      </c>
      <c r="O9">
        <f t="shared" si="2"/>
        <v>-26.038824678578109</v>
      </c>
    </row>
    <row r="10" spans="1:21" x14ac:dyDescent="0.3">
      <c r="A10">
        <v>9</v>
      </c>
      <c r="B10" t="s">
        <v>1</v>
      </c>
      <c r="C10" t="str">
        <f t="shared" si="0"/>
        <v>HOF</v>
      </c>
      <c r="D10" t="b">
        <f t="shared" si="1"/>
        <v>1</v>
      </c>
      <c r="J10" t="s">
        <v>1</v>
      </c>
      <c r="K10">
        <v>3</v>
      </c>
      <c r="L10">
        <v>-8.8869877208406292E-3</v>
      </c>
      <c r="M10">
        <v>-8.4429218142013901E-2</v>
      </c>
      <c r="N10">
        <f t="shared" si="2"/>
        <v>-3.8880571278677754</v>
      </c>
      <c r="O10">
        <f t="shared" si="2"/>
        <v>-29.550226349704865</v>
      </c>
    </row>
    <row r="11" spans="1:21" x14ac:dyDescent="0.3">
      <c r="A11">
        <v>10</v>
      </c>
      <c r="B11" t="s">
        <v>1</v>
      </c>
      <c r="C11" t="str">
        <f t="shared" si="0"/>
        <v>HOF</v>
      </c>
      <c r="D11" t="b">
        <f t="shared" si="1"/>
        <v>1</v>
      </c>
      <c r="J11" t="s">
        <v>1</v>
      </c>
      <c r="K11">
        <v>3</v>
      </c>
      <c r="L11">
        <v>-2.51565891899013E-2</v>
      </c>
      <c r="M11">
        <v>-9.2619081878993106E-2</v>
      </c>
      <c r="N11">
        <f t="shared" si="2"/>
        <v>-11.006007770581819</v>
      </c>
      <c r="O11">
        <f t="shared" si="2"/>
        <v>-32.416678657647587</v>
      </c>
    </row>
    <row r="12" spans="1:21" x14ac:dyDescent="0.3">
      <c r="A12">
        <v>11</v>
      </c>
      <c r="B12" t="s">
        <v>1</v>
      </c>
      <c r="C12" t="str">
        <f t="shared" si="0"/>
        <v>HOF</v>
      </c>
      <c r="D12" t="b">
        <f t="shared" si="1"/>
        <v>1</v>
      </c>
      <c r="J12" t="s">
        <v>1</v>
      </c>
      <c r="K12">
        <v>3</v>
      </c>
      <c r="L12">
        <v>-2.5173993921258801E-2</v>
      </c>
      <c r="M12">
        <v>-8.4183215909846301E-2</v>
      </c>
      <c r="N12">
        <f t="shared" si="2"/>
        <v>-11.013622340550725</v>
      </c>
      <c r="O12">
        <f t="shared" si="2"/>
        <v>-29.464125568446207</v>
      </c>
    </row>
    <row r="13" spans="1:21" x14ac:dyDescent="0.3">
      <c r="A13">
        <v>12</v>
      </c>
      <c r="B13" t="s">
        <v>1</v>
      </c>
      <c r="C13" t="str">
        <f t="shared" si="0"/>
        <v>HOF</v>
      </c>
      <c r="D13" t="b">
        <f t="shared" si="1"/>
        <v>1</v>
      </c>
      <c r="J13" t="s">
        <v>1</v>
      </c>
      <c r="K13">
        <v>3</v>
      </c>
      <c r="L13">
        <v>3.8220144222065197E-2</v>
      </c>
      <c r="M13">
        <v>7.2630818285060003E-2</v>
      </c>
      <c r="N13">
        <f t="shared" si="2"/>
        <v>16.721313097153523</v>
      </c>
      <c r="O13">
        <f t="shared" si="2"/>
        <v>25.420786399771</v>
      </c>
    </row>
    <row r="14" spans="1:21" x14ac:dyDescent="0.3">
      <c r="A14">
        <v>13</v>
      </c>
      <c r="B14" t="s">
        <v>1</v>
      </c>
      <c r="C14" t="str">
        <f t="shared" si="0"/>
        <v>HOF</v>
      </c>
      <c r="D14" t="b">
        <f t="shared" si="1"/>
        <v>1</v>
      </c>
      <c r="J14" t="s">
        <v>1</v>
      </c>
      <c r="K14">
        <v>3</v>
      </c>
      <c r="L14">
        <v>7.1150305237202898E-3</v>
      </c>
      <c r="M14">
        <v>-4.8280615031490198E-2</v>
      </c>
      <c r="N14">
        <f t="shared" si="2"/>
        <v>3.1128258541276268</v>
      </c>
      <c r="O14">
        <f t="shared" si="2"/>
        <v>-16.898215261021569</v>
      </c>
    </row>
    <row r="15" spans="1:21" x14ac:dyDescent="0.3">
      <c r="A15">
        <v>14</v>
      </c>
      <c r="B15" t="s">
        <v>1</v>
      </c>
      <c r="C15" t="str">
        <f t="shared" si="0"/>
        <v>HOF</v>
      </c>
      <c r="D15" t="b">
        <f t="shared" si="1"/>
        <v>1</v>
      </c>
      <c r="J15" t="s">
        <v>1</v>
      </c>
      <c r="K15">
        <v>3</v>
      </c>
      <c r="L15">
        <v>6.2726747272607006E-2</v>
      </c>
      <c r="M15">
        <v>-6.8566173683084305E-2</v>
      </c>
      <c r="N15">
        <f t="shared" si="2"/>
        <v>27.442951931765567</v>
      </c>
      <c r="O15">
        <f t="shared" si="2"/>
        <v>-23.998160789079506</v>
      </c>
    </row>
    <row r="16" spans="1:21" x14ac:dyDescent="0.3">
      <c r="A16">
        <v>15</v>
      </c>
      <c r="B16" t="s">
        <v>1</v>
      </c>
      <c r="C16" t="str">
        <f t="shared" si="0"/>
        <v>HOF</v>
      </c>
      <c r="D16" t="b">
        <f t="shared" si="1"/>
        <v>1</v>
      </c>
      <c r="J16" t="s">
        <v>1</v>
      </c>
      <c r="K16">
        <v>3</v>
      </c>
      <c r="L16">
        <v>5.7296099289370503E-2</v>
      </c>
      <c r="M16">
        <v>2.1055588826168702E-3</v>
      </c>
      <c r="N16">
        <f t="shared" si="2"/>
        <v>25.067043439099596</v>
      </c>
      <c r="O16">
        <f t="shared" si="2"/>
        <v>0.73694560891590455</v>
      </c>
    </row>
    <row r="17" spans="1:15" x14ac:dyDescent="0.3">
      <c r="A17">
        <v>16</v>
      </c>
      <c r="B17" t="s">
        <v>1</v>
      </c>
      <c r="C17" t="str">
        <f t="shared" si="0"/>
        <v>HOF</v>
      </c>
      <c r="D17" t="b">
        <f t="shared" si="1"/>
        <v>1</v>
      </c>
      <c r="J17" t="s">
        <v>1</v>
      </c>
      <c r="K17">
        <v>3</v>
      </c>
      <c r="L17">
        <v>-2.8722923712182001E-3</v>
      </c>
      <c r="M17">
        <v>3.7437966061928903E-2</v>
      </c>
      <c r="N17">
        <f t="shared" si="2"/>
        <v>-1.2566279124079625</v>
      </c>
      <c r="O17">
        <f t="shared" si="2"/>
        <v>13.103288121675115</v>
      </c>
    </row>
    <row r="18" spans="1:15" x14ac:dyDescent="0.3">
      <c r="A18">
        <v>17</v>
      </c>
      <c r="B18" t="s">
        <v>1</v>
      </c>
      <c r="C18" t="str">
        <f t="shared" si="0"/>
        <v>HOF</v>
      </c>
      <c r="D18" t="b">
        <f t="shared" si="1"/>
        <v>1</v>
      </c>
      <c r="J18" t="s">
        <v>1</v>
      </c>
      <c r="K18">
        <v>3</v>
      </c>
      <c r="L18">
        <v>1.3699962298697599E-2</v>
      </c>
      <c r="M18">
        <v>-5.0197504939570703E-2</v>
      </c>
      <c r="N18">
        <f t="shared" si="2"/>
        <v>5.9937335056801997</v>
      </c>
      <c r="O18">
        <f t="shared" si="2"/>
        <v>-17.569126728849746</v>
      </c>
    </row>
    <row r="19" spans="1:15" x14ac:dyDescent="0.3">
      <c r="A19">
        <v>18</v>
      </c>
      <c r="B19" t="s">
        <v>1</v>
      </c>
      <c r="C19" t="str">
        <f t="shared" si="0"/>
        <v>HOF</v>
      </c>
      <c r="D19" t="b">
        <f t="shared" si="1"/>
        <v>1</v>
      </c>
      <c r="J19" t="s">
        <v>1</v>
      </c>
      <c r="K19">
        <v>3</v>
      </c>
      <c r="L19">
        <v>8.0856257051634406E-2</v>
      </c>
      <c r="M19">
        <v>2.18792624394861E-2</v>
      </c>
      <c r="N19">
        <f t="shared" si="2"/>
        <v>35.374612460090056</v>
      </c>
      <c r="O19">
        <f t="shared" si="2"/>
        <v>7.6577418538201352</v>
      </c>
    </row>
    <row r="20" spans="1:15" x14ac:dyDescent="0.3">
      <c r="A20">
        <v>19</v>
      </c>
      <c r="B20" t="s">
        <v>1</v>
      </c>
      <c r="C20" t="str">
        <f t="shared" si="0"/>
        <v>HOF</v>
      </c>
      <c r="D20" t="b">
        <f t="shared" si="1"/>
        <v>1</v>
      </c>
      <c r="J20" t="s">
        <v>1</v>
      </c>
      <c r="K20">
        <v>3</v>
      </c>
      <c r="L20">
        <v>-2.1089486008364199E-2</v>
      </c>
      <c r="M20">
        <v>-7.0731397801848298E-2</v>
      </c>
      <c r="N20">
        <f t="shared" si="2"/>
        <v>-9.2266501286593368</v>
      </c>
      <c r="O20">
        <f t="shared" si="2"/>
        <v>-24.755989230646904</v>
      </c>
    </row>
    <row r="21" spans="1:15" x14ac:dyDescent="0.3">
      <c r="A21">
        <v>20</v>
      </c>
      <c r="B21" t="s">
        <v>1</v>
      </c>
      <c r="C21" t="str">
        <f t="shared" si="0"/>
        <v>HOF</v>
      </c>
      <c r="D21" t="b">
        <f t="shared" si="1"/>
        <v>1</v>
      </c>
      <c r="J21" t="s">
        <v>1</v>
      </c>
      <c r="K21">
        <v>3</v>
      </c>
      <c r="L21">
        <v>2.2407455343003799E-2</v>
      </c>
      <c r="M21">
        <v>-8.9839914221469294E-2</v>
      </c>
      <c r="N21">
        <f t="shared" si="2"/>
        <v>9.8032617125641615</v>
      </c>
      <c r="O21">
        <f t="shared" si="2"/>
        <v>-31.443969977514254</v>
      </c>
    </row>
    <row r="22" spans="1:15" x14ac:dyDescent="0.3">
      <c r="A22">
        <v>21</v>
      </c>
      <c r="B22" t="s">
        <v>1</v>
      </c>
      <c r="C22" t="str">
        <f t="shared" si="0"/>
        <v>HOF</v>
      </c>
      <c r="D22" t="b">
        <f t="shared" si="1"/>
        <v>1</v>
      </c>
      <c r="J22" t="s">
        <v>1</v>
      </c>
      <c r="K22">
        <v>3</v>
      </c>
      <c r="L22">
        <v>1.6862730534484598E-2</v>
      </c>
      <c r="M22">
        <v>-6.9994394080684197E-2</v>
      </c>
      <c r="N22">
        <f t="shared" si="2"/>
        <v>7.3774446088370116</v>
      </c>
      <c r="O22">
        <f t="shared" si="2"/>
        <v>-24.498037928239469</v>
      </c>
    </row>
    <row r="23" spans="1:15" x14ac:dyDescent="0.3">
      <c r="A23">
        <v>22</v>
      </c>
      <c r="B23" t="s">
        <v>1</v>
      </c>
      <c r="C23" t="str">
        <f t="shared" si="0"/>
        <v>HOF</v>
      </c>
      <c r="D23" t="b">
        <f t="shared" si="1"/>
        <v>1</v>
      </c>
      <c r="J23" t="s">
        <v>1</v>
      </c>
      <c r="K23">
        <v>3</v>
      </c>
      <c r="L23">
        <v>-2.8343255462224201E-2</v>
      </c>
      <c r="M23">
        <v>-8.0451010241558596E-2</v>
      </c>
      <c r="N23">
        <f t="shared" si="2"/>
        <v>-12.400174264723088</v>
      </c>
      <c r="O23">
        <f t="shared" si="2"/>
        <v>-28.15785358454551</v>
      </c>
    </row>
    <row r="24" spans="1:15" x14ac:dyDescent="0.3">
      <c r="A24">
        <v>23</v>
      </c>
      <c r="B24" t="s">
        <v>1</v>
      </c>
      <c r="C24" t="str">
        <f t="shared" si="0"/>
        <v>HOF</v>
      </c>
      <c r="D24" t="b">
        <f t="shared" si="1"/>
        <v>1</v>
      </c>
      <c r="J24" t="s">
        <v>1</v>
      </c>
      <c r="K24">
        <v>3</v>
      </c>
      <c r="L24">
        <v>-2.1089486008364199E-2</v>
      </c>
      <c r="M24">
        <v>-7.0731397801848298E-2</v>
      </c>
      <c r="N24">
        <f t="shared" si="2"/>
        <v>-9.2266501286593368</v>
      </c>
      <c r="O24">
        <f t="shared" si="2"/>
        <v>-24.755989230646904</v>
      </c>
    </row>
    <row r="25" spans="1:15" x14ac:dyDescent="0.3">
      <c r="A25">
        <v>24</v>
      </c>
      <c r="B25" t="s">
        <v>1</v>
      </c>
      <c r="C25" t="str">
        <f t="shared" si="0"/>
        <v>HOF</v>
      </c>
      <c r="D25" t="b">
        <f t="shared" si="1"/>
        <v>1</v>
      </c>
      <c r="J25" t="s">
        <v>1</v>
      </c>
      <c r="K25">
        <v>3</v>
      </c>
      <c r="L25">
        <v>2.20456495607507E-2</v>
      </c>
      <c r="M25">
        <v>-8.6765176371625105E-2</v>
      </c>
      <c r="N25">
        <f t="shared" si="2"/>
        <v>9.644971682828432</v>
      </c>
      <c r="O25">
        <f t="shared" si="2"/>
        <v>-30.367811730068787</v>
      </c>
    </row>
    <row r="26" spans="1:15" x14ac:dyDescent="0.3">
      <c r="A26">
        <v>25</v>
      </c>
      <c r="B26" t="s">
        <v>1</v>
      </c>
      <c r="C26" t="str">
        <f t="shared" si="0"/>
        <v>HOF</v>
      </c>
      <c r="D26" t="b">
        <f t="shared" si="1"/>
        <v>1</v>
      </c>
      <c r="J26" t="s">
        <v>1</v>
      </c>
      <c r="K26">
        <v>3</v>
      </c>
      <c r="L26">
        <v>1.6862730534484598E-2</v>
      </c>
      <c r="M26">
        <v>-6.9994394080684197E-2</v>
      </c>
      <c r="N26">
        <f t="shared" si="2"/>
        <v>7.3774446088370116</v>
      </c>
      <c r="O26">
        <f t="shared" si="2"/>
        <v>-24.498037928239469</v>
      </c>
    </row>
    <row r="27" spans="1:15" x14ac:dyDescent="0.3">
      <c r="A27">
        <v>26</v>
      </c>
      <c r="B27" t="s">
        <v>1</v>
      </c>
      <c r="C27" t="str">
        <f t="shared" si="0"/>
        <v>HOF</v>
      </c>
      <c r="D27" t="b">
        <f t="shared" si="1"/>
        <v>1</v>
      </c>
      <c r="J27" t="s">
        <v>1</v>
      </c>
      <c r="K27">
        <v>3</v>
      </c>
      <c r="L27">
        <v>-2.8343255462224201E-2</v>
      </c>
      <c r="M27">
        <v>-8.0451010241558596E-2</v>
      </c>
      <c r="N27">
        <f t="shared" si="2"/>
        <v>-12.400174264723088</v>
      </c>
      <c r="O27">
        <f t="shared" si="2"/>
        <v>-28.15785358454551</v>
      </c>
    </row>
    <row r="28" spans="1:15" x14ac:dyDescent="0.3">
      <c r="A28">
        <v>27</v>
      </c>
      <c r="B28" t="s">
        <v>1</v>
      </c>
      <c r="C28" t="str">
        <f t="shared" si="0"/>
        <v>HOF</v>
      </c>
      <c r="D28" t="b">
        <f t="shared" si="1"/>
        <v>1</v>
      </c>
      <c r="J28" t="s">
        <v>1</v>
      </c>
      <c r="K28">
        <v>3</v>
      </c>
      <c r="L28">
        <v>7.8083914646440294E-2</v>
      </c>
      <c r="M28">
        <v>6.8461342312492707E-2</v>
      </c>
      <c r="N28">
        <f t="shared" si="2"/>
        <v>34.161712657817631</v>
      </c>
      <c r="O28">
        <f t="shared" si="2"/>
        <v>23.961469809372446</v>
      </c>
    </row>
    <row r="29" spans="1:15" x14ac:dyDescent="0.3">
      <c r="A29">
        <v>28</v>
      </c>
      <c r="B29" t="s">
        <v>1</v>
      </c>
      <c r="C29" t="str">
        <f t="shared" si="0"/>
        <v>HOF</v>
      </c>
      <c r="D29" t="b">
        <f t="shared" si="1"/>
        <v>1</v>
      </c>
      <c r="J29" t="s">
        <v>1</v>
      </c>
      <c r="K29">
        <v>3</v>
      </c>
      <c r="L29">
        <v>1.23900134588577E-2</v>
      </c>
      <c r="M29">
        <v>-6.9129337093213505E-2</v>
      </c>
      <c r="N29">
        <f t="shared" si="2"/>
        <v>5.4206308882502441</v>
      </c>
      <c r="O29">
        <f t="shared" si="2"/>
        <v>-24.195267982624728</v>
      </c>
    </row>
    <row r="30" spans="1:15" x14ac:dyDescent="0.3">
      <c r="A30">
        <v>29</v>
      </c>
      <c r="B30" t="s">
        <v>1</v>
      </c>
      <c r="C30" t="str">
        <f t="shared" si="0"/>
        <v>HOF</v>
      </c>
      <c r="D30" t="b">
        <f t="shared" si="1"/>
        <v>1</v>
      </c>
      <c r="J30" t="s">
        <v>1</v>
      </c>
      <c r="K30">
        <v>3</v>
      </c>
      <c r="L30">
        <v>6.2726747272607006E-2</v>
      </c>
      <c r="M30">
        <v>-6.8566173683084305E-2</v>
      </c>
      <c r="N30">
        <f t="shared" si="2"/>
        <v>27.442951931765567</v>
      </c>
      <c r="O30">
        <f t="shared" si="2"/>
        <v>-23.998160789079506</v>
      </c>
    </row>
    <row r="31" spans="1:15" x14ac:dyDescent="0.3">
      <c r="A31">
        <v>30</v>
      </c>
      <c r="B31" t="s">
        <v>1</v>
      </c>
      <c r="C31" t="str">
        <f t="shared" si="0"/>
        <v>HOF</v>
      </c>
      <c r="D31" t="b">
        <f t="shared" si="1"/>
        <v>1</v>
      </c>
      <c r="J31" t="s">
        <v>1</v>
      </c>
      <c r="K31">
        <v>3</v>
      </c>
      <c r="L31">
        <v>5.9978517012020801E-3</v>
      </c>
      <c r="M31">
        <v>-1.2251737615664299E-2</v>
      </c>
      <c r="N31">
        <f t="shared" si="2"/>
        <v>2.6240601192759101</v>
      </c>
      <c r="O31">
        <f t="shared" si="2"/>
        <v>-4.2881081654825044</v>
      </c>
    </row>
    <row r="32" spans="1:15" x14ac:dyDescent="0.3">
      <c r="A32">
        <v>31</v>
      </c>
      <c r="B32" t="s">
        <v>1</v>
      </c>
      <c r="C32" t="str">
        <f t="shared" si="0"/>
        <v>HOF</v>
      </c>
      <c r="D32" t="b">
        <f t="shared" si="1"/>
        <v>1</v>
      </c>
      <c r="J32" t="s">
        <v>1</v>
      </c>
      <c r="K32">
        <v>3</v>
      </c>
      <c r="L32">
        <v>1.4489846701190001E-2</v>
      </c>
      <c r="M32">
        <v>-7.7166049556921898E-2</v>
      </c>
      <c r="N32">
        <f t="shared" si="2"/>
        <v>6.3393079317706258</v>
      </c>
      <c r="O32">
        <f t="shared" si="2"/>
        <v>-27.008117344922663</v>
      </c>
    </row>
    <row r="33" spans="1:15" x14ac:dyDescent="0.3">
      <c r="A33">
        <v>32</v>
      </c>
      <c r="B33" t="s">
        <v>1</v>
      </c>
      <c r="C33" t="str">
        <f t="shared" si="0"/>
        <v>HOF</v>
      </c>
      <c r="D33" t="b">
        <f t="shared" si="1"/>
        <v>1</v>
      </c>
      <c r="J33" t="s">
        <v>1</v>
      </c>
      <c r="K33">
        <v>3</v>
      </c>
      <c r="L33">
        <v>6.0928685756625897E-2</v>
      </c>
      <c r="M33">
        <v>-6.4660647960811501E-2</v>
      </c>
      <c r="N33">
        <f t="shared" si="2"/>
        <v>26.656300018523829</v>
      </c>
      <c r="O33">
        <f t="shared" si="2"/>
        <v>-22.631226786284024</v>
      </c>
    </row>
    <row r="34" spans="1:15" x14ac:dyDescent="0.3">
      <c r="A34">
        <v>33</v>
      </c>
      <c r="B34" t="s">
        <v>1</v>
      </c>
      <c r="C34" t="str">
        <f t="shared" ref="C34:C65" si="3">VLOOKUP(A34,test_res,3,0)</f>
        <v>HOF</v>
      </c>
      <c r="D34" t="b">
        <f t="shared" si="1"/>
        <v>1</v>
      </c>
      <c r="J34" t="s">
        <v>1</v>
      </c>
      <c r="K34">
        <v>3</v>
      </c>
      <c r="L34">
        <v>5.7296099289370503E-2</v>
      </c>
      <c r="M34">
        <v>2.1055588826168702E-3</v>
      </c>
      <c r="N34">
        <f t="shared" si="2"/>
        <v>25.067043439099596</v>
      </c>
      <c r="O34">
        <f t="shared" si="2"/>
        <v>0.73694560891590455</v>
      </c>
    </row>
    <row r="35" spans="1:15" x14ac:dyDescent="0.3">
      <c r="A35">
        <v>34</v>
      </c>
      <c r="B35" t="s">
        <v>1</v>
      </c>
      <c r="C35" t="str">
        <f t="shared" si="3"/>
        <v>HOF</v>
      </c>
      <c r="D35" t="b">
        <f t="shared" si="1"/>
        <v>1</v>
      </c>
      <c r="J35" t="s">
        <v>1</v>
      </c>
      <c r="K35">
        <v>3</v>
      </c>
      <c r="L35">
        <v>-2.8722923712182001E-3</v>
      </c>
      <c r="M35">
        <v>3.7437966061928903E-2</v>
      </c>
      <c r="N35">
        <f t="shared" si="2"/>
        <v>-1.2566279124079625</v>
      </c>
      <c r="O35">
        <f t="shared" si="2"/>
        <v>13.103288121675115</v>
      </c>
    </row>
    <row r="36" spans="1:15" x14ac:dyDescent="0.3">
      <c r="A36">
        <v>35</v>
      </c>
      <c r="B36" t="s">
        <v>1</v>
      </c>
      <c r="C36" t="str">
        <f t="shared" si="3"/>
        <v>HOF</v>
      </c>
      <c r="D36" t="b">
        <f t="shared" si="1"/>
        <v>1</v>
      </c>
      <c r="J36" t="s">
        <v>1</v>
      </c>
      <c r="K36">
        <v>3</v>
      </c>
      <c r="L36">
        <v>5.0393224045141898E-2</v>
      </c>
      <c r="M36">
        <v>-3.7320502858440102E-2</v>
      </c>
      <c r="N36">
        <f t="shared" si="2"/>
        <v>22.047035519749581</v>
      </c>
      <c r="O36">
        <f t="shared" si="2"/>
        <v>-13.062176000454036</v>
      </c>
    </row>
    <row r="37" spans="1:15" x14ac:dyDescent="0.3">
      <c r="A37">
        <v>36</v>
      </c>
      <c r="B37" t="s">
        <v>1</v>
      </c>
      <c r="C37" t="str">
        <f t="shared" si="3"/>
        <v>HOF</v>
      </c>
      <c r="D37" t="b">
        <f t="shared" si="1"/>
        <v>1</v>
      </c>
      <c r="J37" t="s">
        <v>1</v>
      </c>
      <c r="K37">
        <v>3</v>
      </c>
      <c r="L37">
        <v>2.3330016582981498E-2</v>
      </c>
      <c r="M37">
        <v>-8.8854741252132594E-2</v>
      </c>
      <c r="N37">
        <f t="shared" si="2"/>
        <v>10.206882255054406</v>
      </c>
      <c r="O37">
        <f t="shared" si="2"/>
        <v>-31.099159438246406</v>
      </c>
    </row>
    <row r="38" spans="1:15" x14ac:dyDescent="0.3">
      <c r="A38">
        <v>37</v>
      </c>
      <c r="B38" t="s">
        <v>1</v>
      </c>
      <c r="C38" t="str">
        <f t="shared" si="3"/>
        <v>HOF</v>
      </c>
      <c r="D38" t="b">
        <f t="shared" si="1"/>
        <v>1</v>
      </c>
      <c r="J38" t="s">
        <v>1</v>
      </c>
      <c r="K38">
        <v>3</v>
      </c>
      <c r="L38">
        <v>-2.2524389850674599E-2</v>
      </c>
      <c r="M38">
        <v>-7.9428784267703695E-2</v>
      </c>
      <c r="N38">
        <f t="shared" si="2"/>
        <v>-9.8544205596701371</v>
      </c>
      <c r="O38">
        <f t="shared" si="2"/>
        <v>-27.800074493696293</v>
      </c>
    </row>
    <row r="39" spans="1:15" x14ac:dyDescent="0.3">
      <c r="A39">
        <v>38</v>
      </c>
      <c r="B39" t="s">
        <v>1</v>
      </c>
      <c r="C39" t="str">
        <f t="shared" si="3"/>
        <v>HOF</v>
      </c>
      <c r="D39" t="b">
        <f t="shared" si="1"/>
        <v>1</v>
      </c>
      <c r="J39" t="s">
        <v>1</v>
      </c>
      <c r="K39">
        <v>3</v>
      </c>
      <c r="L39">
        <v>-2.8343255462224201E-2</v>
      </c>
      <c r="M39">
        <v>-8.0451010241558596E-2</v>
      </c>
      <c r="N39">
        <f t="shared" si="2"/>
        <v>-12.400174264723088</v>
      </c>
      <c r="O39">
        <f t="shared" si="2"/>
        <v>-28.15785358454551</v>
      </c>
    </row>
    <row r="40" spans="1:15" x14ac:dyDescent="0.3">
      <c r="A40">
        <v>39</v>
      </c>
      <c r="B40" t="s">
        <v>1</v>
      </c>
      <c r="C40" t="str">
        <f t="shared" si="3"/>
        <v>HOF</v>
      </c>
      <c r="D40" t="b">
        <f t="shared" si="1"/>
        <v>1</v>
      </c>
      <c r="J40" t="s">
        <v>1</v>
      </c>
      <c r="K40">
        <v>3</v>
      </c>
      <c r="L40">
        <v>4.3986422626574297E-2</v>
      </c>
      <c r="M40">
        <v>1.0334315827628801E-2</v>
      </c>
      <c r="N40">
        <f t="shared" si="2"/>
        <v>19.244059899126256</v>
      </c>
      <c r="O40">
        <f t="shared" si="2"/>
        <v>3.6170105396700802</v>
      </c>
    </row>
    <row r="41" spans="1:15" x14ac:dyDescent="0.3">
      <c r="A41">
        <v>40</v>
      </c>
      <c r="B41" t="s">
        <v>1</v>
      </c>
      <c r="C41" t="str">
        <f t="shared" si="3"/>
        <v>HOF</v>
      </c>
      <c r="D41" t="b">
        <f t="shared" si="1"/>
        <v>1</v>
      </c>
      <c r="J41" t="s">
        <v>1</v>
      </c>
      <c r="K41">
        <v>3</v>
      </c>
      <c r="L41">
        <v>1.4489846701190001E-2</v>
      </c>
      <c r="M41">
        <v>-7.7166049556921898E-2</v>
      </c>
      <c r="N41">
        <f t="shared" si="2"/>
        <v>6.3393079317706258</v>
      </c>
      <c r="O41">
        <f t="shared" si="2"/>
        <v>-27.008117344922663</v>
      </c>
    </row>
    <row r="42" spans="1:15" x14ac:dyDescent="0.3">
      <c r="A42">
        <v>41</v>
      </c>
      <c r="B42" t="s">
        <v>1</v>
      </c>
      <c r="C42" t="str">
        <f t="shared" si="3"/>
        <v>HOF</v>
      </c>
      <c r="D42" t="b">
        <f t="shared" si="1"/>
        <v>1</v>
      </c>
      <c r="J42" t="s">
        <v>1</v>
      </c>
      <c r="K42">
        <v>3</v>
      </c>
      <c r="L42">
        <v>1.1196771363936301E-2</v>
      </c>
      <c r="M42">
        <v>-6.9963571987041506E-2</v>
      </c>
      <c r="N42">
        <f t="shared" si="2"/>
        <v>4.8985874717221316</v>
      </c>
      <c r="O42">
        <f t="shared" si="2"/>
        <v>-24.487250195464526</v>
      </c>
    </row>
    <row r="43" spans="1:15" x14ac:dyDescent="0.3">
      <c r="A43">
        <v>42</v>
      </c>
      <c r="B43" t="s">
        <v>1</v>
      </c>
      <c r="C43" t="str">
        <f t="shared" si="3"/>
        <v>HOF</v>
      </c>
      <c r="D43" t="b">
        <f t="shared" si="1"/>
        <v>1</v>
      </c>
      <c r="J43" t="s">
        <v>1</v>
      </c>
      <c r="K43">
        <v>3</v>
      </c>
      <c r="L43">
        <v>5.8174568147161397E-2</v>
      </c>
      <c r="M43">
        <v>-2.8295864042102499E-2</v>
      </c>
      <c r="N43">
        <f t="shared" si="2"/>
        <v>25.451373564383111</v>
      </c>
      <c r="O43">
        <f t="shared" si="2"/>
        <v>-9.9035524147358753</v>
      </c>
    </row>
    <row r="44" spans="1:15" x14ac:dyDescent="0.3">
      <c r="A44">
        <v>43</v>
      </c>
      <c r="B44" t="s">
        <v>1</v>
      </c>
      <c r="C44" t="str">
        <f t="shared" si="3"/>
        <v>HOF</v>
      </c>
      <c r="D44" t="b">
        <f t="shared" si="1"/>
        <v>1</v>
      </c>
      <c r="J44" t="s">
        <v>1</v>
      </c>
      <c r="K44">
        <v>3</v>
      </c>
      <c r="L44">
        <v>1.9379463890603901E-3</v>
      </c>
      <c r="M44">
        <v>2.1402369015579299E-2</v>
      </c>
      <c r="N44">
        <f t="shared" si="2"/>
        <v>0.8478515452139207</v>
      </c>
      <c r="O44">
        <f t="shared" si="2"/>
        <v>7.4908291554527544</v>
      </c>
    </row>
    <row r="45" spans="1:15" x14ac:dyDescent="0.3">
      <c r="A45">
        <v>44</v>
      </c>
      <c r="B45" t="s">
        <v>1</v>
      </c>
      <c r="C45" t="str">
        <f t="shared" si="3"/>
        <v>HOF</v>
      </c>
      <c r="D45" t="b">
        <f t="shared" si="1"/>
        <v>1</v>
      </c>
      <c r="J45" t="s">
        <v>1</v>
      </c>
      <c r="K45">
        <v>3</v>
      </c>
      <c r="L45">
        <v>5.4158654395945499E-2</v>
      </c>
      <c r="M45">
        <v>-4.5827851625671698E-2</v>
      </c>
      <c r="N45">
        <f t="shared" si="2"/>
        <v>23.694411298226157</v>
      </c>
      <c r="O45">
        <f t="shared" si="2"/>
        <v>-16.039748068985094</v>
      </c>
    </row>
    <row r="46" spans="1:15" x14ac:dyDescent="0.3">
      <c r="A46">
        <v>45</v>
      </c>
      <c r="B46" t="s">
        <v>1</v>
      </c>
      <c r="C46" t="str">
        <f t="shared" si="3"/>
        <v>HOF</v>
      </c>
      <c r="D46" t="b">
        <f t="shared" si="1"/>
        <v>1</v>
      </c>
      <c r="J46" t="s">
        <v>1</v>
      </c>
      <c r="K46">
        <v>3</v>
      </c>
      <c r="L46">
        <v>1.3977659826741399E-2</v>
      </c>
      <c r="M46">
        <v>-7.1172807776678407E-2</v>
      </c>
      <c r="N46">
        <f t="shared" si="2"/>
        <v>6.1152261741993623</v>
      </c>
      <c r="O46">
        <f t="shared" si="2"/>
        <v>-24.910482721837443</v>
      </c>
    </row>
    <row r="47" spans="1:15" x14ac:dyDescent="0.3">
      <c r="A47">
        <v>46</v>
      </c>
      <c r="B47" t="s">
        <v>1</v>
      </c>
      <c r="C47" t="str">
        <f t="shared" si="3"/>
        <v>HOF</v>
      </c>
      <c r="D47" t="b">
        <f t="shared" si="1"/>
        <v>1</v>
      </c>
      <c r="J47" t="s">
        <v>1</v>
      </c>
      <c r="K47">
        <v>3</v>
      </c>
      <c r="L47">
        <v>1.27262119239235E-2</v>
      </c>
      <c r="M47">
        <v>-5.9797556466784897E-2</v>
      </c>
      <c r="N47">
        <f t="shared" si="2"/>
        <v>5.5677177167165315</v>
      </c>
      <c r="O47">
        <f t="shared" si="2"/>
        <v>-20.929144763374715</v>
      </c>
    </row>
    <row r="48" spans="1:15" x14ac:dyDescent="0.3">
      <c r="A48">
        <v>47</v>
      </c>
      <c r="B48" t="s">
        <v>1</v>
      </c>
      <c r="C48" t="str">
        <f t="shared" si="3"/>
        <v>HOF</v>
      </c>
      <c r="D48" t="b">
        <f t="shared" si="1"/>
        <v>1</v>
      </c>
      <c r="J48" t="s">
        <v>1</v>
      </c>
      <c r="K48">
        <v>3</v>
      </c>
      <c r="L48">
        <v>3.7796045506797001E-2</v>
      </c>
      <c r="M48">
        <v>-0.120631998946299</v>
      </c>
      <c r="N48">
        <f t="shared" si="2"/>
        <v>16.535769909223689</v>
      </c>
      <c r="O48">
        <f t="shared" si="2"/>
        <v>-42.221199631204648</v>
      </c>
    </row>
    <row r="49" spans="1:15" x14ac:dyDescent="0.3">
      <c r="A49">
        <v>48</v>
      </c>
      <c r="B49" t="s">
        <v>1</v>
      </c>
      <c r="C49" t="str">
        <f t="shared" si="3"/>
        <v>HOF</v>
      </c>
      <c r="D49" t="b">
        <f t="shared" si="1"/>
        <v>1</v>
      </c>
      <c r="J49" t="s">
        <v>1</v>
      </c>
      <c r="K49">
        <v>3</v>
      </c>
      <c r="L49">
        <v>4.6836271135921398E-2</v>
      </c>
      <c r="M49">
        <v>1.58584149312158E-2</v>
      </c>
      <c r="N49">
        <f t="shared" si="2"/>
        <v>20.49086862196561</v>
      </c>
      <c r="O49">
        <f t="shared" si="2"/>
        <v>5.5504452259255297</v>
      </c>
    </row>
    <row r="50" spans="1:15" x14ac:dyDescent="0.3">
      <c r="A50">
        <v>49</v>
      </c>
      <c r="B50" t="s">
        <v>1</v>
      </c>
      <c r="C50" t="str">
        <f t="shared" si="3"/>
        <v>HOF</v>
      </c>
      <c r="D50" t="b">
        <f t="shared" si="1"/>
        <v>1</v>
      </c>
      <c r="J50" t="s">
        <v>1</v>
      </c>
      <c r="K50">
        <v>3</v>
      </c>
      <c r="L50">
        <v>1.23900134588577E-2</v>
      </c>
      <c r="M50">
        <v>-6.9129337093213505E-2</v>
      </c>
      <c r="N50">
        <f t="shared" si="2"/>
        <v>5.4206308882502441</v>
      </c>
      <c r="O50">
        <f t="shared" si="2"/>
        <v>-24.195267982624728</v>
      </c>
    </row>
    <row r="51" spans="1:15" x14ac:dyDescent="0.3">
      <c r="A51">
        <v>50</v>
      </c>
      <c r="B51" t="s">
        <v>1</v>
      </c>
      <c r="C51" t="str">
        <f t="shared" si="3"/>
        <v>HOF</v>
      </c>
      <c r="D51" t="b">
        <f t="shared" si="1"/>
        <v>1</v>
      </c>
      <c r="J51" t="s">
        <v>1</v>
      </c>
      <c r="K51">
        <v>3</v>
      </c>
      <c r="L51">
        <v>6.2726747272607006E-2</v>
      </c>
      <c r="M51">
        <v>-6.8566173683084305E-2</v>
      </c>
      <c r="N51">
        <f t="shared" si="2"/>
        <v>27.442951931765567</v>
      </c>
      <c r="O51">
        <f t="shared" si="2"/>
        <v>-23.998160789079506</v>
      </c>
    </row>
    <row r="52" spans="1:15" x14ac:dyDescent="0.3">
      <c r="A52">
        <v>51</v>
      </c>
      <c r="B52" t="s">
        <v>1</v>
      </c>
      <c r="C52" t="str">
        <f t="shared" si="3"/>
        <v>HOF</v>
      </c>
      <c r="D52" t="b">
        <f t="shared" si="1"/>
        <v>1</v>
      </c>
      <c r="J52" t="s">
        <v>1</v>
      </c>
      <c r="K52">
        <v>3</v>
      </c>
      <c r="L52">
        <v>6.3803494246765402E-2</v>
      </c>
      <c r="M52">
        <v>-5.3760996089914102E-2</v>
      </c>
      <c r="N52">
        <f t="shared" si="2"/>
        <v>27.914028732959864</v>
      </c>
      <c r="O52">
        <f t="shared" si="2"/>
        <v>-18.816348631469936</v>
      </c>
    </row>
    <row r="53" spans="1:15" x14ac:dyDescent="0.3">
      <c r="A53">
        <v>52</v>
      </c>
      <c r="B53" t="s">
        <v>1</v>
      </c>
      <c r="C53" t="str">
        <f t="shared" si="3"/>
        <v>HOF</v>
      </c>
      <c r="D53" t="b">
        <f t="shared" si="1"/>
        <v>1</v>
      </c>
      <c r="J53" t="s">
        <v>1</v>
      </c>
      <c r="K53">
        <v>3</v>
      </c>
      <c r="L53">
        <v>8.5427903782169402E-3</v>
      </c>
      <c r="M53">
        <v>1.5318107809790701E-2</v>
      </c>
      <c r="N53">
        <f t="shared" si="2"/>
        <v>3.7374707904699114</v>
      </c>
      <c r="O53">
        <f t="shared" si="2"/>
        <v>5.3613377334267449</v>
      </c>
    </row>
    <row r="54" spans="1:15" x14ac:dyDescent="0.3">
      <c r="A54">
        <v>53</v>
      </c>
      <c r="B54" t="s">
        <v>1</v>
      </c>
      <c r="C54" t="str">
        <f t="shared" si="3"/>
        <v>HOF</v>
      </c>
      <c r="D54" t="b">
        <f t="shared" si="1"/>
        <v>1</v>
      </c>
      <c r="J54" t="s">
        <v>1</v>
      </c>
      <c r="K54">
        <v>3</v>
      </c>
      <c r="L54">
        <v>1.2954954219563801E-2</v>
      </c>
      <c r="M54">
        <v>-5.3127673370945802E-2</v>
      </c>
      <c r="N54">
        <f t="shared" si="2"/>
        <v>5.6677924710591627</v>
      </c>
      <c r="O54">
        <f t="shared" si="2"/>
        <v>-18.594685679831031</v>
      </c>
    </row>
    <row r="55" spans="1:15" x14ac:dyDescent="0.3">
      <c r="A55">
        <v>54</v>
      </c>
      <c r="B55" t="s">
        <v>7</v>
      </c>
      <c r="C55" t="str">
        <f t="shared" si="3"/>
        <v>NOT</v>
      </c>
      <c r="D55" t="b">
        <f t="shared" si="1"/>
        <v>1</v>
      </c>
      <c r="J55" t="s">
        <v>1</v>
      </c>
      <c r="K55">
        <v>3</v>
      </c>
      <c r="L55">
        <v>4.5349007088051098E-2</v>
      </c>
      <c r="M55">
        <v>9.2910104011336894E-3</v>
      </c>
      <c r="N55">
        <f t="shared" si="2"/>
        <v>19.840190601022357</v>
      </c>
      <c r="O55">
        <f t="shared" si="2"/>
        <v>3.2518536403967913</v>
      </c>
    </row>
    <row r="56" spans="1:15" x14ac:dyDescent="0.3">
      <c r="A56">
        <v>55</v>
      </c>
      <c r="B56" t="s">
        <v>7</v>
      </c>
      <c r="C56" t="str">
        <f t="shared" si="3"/>
        <v>NOT</v>
      </c>
      <c r="D56" t="b">
        <f t="shared" si="1"/>
        <v>1</v>
      </c>
      <c r="J56" t="s">
        <v>1</v>
      </c>
      <c r="K56">
        <v>3</v>
      </c>
      <c r="L56">
        <v>-2.8902961781697701E-2</v>
      </c>
      <c r="M56">
        <v>-7.5610772323553302E-2</v>
      </c>
      <c r="N56">
        <f t="shared" si="2"/>
        <v>-12.645045779492744</v>
      </c>
      <c r="O56">
        <f t="shared" si="2"/>
        <v>-26.463770313243657</v>
      </c>
    </row>
    <row r="57" spans="1:15" x14ac:dyDescent="0.3">
      <c r="A57">
        <v>56</v>
      </c>
      <c r="B57" t="s">
        <v>7</v>
      </c>
      <c r="C57" t="str">
        <f t="shared" si="3"/>
        <v>NOT</v>
      </c>
      <c r="D57" t="b">
        <f t="shared" si="1"/>
        <v>1</v>
      </c>
      <c r="J57" t="s">
        <v>1</v>
      </c>
      <c r="K57">
        <v>3</v>
      </c>
      <c r="L57">
        <v>2.2407455343003799E-2</v>
      </c>
      <c r="M57">
        <v>-8.9839914221469294E-2</v>
      </c>
      <c r="N57">
        <f t="shared" si="2"/>
        <v>9.8032617125641615</v>
      </c>
      <c r="O57">
        <f t="shared" si="2"/>
        <v>-31.443969977514254</v>
      </c>
    </row>
    <row r="58" spans="1:15" x14ac:dyDescent="0.3">
      <c r="A58">
        <v>57</v>
      </c>
      <c r="B58" t="s">
        <v>7</v>
      </c>
      <c r="C58" t="str">
        <f t="shared" si="3"/>
        <v>NOT</v>
      </c>
      <c r="D58" t="b">
        <f t="shared" si="1"/>
        <v>1</v>
      </c>
      <c r="J58" t="s">
        <v>1</v>
      </c>
      <c r="K58">
        <v>3</v>
      </c>
      <c r="L58">
        <v>-2.51565891899013E-2</v>
      </c>
      <c r="M58">
        <v>-9.2619081878993106E-2</v>
      </c>
      <c r="N58">
        <f t="shared" si="2"/>
        <v>-11.006007770581819</v>
      </c>
      <c r="O58">
        <f t="shared" si="2"/>
        <v>-32.416678657647587</v>
      </c>
    </row>
    <row r="59" spans="1:15" x14ac:dyDescent="0.3">
      <c r="A59">
        <v>58</v>
      </c>
      <c r="B59" t="s">
        <v>7</v>
      </c>
      <c r="C59" t="str">
        <f t="shared" si="3"/>
        <v>NOT</v>
      </c>
      <c r="D59" t="b">
        <f t="shared" si="1"/>
        <v>1</v>
      </c>
      <c r="J59" t="s">
        <v>1</v>
      </c>
      <c r="K59">
        <v>3</v>
      </c>
      <c r="L59">
        <v>-2.8343255462224201E-2</v>
      </c>
      <c r="M59">
        <v>-8.0451010241558596E-2</v>
      </c>
      <c r="N59">
        <f t="shared" si="2"/>
        <v>-12.400174264723088</v>
      </c>
      <c r="O59">
        <f t="shared" si="2"/>
        <v>-28.15785358454551</v>
      </c>
    </row>
    <row r="60" spans="1:15" x14ac:dyDescent="0.3">
      <c r="A60">
        <v>59</v>
      </c>
      <c r="B60" t="s">
        <v>7</v>
      </c>
      <c r="C60" t="str">
        <f t="shared" si="3"/>
        <v>NOT</v>
      </c>
      <c r="D60" t="b">
        <f t="shared" si="1"/>
        <v>1</v>
      </c>
      <c r="J60" t="s">
        <v>1</v>
      </c>
      <c r="K60">
        <v>3</v>
      </c>
      <c r="L60">
        <v>-2.8902961781697701E-2</v>
      </c>
      <c r="M60">
        <v>-7.5610772323553302E-2</v>
      </c>
      <c r="N60">
        <f t="shared" si="2"/>
        <v>-12.645045779492744</v>
      </c>
      <c r="O60">
        <f t="shared" si="2"/>
        <v>-26.463770313243657</v>
      </c>
    </row>
    <row r="61" spans="1:15" x14ac:dyDescent="0.3">
      <c r="A61">
        <v>60</v>
      </c>
      <c r="B61" t="s">
        <v>7</v>
      </c>
      <c r="C61" t="str">
        <f t="shared" si="3"/>
        <v>NOT</v>
      </c>
      <c r="D61" t="b">
        <f t="shared" si="1"/>
        <v>1</v>
      </c>
      <c r="J61" t="s">
        <v>1</v>
      </c>
      <c r="K61">
        <v>3</v>
      </c>
      <c r="L61">
        <v>2.2407455343003799E-2</v>
      </c>
      <c r="M61">
        <v>-8.9839914221469294E-2</v>
      </c>
      <c r="N61">
        <f t="shared" si="2"/>
        <v>9.8032617125641615</v>
      </c>
      <c r="O61">
        <f t="shared" si="2"/>
        <v>-31.443969977514254</v>
      </c>
    </row>
    <row r="62" spans="1:15" x14ac:dyDescent="0.3">
      <c r="A62">
        <v>61</v>
      </c>
      <c r="B62" t="s">
        <v>7</v>
      </c>
      <c r="C62" t="str">
        <f t="shared" si="3"/>
        <v>NOT</v>
      </c>
      <c r="D62" t="b">
        <f t="shared" si="1"/>
        <v>1</v>
      </c>
      <c r="J62" t="s">
        <v>1</v>
      </c>
      <c r="K62">
        <v>3</v>
      </c>
      <c r="L62">
        <v>1.6522690614898802E-2</v>
      </c>
      <c r="M62">
        <v>-7.2441691287820895E-2</v>
      </c>
      <c r="N62">
        <f t="shared" si="2"/>
        <v>7.228677144018226</v>
      </c>
      <c r="O62">
        <f t="shared" si="2"/>
        <v>-25.354591950737312</v>
      </c>
    </row>
    <row r="63" spans="1:15" x14ac:dyDescent="0.3">
      <c r="A63">
        <v>62</v>
      </c>
      <c r="B63" t="s">
        <v>7</v>
      </c>
      <c r="C63" t="str">
        <f t="shared" si="3"/>
        <v>NOT</v>
      </c>
      <c r="D63" t="b">
        <f t="shared" si="1"/>
        <v>1</v>
      </c>
      <c r="J63" t="s">
        <v>1</v>
      </c>
      <c r="K63">
        <v>3</v>
      </c>
      <c r="L63">
        <v>-2.8343255462224201E-2</v>
      </c>
      <c r="M63">
        <v>-8.0451010241558596E-2</v>
      </c>
      <c r="N63">
        <f t="shared" si="2"/>
        <v>-12.400174264723088</v>
      </c>
      <c r="O63">
        <f t="shared" si="2"/>
        <v>-28.15785358454551</v>
      </c>
    </row>
    <row r="64" spans="1:15" x14ac:dyDescent="0.3">
      <c r="A64">
        <v>63</v>
      </c>
      <c r="B64" t="s">
        <v>7</v>
      </c>
      <c r="C64" t="str">
        <f t="shared" si="3"/>
        <v>NOT</v>
      </c>
      <c r="D64" t="b">
        <f t="shared" si="1"/>
        <v>1</v>
      </c>
      <c r="J64" t="s">
        <v>1</v>
      </c>
      <c r="K64">
        <v>3</v>
      </c>
      <c r="L64">
        <v>2.4844650940121101E-3</v>
      </c>
      <c r="M64">
        <v>-7.7696095821972803E-5</v>
      </c>
      <c r="N64">
        <f t="shared" si="2"/>
        <v>1.0869534786302981</v>
      </c>
      <c r="O64">
        <f t="shared" si="2"/>
        <v>-2.7193633537690481E-2</v>
      </c>
    </row>
    <row r="65" spans="1:15" x14ac:dyDescent="0.3">
      <c r="A65">
        <v>64</v>
      </c>
      <c r="B65" t="s">
        <v>7</v>
      </c>
      <c r="C65" t="str">
        <f t="shared" si="3"/>
        <v>NOT</v>
      </c>
      <c r="D65" t="b">
        <f t="shared" si="1"/>
        <v>1</v>
      </c>
      <c r="J65" t="s">
        <v>1</v>
      </c>
      <c r="K65">
        <v>3</v>
      </c>
      <c r="L65">
        <v>1.23900134588577E-2</v>
      </c>
      <c r="M65">
        <v>-6.9129337093213505E-2</v>
      </c>
      <c r="N65">
        <f t="shared" si="2"/>
        <v>5.4206308882502441</v>
      </c>
      <c r="O65">
        <f t="shared" si="2"/>
        <v>-24.195267982624728</v>
      </c>
    </row>
    <row r="66" spans="1:15" x14ac:dyDescent="0.3">
      <c r="A66">
        <v>65</v>
      </c>
      <c r="B66" t="s">
        <v>7</v>
      </c>
      <c r="C66" t="str">
        <f t="shared" ref="C66:C97" si="4">VLOOKUP(A66,test_res,3,0)</f>
        <v>NOT</v>
      </c>
      <c r="D66" t="b">
        <f t="shared" si="1"/>
        <v>1</v>
      </c>
      <c r="J66" t="s">
        <v>1</v>
      </c>
      <c r="K66">
        <v>3</v>
      </c>
      <c r="L66">
        <v>6.2726747272607006E-2</v>
      </c>
      <c r="M66">
        <v>-6.8566173683084305E-2</v>
      </c>
      <c r="N66">
        <f t="shared" si="2"/>
        <v>27.442951931765567</v>
      </c>
      <c r="O66">
        <f t="shared" si="2"/>
        <v>-23.998160789079506</v>
      </c>
    </row>
    <row r="67" spans="1:15" x14ac:dyDescent="0.3">
      <c r="A67">
        <v>66</v>
      </c>
      <c r="B67" t="s">
        <v>7</v>
      </c>
      <c r="C67" t="str">
        <f t="shared" si="4"/>
        <v>NOT</v>
      </c>
      <c r="D67" t="b">
        <f t="shared" ref="D67:D104" si="5">B67=C67</f>
        <v>1</v>
      </c>
      <c r="J67" t="s">
        <v>1</v>
      </c>
      <c r="K67">
        <v>3</v>
      </c>
      <c r="L67">
        <v>4.6836271135921398E-2</v>
      </c>
      <c r="M67">
        <v>1.58584149312158E-2</v>
      </c>
      <c r="N67">
        <f t="shared" ref="N67:O104" si="6">L67*N$1</f>
        <v>20.49086862196561</v>
      </c>
      <c r="O67">
        <f t="shared" si="6"/>
        <v>5.5504452259255297</v>
      </c>
    </row>
    <row r="68" spans="1:15" x14ac:dyDescent="0.3">
      <c r="A68">
        <v>67</v>
      </c>
      <c r="B68" t="s">
        <v>7</v>
      </c>
      <c r="C68" t="str">
        <f t="shared" si="4"/>
        <v>NOT</v>
      </c>
      <c r="D68" t="b">
        <f t="shared" si="5"/>
        <v>1</v>
      </c>
      <c r="J68" t="s">
        <v>1</v>
      </c>
      <c r="K68">
        <v>3</v>
      </c>
      <c r="L68">
        <v>1.23900134588577E-2</v>
      </c>
      <c r="M68">
        <v>-6.9129337093213505E-2</v>
      </c>
      <c r="N68">
        <f t="shared" si="6"/>
        <v>5.4206308882502441</v>
      </c>
      <c r="O68">
        <f t="shared" si="6"/>
        <v>-24.195267982624728</v>
      </c>
    </row>
    <row r="69" spans="1:15" x14ac:dyDescent="0.3">
      <c r="A69">
        <v>68</v>
      </c>
      <c r="B69" t="s">
        <v>7</v>
      </c>
      <c r="C69" t="str">
        <f t="shared" si="4"/>
        <v>NOT</v>
      </c>
      <c r="D69" t="b">
        <f t="shared" si="5"/>
        <v>1</v>
      </c>
      <c r="J69" t="s">
        <v>1</v>
      </c>
      <c r="K69">
        <v>3</v>
      </c>
      <c r="L69">
        <v>1.1196771363936301E-2</v>
      </c>
      <c r="M69">
        <v>-6.9963571987041506E-2</v>
      </c>
      <c r="N69">
        <f t="shared" si="6"/>
        <v>4.8985874717221316</v>
      </c>
      <c r="O69">
        <f t="shared" si="6"/>
        <v>-24.487250195464526</v>
      </c>
    </row>
    <row r="70" spans="1:15" x14ac:dyDescent="0.3">
      <c r="A70">
        <v>69</v>
      </c>
      <c r="B70" t="s">
        <v>7</v>
      </c>
      <c r="C70" t="str">
        <f t="shared" si="4"/>
        <v>NOT</v>
      </c>
      <c r="D70" t="b">
        <f t="shared" si="5"/>
        <v>1</v>
      </c>
      <c r="J70" t="s">
        <v>1</v>
      </c>
      <c r="K70">
        <v>3</v>
      </c>
      <c r="L70">
        <v>1.1452009564914999E-2</v>
      </c>
      <c r="M70">
        <v>-6.9352233489401394E-2</v>
      </c>
      <c r="N70">
        <f t="shared" si="6"/>
        <v>5.0102541846503126</v>
      </c>
      <c r="O70">
        <f t="shared" si="6"/>
        <v>-24.273281721290488</v>
      </c>
    </row>
    <row r="71" spans="1:15" x14ac:dyDescent="0.3">
      <c r="A71">
        <v>70</v>
      </c>
      <c r="B71" t="s">
        <v>7</v>
      </c>
      <c r="C71" t="str">
        <f t="shared" si="4"/>
        <v>NOT</v>
      </c>
      <c r="D71" t="b">
        <f t="shared" si="5"/>
        <v>1</v>
      </c>
      <c r="J71" t="s">
        <v>1</v>
      </c>
      <c r="K71">
        <v>3</v>
      </c>
      <c r="L71">
        <v>2.0467080300596501E-2</v>
      </c>
      <c r="M71">
        <v>-7.5740008578894499E-2</v>
      </c>
      <c r="N71">
        <f t="shared" si="6"/>
        <v>8.95434763151097</v>
      </c>
      <c r="O71">
        <f t="shared" si="6"/>
        <v>-26.509003002613074</v>
      </c>
    </row>
    <row r="72" spans="1:15" x14ac:dyDescent="0.3">
      <c r="A72">
        <v>71</v>
      </c>
      <c r="B72" t="s">
        <v>7</v>
      </c>
      <c r="C72" t="str">
        <f t="shared" si="4"/>
        <v>NOT</v>
      </c>
      <c r="D72" t="b">
        <f t="shared" si="5"/>
        <v>1</v>
      </c>
      <c r="J72" t="s">
        <v>1</v>
      </c>
      <c r="K72">
        <v>3</v>
      </c>
      <c r="L72">
        <v>6.3036088682213401E-2</v>
      </c>
      <c r="M72">
        <v>-3.1269653999964897E-2</v>
      </c>
      <c r="N72">
        <f t="shared" si="6"/>
        <v>27.578288798468364</v>
      </c>
      <c r="O72">
        <f t="shared" si="6"/>
        <v>-10.944378899987713</v>
      </c>
    </row>
    <row r="73" spans="1:15" x14ac:dyDescent="0.3">
      <c r="A73">
        <v>72</v>
      </c>
      <c r="B73" t="s">
        <v>7</v>
      </c>
      <c r="C73" t="str">
        <f t="shared" si="4"/>
        <v>NOT</v>
      </c>
      <c r="D73" t="b">
        <f t="shared" si="5"/>
        <v>1</v>
      </c>
      <c r="J73" t="s">
        <v>1</v>
      </c>
      <c r="K73">
        <v>3</v>
      </c>
      <c r="L73">
        <v>4.5623560563556501E-2</v>
      </c>
      <c r="M73">
        <v>3.4399990077111503E-2</v>
      </c>
      <c r="N73">
        <f t="shared" si="6"/>
        <v>19.960307746555969</v>
      </c>
      <c r="O73">
        <f t="shared" si="6"/>
        <v>12.039996526989025</v>
      </c>
    </row>
    <row r="74" spans="1:15" x14ac:dyDescent="0.3">
      <c r="A74">
        <v>73</v>
      </c>
      <c r="B74" t="s">
        <v>7</v>
      </c>
      <c r="C74" t="str">
        <f t="shared" si="4"/>
        <v>NOT</v>
      </c>
      <c r="D74" t="b">
        <f t="shared" si="5"/>
        <v>1</v>
      </c>
      <c r="J74" t="s">
        <v>1</v>
      </c>
      <c r="K74">
        <v>3</v>
      </c>
      <c r="L74">
        <v>8.6955436970841904E-2</v>
      </c>
      <c r="M74">
        <v>-3.7915074949184502E-2</v>
      </c>
      <c r="N74">
        <f t="shared" si="6"/>
        <v>38.043003674743332</v>
      </c>
      <c r="O74">
        <f t="shared" si="6"/>
        <v>-13.270276232214576</v>
      </c>
    </row>
    <row r="75" spans="1:15" x14ac:dyDescent="0.3">
      <c r="A75">
        <v>74</v>
      </c>
      <c r="B75" t="s">
        <v>7</v>
      </c>
      <c r="C75" t="str">
        <f t="shared" si="4"/>
        <v>NOT</v>
      </c>
      <c r="D75" t="b">
        <f t="shared" si="5"/>
        <v>1</v>
      </c>
      <c r="J75" t="s">
        <v>1</v>
      </c>
      <c r="K75">
        <v>3</v>
      </c>
      <c r="L75">
        <v>2.3330016582981498E-2</v>
      </c>
      <c r="M75">
        <v>-8.8854741252132594E-2</v>
      </c>
      <c r="N75">
        <f t="shared" si="6"/>
        <v>10.206882255054406</v>
      </c>
      <c r="O75">
        <f t="shared" si="6"/>
        <v>-31.099159438246406</v>
      </c>
    </row>
    <row r="76" spans="1:15" x14ac:dyDescent="0.3">
      <c r="A76">
        <v>75</v>
      </c>
      <c r="B76" t="s">
        <v>7</v>
      </c>
      <c r="C76" t="str">
        <f t="shared" si="4"/>
        <v>NOT</v>
      </c>
      <c r="D76" t="b">
        <f t="shared" si="5"/>
        <v>1</v>
      </c>
      <c r="J76" t="s">
        <v>1</v>
      </c>
      <c r="K76">
        <v>3</v>
      </c>
      <c r="L76">
        <v>-2.28391327015742E-2</v>
      </c>
      <c r="M76">
        <v>-8.3017006021524106E-2</v>
      </c>
      <c r="N76">
        <f t="shared" si="6"/>
        <v>-9.9921205569387119</v>
      </c>
      <c r="O76">
        <f t="shared" si="6"/>
        <v>-29.055952107533436</v>
      </c>
    </row>
    <row r="77" spans="1:15" x14ac:dyDescent="0.3">
      <c r="A77">
        <v>76</v>
      </c>
      <c r="B77" t="s">
        <v>7</v>
      </c>
      <c r="C77" t="str">
        <f t="shared" si="4"/>
        <v>NOT</v>
      </c>
      <c r="D77" t="b">
        <f t="shared" si="5"/>
        <v>1</v>
      </c>
      <c r="J77" t="s">
        <v>1</v>
      </c>
      <c r="K77">
        <v>3</v>
      </c>
      <c r="L77">
        <v>-2.8343255462224201E-2</v>
      </c>
      <c r="M77">
        <v>-8.0451010241558596E-2</v>
      </c>
      <c r="N77">
        <f t="shared" si="6"/>
        <v>-12.400174264723088</v>
      </c>
      <c r="O77">
        <f t="shared" si="6"/>
        <v>-28.15785358454551</v>
      </c>
    </row>
    <row r="78" spans="1:15" x14ac:dyDescent="0.3">
      <c r="A78">
        <v>77</v>
      </c>
      <c r="B78" t="s">
        <v>7</v>
      </c>
      <c r="C78" t="str">
        <f t="shared" si="4"/>
        <v>NOT</v>
      </c>
      <c r="D78" t="b">
        <f t="shared" si="5"/>
        <v>1</v>
      </c>
      <c r="J78" t="s">
        <v>1</v>
      </c>
      <c r="K78">
        <v>3</v>
      </c>
      <c r="L78">
        <v>2.3851481583566599E-2</v>
      </c>
      <c r="M78">
        <v>-9.1018532538379202E-2</v>
      </c>
      <c r="N78">
        <f t="shared" si="6"/>
        <v>10.435023192810387</v>
      </c>
      <c r="O78">
        <f t="shared" si="6"/>
        <v>-31.856486388432721</v>
      </c>
    </row>
    <row r="79" spans="1:15" x14ac:dyDescent="0.3">
      <c r="A79">
        <v>78</v>
      </c>
      <c r="B79" t="s">
        <v>7</v>
      </c>
      <c r="C79" t="str">
        <f t="shared" si="4"/>
        <v>NOT</v>
      </c>
      <c r="D79" t="b">
        <f t="shared" si="5"/>
        <v>1</v>
      </c>
      <c r="J79" t="s">
        <v>1</v>
      </c>
      <c r="K79">
        <v>3</v>
      </c>
      <c r="L79">
        <v>-2.51565891899013E-2</v>
      </c>
      <c r="M79">
        <v>-9.2619081878993106E-2</v>
      </c>
      <c r="N79">
        <f t="shared" si="6"/>
        <v>-11.006007770581819</v>
      </c>
      <c r="O79">
        <f t="shared" si="6"/>
        <v>-32.416678657647587</v>
      </c>
    </row>
    <row r="80" spans="1:15" x14ac:dyDescent="0.3">
      <c r="A80">
        <v>79</v>
      </c>
      <c r="B80" t="s">
        <v>7</v>
      </c>
      <c r="C80" t="str">
        <f t="shared" si="4"/>
        <v>NOT</v>
      </c>
      <c r="D80" t="b">
        <f t="shared" si="5"/>
        <v>1</v>
      </c>
      <c r="J80" t="s">
        <v>1</v>
      </c>
      <c r="K80">
        <v>3</v>
      </c>
      <c r="L80">
        <v>8.7622375731684996E-3</v>
      </c>
      <c r="M80">
        <v>-6.6387849415413494E-2</v>
      </c>
      <c r="N80">
        <f t="shared" si="6"/>
        <v>3.8334789382612184</v>
      </c>
      <c r="O80">
        <f t="shared" si="6"/>
        <v>-23.235747295394724</v>
      </c>
    </row>
    <row r="81" spans="1:15" x14ac:dyDescent="0.3">
      <c r="A81">
        <v>80</v>
      </c>
      <c r="B81" t="s">
        <v>7</v>
      </c>
      <c r="C81" t="str">
        <f t="shared" si="4"/>
        <v>NOT</v>
      </c>
      <c r="D81" t="b">
        <f t="shared" si="5"/>
        <v>1</v>
      </c>
      <c r="J81" t="s">
        <v>1</v>
      </c>
      <c r="K81">
        <v>3</v>
      </c>
      <c r="L81">
        <v>-2.8902961781697701E-2</v>
      </c>
      <c r="M81">
        <v>-7.5610772323553302E-2</v>
      </c>
      <c r="N81">
        <f t="shared" si="6"/>
        <v>-12.645045779492744</v>
      </c>
      <c r="O81">
        <f t="shared" si="6"/>
        <v>-26.463770313243657</v>
      </c>
    </row>
    <row r="82" spans="1:15" x14ac:dyDescent="0.3">
      <c r="A82">
        <v>81</v>
      </c>
      <c r="B82" t="s">
        <v>7</v>
      </c>
      <c r="C82" t="str">
        <f t="shared" si="4"/>
        <v>NOT</v>
      </c>
      <c r="D82" t="b">
        <f t="shared" si="5"/>
        <v>1</v>
      </c>
      <c r="J82" t="s">
        <v>1</v>
      </c>
      <c r="K82">
        <v>3</v>
      </c>
      <c r="L82">
        <v>2.3851481583566599E-2</v>
      </c>
      <c r="M82">
        <v>-9.1018532538379202E-2</v>
      </c>
      <c r="N82">
        <f t="shared" si="6"/>
        <v>10.435023192810387</v>
      </c>
      <c r="O82">
        <f t="shared" si="6"/>
        <v>-31.856486388432721</v>
      </c>
    </row>
    <row r="83" spans="1:15" x14ac:dyDescent="0.3">
      <c r="A83">
        <v>82</v>
      </c>
      <c r="B83" t="s">
        <v>7</v>
      </c>
      <c r="C83" t="str">
        <f t="shared" si="4"/>
        <v>NOT</v>
      </c>
      <c r="D83" t="b">
        <f t="shared" si="5"/>
        <v>1</v>
      </c>
      <c r="J83" t="s">
        <v>1</v>
      </c>
      <c r="K83">
        <v>3</v>
      </c>
      <c r="L83">
        <v>-2.51565891899013E-2</v>
      </c>
      <c r="M83">
        <v>-9.2619081878993106E-2</v>
      </c>
      <c r="N83">
        <f t="shared" si="6"/>
        <v>-11.006007770581819</v>
      </c>
      <c r="O83">
        <f t="shared" si="6"/>
        <v>-32.416678657647587</v>
      </c>
    </row>
    <row r="84" spans="1:15" x14ac:dyDescent="0.3">
      <c r="A84">
        <v>83</v>
      </c>
      <c r="B84" t="s">
        <v>7</v>
      </c>
      <c r="C84" t="str">
        <f t="shared" si="4"/>
        <v>NOT</v>
      </c>
      <c r="D84" t="b">
        <f t="shared" si="5"/>
        <v>1</v>
      </c>
      <c r="J84" t="s">
        <v>1</v>
      </c>
      <c r="K84">
        <v>3</v>
      </c>
      <c r="L84">
        <v>-2.7095194975676602E-2</v>
      </c>
      <c r="M84">
        <v>-7.3777422765358897E-2</v>
      </c>
      <c r="N84">
        <f t="shared" si="6"/>
        <v>-11.854147801858513</v>
      </c>
      <c r="O84">
        <f t="shared" si="6"/>
        <v>-25.822097967875614</v>
      </c>
    </row>
    <row r="85" spans="1:15" x14ac:dyDescent="0.3">
      <c r="A85">
        <v>84</v>
      </c>
      <c r="B85" t="s">
        <v>7</v>
      </c>
      <c r="C85" t="str">
        <f t="shared" si="4"/>
        <v>NOT</v>
      </c>
      <c r="D85" t="b">
        <f t="shared" si="5"/>
        <v>1</v>
      </c>
      <c r="J85" t="s">
        <v>1</v>
      </c>
      <c r="K85">
        <v>3</v>
      </c>
      <c r="L85">
        <v>2.4844650940121101E-3</v>
      </c>
      <c r="M85">
        <v>-7.7696095821972803E-5</v>
      </c>
      <c r="N85">
        <f t="shared" si="6"/>
        <v>1.0869534786302981</v>
      </c>
      <c r="O85">
        <f t="shared" si="6"/>
        <v>-2.7193633537690481E-2</v>
      </c>
    </row>
    <row r="86" spans="1:15" x14ac:dyDescent="0.3">
      <c r="A86">
        <v>85</v>
      </c>
      <c r="B86" t="s">
        <v>7</v>
      </c>
      <c r="C86" t="str">
        <f t="shared" si="4"/>
        <v>NOT</v>
      </c>
      <c r="D86" t="b">
        <f t="shared" si="5"/>
        <v>1</v>
      </c>
      <c r="J86" t="s">
        <v>1</v>
      </c>
      <c r="K86">
        <v>3</v>
      </c>
      <c r="L86">
        <v>1.2544766852622499E-2</v>
      </c>
      <c r="M86">
        <v>-6.7853362892268704E-2</v>
      </c>
      <c r="N86">
        <f t="shared" si="6"/>
        <v>5.4883354980223436</v>
      </c>
      <c r="O86">
        <f t="shared" si="6"/>
        <v>-23.748677012294046</v>
      </c>
    </row>
    <row r="87" spans="1:15" x14ac:dyDescent="0.3">
      <c r="A87">
        <v>86</v>
      </c>
      <c r="B87" t="s">
        <v>7</v>
      </c>
      <c r="C87" t="str">
        <f t="shared" si="4"/>
        <v>NOT</v>
      </c>
      <c r="D87" t="b">
        <f t="shared" si="5"/>
        <v>1</v>
      </c>
      <c r="J87" t="s">
        <v>1</v>
      </c>
      <c r="K87">
        <v>3</v>
      </c>
      <c r="L87">
        <v>6.2726747272607006E-2</v>
      </c>
      <c r="M87">
        <v>-6.8566173683084305E-2</v>
      </c>
      <c r="N87">
        <f t="shared" si="6"/>
        <v>27.442951931765567</v>
      </c>
      <c r="O87">
        <f t="shared" si="6"/>
        <v>-23.998160789079506</v>
      </c>
    </row>
    <row r="88" spans="1:15" x14ac:dyDescent="0.3">
      <c r="A88">
        <v>87</v>
      </c>
      <c r="B88" t="s">
        <v>7</v>
      </c>
      <c r="C88" t="str">
        <f t="shared" si="4"/>
        <v>NOT</v>
      </c>
      <c r="D88" t="b">
        <f t="shared" si="5"/>
        <v>1</v>
      </c>
      <c r="J88" t="s">
        <v>1</v>
      </c>
      <c r="K88">
        <v>3</v>
      </c>
      <c r="L88">
        <v>1.21981373686328E-3</v>
      </c>
      <c r="M88">
        <v>-6.4449686371407296E-4</v>
      </c>
      <c r="N88">
        <f t="shared" si="6"/>
        <v>0.53366850987768499</v>
      </c>
      <c r="O88">
        <f t="shared" si="6"/>
        <v>-0.22557390229992555</v>
      </c>
    </row>
    <row r="89" spans="1:15" x14ac:dyDescent="0.3">
      <c r="A89">
        <v>88</v>
      </c>
      <c r="B89" t="s">
        <v>7</v>
      </c>
      <c r="C89" t="str">
        <f t="shared" si="4"/>
        <v>NOT</v>
      </c>
      <c r="D89" t="b">
        <f t="shared" si="5"/>
        <v>1</v>
      </c>
      <c r="J89" t="s">
        <v>1</v>
      </c>
      <c r="K89">
        <v>3</v>
      </c>
      <c r="L89">
        <v>1.2544766852622499E-2</v>
      </c>
      <c r="M89">
        <v>-6.7853362892268704E-2</v>
      </c>
      <c r="N89">
        <f t="shared" si="6"/>
        <v>5.4883354980223436</v>
      </c>
      <c r="O89">
        <f t="shared" si="6"/>
        <v>-23.748677012294046</v>
      </c>
    </row>
    <row r="90" spans="1:15" x14ac:dyDescent="0.3">
      <c r="A90">
        <v>89</v>
      </c>
      <c r="B90" t="s">
        <v>7</v>
      </c>
      <c r="C90" t="str">
        <f t="shared" si="4"/>
        <v>NOT</v>
      </c>
      <c r="D90" t="b">
        <f t="shared" si="5"/>
        <v>1</v>
      </c>
      <c r="J90" t="s">
        <v>1</v>
      </c>
      <c r="K90">
        <v>3</v>
      </c>
      <c r="L90">
        <v>2.0467080300596501E-2</v>
      </c>
      <c r="M90">
        <v>-7.5740008578894499E-2</v>
      </c>
      <c r="N90">
        <f t="shared" si="6"/>
        <v>8.95434763151097</v>
      </c>
      <c r="O90">
        <f t="shared" si="6"/>
        <v>-26.509003002613074</v>
      </c>
    </row>
    <row r="91" spans="1:15" x14ac:dyDescent="0.3">
      <c r="A91">
        <v>90</v>
      </c>
      <c r="B91" t="s">
        <v>7</v>
      </c>
      <c r="C91" t="str">
        <f t="shared" si="4"/>
        <v>NOT</v>
      </c>
      <c r="D91" t="b">
        <f t="shared" si="5"/>
        <v>1</v>
      </c>
      <c r="J91" t="s">
        <v>1</v>
      </c>
      <c r="K91">
        <v>3</v>
      </c>
      <c r="L91">
        <v>9.1507964780138895E-2</v>
      </c>
      <c r="M91">
        <v>-6.8240205714980903E-3</v>
      </c>
      <c r="N91">
        <f t="shared" si="6"/>
        <v>40.034734591310766</v>
      </c>
      <c r="O91">
        <f t="shared" si="6"/>
        <v>-2.3884072000243317</v>
      </c>
    </row>
    <row r="92" spans="1:15" x14ac:dyDescent="0.3">
      <c r="A92">
        <v>91</v>
      </c>
      <c r="B92" t="s">
        <v>7</v>
      </c>
      <c r="C92" t="str">
        <f t="shared" si="4"/>
        <v>NOT</v>
      </c>
      <c r="D92" t="b">
        <f t="shared" si="5"/>
        <v>1</v>
      </c>
      <c r="J92" t="s">
        <v>1</v>
      </c>
      <c r="K92">
        <v>3</v>
      </c>
      <c r="L92">
        <v>-4.2435843894733899E-2</v>
      </c>
      <c r="M92">
        <v>-1.9115985476643799E-2</v>
      </c>
      <c r="N92">
        <f t="shared" si="6"/>
        <v>-18.56568170394608</v>
      </c>
      <c r="O92">
        <f t="shared" si="6"/>
        <v>-6.6905949168253294</v>
      </c>
    </row>
    <row r="93" spans="1:15" x14ac:dyDescent="0.3">
      <c r="A93">
        <v>92</v>
      </c>
      <c r="B93" t="s">
        <v>7</v>
      </c>
      <c r="C93" t="str">
        <f t="shared" si="4"/>
        <v>NOT</v>
      </c>
      <c r="D93" t="b">
        <f t="shared" si="5"/>
        <v>1</v>
      </c>
      <c r="J93" t="s">
        <v>1</v>
      </c>
      <c r="K93">
        <v>3</v>
      </c>
      <c r="L93">
        <v>-4.3174208946736903E-2</v>
      </c>
      <c r="M93">
        <v>-2.0730884179957301E-2</v>
      </c>
      <c r="N93">
        <f t="shared" si="6"/>
        <v>-18.888716414197393</v>
      </c>
      <c r="O93">
        <f t="shared" si="6"/>
        <v>-7.2558094629850549</v>
      </c>
    </row>
    <row r="94" spans="1:15" x14ac:dyDescent="0.3">
      <c r="A94">
        <v>93</v>
      </c>
      <c r="B94" t="s">
        <v>7</v>
      </c>
      <c r="C94" t="str">
        <f t="shared" si="4"/>
        <v>NOT</v>
      </c>
      <c r="D94" t="b">
        <f t="shared" si="5"/>
        <v>1</v>
      </c>
      <c r="J94" t="s">
        <v>1</v>
      </c>
      <c r="K94">
        <v>3</v>
      </c>
      <c r="L94">
        <v>3.0289513012152401E-2</v>
      </c>
      <c r="M94">
        <v>-0.10732924742410301</v>
      </c>
      <c r="N94">
        <f t="shared" si="6"/>
        <v>13.251661942816675</v>
      </c>
      <c r="O94">
        <f t="shared" si="6"/>
        <v>-37.565236598436051</v>
      </c>
    </row>
    <row r="95" spans="1:15" x14ac:dyDescent="0.3">
      <c r="A95">
        <v>94</v>
      </c>
      <c r="B95" t="s">
        <v>7</v>
      </c>
      <c r="C95" t="str">
        <f t="shared" si="4"/>
        <v>NOT</v>
      </c>
      <c r="D95" t="b">
        <f t="shared" si="5"/>
        <v>1</v>
      </c>
      <c r="J95" t="s">
        <v>1</v>
      </c>
      <c r="K95">
        <v>3</v>
      </c>
      <c r="L95">
        <v>-2.2610431176276199E-2</v>
      </c>
      <c r="M95">
        <v>-7.8755986713541101E-2</v>
      </c>
      <c r="N95">
        <f t="shared" si="6"/>
        <v>-9.8920636396208366</v>
      </c>
      <c r="O95">
        <f t="shared" si="6"/>
        <v>-27.564595349739385</v>
      </c>
    </row>
    <row r="96" spans="1:15" x14ac:dyDescent="0.3">
      <c r="A96">
        <v>95</v>
      </c>
      <c r="B96" t="s">
        <v>7</v>
      </c>
      <c r="C96" t="str">
        <f t="shared" si="4"/>
        <v>NOT</v>
      </c>
      <c r="D96" t="b">
        <f t="shared" si="5"/>
        <v>1</v>
      </c>
      <c r="J96" t="s">
        <v>1</v>
      </c>
      <c r="K96">
        <v>3</v>
      </c>
      <c r="L96">
        <v>-2.3256856939551901E-2</v>
      </c>
      <c r="M96">
        <v>-8.05515193665583E-2</v>
      </c>
      <c r="N96">
        <f t="shared" si="6"/>
        <v>-10.174874911053957</v>
      </c>
      <c r="O96">
        <f t="shared" si="6"/>
        <v>-28.193031778295406</v>
      </c>
    </row>
    <row r="97" spans="1:15" x14ac:dyDescent="0.3">
      <c r="A97">
        <v>96</v>
      </c>
      <c r="B97" t="s">
        <v>7</v>
      </c>
      <c r="C97" t="str">
        <f t="shared" si="4"/>
        <v>NOT</v>
      </c>
      <c r="D97" t="b">
        <f t="shared" si="5"/>
        <v>1</v>
      </c>
      <c r="J97" t="s">
        <v>1</v>
      </c>
      <c r="K97">
        <v>3</v>
      </c>
      <c r="L97">
        <v>-4.0266512499562299E-2</v>
      </c>
      <c r="M97">
        <v>-1.9003175485770501E-2</v>
      </c>
      <c r="N97">
        <f t="shared" si="6"/>
        <v>-17.616599218558505</v>
      </c>
      <c r="O97">
        <f t="shared" si="6"/>
        <v>-6.6511114200196753</v>
      </c>
    </row>
    <row r="98" spans="1:15" x14ac:dyDescent="0.3">
      <c r="A98">
        <v>97</v>
      </c>
      <c r="B98" t="s">
        <v>7</v>
      </c>
      <c r="C98" t="str">
        <f t="shared" ref="C98:C104" si="7">VLOOKUP(A98,test_res,3,0)</f>
        <v>NOT</v>
      </c>
      <c r="D98" t="b">
        <f t="shared" si="5"/>
        <v>1</v>
      </c>
      <c r="J98" t="s">
        <v>1</v>
      </c>
      <c r="K98">
        <v>3</v>
      </c>
      <c r="L98">
        <v>-5.3843748525163E-2</v>
      </c>
      <c r="M98">
        <v>4.0788373682661E-2</v>
      </c>
      <c r="N98">
        <f t="shared" si="6"/>
        <v>-23.556639979758813</v>
      </c>
      <c r="O98">
        <f t="shared" si="6"/>
        <v>14.275930788931349</v>
      </c>
    </row>
    <row r="99" spans="1:15" x14ac:dyDescent="0.3">
      <c r="A99">
        <v>98</v>
      </c>
      <c r="B99" t="s">
        <v>7</v>
      </c>
      <c r="C99" t="str">
        <f t="shared" si="7"/>
        <v>NOT</v>
      </c>
      <c r="D99" t="b">
        <f t="shared" si="5"/>
        <v>1</v>
      </c>
      <c r="J99" t="s">
        <v>1</v>
      </c>
      <c r="K99">
        <v>3</v>
      </c>
      <c r="L99">
        <v>-4.39257308271385E-2</v>
      </c>
      <c r="M99">
        <v>9.4270150177392896E-3</v>
      </c>
      <c r="N99">
        <f t="shared" si="6"/>
        <v>-19.217507236873093</v>
      </c>
      <c r="O99">
        <f t="shared" si="6"/>
        <v>3.2994552562087516</v>
      </c>
    </row>
    <row r="100" spans="1:15" x14ac:dyDescent="0.3">
      <c r="A100">
        <v>99</v>
      </c>
      <c r="B100" t="s">
        <v>7</v>
      </c>
      <c r="C100" t="str">
        <f t="shared" si="7"/>
        <v>NOT</v>
      </c>
      <c r="D100" t="b">
        <f t="shared" si="5"/>
        <v>1</v>
      </c>
      <c r="J100" t="s">
        <v>1</v>
      </c>
      <c r="K100">
        <v>3</v>
      </c>
      <c r="L100">
        <v>-4.5662976706510698E-2</v>
      </c>
      <c r="M100">
        <v>-1.0867213313065499E-2</v>
      </c>
      <c r="N100">
        <f t="shared" si="6"/>
        <v>-19.977552309098431</v>
      </c>
      <c r="O100">
        <f t="shared" si="6"/>
        <v>-3.8035246595729246</v>
      </c>
    </row>
    <row r="101" spans="1:15" x14ac:dyDescent="0.3">
      <c r="A101">
        <v>100</v>
      </c>
      <c r="B101" t="s">
        <v>7</v>
      </c>
      <c r="C101" t="str">
        <f t="shared" si="7"/>
        <v>NOT</v>
      </c>
      <c r="D101" t="b">
        <f t="shared" si="5"/>
        <v>1</v>
      </c>
      <c r="J101" t="s">
        <v>1</v>
      </c>
      <c r="K101">
        <v>3</v>
      </c>
      <c r="L101">
        <v>-6.2528415651586899E-4</v>
      </c>
      <c r="M101">
        <v>-5.8111817059092897E-3</v>
      </c>
      <c r="N101">
        <f t="shared" si="6"/>
        <v>-0.27356181847569266</v>
      </c>
      <c r="O101">
        <f t="shared" si="6"/>
        <v>-2.0339135970682514</v>
      </c>
    </row>
    <row r="102" spans="1:15" x14ac:dyDescent="0.3">
      <c r="A102">
        <v>101</v>
      </c>
      <c r="B102" t="s">
        <v>7</v>
      </c>
      <c r="C102" t="str">
        <f t="shared" si="7"/>
        <v>NOT</v>
      </c>
      <c r="D102" t="b">
        <f t="shared" si="5"/>
        <v>1</v>
      </c>
      <c r="J102" t="s">
        <v>1</v>
      </c>
      <c r="K102">
        <v>3</v>
      </c>
      <c r="L102">
        <v>-4.6766719833801901E-2</v>
      </c>
      <c r="M102">
        <v>4.9669400981333503E-2</v>
      </c>
      <c r="N102">
        <f t="shared" si="6"/>
        <v>-20.460439927288331</v>
      </c>
      <c r="O102">
        <f t="shared" si="6"/>
        <v>17.384290343466727</v>
      </c>
    </row>
    <row r="103" spans="1:15" x14ac:dyDescent="0.3">
      <c r="A103">
        <v>102</v>
      </c>
      <c r="B103" t="s">
        <v>7</v>
      </c>
      <c r="C103" t="str">
        <f t="shared" si="7"/>
        <v>NOT</v>
      </c>
      <c r="D103" t="b">
        <f t="shared" si="5"/>
        <v>1</v>
      </c>
      <c r="J103" t="s">
        <v>1</v>
      </c>
      <c r="K103">
        <v>3</v>
      </c>
      <c r="L103">
        <v>3.6304259664394697E-2</v>
      </c>
      <c r="M103">
        <v>5.6627124128334198E-2</v>
      </c>
      <c r="N103">
        <f t="shared" si="6"/>
        <v>15.88311360317268</v>
      </c>
      <c r="O103">
        <f t="shared" si="6"/>
        <v>19.819493444916969</v>
      </c>
    </row>
    <row r="104" spans="1:15" x14ac:dyDescent="0.3">
      <c r="A104">
        <v>103</v>
      </c>
      <c r="B104" t="s">
        <v>7</v>
      </c>
      <c r="C104" t="str">
        <f t="shared" si="7"/>
        <v>NOT</v>
      </c>
      <c r="D104" t="b">
        <f t="shared" si="5"/>
        <v>1</v>
      </c>
      <c r="J104" t="s">
        <v>1</v>
      </c>
      <c r="K104">
        <v>3</v>
      </c>
      <c r="L104">
        <v>3.7822119652133203E-2</v>
      </c>
      <c r="M104">
        <v>3.5962461766746397E-2</v>
      </c>
      <c r="N104">
        <f t="shared" si="6"/>
        <v>16.547177347808276</v>
      </c>
      <c r="O104">
        <f t="shared" si="6"/>
        <v>12.586861618361239</v>
      </c>
    </row>
    <row r="105" spans="1:15" x14ac:dyDescent="0.3">
      <c r="J105" t="s">
        <v>1</v>
      </c>
      <c r="K105">
        <v>3</v>
      </c>
      <c r="L105">
        <v>3.9008401417541201E-2</v>
      </c>
      <c r="M105">
        <v>7.0706993214699698E-2</v>
      </c>
      <c r="N105">
        <f t="shared" ref="N105:N168" si="8">L105*N$1</f>
        <v>17.066175620174274</v>
      </c>
      <c r="O105">
        <f t="shared" ref="O105:O168" si="9">M105*O$1</f>
        <v>24.747447625144893</v>
      </c>
    </row>
    <row r="106" spans="1:15" x14ac:dyDescent="0.3">
      <c r="C106" t="s">
        <v>206</v>
      </c>
      <c r="D106">
        <f>COUNTIF(D2:D104,"=FALSO")</f>
        <v>0</v>
      </c>
      <c r="J106" t="s">
        <v>1</v>
      </c>
      <c r="K106">
        <v>3</v>
      </c>
      <c r="L106">
        <v>-4.49385471433148E-2</v>
      </c>
      <c r="M106">
        <v>4.7122202857182299E-2</v>
      </c>
      <c r="N106">
        <f t="shared" si="8"/>
        <v>-19.660614375200225</v>
      </c>
      <c r="O106">
        <f t="shared" si="9"/>
        <v>16.492771000013803</v>
      </c>
    </row>
    <row r="107" spans="1:15" x14ac:dyDescent="0.3">
      <c r="C107" t="s">
        <v>207</v>
      </c>
      <c r="D107">
        <f>COUNTIF(D2:D104,"=VERDADERO")</f>
        <v>103</v>
      </c>
      <c r="J107" t="s">
        <v>1</v>
      </c>
      <c r="K107">
        <v>3</v>
      </c>
      <c r="L107">
        <v>-7.6888238025074503E-3</v>
      </c>
      <c r="M107">
        <v>5.4052613494021802E-2</v>
      </c>
      <c r="N107">
        <f t="shared" si="8"/>
        <v>-3.3638604135970094</v>
      </c>
      <c r="O107">
        <f t="shared" si="9"/>
        <v>18.918414722907631</v>
      </c>
    </row>
    <row r="108" spans="1:15" x14ac:dyDescent="0.3">
      <c r="C108" t="s">
        <v>208</v>
      </c>
      <c r="D108">
        <v>103</v>
      </c>
      <c r="J108" t="s">
        <v>1</v>
      </c>
      <c r="K108">
        <v>3</v>
      </c>
      <c r="L108">
        <v>-5.1229484830006902E-2</v>
      </c>
      <c r="M108">
        <v>5.5413284189406303E-2</v>
      </c>
      <c r="N108">
        <f t="shared" si="8"/>
        <v>-22.412899613128019</v>
      </c>
      <c r="O108">
        <f t="shared" si="9"/>
        <v>19.394649466292208</v>
      </c>
    </row>
    <row r="109" spans="1:15" x14ac:dyDescent="0.3">
      <c r="C109" t="s">
        <v>210</v>
      </c>
      <c r="D109" s="3">
        <f>D107/D108</f>
        <v>1</v>
      </c>
      <c r="E109" s="4" t="s">
        <v>211</v>
      </c>
      <c r="J109" t="s">
        <v>1</v>
      </c>
      <c r="K109">
        <v>3</v>
      </c>
      <c r="L109">
        <v>-4.5410195766599298E-2</v>
      </c>
      <c r="M109">
        <v>6.1506440320296701E-2</v>
      </c>
      <c r="N109">
        <f t="shared" si="8"/>
        <v>-19.866960647887193</v>
      </c>
      <c r="O109">
        <f t="shared" si="9"/>
        <v>21.527254112103847</v>
      </c>
    </row>
    <row r="110" spans="1:15" x14ac:dyDescent="0.3">
      <c r="C110" t="s">
        <v>209</v>
      </c>
      <c r="D110" s="3">
        <f>D106/D108</f>
        <v>0</v>
      </c>
      <c r="J110" t="s">
        <v>1</v>
      </c>
      <c r="K110">
        <v>3</v>
      </c>
      <c r="L110">
        <v>-5.4102417562999799E-2</v>
      </c>
      <c r="M110">
        <v>5.1814920564741497E-2</v>
      </c>
      <c r="N110">
        <f t="shared" si="8"/>
        <v>-23.669807683812412</v>
      </c>
      <c r="O110">
        <f t="shared" si="9"/>
        <v>18.135222197659523</v>
      </c>
    </row>
    <row r="111" spans="1:15" x14ac:dyDescent="0.3">
      <c r="J111" t="s">
        <v>1</v>
      </c>
      <c r="K111">
        <v>3</v>
      </c>
      <c r="L111">
        <v>-2.74339322030983E-2</v>
      </c>
      <c r="M111">
        <v>-1.2883753395710001E-2</v>
      </c>
      <c r="N111">
        <f t="shared" si="8"/>
        <v>-12.002345338855505</v>
      </c>
      <c r="O111">
        <f t="shared" si="9"/>
        <v>-4.5093136884985006</v>
      </c>
    </row>
    <row r="112" spans="1:15" x14ac:dyDescent="0.3">
      <c r="J112" t="s">
        <v>1</v>
      </c>
      <c r="K112">
        <v>3</v>
      </c>
      <c r="L112">
        <v>-5.1407026428322997E-2</v>
      </c>
      <c r="M112">
        <v>5.5053322330697298E-2</v>
      </c>
      <c r="N112">
        <f t="shared" si="8"/>
        <v>-22.49057406239131</v>
      </c>
      <c r="O112">
        <f t="shared" si="9"/>
        <v>19.268662815744054</v>
      </c>
    </row>
    <row r="113" spans="10:15" x14ac:dyDescent="0.3">
      <c r="J113" t="s">
        <v>1</v>
      </c>
      <c r="K113">
        <v>3</v>
      </c>
      <c r="L113">
        <v>-4.5836248540599103E-2</v>
      </c>
      <c r="M113">
        <v>4.8301695569284202E-2</v>
      </c>
      <c r="N113">
        <f t="shared" si="8"/>
        <v>-20.053358736512109</v>
      </c>
      <c r="O113">
        <f t="shared" si="9"/>
        <v>16.905593449249469</v>
      </c>
    </row>
    <row r="114" spans="10:15" x14ac:dyDescent="0.3">
      <c r="J114" t="s">
        <v>1</v>
      </c>
      <c r="K114">
        <v>3</v>
      </c>
      <c r="L114">
        <v>-3.7433679073106803E-2</v>
      </c>
      <c r="M114">
        <v>1.05911168353985E-2</v>
      </c>
      <c r="N114">
        <f t="shared" si="8"/>
        <v>-16.377234594484225</v>
      </c>
      <c r="O114">
        <f t="shared" si="9"/>
        <v>3.7068908923894748</v>
      </c>
    </row>
    <row r="115" spans="10:15" x14ac:dyDescent="0.3">
      <c r="J115" t="s">
        <v>1</v>
      </c>
      <c r="K115">
        <v>3</v>
      </c>
      <c r="L115">
        <v>-4.6335627819917499E-2</v>
      </c>
      <c r="M115">
        <v>4.4099178273317302E-2</v>
      </c>
      <c r="N115">
        <f t="shared" si="8"/>
        <v>-20.271837171213907</v>
      </c>
      <c r="O115">
        <f t="shared" si="9"/>
        <v>15.434712395661055</v>
      </c>
    </row>
    <row r="116" spans="10:15" x14ac:dyDescent="0.3">
      <c r="J116" t="s">
        <v>1</v>
      </c>
      <c r="K116">
        <v>3</v>
      </c>
      <c r="L116">
        <v>-4.3055624613958399E-2</v>
      </c>
      <c r="M116">
        <v>5.99681642966962E-2</v>
      </c>
      <c r="N116">
        <f t="shared" si="8"/>
        <v>-18.8368357686068</v>
      </c>
      <c r="O116">
        <f t="shared" si="9"/>
        <v>20.988857503843668</v>
      </c>
    </row>
    <row r="117" spans="10:15" x14ac:dyDescent="0.3">
      <c r="J117" t="s">
        <v>1</v>
      </c>
      <c r="K117">
        <v>3</v>
      </c>
      <c r="L117">
        <v>-2.9139212484150901E-2</v>
      </c>
      <c r="M117">
        <v>3.6255371153371199E-2</v>
      </c>
      <c r="N117">
        <f t="shared" si="8"/>
        <v>-12.74840546181602</v>
      </c>
      <c r="O117">
        <f t="shared" si="9"/>
        <v>12.689379903679919</v>
      </c>
    </row>
    <row r="118" spans="10:15" x14ac:dyDescent="0.3">
      <c r="J118" t="s">
        <v>1</v>
      </c>
      <c r="K118">
        <v>3</v>
      </c>
      <c r="L118">
        <v>-5.12864772302093E-2</v>
      </c>
      <c r="M118">
        <v>4.9120598393887598E-2</v>
      </c>
      <c r="N118">
        <f t="shared" si="8"/>
        <v>-22.437833788216569</v>
      </c>
      <c r="O118">
        <f t="shared" si="9"/>
        <v>17.192209437860658</v>
      </c>
    </row>
    <row r="119" spans="10:15" x14ac:dyDescent="0.3">
      <c r="J119" t="s">
        <v>1</v>
      </c>
      <c r="K119">
        <v>3</v>
      </c>
      <c r="L119">
        <v>7.3972594123282095E-2</v>
      </c>
      <c r="M119">
        <v>8.30945959251434E-2</v>
      </c>
      <c r="N119">
        <f t="shared" si="8"/>
        <v>32.363009928935917</v>
      </c>
      <c r="O119">
        <f t="shared" si="9"/>
        <v>29.083108573800189</v>
      </c>
    </row>
    <row r="120" spans="10:15" x14ac:dyDescent="0.3">
      <c r="J120" t="s">
        <v>1</v>
      </c>
      <c r="K120">
        <v>3</v>
      </c>
      <c r="L120">
        <v>-5.0957746323791998E-2</v>
      </c>
      <c r="M120">
        <v>5.2289164458639702E-2</v>
      </c>
      <c r="N120">
        <f t="shared" si="8"/>
        <v>-22.294014016658998</v>
      </c>
      <c r="O120">
        <f t="shared" si="9"/>
        <v>18.301207560523896</v>
      </c>
    </row>
    <row r="121" spans="10:15" x14ac:dyDescent="0.3">
      <c r="J121" t="s">
        <v>1</v>
      </c>
      <c r="K121">
        <v>3</v>
      </c>
      <c r="L121">
        <v>-4.2653378622942703E-2</v>
      </c>
      <c r="M121">
        <v>3.6759660592502803E-2</v>
      </c>
      <c r="N121">
        <f t="shared" si="8"/>
        <v>-18.660853147537434</v>
      </c>
      <c r="O121">
        <f t="shared" si="9"/>
        <v>12.865881207375981</v>
      </c>
    </row>
    <row r="122" spans="10:15" x14ac:dyDescent="0.3">
      <c r="J122" t="s">
        <v>1</v>
      </c>
      <c r="K122">
        <v>3</v>
      </c>
      <c r="L122">
        <v>-3.7307124266689001E-2</v>
      </c>
      <c r="M122">
        <v>-1.7936034399716499E-2</v>
      </c>
      <c r="N122">
        <f t="shared" si="8"/>
        <v>-16.321866866676437</v>
      </c>
      <c r="O122">
        <f t="shared" si="9"/>
        <v>-6.2776120399007747</v>
      </c>
    </row>
    <row r="123" spans="10:15" x14ac:dyDescent="0.3">
      <c r="J123" t="s">
        <v>1</v>
      </c>
      <c r="K123">
        <v>3</v>
      </c>
      <c r="L123">
        <v>-3.9367891972499298E-2</v>
      </c>
      <c r="M123">
        <v>3.30028259886865E-2</v>
      </c>
      <c r="N123">
        <f t="shared" si="8"/>
        <v>-17.223452737968444</v>
      </c>
      <c r="O123">
        <f t="shared" si="9"/>
        <v>11.550989096040276</v>
      </c>
    </row>
    <row r="124" spans="10:15" x14ac:dyDescent="0.3">
      <c r="J124" t="s">
        <v>1</v>
      </c>
      <c r="K124">
        <v>3</v>
      </c>
      <c r="L124">
        <v>3.96027508481403E-2</v>
      </c>
      <c r="M124">
        <v>4.927627972576E-2</v>
      </c>
      <c r="N124">
        <f t="shared" si="8"/>
        <v>17.326203496061382</v>
      </c>
      <c r="O124">
        <f t="shared" si="9"/>
        <v>17.246697904015999</v>
      </c>
    </row>
    <row r="125" spans="10:15" x14ac:dyDescent="0.3">
      <c r="J125" t="s">
        <v>1</v>
      </c>
      <c r="K125">
        <v>3</v>
      </c>
      <c r="L125">
        <v>-4.436364920962E-2</v>
      </c>
      <c r="M125">
        <v>6.2566800259604802E-2</v>
      </c>
      <c r="N125">
        <f t="shared" si="8"/>
        <v>-19.40909652920875</v>
      </c>
      <c r="O125">
        <f t="shared" si="9"/>
        <v>21.898380090861682</v>
      </c>
    </row>
    <row r="126" spans="10:15" x14ac:dyDescent="0.3">
      <c r="J126" t="s">
        <v>1</v>
      </c>
      <c r="K126">
        <v>3</v>
      </c>
      <c r="L126">
        <v>-3.1494368064683698E-2</v>
      </c>
      <c r="M126">
        <v>5.3490252453571703E-2</v>
      </c>
      <c r="N126">
        <f t="shared" si="8"/>
        <v>-13.778786028299118</v>
      </c>
      <c r="O126">
        <f t="shared" si="9"/>
        <v>18.721588358750097</v>
      </c>
    </row>
    <row r="127" spans="10:15" x14ac:dyDescent="0.3">
      <c r="J127" t="s">
        <v>1</v>
      </c>
      <c r="K127">
        <v>3</v>
      </c>
      <c r="L127">
        <v>-3.3978804019555803E-2</v>
      </c>
      <c r="M127">
        <v>1.51189576057001E-2</v>
      </c>
      <c r="N127">
        <f t="shared" si="8"/>
        <v>-14.865726758555663</v>
      </c>
      <c r="O127">
        <f t="shared" si="9"/>
        <v>5.2916351619950346</v>
      </c>
    </row>
    <row r="128" spans="10:15" x14ac:dyDescent="0.3">
      <c r="J128" t="s">
        <v>1</v>
      </c>
      <c r="K128">
        <v>3</v>
      </c>
      <c r="L128">
        <v>5.1389440171929002E-3</v>
      </c>
      <c r="M128">
        <v>-5.9480444436339796E-4</v>
      </c>
      <c r="N128">
        <f t="shared" si="8"/>
        <v>2.2482880075218938</v>
      </c>
      <c r="O128">
        <f t="shared" si="9"/>
        <v>-0.20818155552718928</v>
      </c>
    </row>
    <row r="129" spans="10:15" x14ac:dyDescent="0.3">
      <c r="J129" t="s">
        <v>1</v>
      </c>
      <c r="K129">
        <v>3</v>
      </c>
      <c r="L129">
        <v>-3.3135291960329398E-3</v>
      </c>
      <c r="M129">
        <v>5.93836698920365E-2</v>
      </c>
      <c r="N129">
        <f t="shared" si="8"/>
        <v>-1.4496690232644112</v>
      </c>
      <c r="O129">
        <f t="shared" si="9"/>
        <v>20.784284462212774</v>
      </c>
    </row>
    <row r="130" spans="10:15" x14ac:dyDescent="0.3">
      <c r="J130" t="s">
        <v>1</v>
      </c>
      <c r="K130">
        <v>3</v>
      </c>
      <c r="L130">
        <v>-4.7616843364692803E-2</v>
      </c>
      <c r="M130">
        <v>4.7935110198900802E-2</v>
      </c>
      <c r="N130">
        <f t="shared" si="8"/>
        <v>-20.8323689720531</v>
      </c>
      <c r="O130">
        <f t="shared" si="9"/>
        <v>16.77728856961528</v>
      </c>
    </row>
    <row r="131" spans="10:15" x14ac:dyDescent="0.3">
      <c r="J131" t="s">
        <v>1</v>
      </c>
      <c r="K131">
        <v>3</v>
      </c>
      <c r="L131">
        <v>-3.4492607163470301E-2</v>
      </c>
      <c r="M131">
        <v>4.8047899718233998E-2</v>
      </c>
      <c r="N131">
        <f t="shared" si="8"/>
        <v>-15.090515634018256</v>
      </c>
      <c r="O131">
        <f t="shared" si="9"/>
        <v>16.816764901381898</v>
      </c>
    </row>
    <row r="132" spans="10:15" x14ac:dyDescent="0.3">
      <c r="J132" t="s">
        <v>1</v>
      </c>
      <c r="K132">
        <v>3</v>
      </c>
      <c r="L132">
        <v>-8.0820141010238804E-3</v>
      </c>
      <c r="M132">
        <v>6.7246484660052605E-2</v>
      </c>
      <c r="N132">
        <f t="shared" si="8"/>
        <v>-3.5358811691979475</v>
      </c>
      <c r="O132">
        <f t="shared" si="9"/>
        <v>23.536269631018413</v>
      </c>
    </row>
    <row r="133" spans="10:15" x14ac:dyDescent="0.3">
      <c r="J133" t="s">
        <v>1</v>
      </c>
      <c r="K133">
        <v>3</v>
      </c>
      <c r="L133">
        <v>-4.2227946680402202E-2</v>
      </c>
      <c r="M133">
        <v>4.5469744377228401E-2</v>
      </c>
      <c r="N133">
        <f t="shared" si="8"/>
        <v>-18.474726672675963</v>
      </c>
      <c r="O133">
        <f t="shared" si="9"/>
        <v>15.91441053202994</v>
      </c>
    </row>
    <row r="134" spans="10:15" x14ac:dyDescent="0.3">
      <c r="J134" t="s">
        <v>1</v>
      </c>
      <c r="K134">
        <v>3</v>
      </c>
      <c r="L134">
        <v>-4.2510951522989997E-3</v>
      </c>
      <c r="M134">
        <v>5.0692577172364597E-2</v>
      </c>
      <c r="N134">
        <f t="shared" si="8"/>
        <v>-1.8598541291308124</v>
      </c>
      <c r="O134">
        <f t="shared" si="9"/>
        <v>17.742402010327609</v>
      </c>
    </row>
    <row r="135" spans="10:15" x14ac:dyDescent="0.3">
      <c r="J135" t="s">
        <v>1</v>
      </c>
      <c r="K135">
        <v>3</v>
      </c>
      <c r="L135">
        <v>-4.2015703052707E-2</v>
      </c>
      <c r="M135">
        <v>1.1269817192209699E-2</v>
      </c>
      <c r="N135">
        <f t="shared" si="8"/>
        <v>-18.381870085559314</v>
      </c>
      <c r="O135">
        <f t="shared" si="9"/>
        <v>3.9444360172733948</v>
      </c>
    </row>
    <row r="136" spans="10:15" x14ac:dyDescent="0.3">
      <c r="J136" t="s">
        <v>1</v>
      </c>
      <c r="K136">
        <v>3</v>
      </c>
      <c r="L136">
        <v>-4.7770751431679602E-2</v>
      </c>
      <c r="M136">
        <v>4.7921524432983302E-2</v>
      </c>
      <c r="N136">
        <f t="shared" si="8"/>
        <v>-20.899703751359826</v>
      </c>
      <c r="O136">
        <f t="shared" si="9"/>
        <v>16.772533551544157</v>
      </c>
    </row>
    <row r="137" spans="10:15" x14ac:dyDescent="0.3">
      <c r="J137" t="s">
        <v>1</v>
      </c>
      <c r="K137">
        <v>3</v>
      </c>
      <c r="L137">
        <v>-2.8623357244719201E-3</v>
      </c>
      <c r="M137">
        <v>2.3931964645778701E-2</v>
      </c>
      <c r="N137">
        <f t="shared" si="8"/>
        <v>-1.2522718794564651</v>
      </c>
      <c r="O137">
        <f t="shared" si="9"/>
        <v>8.3761876260225456</v>
      </c>
    </row>
    <row r="138" spans="10:15" x14ac:dyDescent="0.3">
      <c r="J138" t="s">
        <v>1</v>
      </c>
      <c r="K138">
        <v>3</v>
      </c>
      <c r="L138">
        <v>-2.8623357244719201E-3</v>
      </c>
      <c r="M138">
        <v>2.3931964645778701E-2</v>
      </c>
      <c r="N138">
        <f t="shared" si="8"/>
        <v>-1.2522718794564651</v>
      </c>
      <c r="O138">
        <f t="shared" si="9"/>
        <v>8.3761876260225456</v>
      </c>
    </row>
    <row r="139" spans="10:15" x14ac:dyDescent="0.3">
      <c r="J139" t="s">
        <v>1</v>
      </c>
      <c r="K139">
        <v>3</v>
      </c>
      <c r="L139">
        <v>-4.3324388886675398E-2</v>
      </c>
      <c r="M139">
        <v>1.8951251728546298E-2</v>
      </c>
      <c r="N139">
        <f t="shared" si="8"/>
        <v>-18.954420137920486</v>
      </c>
      <c r="O139">
        <f t="shared" si="9"/>
        <v>6.6329381049912044</v>
      </c>
    </row>
    <row r="140" spans="10:15" x14ac:dyDescent="0.3">
      <c r="J140" t="s">
        <v>1</v>
      </c>
      <c r="K140">
        <v>3</v>
      </c>
      <c r="L140">
        <v>1.3634424217042801E-3</v>
      </c>
      <c r="M140">
        <v>2.3263940727529402E-2</v>
      </c>
      <c r="N140">
        <f t="shared" si="8"/>
        <v>0.59650605949562252</v>
      </c>
      <c r="O140">
        <f t="shared" si="9"/>
        <v>8.1423792546352907</v>
      </c>
    </row>
    <row r="141" spans="10:15" x14ac:dyDescent="0.3">
      <c r="J141" t="s">
        <v>1</v>
      </c>
      <c r="K141">
        <v>3</v>
      </c>
      <c r="L141">
        <v>9.1882630660240605E-2</v>
      </c>
      <c r="M141">
        <v>1.2913690388523399E-2</v>
      </c>
      <c r="N141">
        <f t="shared" si="8"/>
        <v>40.198650913855268</v>
      </c>
      <c r="O141">
        <f t="shared" si="9"/>
        <v>4.5197916359831902</v>
      </c>
    </row>
    <row r="142" spans="10:15" x14ac:dyDescent="0.3">
      <c r="J142" t="s">
        <v>1</v>
      </c>
      <c r="K142">
        <v>3</v>
      </c>
      <c r="L142">
        <v>-3.4830450259940499E-2</v>
      </c>
      <c r="M142">
        <v>-2.14377373968998E-2</v>
      </c>
      <c r="N142">
        <f t="shared" si="8"/>
        <v>-15.238321988723968</v>
      </c>
      <c r="O142">
        <f t="shared" si="9"/>
        <v>-7.5032080889149295</v>
      </c>
    </row>
    <row r="143" spans="10:15" x14ac:dyDescent="0.3">
      <c r="J143" t="s">
        <v>1</v>
      </c>
      <c r="K143">
        <v>3</v>
      </c>
      <c r="L143">
        <v>-1.03840995058539E-3</v>
      </c>
      <c r="M143">
        <v>1.8205605753976999E-2</v>
      </c>
      <c r="N143">
        <f t="shared" si="8"/>
        <v>-0.45430435338110814</v>
      </c>
      <c r="O143">
        <f t="shared" si="9"/>
        <v>6.3719620138919497</v>
      </c>
    </row>
    <row r="144" spans="10:15" x14ac:dyDescent="0.3">
      <c r="J144" t="s">
        <v>1</v>
      </c>
      <c r="K144">
        <v>3</v>
      </c>
      <c r="L144">
        <v>-4.5684693165644497E-2</v>
      </c>
      <c r="M144">
        <v>5.0331898774118998E-2</v>
      </c>
      <c r="N144">
        <f t="shared" si="8"/>
        <v>-19.987053259969468</v>
      </c>
      <c r="O144">
        <f t="shared" si="9"/>
        <v>17.616164570941649</v>
      </c>
    </row>
    <row r="145" spans="10:15" x14ac:dyDescent="0.3">
      <c r="J145" t="s">
        <v>1</v>
      </c>
      <c r="K145">
        <v>3</v>
      </c>
      <c r="L145">
        <v>-3.7693851204583302E-2</v>
      </c>
      <c r="M145">
        <v>-5.0686511456656001E-2</v>
      </c>
      <c r="N145">
        <f t="shared" si="8"/>
        <v>-16.491059902005194</v>
      </c>
      <c r="O145">
        <f t="shared" si="9"/>
        <v>-17.740279009829599</v>
      </c>
    </row>
    <row r="146" spans="10:15" x14ac:dyDescent="0.3">
      <c r="J146" t="s">
        <v>1</v>
      </c>
      <c r="K146">
        <v>3</v>
      </c>
      <c r="L146">
        <v>-3.7693851204583302E-2</v>
      </c>
      <c r="M146">
        <v>-5.0686511456656001E-2</v>
      </c>
      <c r="N146">
        <f t="shared" si="8"/>
        <v>-16.491059902005194</v>
      </c>
      <c r="O146">
        <f t="shared" si="9"/>
        <v>-17.740279009829599</v>
      </c>
    </row>
    <row r="147" spans="10:15" x14ac:dyDescent="0.3">
      <c r="J147" t="s">
        <v>1</v>
      </c>
      <c r="K147">
        <v>3</v>
      </c>
      <c r="L147">
        <v>-4.46806378344538E-2</v>
      </c>
      <c r="M147">
        <v>4.6638066875254597E-2</v>
      </c>
      <c r="N147">
        <f t="shared" si="8"/>
        <v>-19.547779052573539</v>
      </c>
      <c r="O147">
        <f t="shared" si="9"/>
        <v>16.32332340633911</v>
      </c>
    </row>
    <row r="148" spans="10:15" x14ac:dyDescent="0.3">
      <c r="J148" t="s">
        <v>1</v>
      </c>
      <c r="K148">
        <v>3</v>
      </c>
      <c r="L148">
        <v>3.00658084459852E-3</v>
      </c>
      <c r="M148">
        <v>-3.8960841828781902E-3</v>
      </c>
      <c r="N148">
        <f t="shared" si="8"/>
        <v>1.3153791195118525</v>
      </c>
      <c r="O148">
        <f t="shared" si="9"/>
        <v>-1.3636294640073665</v>
      </c>
    </row>
    <row r="149" spans="10:15" x14ac:dyDescent="0.3">
      <c r="J149" t="s">
        <v>1</v>
      </c>
      <c r="K149">
        <v>3</v>
      </c>
      <c r="L149">
        <v>5.3347482684962403E-3</v>
      </c>
      <c r="M149">
        <v>-8.6331109520865999E-3</v>
      </c>
      <c r="N149">
        <f t="shared" si="8"/>
        <v>2.3339523674671052</v>
      </c>
      <c r="O149">
        <f t="shared" si="9"/>
        <v>-3.02158883323031</v>
      </c>
    </row>
    <row r="150" spans="10:15" x14ac:dyDescent="0.3">
      <c r="J150" t="s">
        <v>1</v>
      </c>
      <c r="K150">
        <v>3</v>
      </c>
      <c r="L150">
        <v>3.9523415941028796E-3</v>
      </c>
      <c r="M150">
        <v>-4.4280173301274204E-3</v>
      </c>
      <c r="N150">
        <f t="shared" si="8"/>
        <v>1.7291494474200098</v>
      </c>
      <c r="O150">
        <f t="shared" si="9"/>
        <v>-1.5498060655445971</v>
      </c>
    </row>
    <row r="151" spans="10:15" x14ac:dyDescent="0.3">
      <c r="J151" t="s">
        <v>1</v>
      </c>
      <c r="K151">
        <v>3</v>
      </c>
      <c r="L151">
        <v>-4.4890342234928202E-2</v>
      </c>
      <c r="M151">
        <v>-2.1164758663717101E-2</v>
      </c>
      <c r="N151">
        <f t="shared" si="8"/>
        <v>-19.639524727781087</v>
      </c>
      <c r="O151">
        <f t="shared" si="9"/>
        <v>-7.4076655323009852</v>
      </c>
    </row>
    <row r="152" spans="10:15" x14ac:dyDescent="0.3">
      <c r="J152" t="s">
        <v>1</v>
      </c>
      <c r="K152">
        <v>3</v>
      </c>
      <c r="L152">
        <v>4.6236077855717199E-2</v>
      </c>
      <c r="M152">
        <v>4.7746442967459201E-3</v>
      </c>
      <c r="N152">
        <f t="shared" si="8"/>
        <v>20.228284061876273</v>
      </c>
      <c r="O152">
        <f t="shared" si="9"/>
        <v>1.6711255038610719</v>
      </c>
    </row>
    <row r="153" spans="10:15" x14ac:dyDescent="0.3">
      <c r="J153" t="s">
        <v>1</v>
      </c>
      <c r="K153">
        <v>3</v>
      </c>
      <c r="L153">
        <v>-5.3787547364713502E-4</v>
      </c>
      <c r="M153">
        <v>4.8225768406834103E-3</v>
      </c>
      <c r="N153">
        <f t="shared" si="8"/>
        <v>-0.23532051972062157</v>
      </c>
      <c r="O153">
        <f t="shared" si="9"/>
        <v>1.6879018942391937</v>
      </c>
    </row>
    <row r="154" spans="10:15" x14ac:dyDescent="0.3">
      <c r="J154" t="s">
        <v>1</v>
      </c>
      <c r="K154">
        <v>3</v>
      </c>
      <c r="L154">
        <v>1.58766218481243E-3</v>
      </c>
      <c r="M154">
        <v>-1.06511345835781E-2</v>
      </c>
      <c r="N154">
        <f t="shared" si="8"/>
        <v>0.69460220585543808</v>
      </c>
      <c r="O154">
        <f t="shared" si="9"/>
        <v>-3.7278971042523352</v>
      </c>
    </row>
    <row r="155" spans="10:15" x14ac:dyDescent="0.3">
      <c r="J155" t="s">
        <v>1</v>
      </c>
      <c r="K155">
        <v>3</v>
      </c>
      <c r="L155">
        <v>4.0087604155725397E-2</v>
      </c>
      <c r="M155">
        <v>3.6225500669103301E-2</v>
      </c>
      <c r="N155">
        <f t="shared" si="8"/>
        <v>17.53832681812986</v>
      </c>
      <c r="O155">
        <f t="shared" si="9"/>
        <v>12.678925234186156</v>
      </c>
    </row>
    <row r="156" spans="10:15" x14ac:dyDescent="0.3">
      <c r="J156" t="s">
        <v>1</v>
      </c>
      <c r="K156">
        <v>3</v>
      </c>
      <c r="L156">
        <v>7.2322834312800602E-3</v>
      </c>
      <c r="M156">
        <v>1.95420765114332E-2</v>
      </c>
      <c r="N156">
        <f t="shared" si="8"/>
        <v>3.1641240011850265</v>
      </c>
      <c r="O156">
        <f t="shared" si="9"/>
        <v>6.8397267790016203</v>
      </c>
    </row>
    <row r="157" spans="10:15" x14ac:dyDescent="0.3">
      <c r="J157" t="s">
        <v>1</v>
      </c>
      <c r="K157">
        <v>3</v>
      </c>
      <c r="L157">
        <v>3.93990895562467E-2</v>
      </c>
      <c r="M157">
        <v>2.7798757407814401E-2</v>
      </c>
      <c r="N157">
        <f t="shared" si="8"/>
        <v>17.237101680857933</v>
      </c>
      <c r="O157">
        <f t="shared" si="9"/>
        <v>9.7295650927350401</v>
      </c>
    </row>
    <row r="158" spans="10:15" x14ac:dyDescent="0.3">
      <c r="J158" t="s">
        <v>1</v>
      </c>
      <c r="K158">
        <v>3</v>
      </c>
      <c r="L158">
        <v>4.5136584671337097E-2</v>
      </c>
      <c r="M158">
        <v>1.30509363601377E-2</v>
      </c>
      <c r="N158">
        <f t="shared" si="8"/>
        <v>19.747255793709979</v>
      </c>
      <c r="O158">
        <f t="shared" si="9"/>
        <v>4.5678277260481952</v>
      </c>
    </row>
    <row r="159" spans="10:15" x14ac:dyDescent="0.3">
      <c r="J159" t="s">
        <v>1</v>
      </c>
      <c r="K159">
        <v>3</v>
      </c>
      <c r="L159">
        <v>5.47471359768877E-3</v>
      </c>
      <c r="M159">
        <v>-2.4214602506285798E-3</v>
      </c>
      <c r="N159">
        <f t="shared" si="8"/>
        <v>2.3951871989888369</v>
      </c>
      <c r="O159">
        <f t="shared" si="9"/>
        <v>-0.84751108772000294</v>
      </c>
    </row>
    <row r="160" spans="10:15" x14ac:dyDescent="0.3">
      <c r="J160" t="s">
        <v>1</v>
      </c>
      <c r="K160">
        <v>3</v>
      </c>
      <c r="L160">
        <v>-4.1375744928463201E-2</v>
      </c>
      <c r="M160">
        <v>-2.0245128583910799E-2</v>
      </c>
      <c r="N160">
        <f t="shared" si="8"/>
        <v>-18.101888406202651</v>
      </c>
      <c r="O160">
        <f t="shared" si="9"/>
        <v>-7.0857950043687801</v>
      </c>
    </row>
    <row r="161" spans="10:15" x14ac:dyDescent="0.3">
      <c r="J161" t="s">
        <v>1</v>
      </c>
      <c r="K161">
        <v>3</v>
      </c>
      <c r="L161">
        <v>3.9885892228419803E-2</v>
      </c>
      <c r="M161">
        <v>4.2590212980725801E-2</v>
      </c>
      <c r="N161">
        <f t="shared" si="8"/>
        <v>17.450077849933663</v>
      </c>
      <c r="O161">
        <f t="shared" si="9"/>
        <v>14.906574543254031</v>
      </c>
    </row>
    <row r="162" spans="10:15" x14ac:dyDescent="0.3">
      <c r="J162" t="s">
        <v>1</v>
      </c>
      <c r="K162">
        <v>3</v>
      </c>
      <c r="L162">
        <v>-4.1484310633261197E-2</v>
      </c>
      <c r="M162">
        <v>2.6321995983631101E-2</v>
      </c>
      <c r="N162">
        <f t="shared" si="8"/>
        <v>-18.149385902051772</v>
      </c>
      <c r="O162">
        <f t="shared" si="9"/>
        <v>9.2126985942708846</v>
      </c>
    </row>
    <row r="163" spans="10:15" x14ac:dyDescent="0.3">
      <c r="J163" t="s">
        <v>1</v>
      </c>
      <c r="K163">
        <v>3</v>
      </c>
      <c r="L163">
        <v>-4.1487569727039503E-3</v>
      </c>
      <c r="M163">
        <v>2.4826451496304601E-2</v>
      </c>
      <c r="N163">
        <f t="shared" si="8"/>
        <v>-1.8150811755579783</v>
      </c>
      <c r="O163">
        <f t="shared" si="9"/>
        <v>8.6892580237066106</v>
      </c>
    </row>
    <row r="164" spans="10:15" x14ac:dyDescent="0.3">
      <c r="J164" t="s">
        <v>1</v>
      </c>
      <c r="K164">
        <v>3</v>
      </c>
      <c r="L164">
        <v>8.2868023321608003E-2</v>
      </c>
      <c r="M164">
        <v>1.89509114769249E-2</v>
      </c>
      <c r="N164">
        <f t="shared" si="8"/>
        <v>36.254760203203503</v>
      </c>
      <c r="O164">
        <f t="shared" si="9"/>
        <v>6.6328190169237153</v>
      </c>
    </row>
    <row r="165" spans="10:15" x14ac:dyDescent="0.3">
      <c r="J165" t="s">
        <v>1</v>
      </c>
      <c r="K165">
        <v>3</v>
      </c>
      <c r="L165">
        <v>-4.7816175856186397E-3</v>
      </c>
      <c r="M165">
        <v>3.04342921416321E-2</v>
      </c>
      <c r="N165">
        <f t="shared" si="8"/>
        <v>-2.0919576937081548</v>
      </c>
      <c r="O165">
        <f t="shared" si="9"/>
        <v>10.652002249571234</v>
      </c>
    </row>
    <row r="166" spans="10:15" x14ac:dyDescent="0.3">
      <c r="J166" t="s">
        <v>1</v>
      </c>
      <c r="K166">
        <v>3</v>
      </c>
      <c r="L166">
        <v>-3.6477867616168599E-2</v>
      </c>
      <c r="M166">
        <v>1.0136735202106201E-2</v>
      </c>
      <c r="N166">
        <f t="shared" si="8"/>
        <v>-15.959067082073762</v>
      </c>
      <c r="O166">
        <f t="shared" si="9"/>
        <v>3.5478573207371702</v>
      </c>
    </row>
    <row r="167" spans="10:15" x14ac:dyDescent="0.3">
      <c r="J167" t="s">
        <v>1</v>
      </c>
      <c r="K167">
        <v>3</v>
      </c>
      <c r="L167">
        <v>-3.0542651324332398E-2</v>
      </c>
      <c r="M167">
        <v>-2.8304599860894501E-2</v>
      </c>
      <c r="N167">
        <f t="shared" si="8"/>
        <v>-13.362409954395424</v>
      </c>
      <c r="O167">
        <f t="shared" si="9"/>
        <v>-9.9066099513130759</v>
      </c>
    </row>
    <row r="168" spans="10:15" x14ac:dyDescent="0.3">
      <c r="J168" t="s">
        <v>1</v>
      </c>
      <c r="K168">
        <v>3</v>
      </c>
      <c r="L168">
        <v>-2.9288378320271501E-2</v>
      </c>
      <c r="M168">
        <v>-2.08061730104535E-2</v>
      </c>
      <c r="N168">
        <f t="shared" si="8"/>
        <v>-12.813665515118782</v>
      </c>
      <c r="O168">
        <f t="shared" si="9"/>
        <v>-7.2821605536587253</v>
      </c>
    </row>
    <row r="169" spans="10:15" x14ac:dyDescent="0.3">
      <c r="J169" t="s">
        <v>1</v>
      </c>
      <c r="K169">
        <v>3</v>
      </c>
      <c r="L169">
        <v>-4.4354136039879899E-3</v>
      </c>
      <c r="M169">
        <v>3.9900500694586699E-2</v>
      </c>
      <c r="N169">
        <f t="shared" ref="N169:N232" si="10">L169*N$1</f>
        <v>-1.9404934517447456</v>
      </c>
      <c r="O169">
        <f t="shared" ref="O169:O232" si="11">M169*O$1</f>
        <v>13.965175243105344</v>
      </c>
    </row>
    <row r="170" spans="10:15" x14ac:dyDescent="0.3">
      <c r="J170" t="s">
        <v>1</v>
      </c>
      <c r="K170">
        <v>3</v>
      </c>
      <c r="L170">
        <v>0.10030532436105299</v>
      </c>
      <c r="M170">
        <v>2.8484352565315198E-2</v>
      </c>
      <c r="N170">
        <f t="shared" si="10"/>
        <v>43.883579407960688</v>
      </c>
      <c r="O170">
        <f t="shared" si="11"/>
        <v>9.9695233978603195</v>
      </c>
    </row>
    <row r="171" spans="10:15" x14ac:dyDescent="0.3">
      <c r="J171" t="s">
        <v>1</v>
      </c>
      <c r="K171">
        <v>3</v>
      </c>
      <c r="L171">
        <v>-4.14327074662642E-2</v>
      </c>
      <c r="M171">
        <v>-1.92728102938735E-2</v>
      </c>
      <c r="N171">
        <f t="shared" si="10"/>
        <v>-18.126809516490589</v>
      </c>
      <c r="O171">
        <f t="shared" si="11"/>
        <v>-6.7454836028557246</v>
      </c>
    </row>
    <row r="172" spans="10:15" x14ac:dyDescent="0.3">
      <c r="J172" t="s">
        <v>1</v>
      </c>
      <c r="K172">
        <v>3</v>
      </c>
      <c r="L172">
        <v>7.5154143402627993E-2</v>
      </c>
      <c r="M172">
        <v>7.0225758598452898E-2</v>
      </c>
      <c r="N172">
        <f t="shared" si="10"/>
        <v>32.879937738649744</v>
      </c>
      <c r="O172">
        <f t="shared" si="11"/>
        <v>24.579015509458515</v>
      </c>
    </row>
    <row r="173" spans="10:15" x14ac:dyDescent="0.3">
      <c r="J173" t="s">
        <v>1</v>
      </c>
      <c r="K173">
        <v>3</v>
      </c>
      <c r="L173">
        <v>-4.4048694733703597E-2</v>
      </c>
      <c r="M173">
        <v>-1.9698894733747599E-2</v>
      </c>
      <c r="N173">
        <f t="shared" si="10"/>
        <v>-19.271303945995324</v>
      </c>
      <c r="O173">
        <f t="shared" si="11"/>
        <v>-6.8946131568116593</v>
      </c>
    </row>
    <row r="174" spans="10:15" x14ac:dyDescent="0.3">
      <c r="J174" t="s">
        <v>1</v>
      </c>
      <c r="K174">
        <v>3</v>
      </c>
      <c r="L174">
        <v>-3.9988132993839402E-2</v>
      </c>
      <c r="M174">
        <v>1.1368759614582001E-2</v>
      </c>
      <c r="N174">
        <f t="shared" si="10"/>
        <v>-17.494808184804739</v>
      </c>
      <c r="O174">
        <f t="shared" si="11"/>
        <v>3.9790658651037001</v>
      </c>
    </row>
    <row r="175" spans="10:15" x14ac:dyDescent="0.3">
      <c r="J175" t="s">
        <v>1</v>
      </c>
      <c r="K175">
        <v>3</v>
      </c>
      <c r="L175">
        <v>-3.80501701201576E-2</v>
      </c>
      <c r="M175">
        <v>1.00555981021818E-2</v>
      </c>
      <c r="N175">
        <f t="shared" si="10"/>
        <v>-16.646949427568948</v>
      </c>
      <c r="O175">
        <f t="shared" si="11"/>
        <v>3.5194593357636301</v>
      </c>
    </row>
    <row r="176" spans="10:15" x14ac:dyDescent="0.3">
      <c r="J176" t="s">
        <v>1</v>
      </c>
      <c r="K176">
        <v>3</v>
      </c>
      <c r="L176">
        <v>1.2136945308310099E-2</v>
      </c>
      <c r="M176">
        <v>-1.8310545281320902E-2</v>
      </c>
      <c r="N176">
        <f t="shared" si="10"/>
        <v>5.3099135723856685</v>
      </c>
      <c r="O176">
        <f t="shared" si="11"/>
        <v>-6.4086908484623155</v>
      </c>
    </row>
    <row r="177" spans="10:15" x14ac:dyDescent="0.3">
      <c r="J177" t="s">
        <v>1</v>
      </c>
      <c r="K177">
        <v>3</v>
      </c>
      <c r="L177">
        <v>4.4727722319413001E-2</v>
      </c>
      <c r="M177">
        <v>1.1792836626466499E-2</v>
      </c>
      <c r="N177">
        <f t="shared" si="10"/>
        <v>19.568378514743188</v>
      </c>
      <c r="O177">
        <f t="shared" si="11"/>
        <v>4.1274928192632752</v>
      </c>
    </row>
    <row r="178" spans="10:15" x14ac:dyDescent="0.3">
      <c r="J178" t="s">
        <v>1</v>
      </c>
      <c r="K178">
        <v>3</v>
      </c>
      <c r="L178">
        <v>-1.1878849551725801E-3</v>
      </c>
      <c r="M178">
        <v>4.0618968747947903E-2</v>
      </c>
      <c r="N178">
        <f t="shared" si="10"/>
        <v>-0.51969966788800381</v>
      </c>
      <c r="O178">
        <f t="shared" si="11"/>
        <v>14.216639061781766</v>
      </c>
    </row>
    <row r="179" spans="10:15" x14ac:dyDescent="0.3">
      <c r="J179" t="s">
        <v>1</v>
      </c>
      <c r="K179">
        <v>3</v>
      </c>
      <c r="L179">
        <v>-2.8322135843707501E-2</v>
      </c>
      <c r="M179">
        <v>1.3687262690429001E-2</v>
      </c>
      <c r="N179">
        <f t="shared" si="10"/>
        <v>-12.390934431622032</v>
      </c>
      <c r="O179">
        <f t="shared" si="11"/>
        <v>4.79054194165015</v>
      </c>
    </row>
    <row r="180" spans="10:15" x14ac:dyDescent="0.3">
      <c r="J180" t="s">
        <v>1</v>
      </c>
      <c r="K180">
        <v>3</v>
      </c>
      <c r="L180">
        <v>-3.0844704673964399E-2</v>
      </c>
      <c r="M180">
        <v>-1.2557668354423001E-2</v>
      </c>
      <c r="N180">
        <f t="shared" si="10"/>
        <v>-13.494558294859424</v>
      </c>
      <c r="O180">
        <f t="shared" si="11"/>
        <v>-4.3951839240480499</v>
      </c>
    </row>
    <row r="181" spans="10:15" x14ac:dyDescent="0.3">
      <c r="J181" t="s">
        <v>1</v>
      </c>
      <c r="K181">
        <v>3</v>
      </c>
      <c r="L181">
        <v>5.0720517068441398E-2</v>
      </c>
      <c r="M181">
        <v>-1.3029821967270001E-2</v>
      </c>
      <c r="N181">
        <f t="shared" si="10"/>
        <v>22.190226217443112</v>
      </c>
      <c r="O181">
        <f t="shared" si="11"/>
        <v>-4.5604376885444999</v>
      </c>
    </row>
    <row r="182" spans="10:15" x14ac:dyDescent="0.3">
      <c r="J182" t="s">
        <v>1</v>
      </c>
      <c r="K182">
        <v>3</v>
      </c>
      <c r="L182">
        <v>-2.1556010282699101E-4</v>
      </c>
      <c r="M182">
        <v>3.3750716250912298E-2</v>
      </c>
      <c r="N182">
        <f t="shared" si="10"/>
        <v>-9.4307544986808572E-2</v>
      </c>
      <c r="O182">
        <f t="shared" si="11"/>
        <v>11.812750687819305</v>
      </c>
    </row>
    <row r="183" spans="10:15" x14ac:dyDescent="0.3">
      <c r="J183" t="s">
        <v>1</v>
      </c>
      <c r="K183">
        <v>3</v>
      </c>
      <c r="L183">
        <v>-3.6661499734726301E-2</v>
      </c>
      <c r="M183">
        <v>-3.1962479275445002E-2</v>
      </c>
      <c r="N183">
        <f t="shared" si="10"/>
        <v>-16.039406133942755</v>
      </c>
      <c r="O183">
        <f t="shared" si="11"/>
        <v>-11.186867746405751</v>
      </c>
    </row>
    <row r="184" spans="10:15" x14ac:dyDescent="0.3">
      <c r="J184" t="s">
        <v>1</v>
      </c>
      <c r="K184">
        <v>3</v>
      </c>
      <c r="L184">
        <v>-3.2991411601878899E-2</v>
      </c>
      <c r="M184">
        <v>-1.6075405263980502E-2</v>
      </c>
      <c r="N184">
        <f t="shared" si="10"/>
        <v>-14.433742575822018</v>
      </c>
      <c r="O184">
        <f t="shared" si="11"/>
        <v>-5.6263918423931756</v>
      </c>
    </row>
    <row r="185" spans="10:15" x14ac:dyDescent="0.3">
      <c r="J185" t="s">
        <v>1</v>
      </c>
      <c r="K185">
        <v>3</v>
      </c>
      <c r="L185">
        <v>-3.9700466993406097E-2</v>
      </c>
      <c r="M185">
        <v>-1.83544868717197E-2</v>
      </c>
      <c r="N185">
        <f t="shared" si="10"/>
        <v>-17.368954309615166</v>
      </c>
      <c r="O185">
        <f t="shared" si="11"/>
        <v>-6.4240704051018946</v>
      </c>
    </row>
    <row r="186" spans="10:15" x14ac:dyDescent="0.3">
      <c r="J186" t="s">
        <v>1</v>
      </c>
      <c r="K186">
        <v>3</v>
      </c>
      <c r="L186">
        <v>7.1347537404092198E-3</v>
      </c>
      <c r="M186">
        <v>-4.0081880002461904E-3</v>
      </c>
      <c r="N186">
        <f t="shared" si="10"/>
        <v>3.1214547614290336</v>
      </c>
      <c r="O186">
        <f t="shared" si="11"/>
        <v>-1.4028658000861667</v>
      </c>
    </row>
    <row r="187" spans="10:15" x14ac:dyDescent="0.3">
      <c r="J187" t="s">
        <v>1</v>
      </c>
      <c r="K187">
        <v>3</v>
      </c>
      <c r="L187">
        <v>7.9662691972922403E-2</v>
      </c>
      <c r="M187">
        <v>4.8492224202253201E-2</v>
      </c>
      <c r="N187">
        <f t="shared" si="10"/>
        <v>34.852427738153551</v>
      </c>
      <c r="O187">
        <f t="shared" si="11"/>
        <v>16.97227847078862</v>
      </c>
    </row>
    <row r="188" spans="10:15" x14ac:dyDescent="0.3">
      <c r="J188" t="s">
        <v>1</v>
      </c>
      <c r="K188">
        <v>3</v>
      </c>
      <c r="L188">
        <v>4.11502561398501E-2</v>
      </c>
      <c r="M188">
        <v>3.6584342701099698E-2</v>
      </c>
      <c r="N188">
        <f t="shared" si="10"/>
        <v>18.003237061184418</v>
      </c>
      <c r="O188">
        <f t="shared" si="11"/>
        <v>12.804519945384895</v>
      </c>
    </row>
    <row r="189" spans="10:15" x14ac:dyDescent="0.3">
      <c r="J189" t="s">
        <v>1</v>
      </c>
      <c r="K189">
        <v>3</v>
      </c>
      <c r="L189">
        <v>-3.6264350182439897E-2</v>
      </c>
      <c r="M189">
        <v>-1.6733502181577899E-2</v>
      </c>
      <c r="N189">
        <f t="shared" si="10"/>
        <v>-15.865653204817455</v>
      </c>
      <c r="O189">
        <f t="shared" si="11"/>
        <v>-5.8567257635522649</v>
      </c>
    </row>
    <row r="190" spans="10:15" x14ac:dyDescent="0.3">
      <c r="J190" t="s">
        <v>1</v>
      </c>
      <c r="K190">
        <v>3</v>
      </c>
      <c r="L190">
        <v>-2.9754748714782401E-2</v>
      </c>
      <c r="M190">
        <v>-1.4581092448178399E-2</v>
      </c>
      <c r="N190">
        <f t="shared" si="10"/>
        <v>-13.0177025627173</v>
      </c>
      <c r="O190">
        <f t="shared" si="11"/>
        <v>-5.1033823568624399</v>
      </c>
    </row>
    <row r="191" spans="10:15" x14ac:dyDescent="0.3">
      <c r="J191" t="s">
        <v>1</v>
      </c>
      <c r="K191">
        <v>3</v>
      </c>
      <c r="L191">
        <v>-2.9754748714782401E-2</v>
      </c>
      <c r="M191">
        <v>-1.4581092448178399E-2</v>
      </c>
      <c r="N191">
        <f t="shared" si="10"/>
        <v>-13.0177025627173</v>
      </c>
      <c r="O191">
        <f t="shared" si="11"/>
        <v>-5.1033823568624399</v>
      </c>
    </row>
    <row r="192" spans="10:15" x14ac:dyDescent="0.3">
      <c r="J192" t="s">
        <v>1</v>
      </c>
      <c r="K192">
        <v>3</v>
      </c>
      <c r="L192">
        <v>2.78348769481692E-3</v>
      </c>
      <c r="M192">
        <v>-2.8039907667319099E-3</v>
      </c>
      <c r="N192">
        <f t="shared" si="10"/>
        <v>1.2177758664824025</v>
      </c>
      <c r="O192">
        <f t="shared" si="11"/>
        <v>-0.9813967683561684</v>
      </c>
    </row>
    <row r="193" spans="10:15" x14ac:dyDescent="0.3">
      <c r="J193" t="s">
        <v>1</v>
      </c>
      <c r="K193">
        <v>3</v>
      </c>
      <c r="L193">
        <v>9.0653424759746803E-2</v>
      </c>
      <c r="M193">
        <v>1.0668467762152301E-2</v>
      </c>
      <c r="N193">
        <f t="shared" si="10"/>
        <v>39.66087333238923</v>
      </c>
      <c r="O193">
        <f t="shared" si="11"/>
        <v>3.7339637167533053</v>
      </c>
    </row>
    <row r="194" spans="10:15" x14ac:dyDescent="0.3">
      <c r="J194" t="s">
        <v>1</v>
      </c>
      <c r="K194">
        <v>3</v>
      </c>
      <c r="L194">
        <v>-3.6654688231064901E-2</v>
      </c>
      <c r="M194">
        <v>-1.7654422451837199E-2</v>
      </c>
      <c r="N194">
        <f t="shared" si="10"/>
        <v>-16.036426101090893</v>
      </c>
      <c r="O194">
        <f t="shared" si="11"/>
        <v>-6.1790478581430195</v>
      </c>
    </row>
    <row r="195" spans="10:15" x14ac:dyDescent="0.3">
      <c r="J195" t="s">
        <v>1</v>
      </c>
      <c r="K195">
        <v>3</v>
      </c>
      <c r="L195">
        <v>2.2078438806109701E-3</v>
      </c>
      <c r="M195">
        <v>-1.0969139651024E-2</v>
      </c>
      <c r="N195">
        <f t="shared" si="10"/>
        <v>0.96593169776729948</v>
      </c>
      <c r="O195">
        <f t="shared" si="11"/>
        <v>-3.8391988778583999</v>
      </c>
    </row>
    <row r="196" spans="10:15" x14ac:dyDescent="0.3">
      <c r="J196" t="s">
        <v>1</v>
      </c>
      <c r="K196">
        <v>3</v>
      </c>
      <c r="L196">
        <v>-3.55991544600298E-2</v>
      </c>
      <c r="M196">
        <v>-9.0721334785149599E-3</v>
      </c>
      <c r="N196">
        <f t="shared" si="10"/>
        <v>-15.574630076263038</v>
      </c>
      <c r="O196">
        <f t="shared" si="11"/>
        <v>-3.1752467174802361</v>
      </c>
    </row>
    <row r="197" spans="10:15" x14ac:dyDescent="0.3">
      <c r="J197" t="s">
        <v>1</v>
      </c>
      <c r="K197">
        <v>3</v>
      </c>
      <c r="L197">
        <v>-3.6065241509533198E-2</v>
      </c>
      <c r="M197">
        <v>-5.1014726190808102E-2</v>
      </c>
      <c r="N197">
        <f t="shared" si="10"/>
        <v>-15.778543160420774</v>
      </c>
      <c r="O197">
        <f t="shared" si="11"/>
        <v>-17.855154166782835</v>
      </c>
    </row>
    <row r="198" spans="10:15" x14ac:dyDescent="0.3">
      <c r="J198" t="s">
        <v>1</v>
      </c>
      <c r="K198">
        <v>3</v>
      </c>
      <c r="L198">
        <v>-3.6065241509533198E-2</v>
      </c>
      <c r="M198">
        <v>-5.1014726190808102E-2</v>
      </c>
      <c r="N198">
        <f t="shared" si="10"/>
        <v>-15.778543160420774</v>
      </c>
      <c r="O198">
        <f t="shared" si="11"/>
        <v>-17.855154166782835</v>
      </c>
    </row>
    <row r="199" spans="10:15" x14ac:dyDescent="0.3">
      <c r="J199" t="s">
        <v>1</v>
      </c>
      <c r="K199">
        <v>3</v>
      </c>
      <c r="L199">
        <v>-4.0266512499562299E-2</v>
      </c>
      <c r="M199">
        <v>-1.9003175485770501E-2</v>
      </c>
      <c r="N199">
        <f t="shared" si="10"/>
        <v>-17.616599218558505</v>
      </c>
      <c r="O199">
        <f t="shared" si="11"/>
        <v>-6.6511114200196753</v>
      </c>
    </row>
    <row r="200" spans="10:15" x14ac:dyDescent="0.3">
      <c r="J200" t="s">
        <v>1</v>
      </c>
      <c r="K200">
        <v>3</v>
      </c>
      <c r="L200">
        <v>-5.3843748525163E-2</v>
      </c>
      <c r="M200">
        <v>4.0788373682661E-2</v>
      </c>
      <c r="N200">
        <f t="shared" si="10"/>
        <v>-23.556639979758813</v>
      </c>
      <c r="O200">
        <f t="shared" si="11"/>
        <v>14.275930788931349</v>
      </c>
    </row>
    <row r="201" spans="10:15" x14ac:dyDescent="0.3">
      <c r="J201" t="s">
        <v>1</v>
      </c>
      <c r="K201">
        <v>3</v>
      </c>
      <c r="L201">
        <v>-4.39257308271385E-2</v>
      </c>
      <c r="M201">
        <v>9.4270150177392896E-3</v>
      </c>
      <c r="N201">
        <f t="shared" si="10"/>
        <v>-19.217507236873093</v>
      </c>
      <c r="O201">
        <f t="shared" si="11"/>
        <v>3.2994552562087516</v>
      </c>
    </row>
    <row r="202" spans="10:15" x14ac:dyDescent="0.3">
      <c r="J202" t="s">
        <v>1</v>
      </c>
      <c r="K202">
        <v>3</v>
      </c>
      <c r="L202">
        <v>-4.5662976706510698E-2</v>
      </c>
      <c r="M202">
        <v>-1.0867213313065499E-2</v>
      </c>
      <c r="N202">
        <f t="shared" si="10"/>
        <v>-19.977552309098431</v>
      </c>
      <c r="O202">
        <f t="shared" si="11"/>
        <v>-3.8035246595729246</v>
      </c>
    </row>
    <row r="203" spans="10:15" x14ac:dyDescent="0.3">
      <c r="J203" t="s">
        <v>1</v>
      </c>
      <c r="K203">
        <v>3</v>
      </c>
      <c r="L203">
        <v>-6.2528415651586899E-4</v>
      </c>
      <c r="M203">
        <v>-5.8111817059092897E-3</v>
      </c>
      <c r="N203">
        <f t="shared" si="10"/>
        <v>-0.27356181847569266</v>
      </c>
      <c r="O203">
        <f t="shared" si="11"/>
        <v>-2.0339135970682514</v>
      </c>
    </row>
    <row r="204" spans="10:15" x14ac:dyDescent="0.3">
      <c r="J204" t="s">
        <v>1</v>
      </c>
      <c r="K204">
        <v>3</v>
      </c>
      <c r="L204">
        <v>-4.6766719833801901E-2</v>
      </c>
      <c r="M204">
        <v>4.9669400981333503E-2</v>
      </c>
      <c r="N204">
        <f t="shared" si="10"/>
        <v>-20.460439927288331</v>
      </c>
      <c r="O204">
        <f t="shared" si="11"/>
        <v>17.384290343466727</v>
      </c>
    </row>
    <row r="205" spans="10:15" x14ac:dyDescent="0.3">
      <c r="J205" t="s">
        <v>1</v>
      </c>
      <c r="K205">
        <v>3</v>
      </c>
      <c r="L205">
        <v>3.6304259664394697E-2</v>
      </c>
      <c r="M205">
        <v>5.6627124128334198E-2</v>
      </c>
      <c r="N205">
        <f t="shared" si="10"/>
        <v>15.88311360317268</v>
      </c>
      <c r="O205">
        <f t="shared" si="11"/>
        <v>19.819493444916969</v>
      </c>
    </row>
    <row r="206" spans="10:15" x14ac:dyDescent="0.3">
      <c r="J206" t="s">
        <v>1</v>
      </c>
      <c r="K206">
        <v>3</v>
      </c>
      <c r="L206">
        <v>3.7822119652133203E-2</v>
      </c>
      <c r="M206">
        <v>3.5962461766746397E-2</v>
      </c>
      <c r="N206">
        <f t="shared" si="10"/>
        <v>16.547177347808276</v>
      </c>
      <c r="O206">
        <f t="shared" si="11"/>
        <v>12.586861618361239</v>
      </c>
    </row>
    <row r="207" spans="10:15" x14ac:dyDescent="0.3">
      <c r="J207" t="s">
        <v>1</v>
      </c>
      <c r="K207">
        <v>3</v>
      </c>
      <c r="L207">
        <v>3.9008401417541201E-2</v>
      </c>
      <c r="M207">
        <v>7.0706993214699698E-2</v>
      </c>
      <c r="N207">
        <f t="shared" si="10"/>
        <v>17.066175620174274</v>
      </c>
      <c r="O207">
        <f t="shared" si="11"/>
        <v>24.747447625144893</v>
      </c>
    </row>
    <row r="208" spans="10:15" x14ac:dyDescent="0.3">
      <c r="J208" t="s">
        <v>1</v>
      </c>
      <c r="K208">
        <v>3</v>
      </c>
      <c r="L208">
        <v>-4.49385471433148E-2</v>
      </c>
      <c r="M208">
        <v>4.7122202857182299E-2</v>
      </c>
      <c r="N208">
        <f t="shared" si="10"/>
        <v>-19.660614375200225</v>
      </c>
      <c r="O208">
        <f t="shared" si="11"/>
        <v>16.492771000013803</v>
      </c>
    </row>
    <row r="209" spans="10:15" x14ac:dyDescent="0.3">
      <c r="J209" t="s">
        <v>1</v>
      </c>
      <c r="K209">
        <v>3</v>
      </c>
      <c r="L209">
        <v>-7.6888238025074503E-3</v>
      </c>
      <c r="M209">
        <v>5.4052613494021802E-2</v>
      </c>
      <c r="N209">
        <f t="shared" si="10"/>
        <v>-3.3638604135970094</v>
      </c>
      <c r="O209">
        <f t="shared" si="11"/>
        <v>18.918414722907631</v>
      </c>
    </row>
    <row r="210" spans="10:15" x14ac:dyDescent="0.3">
      <c r="J210" t="s">
        <v>1</v>
      </c>
      <c r="K210">
        <v>3</v>
      </c>
      <c r="L210">
        <v>-5.1229484830006902E-2</v>
      </c>
      <c r="M210">
        <v>5.5413284189406303E-2</v>
      </c>
      <c r="N210">
        <f t="shared" si="10"/>
        <v>-22.412899613128019</v>
      </c>
      <c r="O210">
        <f t="shared" si="11"/>
        <v>19.394649466292208</v>
      </c>
    </row>
    <row r="211" spans="10:15" x14ac:dyDescent="0.3">
      <c r="J211" t="s">
        <v>1</v>
      </c>
      <c r="K211">
        <v>3</v>
      </c>
      <c r="L211">
        <v>-4.5410195766599298E-2</v>
      </c>
      <c r="M211">
        <v>6.1506440320296701E-2</v>
      </c>
      <c r="N211">
        <f t="shared" si="10"/>
        <v>-19.866960647887193</v>
      </c>
      <c r="O211">
        <f t="shared" si="11"/>
        <v>21.527254112103847</v>
      </c>
    </row>
    <row r="212" spans="10:15" x14ac:dyDescent="0.3">
      <c r="J212" t="s">
        <v>1</v>
      </c>
      <c r="K212">
        <v>3</v>
      </c>
      <c r="L212">
        <v>-5.4102417562999799E-2</v>
      </c>
      <c r="M212">
        <v>5.1814920564741497E-2</v>
      </c>
      <c r="N212">
        <f t="shared" si="10"/>
        <v>-23.669807683812412</v>
      </c>
      <c r="O212">
        <f t="shared" si="11"/>
        <v>18.135222197659523</v>
      </c>
    </row>
    <row r="213" spans="10:15" x14ac:dyDescent="0.3">
      <c r="J213" t="s">
        <v>1</v>
      </c>
      <c r="K213">
        <v>3</v>
      </c>
      <c r="L213">
        <v>-2.74339322030983E-2</v>
      </c>
      <c r="M213">
        <v>-1.2883753395710001E-2</v>
      </c>
      <c r="N213">
        <f t="shared" si="10"/>
        <v>-12.002345338855505</v>
      </c>
      <c r="O213">
        <f t="shared" si="11"/>
        <v>-4.5093136884985006</v>
      </c>
    </row>
    <row r="214" spans="10:15" x14ac:dyDescent="0.3">
      <c r="J214" t="s">
        <v>1</v>
      </c>
      <c r="K214">
        <v>3</v>
      </c>
      <c r="L214">
        <v>-5.1407026428322997E-2</v>
      </c>
      <c r="M214">
        <v>5.5053322330697298E-2</v>
      </c>
      <c r="N214">
        <f t="shared" si="10"/>
        <v>-22.49057406239131</v>
      </c>
      <c r="O214">
        <f t="shared" si="11"/>
        <v>19.268662815744054</v>
      </c>
    </row>
    <row r="215" spans="10:15" x14ac:dyDescent="0.3">
      <c r="J215" t="s">
        <v>1</v>
      </c>
      <c r="K215">
        <v>3</v>
      </c>
      <c r="L215">
        <v>-4.5836248540599103E-2</v>
      </c>
      <c r="M215">
        <v>4.8301695569284202E-2</v>
      </c>
      <c r="N215">
        <f t="shared" si="10"/>
        <v>-20.053358736512109</v>
      </c>
      <c r="O215">
        <f t="shared" si="11"/>
        <v>16.905593449249469</v>
      </c>
    </row>
    <row r="216" spans="10:15" x14ac:dyDescent="0.3">
      <c r="J216" t="s">
        <v>1</v>
      </c>
      <c r="K216">
        <v>3</v>
      </c>
      <c r="L216">
        <v>-3.7433679073106803E-2</v>
      </c>
      <c r="M216">
        <v>1.05911168353985E-2</v>
      </c>
      <c r="N216">
        <f t="shared" si="10"/>
        <v>-16.377234594484225</v>
      </c>
      <c r="O216">
        <f t="shared" si="11"/>
        <v>3.7068908923894748</v>
      </c>
    </row>
    <row r="217" spans="10:15" x14ac:dyDescent="0.3">
      <c r="J217" t="s">
        <v>1</v>
      </c>
      <c r="K217">
        <v>3</v>
      </c>
      <c r="L217">
        <v>-4.6335627819917499E-2</v>
      </c>
      <c r="M217">
        <v>4.4099178273317302E-2</v>
      </c>
      <c r="N217">
        <f t="shared" si="10"/>
        <v>-20.271837171213907</v>
      </c>
      <c r="O217">
        <f t="shared" si="11"/>
        <v>15.434712395661055</v>
      </c>
    </row>
    <row r="218" spans="10:15" x14ac:dyDescent="0.3">
      <c r="J218" t="s">
        <v>1</v>
      </c>
      <c r="K218">
        <v>3</v>
      </c>
      <c r="L218">
        <v>-4.3055624613958399E-2</v>
      </c>
      <c r="M218">
        <v>5.99681642966962E-2</v>
      </c>
      <c r="N218">
        <f t="shared" si="10"/>
        <v>-18.8368357686068</v>
      </c>
      <c r="O218">
        <f t="shared" si="11"/>
        <v>20.988857503843668</v>
      </c>
    </row>
    <row r="219" spans="10:15" x14ac:dyDescent="0.3">
      <c r="J219" t="s">
        <v>1</v>
      </c>
      <c r="K219">
        <v>3</v>
      </c>
      <c r="L219">
        <v>-2.9139212484150901E-2</v>
      </c>
      <c r="M219">
        <v>3.6255371153371199E-2</v>
      </c>
      <c r="N219">
        <f t="shared" si="10"/>
        <v>-12.74840546181602</v>
      </c>
      <c r="O219">
        <f t="shared" si="11"/>
        <v>12.689379903679919</v>
      </c>
    </row>
    <row r="220" spans="10:15" x14ac:dyDescent="0.3">
      <c r="J220" t="s">
        <v>1</v>
      </c>
      <c r="K220">
        <v>3</v>
      </c>
      <c r="L220">
        <v>-5.12864772302093E-2</v>
      </c>
      <c r="M220">
        <v>4.9120598393887598E-2</v>
      </c>
      <c r="N220">
        <f t="shared" si="10"/>
        <v>-22.437833788216569</v>
      </c>
      <c r="O220">
        <f t="shared" si="11"/>
        <v>17.192209437860658</v>
      </c>
    </row>
    <row r="221" spans="10:15" x14ac:dyDescent="0.3">
      <c r="J221" t="s">
        <v>1</v>
      </c>
      <c r="K221">
        <v>3</v>
      </c>
      <c r="L221">
        <v>7.3972594123282095E-2</v>
      </c>
      <c r="M221">
        <v>8.30945959251434E-2</v>
      </c>
      <c r="N221">
        <f t="shared" si="10"/>
        <v>32.363009928935917</v>
      </c>
      <c r="O221">
        <f t="shared" si="11"/>
        <v>29.083108573800189</v>
      </c>
    </row>
    <row r="222" spans="10:15" x14ac:dyDescent="0.3">
      <c r="J222" t="s">
        <v>1</v>
      </c>
      <c r="K222">
        <v>3</v>
      </c>
      <c r="L222">
        <v>-5.0957746323791998E-2</v>
      </c>
      <c r="M222">
        <v>5.2289164458639702E-2</v>
      </c>
      <c r="N222">
        <f t="shared" si="10"/>
        <v>-22.294014016658998</v>
      </c>
      <c r="O222">
        <f t="shared" si="11"/>
        <v>18.301207560523896</v>
      </c>
    </row>
    <row r="223" spans="10:15" x14ac:dyDescent="0.3">
      <c r="J223" t="s">
        <v>1</v>
      </c>
      <c r="K223">
        <v>3</v>
      </c>
      <c r="L223">
        <v>-4.2653378622942703E-2</v>
      </c>
      <c r="M223">
        <v>3.6759660592502803E-2</v>
      </c>
      <c r="N223">
        <f t="shared" si="10"/>
        <v>-18.660853147537434</v>
      </c>
      <c r="O223">
        <f t="shared" si="11"/>
        <v>12.865881207375981</v>
      </c>
    </row>
    <row r="224" spans="10:15" x14ac:dyDescent="0.3">
      <c r="J224" t="s">
        <v>1</v>
      </c>
      <c r="K224">
        <v>3</v>
      </c>
      <c r="L224">
        <v>-3.7307124266689001E-2</v>
      </c>
      <c r="M224">
        <v>-1.7936034399716499E-2</v>
      </c>
      <c r="N224">
        <f t="shared" si="10"/>
        <v>-16.321866866676437</v>
      </c>
      <c r="O224">
        <f t="shared" si="11"/>
        <v>-6.2776120399007747</v>
      </c>
    </row>
    <row r="225" spans="10:15" x14ac:dyDescent="0.3">
      <c r="J225" t="s">
        <v>1</v>
      </c>
      <c r="K225">
        <v>3</v>
      </c>
      <c r="L225">
        <v>-3.9367891972499298E-2</v>
      </c>
      <c r="M225">
        <v>3.30028259886865E-2</v>
      </c>
      <c r="N225">
        <f t="shared" si="10"/>
        <v>-17.223452737968444</v>
      </c>
      <c r="O225">
        <f t="shared" si="11"/>
        <v>11.550989096040276</v>
      </c>
    </row>
    <row r="226" spans="10:15" x14ac:dyDescent="0.3">
      <c r="J226" t="s">
        <v>1</v>
      </c>
      <c r="K226">
        <v>3</v>
      </c>
      <c r="L226">
        <v>3.96027508481403E-2</v>
      </c>
      <c r="M226">
        <v>4.927627972576E-2</v>
      </c>
      <c r="N226">
        <f t="shared" si="10"/>
        <v>17.326203496061382</v>
      </c>
      <c r="O226">
        <f t="shared" si="11"/>
        <v>17.246697904015999</v>
      </c>
    </row>
    <row r="227" spans="10:15" x14ac:dyDescent="0.3">
      <c r="J227" t="s">
        <v>1</v>
      </c>
      <c r="K227">
        <v>3</v>
      </c>
      <c r="L227">
        <v>-4.436364920962E-2</v>
      </c>
      <c r="M227">
        <v>6.2566800259604802E-2</v>
      </c>
      <c r="N227">
        <f t="shared" si="10"/>
        <v>-19.40909652920875</v>
      </c>
      <c r="O227">
        <f t="shared" si="11"/>
        <v>21.898380090861682</v>
      </c>
    </row>
    <row r="228" spans="10:15" x14ac:dyDescent="0.3">
      <c r="J228" t="s">
        <v>1</v>
      </c>
      <c r="K228">
        <v>3</v>
      </c>
      <c r="L228">
        <v>-3.1494368064683698E-2</v>
      </c>
      <c r="M228">
        <v>5.3490252453571703E-2</v>
      </c>
      <c r="N228">
        <f t="shared" si="10"/>
        <v>-13.778786028299118</v>
      </c>
      <c r="O228">
        <f t="shared" si="11"/>
        <v>18.721588358750097</v>
      </c>
    </row>
    <row r="229" spans="10:15" x14ac:dyDescent="0.3">
      <c r="J229" t="s">
        <v>1</v>
      </c>
      <c r="K229">
        <v>3</v>
      </c>
      <c r="L229">
        <v>-3.3978804019555803E-2</v>
      </c>
      <c r="M229">
        <v>1.51189576057001E-2</v>
      </c>
      <c r="N229">
        <f t="shared" si="10"/>
        <v>-14.865726758555663</v>
      </c>
      <c r="O229">
        <f t="shared" si="11"/>
        <v>5.2916351619950346</v>
      </c>
    </row>
    <row r="230" spans="10:15" x14ac:dyDescent="0.3">
      <c r="J230" t="s">
        <v>1</v>
      </c>
      <c r="K230">
        <v>3</v>
      </c>
      <c r="L230">
        <v>5.1389440171929002E-3</v>
      </c>
      <c r="M230">
        <v>-5.9480444436339796E-4</v>
      </c>
      <c r="N230">
        <f t="shared" si="10"/>
        <v>2.2482880075218938</v>
      </c>
      <c r="O230">
        <f t="shared" si="11"/>
        <v>-0.20818155552718928</v>
      </c>
    </row>
    <row r="231" spans="10:15" x14ac:dyDescent="0.3">
      <c r="J231" t="s">
        <v>1</v>
      </c>
      <c r="K231">
        <v>3</v>
      </c>
      <c r="L231">
        <v>-3.3135291960329398E-3</v>
      </c>
      <c r="M231">
        <v>5.93836698920365E-2</v>
      </c>
      <c r="N231">
        <f t="shared" si="10"/>
        <v>-1.4496690232644112</v>
      </c>
      <c r="O231">
        <f t="shared" si="11"/>
        <v>20.784284462212774</v>
      </c>
    </row>
    <row r="232" spans="10:15" x14ac:dyDescent="0.3">
      <c r="J232" t="s">
        <v>1</v>
      </c>
      <c r="K232">
        <v>3</v>
      </c>
      <c r="L232">
        <v>-4.7616843364692803E-2</v>
      </c>
      <c r="M232">
        <v>4.7935110198900802E-2</v>
      </c>
      <c r="N232">
        <f t="shared" si="10"/>
        <v>-20.8323689720531</v>
      </c>
      <c r="O232">
        <f t="shared" si="11"/>
        <v>16.77728856961528</v>
      </c>
    </row>
    <row r="233" spans="10:15" x14ac:dyDescent="0.3">
      <c r="J233" t="s">
        <v>1</v>
      </c>
      <c r="K233">
        <v>3</v>
      </c>
      <c r="L233">
        <v>-3.4492607163470301E-2</v>
      </c>
      <c r="M233">
        <v>4.8047899718233998E-2</v>
      </c>
      <c r="N233">
        <f t="shared" ref="N233:N296" si="12">L233*N$1</f>
        <v>-15.090515634018256</v>
      </c>
      <c r="O233">
        <f t="shared" ref="O233:O296" si="13">M233*O$1</f>
        <v>16.816764901381898</v>
      </c>
    </row>
    <row r="234" spans="10:15" x14ac:dyDescent="0.3">
      <c r="J234" t="s">
        <v>1</v>
      </c>
      <c r="K234">
        <v>3</v>
      </c>
      <c r="L234">
        <v>-8.0820141010238804E-3</v>
      </c>
      <c r="M234">
        <v>6.7246484660052605E-2</v>
      </c>
      <c r="N234">
        <f t="shared" si="12"/>
        <v>-3.5358811691979475</v>
      </c>
      <c r="O234">
        <f t="shared" si="13"/>
        <v>23.536269631018413</v>
      </c>
    </row>
    <row r="235" spans="10:15" x14ac:dyDescent="0.3">
      <c r="J235" t="s">
        <v>1</v>
      </c>
      <c r="K235">
        <v>3</v>
      </c>
      <c r="L235">
        <v>-4.2227946680402202E-2</v>
      </c>
      <c r="M235">
        <v>4.5469744377228401E-2</v>
      </c>
      <c r="N235">
        <f t="shared" si="12"/>
        <v>-18.474726672675963</v>
      </c>
      <c r="O235">
        <f t="shared" si="13"/>
        <v>15.91441053202994</v>
      </c>
    </row>
    <row r="236" spans="10:15" x14ac:dyDescent="0.3">
      <c r="J236" t="s">
        <v>1</v>
      </c>
      <c r="K236">
        <v>3</v>
      </c>
      <c r="L236">
        <v>-4.2510951522989997E-3</v>
      </c>
      <c r="M236">
        <v>5.0692577172364597E-2</v>
      </c>
      <c r="N236">
        <f t="shared" si="12"/>
        <v>-1.8598541291308124</v>
      </c>
      <c r="O236">
        <f t="shared" si="13"/>
        <v>17.742402010327609</v>
      </c>
    </row>
    <row r="237" spans="10:15" x14ac:dyDescent="0.3">
      <c r="J237" t="s">
        <v>1</v>
      </c>
      <c r="K237">
        <v>3</v>
      </c>
      <c r="L237">
        <v>-4.2015703052707E-2</v>
      </c>
      <c r="M237">
        <v>1.1269817192209699E-2</v>
      </c>
      <c r="N237">
        <f t="shared" si="12"/>
        <v>-18.381870085559314</v>
      </c>
      <c r="O237">
        <f t="shared" si="13"/>
        <v>3.9444360172733948</v>
      </c>
    </row>
    <row r="238" spans="10:15" x14ac:dyDescent="0.3">
      <c r="J238" t="s">
        <v>1</v>
      </c>
      <c r="K238">
        <v>3</v>
      </c>
      <c r="L238">
        <v>-4.7770751431679602E-2</v>
      </c>
      <c r="M238">
        <v>4.7921524432983302E-2</v>
      </c>
      <c r="N238">
        <f t="shared" si="12"/>
        <v>-20.899703751359826</v>
      </c>
      <c r="O238">
        <f t="shared" si="13"/>
        <v>16.772533551544157</v>
      </c>
    </row>
    <row r="239" spans="10:15" x14ac:dyDescent="0.3">
      <c r="J239" t="s">
        <v>1</v>
      </c>
      <c r="K239">
        <v>3</v>
      </c>
      <c r="L239">
        <v>-2.8623357244719201E-3</v>
      </c>
      <c r="M239">
        <v>2.3931964645778701E-2</v>
      </c>
      <c r="N239">
        <f t="shared" si="12"/>
        <v>-1.2522718794564651</v>
      </c>
      <c r="O239">
        <f t="shared" si="13"/>
        <v>8.3761876260225456</v>
      </c>
    </row>
    <row r="240" spans="10:15" x14ac:dyDescent="0.3">
      <c r="J240" t="s">
        <v>1</v>
      </c>
      <c r="K240">
        <v>3</v>
      </c>
      <c r="L240">
        <v>-2.8623357244719201E-3</v>
      </c>
      <c r="M240">
        <v>2.3931964645778701E-2</v>
      </c>
      <c r="N240">
        <f t="shared" si="12"/>
        <v>-1.2522718794564651</v>
      </c>
      <c r="O240">
        <f t="shared" si="13"/>
        <v>8.3761876260225456</v>
      </c>
    </row>
    <row r="241" spans="10:15" x14ac:dyDescent="0.3">
      <c r="J241" t="s">
        <v>1</v>
      </c>
      <c r="K241">
        <v>3</v>
      </c>
      <c r="L241">
        <v>-4.3324388886675398E-2</v>
      </c>
      <c r="M241">
        <v>1.8951251728546298E-2</v>
      </c>
      <c r="N241">
        <f t="shared" si="12"/>
        <v>-18.954420137920486</v>
      </c>
      <c r="O241">
        <f t="shared" si="13"/>
        <v>6.6329381049912044</v>
      </c>
    </row>
    <row r="242" spans="10:15" x14ac:dyDescent="0.3">
      <c r="J242" t="s">
        <v>1</v>
      </c>
      <c r="K242">
        <v>3</v>
      </c>
      <c r="L242">
        <v>1.3634424217042801E-3</v>
      </c>
      <c r="M242">
        <v>2.3263940727529402E-2</v>
      </c>
      <c r="N242">
        <f t="shared" si="12"/>
        <v>0.59650605949562252</v>
      </c>
      <c r="O242">
        <f t="shared" si="13"/>
        <v>8.1423792546352907</v>
      </c>
    </row>
    <row r="243" spans="10:15" x14ac:dyDescent="0.3">
      <c r="J243" t="s">
        <v>1</v>
      </c>
      <c r="K243">
        <v>3</v>
      </c>
      <c r="L243">
        <v>9.1882630660240605E-2</v>
      </c>
      <c r="M243">
        <v>1.2913690388523399E-2</v>
      </c>
      <c r="N243">
        <f t="shared" si="12"/>
        <v>40.198650913855268</v>
      </c>
      <c r="O243">
        <f t="shared" si="13"/>
        <v>4.5197916359831902</v>
      </c>
    </row>
    <row r="244" spans="10:15" x14ac:dyDescent="0.3">
      <c r="J244" t="s">
        <v>1</v>
      </c>
      <c r="K244">
        <v>3</v>
      </c>
      <c r="L244">
        <v>-3.4830450259940499E-2</v>
      </c>
      <c r="M244">
        <v>-2.14377373968998E-2</v>
      </c>
      <c r="N244">
        <f t="shared" si="12"/>
        <v>-15.238321988723968</v>
      </c>
      <c r="O244">
        <f t="shared" si="13"/>
        <v>-7.5032080889149295</v>
      </c>
    </row>
    <row r="245" spans="10:15" x14ac:dyDescent="0.3">
      <c r="J245" t="s">
        <v>1</v>
      </c>
      <c r="K245">
        <v>3</v>
      </c>
      <c r="L245">
        <v>-1.03840995058539E-3</v>
      </c>
      <c r="M245">
        <v>1.8205605753976999E-2</v>
      </c>
      <c r="N245">
        <f t="shared" si="12"/>
        <v>-0.45430435338110814</v>
      </c>
      <c r="O245">
        <f t="shared" si="13"/>
        <v>6.3719620138919497</v>
      </c>
    </row>
    <row r="246" spans="10:15" x14ac:dyDescent="0.3">
      <c r="J246" t="s">
        <v>1</v>
      </c>
      <c r="K246">
        <v>3</v>
      </c>
      <c r="L246">
        <v>-4.5684693165644497E-2</v>
      </c>
      <c r="M246">
        <v>5.0331898774118998E-2</v>
      </c>
      <c r="N246">
        <f t="shared" si="12"/>
        <v>-19.987053259969468</v>
      </c>
      <c r="O246">
        <f t="shared" si="13"/>
        <v>17.616164570941649</v>
      </c>
    </row>
    <row r="247" spans="10:15" x14ac:dyDescent="0.3">
      <c r="J247" t="s">
        <v>1</v>
      </c>
      <c r="K247">
        <v>3</v>
      </c>
      <c r="L247">
        <v>-3.7693851204583302E-2</v>
      </c>
      <c r="M247">
        <v>-5.0686511456656001E-2</v>
      </c>
      <c r="N247">
        <f t="shared" si="12"/>
        <v>-16.491059902005194</v>
      </c>
      <c r="O247">
        <f t="shared" si="13"/>
        <v>-17.740279009829599</v>
      </c>
    </row>
    <row r="248" spans="10:15" x14ac:dyDescent="0.3">
      <c r="J248" t="s">
        <v>1</v>
      </c>
      <c r="K248">
        <v>3</v>
      </c>
      <c r="L248">
        <v>-3.7693851204583302E-2</v>
      </c>
      <c r="M248">
        <v>-5.0686511456656001E-2</v>
      </c>
      <c r="N248">
        <f t="shared" si="12"/>
        <v>-16.491059902005194</v>
      </c>
      <c r="O248">
        <f t="shared" si="13"/>
        <v>-17.740279009829599</v>
      </c>
    </row>
    <row r="249" spans="10:15" x14ac:dyDescent="0.3">
      <c r="J249" t="s">
        <v>1</v>
      </c>
      <c r="K249">
        <v>3</v>
      </c>
      <c r="L249">
        <v>-4.46806378344538E-2</v>
      </c>
      <c r="M249">
        <v>4.6638066875254597E-2</v>
      </c>
      <c r="N249">
        <f t="shared" si="12"/>
        <v>-19.547779052573539</v>
      </c>
      <c r="O249">
        <f t="shared" si="13"/>
        <v>16.32332340633911</v>
      </c>
    </row>
    <row r="250" spans="10:15" x14ac:dyDescent="0.3">
      <c r="J250" t="s">
        <v>1</v>
      </c>
      <c r="K250">
        <v>3</v>
      </c>
      <c r="L250">
        <v>3.00658084459852E-3</v>
      </c>
      <c r="M250">
        <v>-3.8960841828781902E-3</v>
      </c>
      <c r="N250">
        <f t="shared" si="12"/>
        <v>1.3153791195118525</v>
      </c>
      <c r="O250">
        <f t="shared" si="13"/>
        <v>-1.3636294640073665</v>
      </c>
    </row>
    <row r="251" spans="10:15" x14ac:dyDescent="0.3">
      <c r="J251" t="s">
        <v>1</v>
      </c>
      <c r="K251">
        <v>3</v>
      </c>
      <c r="L251">
        <v>5.3347482684962403E-3</v>
      </c>
      <c r="M251">
        <v>-8.6331109520865999E-3</v>
      </c>
      <c r="N251">
        <f t="shared" si="12"/>
        <v>2.3339523674671052</v>
      </c>
      <c r="O251">
        <f t="shared" si="13"/>
        <v>-3.02158883323031</v>
      </c>
    </row>
    <row r="252" spans="10:15" x14ac:dyDescent="0.3">
      <c r="J252" t="s">
        <v>1</v>
      </c>
      <c r="K252">
        <v>3</v>
      </c>
      <c r="L252">
        <v>3.9523415941028796E-3</v>
      </c>
      <c r="M252">
        <v>-4.4280173301274204E-3</v>
      </c>
      <c r="N252">
        <f t="shared" si="12"/>
        <v>1.7291494474200098</v>
      </c>
      <c r="O252">
        <f t="shared" si="13"/>
        <v>-1.5498060655445971</v>
      </c>
    </row>
    <row r="253" spans="10:15" x14ac:dyDescent="0.3">
      <c r="J253" t="s">
        <v>1</v>
      </c>
      <c r="K253">
        <v>3</v>
      </c>
      <c r="L253">
        <v>-4.4890342234928202E-2</v>
      </c>
      <c r="M253">
        <v>-2.1164758663717101E-2</v>
      </c>
      <c r="N253">
        <f t="shared" si="12"/>
        <v>-19.639524727781087</v>
      </c>
      <c r="O253">
        <f t="shared" si="13"/>
        <v>-7.4076655323009852</v>
      </c>
    </row>
    <row r="254" spans="10:15" x14ac:dyDescent="0.3">
      <c r="J254" t="s">
        <v>1</v>
      </c>
      <c r="K254">
        <v>3</v>
      </c>
      <c r="L254">
        <v>4.6236077855717199E-2</v>
      </c>
      <c r="M254">
        <v>4.7746442967459201E-3</v>
      </c>
      <c r="N254">
        <f t="shared" si="12"/>
        <v>20.228284061876273</v>
      </c>
      <c r="O254">
        <f t="shared" si="13"/>
        <v>1.6711255038610719</v>
      </c>
    </row>
    <row r="255" spans="10:15" x14ac:dyDescent="0.3">
      <c r="J255" t="s">
        <v>1</v>
      </c>
      <c r="K255">
        <v>3</v>
      </c>
      <c r="L255">
        <v>-5.3787547364713502E-4</v>
      </c>
      <c r="M255">
        <v>4.8225768406834103E-3</v>
      </c>
      <c r="N255">
        <f t="shared" si="12"/>
        <v>-0.23532051972062157</v>
      </c>
      <c r="O255">
        <f t="shared" si="13"/>
        <v>1.6879018942391937</v>
      </c>
    </row>
    <row r="256" spans="10:15" x14ac:dyDescent="0.3">
      <c r="J256" t="s">
        <v>1</v>
      </c>
      <c r="K256">
        <v>3</v>
      </c>
      <c r="L256">
        <v>1.58766218481243E-3</v>
      </c>
      <c r="M256">
        <v>-1.06511345835781E-2</v>
      </c>
      <c r="N256">
        <f t="shared" si="12"/>
        <v>0.69460220585543808</v>
      </c>
      <c r="O256">
        <f t="shared" si="13"/>
        <v>-3.7278971042523352</v>
      </c>
    </row>
    <row r="257" spans="10:15" x14ac:dyDescent="0.3">
      <c r="J257" t="s">
        <v>1</v>
      </c>
      <c r="K257">
        <v>3</v>
      </c>
      <c r="L257">
        <v>4.0087604155725397E-2</v>
      </c>
      <c r="M257">
        <v>3.6225500669103301E-2</v>
      </c>
      <c r="N257">
        <f t="shared" si="12"/>
        <v>17.53832681812986</v>
      </c>
      <c r="O257">
        <f t="shared" si="13"/>
        <v>12.678925234186156</v>
      </c>
    </row>
    <row r="258" spans="10:15" x14ac:dyDescent="0.3">
      <c r="J258" t="s">
        <v>1</v>
      </c>
      <c r="K258">
        <v>3</v>
      </c>
      <c r="L258">
        <v>7.2322834312800602E-3</v>
      </c>
      <c r="M258">
        <v>1.95420765114332E-2</v>
      </c>
      <c r="N258">
        <f t="shared" si="12"/>
        <v>3.1641240011850265</v>
      </c>
      <c r="O258">
        <f t="shared" si="13"/>
        <v>6.8397267790016203</v>
      </c>
    </row>
    <row r="259" spans="10:15" x14ac:dyDescent="0.3">
      <c r="J259" t="s">
        <v>1</v>
      </c>
      <c r="K259">
        <v>3</v>
      </c>
      <c r="L259">
        <v>3.93990895562467E-2</v>
      </c>
      <c r="M259">
        <v>2.7798757407814401E-2</v>
      </c>
      <c r="N259">
        <f t="shared" si="12"/>
        <v>17.237101680857933</v>
      </c>
      <c r="O259">
        <f t="shared" si="13"/>
        <v>9.7295650927350401</v>
      </c>
    </row>
    <row r="260" spans="10:15" x14ac:dyDescent="0.3">
      <c r="J260" t="s">
        <v>1</v>
      </c>
      <c r="K260">
        <v>3</v>
      </c>
      <c r="L260">
        <v>4.5136584671337097E-2</v>
      </c>
      <c r="M260">
        <v>1.30509363601377E-2</v>
      </c>
      <c r="N260">
        <f t="shared" si="12"/>
        <v>19.747255793709979</v>
      </c>
      <c r="O260">
        <f t="shared" si="13"/>
        <v>4.5678277260481952</v>
      </c>
    </row>
    <row r="261" spans="10:15" x14ac:dyDescent="0.3">
      <c r="J261" t="s">
        <v>1</v>
      </c>
      <c r="K261">
        <v>3</v>
      </c>
      <c r="L261">
        <v>5.47471359768877E-3</v>
      </c>
      <c r="M261">
        <v>-2.4214602506285798E-3</v>
      </c>
      <c r="N261">
        <f t="shared" si="12"/>
        <v>2.3951871989888369</v>
      </c>
      <c r="O261">
        <f t="shared" si="13"/>
        <v>-0.84751108772000294</v>
      </c>
    </row>
    <row r="262" spans="10:15" x14ac:dyDescent="0.3">
      <c r="J262" t="s">
        <v>1</v>
      </c>
      <c r="K262">
        <v>3</v>
      </c>
      <c r="L262">
        <v>-4.1375744928463201E-2</v>
      </c>
      <c r="M262">
        <v>-2.0245128583910799E-2</v>
      </c>
      <c r="N262">
        <f t="shared" si="12"/>
        <v>-18.101888406202651</v>
      </c>
      <c r="O262">
        <f t="shared" si="13"/>
        <v>-7.0857950043687801</v>
      </c>
    </row>
    <row r="263" spans="10:15" x14ac:dyDescent="0.3">
      <c r="J263" t="s">
        <v>1</v>
      </c>
      <c r="K263">
        <v>3</v>
      </c>
      <c r="L263">
        <v>3.9885892228419803E-2</v>
      </c>
      <c r="M263">
        <v>4.2590212980725801E-2</v>
      </c>
      <c r="N263">
        <f t="shared" si="12"/>
        <v>17.450077849933663</v>
      </c>
      <c r="O263">
        <f t="shared" si="13"/>
        <v>14.906574543254031</v>
      </c>
    </row>
    <row r="264" spans="10:15" x14ac:dyDescent="0.3">
      <c r="J264" t="s">
        <v>1</v>
      </c>
      <c r="K264">
        <v>3</v>
      </c>
      <c r="L264">
        <v>-4.1484310633261197E-2</v>
      </c>
      <c r="M264">
        <v>2.6321995983631101E-2</v>
      </c>
      <c r="N264">
        <f t="shared" si="12"/>
        <v>-18.149385902051772</v>
      </c>
      <c r="O264">
        <f t="shared" si="13"/>
        <v>9.2126985942708846</v>
      </c>
    </row>
    <row r="265" spans="10:15" x14ac:dyDescent="0.3">
      <c r="J265" t="s">
        <v>1</v>
      </c>
      <c r="K265">
        <v>3</v>
      </c>
      <c r="L265">
        <v>-4.1487569727039503E-3</v>
      </c>
      <c r="M265">
        <v>2.4826451496304601E-2</v>
      </c>
      <c r="N265">
        <f t="shared" si="12"/>
        <v>-1.8150811755579783</v>
      </c>
      <c r="O265">
        <f t="shared" si="13"/>
        <v>8.6892580237066106</v>
      </c>
    </row>
    <row r="266" spans="10:15" x14ac:dyDescent="0.3">
      <c r="J266" t="s">
        <v>1</v>
      </c>
      <c r="K266">
        <v>3</v>
      </c>
      <c r="L266">
        <v>8.2868023321608003E-2</v>
      </c>
      <c r="M266">
        <v>1.89509114769249E-2</v>
      </c>
      <c r="N266">
        <f t="shared" si="12"/>
        <v>36.254760203203503</v>
      </c>
      <c r="O266">
        <f t="shared" si="13"/>
        <v>6.6328190169237153</v>
      </c>
    </row>
    <row r="267" spans="10:15" x14ac:dyDescent="0.3">
      <c r="J267" t="s">
        <v>1</v>
      </c>
      <c r="K267">
        <v>3</v>
      </c>
      <c r="L267">
        <v>-4.7816175856186397E-3</v>
      </c>
      <c r="M267">
        <v>3.04342921416321E-2</v>
      </c>
      <c r="N267">
        <f t="shared" si="12"/>
        <v>-2.0919576937081548</v>
      </c>
      <c r="O267">
        <f t="shared" si="13"/>
        <v>10.652002249571234</v>
      </c>
    </row>
    <row r="268" spans="10:15" x14ac:dyDescent="0.3">
      <c r="J268" t="s">
        <v>1</v>
      </c>
      <c r="K268">
        <v>3</v>
      </c>
      <c r="L268">
        <v>-3.6477867616168599E-2</v>
      </c>
      <c r="M268">
        <v>1.0136735202106201E-2</v>
      </c>
      <c r="N268">
        <f t="shared" si="12"/>
        <v>-15.959067082073762</v>
      </c>
      <c r="O268">
        <f t="shared" si="13"/>
        <v>3.5478573207371702</v>
      </c>
    </row>
    <row r="269" spans="10:15" x14ac:dyDescent="0.3">
      <c r="J269" t="s">
        <v>1</v>
      </c>
      <c r="K269">
        <v>3</v>
      </c>
      <c r="L269">
        <v>-3.0542651324332398E-2</v>
      </c>
      <c r="M269">
        <v>-2.8304599860894501E-2</v>
      </c>
      <c r="N269">
        <f t="shared" si="12"/>
        <v>-13.362409954395424</v>
      </c>
      <c r="O269">
        <f t="shared" si="13"/>
        <v>-9.9066099513130759</v>
      </c>
    </row>
    <row r="270" spans="10:15" x14ac:dyDescent="0.3">
      <c r="J270" t="s">
        <v>1</v>
      </c>
      <c r="K270">
        <v>3</v>
      </c>
      <c r="L270">
        <v>-2.9288378320271501E-2</v>
      </c>
      <c r="M270">
        <v>-2.08061730104535E-2</v>
      </c>
      <c r="N270">
        <f t="shared" si="12"/>
        <v>-12.813665515118782</v>
      </c>
      <c r="O270">
        <f t="shared" si="13"/>
        <v>-7.2821605536587253</v>
      </c>
    </row>
    <row r="271" spans="10:15" x14ac:dyDescent="0.3">
      <c r="J271" t="s">
        <v>1</v>
      </c>
      <c r="K271">
        <v>3</v>
      </c>
      <c r="L271">
        <v>-4.4354136039879899E-3</v>
      </c>
      <c r="M271">
        <v>3.9900500694586699E-2</v>
      </c>
      <c r="N271">
        <f t="shared" si="12"/>
        <v>-1.9404934517447456</v>
      </c>
      <c r="O271">
        <f t="shared" si="13"/>
        <v>13.965175243105344</v>
      </c>
    </row>
    <row r="272" spans="10:15" x14ac:dyDescent="0.3">
      <c r="J272" t="s">
        <v>1</v>
      </c>
      <c r="K272">
        <v>3</v>
      </c>
      <c r="L272">
        <v>0.10030532436105299</v>
      </c>
      <c r="M272">
        <v>2.8484352565315198E-2</v>
      </c>
      <c r="N272">
        <f t="shared" si="12"/>
        <v>43.883579407960688</v>
      </c>
      <c r="O272">
        <f t="shared" si="13"/>
        <v>9.9695233978603195</v>
      </c>
    </row>
    <row r="273" spans="10:15" x14ac:dyDescent="0.3">
      <c r="J273" t="s">
        <v>1</v>
      </c>
      <c r="K273">
        <v>3</v>
      </c>
      <c r="L273">
        <v>-4.14327074662642E-2</v>
      </c>
      <c r="M273">
        <v>-1.92728102938735E-2</v>
      </c>
      <c r="N273">
        <f t="shared" si="12"/>
        <v>-18.126809516490589</v>
      </c>
      <c r="O273">
        <f t="shared" si="13"/>
        <v>-6.7454836028557246</v>
      </c>
    </row>
    <row r="274" spans="10:15" x14ac:dyDescent="0.3">
      <c r="J274" t="s">
        <v>1</v>
      </c>
      <c r="K274">
        <v>3</v>
      </c>
      <c r="L274">
        <v>7.5154143402627993E-2</v>
      </c>
      <c r="M274">
        <v>7.0225758598452898E-2</v>
      </c>
      <c r="N274">
        <f t="shared" si="12"/>
        <v>32.879937738649744</v>
      </c>
      <c r="O274">
        <f t="shared" si="13"/>
        <v>24.579015509458515</v>
      </c>
    </row>
    <row r="275" spans="10:15" x14ac:dyDescent="0.3">
      <c r="J275" t="s">
        <v>1</v>
      </c>
      <c r="K275">
        <v>3</v>
      </c>
      <c r="L275">
        <v>-4.4048694733703597E-2</v>
      </c>
      <c r="M275">
        <v>-1.9698894733747599E-2</v>
      </c>
      <c r="N275">
        <f t="shared" si="12"/>
        <v>-19.271303945995324</v>
      </c>
      <c r="O275">
        <f t="shared" si="13"/>
        <v>-6.8946131568116593</v>
      </c>
    </row>
    <row r="276" spans="10:15" x14ac:dyDescent="0.3">
      <c r="J276" t="s">
        <v>1</v>
      </c>
      <c r="K276">
        <v>3</v>
      </c>
      <c r="L276">
        <v>-3.9988132993839402E-2</v>
      </c>
      <c r="M276">
        <v>1.1368759614582001E-2</v>
      </c>
      <c r="N276">
        <f t="shared" si="12"/>
        <v>-17.494808184804739</v>
      </c>
      <c r="O276">
        <f t="shared" si="13"/>
        <v>3.9790658651037001</v>
      </c>
    </row>
    <row r="277" spans="10:15" x14ac:dyDescent="0.3">
      <c r="J277" t="s">
        <v>1</v>
      </c>
      <c r="K277">
        <v>3</v>
      </c>
      <c r="L277">
        <v>-3.80501701201576E-2</v>
      </c>
      <c r="M277">
        <v>1.00555981021818E-2</v>
      </c>
      <c r="N277">
        <f t="shared" si="12"/>
        <v>-16.646949427568948</v>
      </c>
      <c r="O277">
        <f t="shared" si="13"/>
        <v>3.5194593357636301</v>
      </c>
    </row>
    <row r="278" spans="10:15" x14ac:dyDescent="0.3">
      <c r="J278" t="s">
        <v>1</v>
      </c>
      <c r="K278">
        <v>3</v>
      </c>
      <c r="L278">
        <v>1.2136945308310099E-2</v>
      </c>
      <c r="M278">
        <v>-1.8310545281320902E-2</v>
      </c>
      <c r="N278">
        <f t="shared" si="12"/>
        <v>5.3099135723856685</v>
      </c>
      <c r="O278">
        <f t="shared" si="13"/>
        <v>-6.4086908484623155</v>
      </c>
    </row>
    <row r="279" spans="10:15" x14ac:dyDescent="0.3">
      <c r="J279" t="s">
        <v>1</v>
      </c>
      <c r="K279">
        <v>3</v>
      </c>
      <c r="L279">
        <v>4.4727722319413001E-2</v>
      </c>
      <c r="M279">
        <v>1.1792836626466499E-2</v>
      </c>
      <c r="N279">
        <f t="shared" si="12"/>
        <v>19.568378514743188</v>
      </c>
      <c r="O279">
        <f t="shared" si="13"/>
        <v>4.1274928192632752</v>
      </c>
    </row>
    <row r="280" spans="10:15" x14ac:dyDescent="0.3">
      <c r="J280" t="s">
        <v>1</v>
      </c>
      <c r="K280">
        <v>3</v>
      </c>
      <c r="L280">
        <v>-1.1878849551725801E-3</v>
      </c>
      <c r="M280">
        <v>4.0618968747947903E-2</v>
      </c>
      <c r="N280">
        <f t="shared" si="12"/>
        <v>-0.51969966788800381</v>
      </c>
      <c r="O280">
        <f t="shared" si="13"/>
        <v>14.216639061781766</v>
      </c>
    </row>
    <row r="281" spans="10:15" x14ac:dyDescent="0.3">
      <c r="J281" t="s">
        <v>1</v>
      </c>
      <c r="K281">
        <v>3</v>
      </c>
      <c r="L281">
        <v>-2.8322135843707501E-2</v>
      </c>
      <c r="M281">
        <v>1.3687262690429001E-2</v>
      </c>
      <c r="N281">
        <f t="shared" si="12"/>
        <v>-12.390934431622032</v>
      </c>
      <c r="O281">
        <f t="shared" si="13"/>
        <v>4.79054194165015</v>
      </c>
    </row>
    <row r="282" spans="10:15" x14ac:dyDescent="0.3">
      <c r="J282" t="s">
        <v>1</v>
      </c>
      <c r="K282">
        <v>3</v>
      </c>
      <c r="L282">
        <v>-3.0844704673964399E-2</v>
      </c>
      <c r="M282">
        <v>-1.2557668354423001E-2</v>
      </c>
      <c r="N282">
        <f t="shared" si="12"/>
        <v>-13.494558294859424</v>
      </c>
      <c r="O282">
        <f t="shared" si="13"/>
        <v>-4.3951839240480499</v>
      </c>
    </row>
    <row r="283" spans="10:15" x14ac:dyDescent="0.3">
      <c r="J283" t="s">
        <v>1</v>
      </c>
      <c r="K283">
        <v>3</v>
      </c>
      <c r="L283">
        <v>5.0720517068441398E-2</v>
      </c>
      <c r="M283">
        <v>-1.3029821967270001E-2</v>
      </c>
      <c r="N283">
        <f t="shared" si="12"/>
        <v>22.190226217443112</v>
      </c>
      <c r="O283">
        <f t="shared" si="13"/>
        <v>-4.5604376885444999</v>
      </c>
    </row>
    <row r="284" spans="10:15" x14ac:dyDescent="0.3">
      <c r="J284" t="s">
        <v>1</v>
      </c>
      <c r="K284">
        <v>3</v>
      </c>
      <c r="L284">
        <v>-2.1556010282699101E-4</v>
      </c>
      <c r="M284">
        <v>3.3750716250912298E-2</v>
      </c>
      <c r="N284">
        <f t="shared" si="12"/>
        <v>-9.4307544986808572E-2</v>
      </c>
      <c r="O284">
        <f t="shared" si="13"/>
        <v>11.812750687819305</v>
      </c>
    </row>
    <row r="285" spans="10:15" x14ac:dyDescent="0.3">
      <c r="J285" t="s">
        <v>1</v>
      </c>
      <c r="K285">
        <v>3</v>
      </c>
      <c r="L285">
        <v>-3.6661499734726301E-2</v>
      </c>
      <c r="M285">
        <v>-3.1962479275445002E-2</v>
      </c>
      <c r="N285">
        <f t="shared" si="12"/>
        <v>-16.039406133942755</v>
      </c>
      <c r="O285">
        <f t="shared" si="13"/>
        <v>-11.186867746405751</v>
      </c>
    </row>
    <row r="286" spans="10:15" x14ac:dyDescent="0.3">
      <c r="J286" t="s">
        <v>1</v>
      </c>
      <c r="K286">
        <v>3</v>
      </c>
      <c r="L286">
        <v>-3.2991411601878899E-2</v>
      </c>
      <c r="M286">
        <v>-1.6075405263980502E-2</v>
      </c>
      <c r="N286">
        <f t="shared" si="12"/>
        <v>-14.433742575822018</v>
      </c>
      <c r="O286">
        <f t="shared" si="13"/>
        <v>-5.6263918423931756</v>
      </c>
    </row>
    <row r="287" spans="10:15" x14ac:dyDescent="0.3">
      <c r="J287" t="s">
        <v>1</v>
      </c>
      <c r="K287">
        <v>3</v>
      </c>
      <c r="L287">
        <v>-3.9700466993406097E-2</v>
      </c>
      <c r="M287">
        <v>-1.83544868717197E-2</v>
      </c>
      <c r="N287">
        <f t="shared" si="12"/>
        <v>-17.368954309615166</v>
      </c>
      <c r="O287">
        <f t="shared" si="13"/>
        <v>-6.4240704051018946</v>
      </c>
    </row>
    <row r="288" spans="10:15" x14ac:dyDescent="0.3">
      <c r="J288" t="s">
        <v>1</v>
      </c>
      <c r="K288">
        <v>3</v>
      </c>
      <c r="L288">
        <v>7.1347537404092198E-3</v>
      </c>
      <c r="M288">
        <v>-4.0081880002461904E-3</v>
      </c>
      <c r="N288">
        <f t="shared" si="12"/>
        <v>3.1214547614290336</v>
      </c>
      <c r="O288">
        <f t="shared" si="13"/>
        <v>-1.4028658000861667</v>
      </c>
    </row>
    <row r="289" spans="10:15" x14ac:dyDescent="0.3">
      <c r="J289" t="s">
        <v>1</v>
      </c>
      <c r="K289">
        <v>3</v>
      </c>
      <c r="L289">
        <v>7.9662691972922403E-2</v>
      </c>
      <c r="M289">
        <v>4.8492224202253201E-2</v>
      </c>
      <c r="N289">
        <f t="shared" si="12"/>
        <v>34.852427738153551</v>
      </c>
      <c r="O289">
        <f t="shared" si="13"/>
        <v>16.97227847078862</v>
      </c>
    </row>
    <row r="290" spans="10:15" x14ac:dyDescent="0.3">
      <c r="J290" t="s">
        <v>1</v>
      </c>
      <c r="K290">
        <v>3</v>
      </c>
      <c r="L290">
        <v>4.11502561398501E-2</v>
      </c>
      <c r="M290">
        <v>3.6584342701099698E-2</v>
      </c>
      <c r="N290">
        <f t="shared" si="12"/>
        <v>18.003237061184418</v>
      </c>
      <c r="O290">
        <f t="shared" si="13"/>
        <v>12.804519945384895</v>
      </c>
    </row>
    <row r="291" spans="10:15" x14ac:dyDescent="0.3">
      <c r="J291" t="s">
        <v>1</v>
      </c>
      <c r="K291">
        <v>3</v>
      </c>
      <c r="L291">
        <v>-3.6264350182439897E-2</v>
      </c>
      <c r="M291">
        <v>-1.6733502181577899E-2</v>
      </c>
      <c r="N291">
        <f t="shared" si="12"/>
        <v>-15.865653204817455</v>
      </c>
      <c r="O291">
        <f t="shared" si="13"/>
        <v>-5.8567257635522649</v>
      </c>
    </row>
    <row r="292" spans="10:15" x14ac:dyDescent="0.3">
      <c r="J292" t="s">
        <v>1</v>
      </c>
      <c r="K292">
        <v>3</v>
      </c>
      <c r="L292">
        <v>-2.9754748714782401E-2</v>
      </c>
      <c r="M292">
        <v>-1.4581092448178399E-2</v>
      </c>
      <c r="N292">
        <f t="shared" si="12"/>
        <v>-13.0177025627173</v>
      </c>
      <c r="O292">
        <f t="shared" si="13"/>
        <v>-5.1033823568624399</v>
      </c>
    </row>
    <row r="293" spans="10:15" x14ac:dyDescent="0.3">
      <c r="J293" t="s">
        <v>1</v>
      </c>
      <c r="K293">
        <v>3</v>
      </c>
      <c r="L293">
        <v>-2.9754748714782401E-2</v>
      </c>
      <c r="M293">
        <v>-1.4581092448178399E-2</v>
      </c>
      <c r="N293">
        <f t="shared" si="12"/>
        <v>-13.0177025627173</v>
      </c>
      <c r="O293">
        <f t="shared" si="13"/>
        <v>-5.1033823568624399</v>
      </c>
    </row>
    <row r="294" spans="10:15" x14ac:dyDescent="0.3">
      <c r="J294" t="s">
        <v>1</v>
      </c>
      <c r="K294">
        <v>3</v>
      </c>
      <c r="L294">
        <v>2.78348769481692E-3</v>
      </c>
      <c r="M294">
        <v>-2.8039907667319099E-3</v>
      </c>
      <c r="N294">
        <f t="shared" si="12"/>
        <v>1.2177758664824025</v>
      </c>
      <c r="O294">
        <f t="shared" si="13"/>
        <v>-0.9813967683561684</v>
      </c>
    </row>
    <row r="295" spans="10:15" x14ac:dyDescent="0.3">
      <c r="J295" t="s">
        <v>1</v>
      </c>
      <c r="K295">
        <v>3</v>
      </c>
      <c r="L295">
        <v>9.0653424759746803E-2</v>
      </c>
      <c r="M295">
        <v>1.0668467762152301E-2</v>
      </c>
      <c r="N295">
        <f t="shared" si="12"/>
        <v>39.66087333238923</v>
      </c>
      <c r="O295">
        <f t="shared" si="13"/>
        <v>3.7339637167533053</v>
      </c>
    </row>
    <row r="296" spans="10:15" x14ac:dyDescent="0.3">
      <c r="J296" t="s">
        <v>1</v>
      </c>
      <c r="K296">
        <v>3</v>
      </c>
      <c r="L296">
        <v>-3.6654688231064901E-2</v>
      </c>
      <c r="M296">
        <v>-1.7654422451837199E-2</v>
      </c>
      <c r="N296">
        <f t="shared" si="12"/>
        <v>-16.036426101090893</v>
      </c>
      <c r="O296">
        <f t="shared" si="13"/>
        <v>-6.1790478581430195</v>
      </c>
    </row>
    <row r="297" spans="10:15" x14ac:dyDescent="0.3">
      <c r="J297" t="s">
        <v>1</v>
      </c>
      <c r="K297">
        <v>3</v>
      </c>
      <c r="L297">
        <v>2.2078438806109701E-3</v>
      </c>
      <c r="M297">
        <v>-1.0969139651024E-2</v>
      </c>
      <c r="N297">
        <f t="shared" ref="N297:N360" si="14">L297*N$1</f>
        <v>0.96593169776729948</v>
      </c>
      <c r="O297">
        <f t="shared" ref="O297:O360" si="15">M297*O$1</f>
        <v>-3.8391988778583999</v>
      </c>
    </row>
    <row r="298" spans="10:15" x14ac:dyDescent="0.3">
      <c r="J298" t="s">
        <v>1</v>
      </c>
      <c r="K298">
        <v>3</v>
      </c>
      <c r="L298">
        <v>-3.55991544600298E-2</v>
      </c>
      <c r="M298">
        <v>-9.0721334785149599E-3</v>
      </c>
      <c r="N298">
        <f t="shared" si="14"/>
        <v>-15.574630076263038</v>
      </c>
      <c r="O298">
        <f t="shared" si="15"/>
        <v>-3.1752467174802361</v>
      </c>
    </row>
    <row r="299" spans="10:15" x14ac:dyDescent="0.3">
      <c r="J299" t="s">
        <v>1</v>
      </c>
      <c r="K299">
        <v>3</v>
      </c>
      <c r="L299">
        <v>-3.6065241509533198E-2</v>
      </c>
      <c r="M299">
        <v>-5.1014726190808102E-2</v>
      </c>
      <c r="N299">
        <f t="shared" si="14"/>
        <v>-15.778543160420774</v>
      </c>
      <c r="O299">
        <f t="shared" si="15"/>
        <v>-17.855154166782835</v>
      </c>
    </row>
    <row r="300" spans="10:15" x14ac:dyDescent="0.3">
      <c r="J300" t="s">
        <v>1</v>
      </c>
      <c r="K300">
        <v>3</v>
      </c>
      <c r="L300">
        <v>-3.6065241509533198E-2</v>
      </c>
      <c r="M300">
        <v>-5.1014726190808102E-2</v>
      </c>
      <c r="N300">
        <f t="shared" si="14"/>
        <v>-15.778543160420774</v>
      </c>
      <c r="O300">
        <f t="shared" si="15"/>
        <v>-17.855154166782835</v>
      </c>
    </row>
    <row r="301" spans="10:15" x14ac:dyDescent="0.3">
      <c r="J301" t="s">
        <v>1</v>
      </c>
      <c r="K301">
        <v>3</v>
      </c>
      <c r="L301">
        <v>8.0770200108521498E-3</v>
      </c>
      <c r="M301">
        <v>-5.90733384163648E-3</v>
      </c>
      <c r="N301">
        <f t="shared" si="14"/>
        <v>3.5336962547478157</v>
      </c>
      <c r="O301">
        <f t="shared" si="15"/>
        <v>-2.067566844572768</v>
      </c>
    </row>
    <row r="302" spans="10:15" x14ac:dyDescent="0.3">
      <c r="J302" t="s">
        <v>1</v>
      </c>
      <c r="K302">
        <v>3</v>
      </c>
      <c r="L302">
        <v>4.8730718431550898E-2</v>
      </c>
      <c r="M302">
        <v>-1.3764150262968599E-2</v>
      </c>
      <c r="N302">
        <f t="shared" si="14"/>
        <v>21.319689313803519</v>
      </c>
      <c r="O302">
        <f t="shared" si="15"/>
        <v>-4.8174525920390101</v>
      </c>
    </row>
    <row r="303" spans="10:15" x14ac:dyDescent="0.3">
      <c r="J303" t="s">
        <v>1</v>
      </c>
      <c r="K303">
        <v>3</v>
      </c>
      <c r="L303">
        <v>4.8613719292986503E-2</v>
      </c>
      <c r="M303">
        <v>1.24135587955255E-2</v>
      </c>
      <c r="N303">
        <f t="shared" si="14"/>
        <v>21.268502190681595</v>
      </c>
      <c r="O303">
        <f t="shared" si="15"/>
        <v>4.3447455784339244</v>
      </c>
    </row>
    <row r="304" spans="10:15" x14ac:dyDescent="0.3">
      <c r="J304" t="s">
        <v>1</v>
      </c>
      <c r="K304">
        <v>3</v>
      </c>
      <c r="L304">
        <v>-3.2111258077203997E-2</v>
      </c>
      <c r="M304">
        <v>-1.52432204418933E-2</v>
      </c>
      <c r="N304">
        <f t="shared" si="14"/>
        <v>-14.048675408776749</v>
      </c>
      <c r="O304">
        <f t="shared" si="15"/>
        <v>-5.3351271546626551</v>
      </c>
    </row>
    <row r="305" spans="10:15" x14ac:dyDescent="0.3">
      <c r="J305" t="s">
        <v>1</v>
      </c>
      <c r="K305">
        <v>3</v>
      </c>
      <c r="L305">
        <v>5.8827185380197497E-3</v>
      </c>
      <c r="M305">
        <v>-2.43140355613243E-3</v>
      </c>
      <c r="N305">
        <f t="shared" si="14"/>
        <v>2.5736893603836406</v>
      </c>
      <c r="O305">
        <f t="shared" si="15"/>
        <v>-0.85099124464635045</v>
      </c>
    </row>
    <row r="306" spans="10:15" x14ac:dyDescent="0.3">
      <c r="J306" t="s">
        <v>1</v>
      </c>
      <c r="K306">
        <v>3</v>
      </c>
      <c r="L306">
        <v>5.3482210898108E-2</v>
      </c>
      <c r="M306">
        <v>-1.31903178563599E-2</v>
      </c>
      <c r="N306">
        <f t="shared" si="14"/>
        <v>23.39846726792225</v>
      </c>
      <c r="O306">
        <f t="shared" si="15"/>
        <v>-4.616611249725965</v>
      </c>
    </row>
    <row r="307" spans="10:15" x14ac:dyDescent="0.3">
      <c r="J307" t="s">
        <v>1</v>
      </c>
      <c r="K307">
        <v>3</v>
      </c>
      <c r="L307">
        <v>1.47128299506062E-2</v>
      </c>
      <c r="M307">
        <v>-4.4003731796864898E-2</v>
      </c>
      <c r="N307">
        <f t="shared" si="14"/>
        <v>6.4368631033902126</v>
      </c>
      <c r="O307">
        <f t="shared" si="15"/>
        <v>-15.401306128902714</v>
      </c>
    </row>
    <row r="308" spans="10:15" x14ac:dyDescent="0.3">
      <c r="J308" t="s">
        <v>1</v>
      </c>
      <c r="K308">
        <v>3</v>
      </c>
      <c r="L308">
        <v>4.8575826708651598E-2</v>
      </c>
      <c r="M308">
        <v>-4.4492022826204897E-3</v>
      </c>
      <c r="N308">
        <f t="shared" si="14"/>
        <v>21.251924185035076</v>
      </c>
      <c r="O308">
        <f t="shared" si="15"/>
        <v>-1.5572207989171714</v>
      </c>
    </row>
    <row r="309" spans="10:15" x14ac:dyDescent="0.3">
      <c r="J309" t="s">
        <v>1</v>
      </c>
      <c r="K309">
        <v>3</v>
      </c>
      <c r="L309">
        <v>7.7166017211385995E-2</v>
      </c>
      <c r="M309">
        <v>2.1714230045865399E-2</v>
      </c>
      <c r="N309">
        <f t="shared" si="14"/>
        <v>33.760132529981369</v>
      </c>
      <c r="O309">
        <f t="shared" si="15"/>
        <v>7.5999805160528897</v>
      </c>
    </row>
    <row r="310" spans="10:15" x14ac:dyDescent="0.3">
      <c r="J310" t="s">
        <v>1</v>
      </c>
      <c r="K310">
        <v>3</v>
      </c>
      <c r="L310">
        <v>4.4260652811939298E-2</v>
      </c>
      <c r="M310">
        <v>6.2571248831014298E-3</v>
      </c>
      <c r="N310">
        <f t="shared" si="14"/>
        <v>19.364035605223442</v>
      </c>
      <c r="O310">
        <f t="shared" si="15"/>
        <v>2.1899937090855004</v>
      </c>
    </row>
    <row r="311" spans="10:15" x14ac:dyDescent="0.3">
      <c r="J311" t="s">
        <v>1</v>
      </c>
      <c r="K311">
        <v>3</v>
      </c>
      <c r="L311">
        <v>1.0148593349101899E-2</v>
      </c>
      <c r="M311">
        <v>-3.7883302468047102E-2</v>
      </c>
      <c r="N311">
        <f t="shared" si="14"/>
        <v>4.4400095902320809</v>
      </c>
      <c r="O311">
        <f t="shared" si="15"/>
        <v>-13.259155863816485</v>
      </c>
    </row>
    <row r="312" spans="10:15" x14ac:dyDescent="0.3">
      <c r="J312" t="s">
        <v>1</v>
      </c>
      <c r="K312">
        <v>3</v>
      </c>
      <c r="L312">
        <v>-2.14571907745644E-2</v>
      </c>
      <c r="M312">
        <v>-2.2560738937430502E-2</v>
      </c>
      <c r="N312">
        <f t="shared" si="14"/>
        <v>-9.3875209638719248</v>
      </c>
      <c r="O312">
        <f t="shared" si="15"/>
        <v>-7.8962586281006759</v>
      </c>
    </row>
    <row r="313" spans="10:15" x14ac:dyDescent="0.3">
      <c r="J313" t="s">
        <v>1</v>
      </c>
      <c r="K313">
        <v>3</v>
      </c>
      <c r="L313">
        <v>7.8517557717401501E-2</v>
      </c>
      <c r="M313">
        <v>2.3424869282425698E-2</v>
      </c>
      <c r="N313">
        <f t="shared" si="14"/>
        <v>34.351431501363159</v>
      </c>
      <c r="O313">
        <f t="shared" si="15"/>
        <v>8.1987042488489941</v>
      </c>
    </row>
    <row r="314" spans="10:15" x14ac:dyDescent="0.3">
      <c r="J314" t="s">
        <v>1</v>
      </c>
      <c r="K314">
        <v>3</v>
      </c>
      <c r="L314">
        <v>5.60432531626237E-2</v>
      </c>
      <c r="M314">
        <v>-4.1362761320652398E-2</v>
      </c>
      <c r="N314">
        <f t="shared" si="14"/>
        <v>24.51892325864787</v>
      </c>
      <c r="O314">
        <f t="shared" si="15"/>
        <v>-14.47696646222834</v>
      </c>
    </row>
    <row r="315" spans="10:15" x14ac:dyDescent="0.3">
      <c r="J315" t="s">
        <v>1</v>
      </c>
      <c r="K315">
        <v>3</v>
      </c>
      <c r="L315">
        <v>8.4212814386430204E-2</v>
      </c>
      <c r="M315">
        <v>-1.8789288250024998E-2</v>
      </c>
      <c r="N315">
        <f t="shared" si="14"/>
        <v>36.843106294063212</v>
      </c>
      <c r="O315">
        <f t="shared" si="15"/>
        <v>-6.5762508875087491</v>
      </c>
    </row>
    <row r="316" spans="10:15" x14ac:dyDescent="0.3">
      <c r="J316" t="s">
        <v>1</v>
      </c>
      <c r="K316">
        <v>3</v>
      </c>
      <c r="L316">
        <v>4.4378386871651999E-2</v>
      </c>
      <c r="M316">
        <v>-2.1427424671640102E-2</v>
      </c>
      <c r="N316">
        <f t="shared" si="14"/>
        <v>19.415544256347751</v>
      </c>
      <c r="O316">
        <f t="shared" si="15"/>
        <v>-7.4995986350740358</v>
      </c>
    </row>
    <row r="317" spans="10:15" x14ac:dyDescent="0.3">
      <c r="J317" t="s">
        <v>1</v>
      </c>
      <c r="K317">
        <v>3</v>
      </c>
      <c r="L317">
        <v>1.26991978221142E-2</v>
      </c>
      <c r="M317">
        <v>1.19107117882985E-2</v>
      </c>
      <c r="N317">
        <f t="shared" si="14"/>
        <v>5.5558990471749627</v>
      </c>
      <c r="O317">
        <f t="shared" si="15"/>
        <v>4.1687491259044753</v>
      </c>
    </row>
    <row r="318" spans="10:15" x14ac:dyDescent="0.3">
      <c r="J318" t="s">
        <v>1</v>
      </c>
      <c r="K318">
        <v>3</v>
      </c>
      <c r="L318">
        <v>4.0780751841851502E-2</v>
      </c>
      <c r="M318">
        <v>5.5890895228748599E-2</v>
      </c>
      <c r="N318">
        <f t="shared" si="14"/>
        <v>17.841578930810034</v>
      </c>
      <c r="O318">
        <f t="shared" si="15"/>
        <v>19.561813330062009</v>
      </c>
    </row>
    <row r="319" spans="10:15" x14ac:dyDescent="0.3">
      <c r="J319" t="s">
        <v>1</v>
      </c>
      <c r="K319">
        <v>3</v>
      </c>
      <c r="L319">
        <v>5.5745580539244603E-2</v>
      </c>
      <c r="M319">
        <v>-3.6145705459114399E-2</v>
      </c>
      <c r="N319">
        <f t="shared" si="14"/>
        <v>24.388691485919512</v>
      </c>
      <c r="O319">
        <f t="shared" si="15"/>
        <v>-12.65099691069004</v>
      </c>
    </row>
    <row r="320" spans="10:15" x14ac:dyDescent="0.3">
      <c r="J320" t="s">
        <v>1</v>
      </c>
      <c r="K320">
        <v>3</v>
      </c>
      <c r="L320">
        <v>5.2546659730269299E-2</v>
      </c>
      <c r="M320">
        <v>-2.2335124263202701E-2</v>
      </c>
      <c r="N320">
        <f t="shared" si="14"/>
        <v>22.989163631992817</v>
      </c>
      <c r="O320">
        <f t="shared" si="15"/>
        <v>-7.8172934921209452</v>
      </c>
    </row>
    <row r="321" spans="10:15" x14ac:dyDescent="0.3">
      <c r="J321" t="s">
        <v>1</v>
      </c>
      <c r="K321">
        <v>3</v>
      </c>
      <c r="L321">
        <v>4.4636730092633997E-2</v>
      </c>
      <c r="M321">
        <v>-1.33949114235125E-2</v>
      </c>
      <c r="N321">
        <f t="shared" si="14"/>
        <v>19.528569415527375</v>
      </c>
      <c r="O321">
        <f t="shared" si="15"/>
        <v>-4.6882189982293747</v>
      </c>
    </row>
    <row r="322" spans="10:15" x14ac:dyDescent="0.3">
      <c r="J322" t="s">
        <v>1</v>
      </c>
      <c r="K322">
        <v>3</v>
      </c>
      <c r="L322">
        <v>5.2957559480523199E-2</v>
      </c>
      <c r="M322">
        <v>-2.1014390411020299E-2</v>
      </c>
      <c r="N322">
        <f t="shared" si="14"/>
        <v>23.168932272728899</v>
      </c>
      <c r="O322">
        <f t="shared" si="15"/>
        <v>-7.3550366438571047</v>
      </c>
    </row>
    <row r="323" spans="10:15" x14ac:dyDescent="0.3">
      <c r="J323" t="s">
        <v>1</v>
      </c>
      <c r="K323">
        <v>3</v>
      </c>
      <c r="L323">
        <v>6.3966129783605196E-3</v>
      </c>
      <c r="M323">
        <v>5.7600735044833699E-2</v>
      </c>
      <c r="N323">
        <f t="shared" si="14"/>
        <v>2.7985181780327273</v>
      </c>
      <c r="O323">
        <f t="shared" si="15"/>
        <v>20.160257265691794</v>
      </c>
    </row>
    <row r="324" spans="10:15" x14ac:dyDescent="0.3">
      <c r="J324" t="s">
        <v>1</v>
      </c>
      <c r="K324">
        <v>3</v>
      </c>
      <c r="L324">
        <v>5.1782541756097998E-2</v>
      </c>
      <c r="M324">
        <v>-5.8419631422688802E-3</v>
      </c>
      <c r="N324">
        <f t="shared" si="14"/>
        <v>22.654862018292874</v>
      </c>
      <c r="O324">
        <f t="shared" si="15"/>
        <v>-2.0446870997941082</v>
      </c>
    </row>
    <row r="325" spans="10:15" x14ac:dyDescent="0.3">
      <c r="J325" t="s">
        <v>1</v>
      </c>
      <c r="K325">
        <v>3</v>
      </c>
      <c r="L325">
        <v>5.0347468947702902E-2</v>
      </c>
      <c r="M325">
        <v>-3.8640065691062401E-3</v>
      </c>
      <c r="N325">
        <f t="shared" si="14"/>
        <v>22.027017664620018</v>
      </c>
      <c r="O325">
        <f t="shared" si="15"/>
        <v>-1.352402299187184</v>
      </c>
    </row>
    <row r="326" spans="10:15" x14ac:dyDescent="0.3">
      <c r="J326" t="s">
        <v>1</v>
      </c>
      <c r="K326">
        <v>3</v>
      </c>
      <c r="L326">
        <v>4.51757518594188E-2</v>
      </c>
      <c r="M326">
        <v>-1.1520531537477801E-2</v>
      </c>
      <c r="N326">
        <f t="shared" si="14"/>
        <v>19.764391438495725</v>
      </c>
      <c r="O326">
        <f t="shared" si="15"/>
        <v>-4.0321860381172305</v>
      </c>
    </row>
    <row r="327" spans="10:15" x14ac:dyDescent="0.3">
      <c r="J327" t="s">
        <v>1</v>
      </c>
      <c r="K327">
        <v>3</v>
      </c>
      <c r="L327">
        <v>1.7826455240808999E-2</v>
      </c>
      <c r="M327">
        <v>-2.4961425137204601E-2</v>
      </c>
      <c r="N327">
        <f t="shared" si="14"/>
        <v>7.799074167853937</v>
      </c>
      <c r="O327">
        <f t="shared" si="15"/>
        <v>-8.7364987980216107</v>
      </c>
    </row>
    <row r="328" spans="10:15" x14ac:dyDescent="0.3">
      <c r="J328" t="s">
        <v>1</v>
      </c>
      <c r="K328">
        <v>3</v>
      </c>
      <c r="L328">
        <v>1.44892332764561E-2</v>
      </c>
      <c r="M328">
        <v>-1.2083905637327299E-2</v>
      </c>
      <c r="N328">
        <f t="shared" si="14"/>
        <v>6.339039558449544</v>
      </c>
      <c r="O328">
        <f t="shared" si="15"/>
        <v>-4.2293669730645549</v>
      </c>
    </row>
    <row r="329" spans="10:15" x14ac:dyDescent="0.3">
      <c r="J329" t="s">
        <v>1</v>
      </c>
      <c r="K329">
        <v>3</v>
      </c>
      <c r="L329">
        <v>3.9140273893765398E-2</v>
      </c>
      <c r="M329">
        <v>2.00086087711373E-2</v>
      </c>
      <c r="N329">
        <f t="shared" si="14"/>
        <v>17.123869828522363</v>
      </c>
      <c r="O329">
        <f t="shared" si="15"/>
        <v>7.0030130698980555</v>
      </c>
    </row>
    <row r="330" spans="10:15" x14ac:dyDescent="0.3">
      <c r="J330" t="s">
        <v>1</v>
      </c>
      <c r="K330">
        <v>3</v>
      </c>
      <c r="L330">
        <v>2.98081559112774E-3</v>
      </c>
      <c r="M330">
        <v>-1.7188457831501899E-2</v>
      </c>
      <c r="N330">
        <f t="shared" si="14"/>
        <v>1.3041068211183862</v>
      </c>
      <c r="O330">
        <f t="shared" si="15"/>
        <v>-6.015960241025665</v>
      </c>
    </row>
    <row r="331" spans="10:15" x14ac:dyDescent="0.3">
      <c r="J331" t="s">
        <v>1</v>
      </c>
      <c r="K331">
        <v>3</v>
      </c>
      <c r="L331">
        <v>1.88281970694315E-2</v>
      </c>
      <c r="M331">
        <v>-5.51016314315688E-2</v>
      </c>
      <c r="N331">
        <f t="shared" si="14"/>
        <v>8.2373362178762815</v>
      </c>
      <c r="O331">
        <f t="shared" si="15"/>
        <v>-19.285571001049078</v>
      </c>
    </row>
    <row r="332" spans="10:15" x14ac:dyDescent="0.3">
      <c r="J332" t="s">
        <v>1</v>
      </c>
      <c r="K332">
        <v>3</v>
      </c>
      <c r="L332">
        <v>1.9736393370765298E-2</v>
      </c>
      <c r="M332">
        <v>-5.0602017358434899E-2</v>
      </c>
      <c r="N332">
        <f t="shared" si="14"/>
        <v>8.6346720997098174</v>
      </c>
      <c r="O332">
        <f t="shared" si="15"/>
        <v>-17.710706075452215</v>
      </c>
    </row>
    <row r="333" spans="10:15" x14ac:dyDescent="0.3">
      <c r="J333" t="s">
        <v>1</v>
      </c>
      <c r="K333">
        <v>3</v>
      </c>
      <c r="L333">
        <v>1.5760579786009699E-2</v>
      </c>
      <c r="M333">
        <v>-4.3954006666324097E-2</v>
      </c>
      <c r="N333">
        <f t="shared" si="14"/>
        <v>6.8952536563792428</v>
      </c>
      <c r="O333">
        <f t="shared" si="15"/>
        <v>-15.383902333213435</v>
      </c>
    </row>
    <row r="334" spans="10:15" x14ac:dyDescent="0.3">
      <c r="J334" t="s">
        <v>1</v>
      </c>
      <c r="K334">
        <v>3</v>
      </c>
      <c r="L334">
        <v>1.8697918100450701E-2</v>
      </c>
      <c r="M334">
        <v>-5.52313318580782E-2</v>
      </c>
      <c r="N334">
        <f t="shared" si="14"/>
        <v>8.1803391689471816</v>
      </c>
      <c r="O334">
        <f t="shared" si="15"/>
        <v>-19.33096615032737</v>
      </c>
    </row>
    <row r="335" spans="10:15" x14ac:dyDescent="0.3">
      <c r="J335" t="s">
        <v>1</v>
      </c>
      <c r="K335">
        <v>3</v>
      </c>
      <c r="L335">
        <v>7.9109896391622008E-3</v>
      </c>
      <c r="M335">
        <v>-2.3561595205198401E-2</v>
      </c>
      <c r="N335">
        <f t="shared" si="14"/>
        <v>3.4610579671334629</v>
      </c>
      <c r="O335">
        <f t="shared" si="15"/>
        <v>-8.2465583218194407</v>
      </c>
    </row>
    <row r="336" spans="10:15" x14ac:dyDescent="0.3">
      <c r="J336" t="s">
        <v>1</v>
      </c>
      <c r="K336">
        <v>3</v>
      </c>
      <c r="L336">
        <v>1.1598162111134999E-2</v>
      </c>
      <c r="M336">
        <v>-2.87599491781046E-2</v>
      </c>
      <c r="N336">
        <f t="shared" si="14"/>
        <v>5.0741959236215619</v>
      </c>
      <c r="O336">
        <f t="shared" si="15"/>
        <v>-10.065982212336611</v>
      </c>
    </row>
    <row r="337" spans="10:15" x14ac:dyDescent="0.3">
      <c r="J337" t="s">
        <v>1</v>
      </c>
      <c r="K337">
        <v>3</v>
      </c>
      <c r="L337">
        <v>5.7644490584445103E-2</v>
      </c>
      <c r="M337">
        <v>-3.6580510688212102E-2</v>
      </c>
      <c r="N337">
        <f t="shared" si="14"/>
        <v>25.219464630694734</v>
      </c>
      <c r="O337">
        <f t="shared" si="15"/>
        <v>-12.803178740874236</v>
      </c>
    </row>
    <row r="338" spans="10:15" x14ac:dyDescent="0.3">
      <c r="J338" t="s">
        <v>1</v>
      </c>
      <c r="K338">
        <v>3</v>
      </c>
      <c r="L338">
        <v>5.5346920560841201E-2</v>
      </c>
      <c r="M338">
        <v>-3.3524489685270199E-2</v>
      </c>
      <c r="N338">
        <f t="shared" si="14"/>
        <v>24.214277745368026</v>
      </c>
      <c r="O338">
        <f t="shared" si="15"/>
        <v>-11.73357138984457</v>
      </c>
    </row>
    <row r="339" spans="10:15" x14ac:dyDescent="0.3">
      <c r="J339" t="s">
        <v>1</v>
      </c>
      <c r="K339">
        <v>3</v>
      </c>
      <c r="L339">
        <v>1.35798801576839E-2</v>
      </c>
      <c r="M339">
        <v>9.2693355639579308E-3</v>
      </c>
      <c r="N339">
        <f t="shared" si="14"/>
        <v>5.9411975689867065</v>
      </c>
      <c r="O339">
        <f t="shared" si="15"/>
        <v>3.2442674473852757</v>
      </c>
    </row>
    <row r="340" spans="10:15" x14ac:dyDescent="0.3">
      <c r="J340" t="s">
        <v>1</v>
      </c>
      <c r="K340">
        <v>3</v>
      </c>
      <c r="L340">
        <v>1.4783921924577E-2</v>
      </c>
      <c r="M340">
        <v>-2.10314498771801E-2</v>
      </c>
      <c r="N340">
        <f t="shared" si="14"/>
        <v>6.467965842002438</v>
      </c>
      <c r="O340">
        <f t="shared" si="15"/>
        <v>-7.3610074570130353</v>
      </c>
    </row>
    <row r="341" spans="10:15" x14ac:dyDescent="0.3">
      <c r="J341" t="s">
        <v>1</v>
      </c>
      <c r="K341">
        <v>3</v>
      </c>
      <c r="L341">
        <v>1.25814909821027E-2</v>
      </c>
      <c r="M341">
        <v>1.2067253245113299E-2</v>
      </c>
      <c r="N341">
        <f t="shared" si="14"/>
        <v>5.5044023046699317</v>
      </c>
      <c r="O341">
        <f t="shared" si="15"/>
        <v>4.2235386357896552</v>
      </c>
    </row>
    <row r="342" spans="10:15" x14ac:dyDescent="0.3">
      <c r="J342" t="s">
        <v>1</v>
      </c>
      <c r="K342">
        <v>3</v>
      </c>
      <c r="L342">
        <v>8.0770200108521498E-3</v>
      </c>
      <c r="M342">
        <v>-5.90733384163648E-3</v>
      </c>
      <c r="N342">
        <f t="shared" si="14"/>
        <v>3.5336962547478157</v>
      </c>
      <c r="O342">
        <f t="shared" si="15"/>
        <v>-2.067566844572768</v>
      </c>
    </row>
    <row r="343" spans="10:15" x14ac:dyDescent="0.3">
      <c r="J343" t="s">
        <v>1</v>
      </c>
      <c r="K343">
        <v>3</v>
      </c>
      <c r="L343">
        <v>4.8730718431550898E-2</v>
      </c>
      <c r="M343">
        <v>-1.3764150262968599E-2</v>
      </c>
      <c r="N343">
        <f t="shared" si="14"/>
        <v>21.319689313803519</v>
      </c>
      <c r="O343">
        <f t="shared" si="15"/>
        <v>-4.8174525920390101</v>
      </c>
    </row>
    <row r="344" spans="10:15" x14ac:dyDescent="0.3">
      <c r="J344" t="s">
        <v>1</v>
      </c>
      <c r="K344">
        <v>3</v>
      </c>
      <c r="L344">
        <v>4.8613719292986503E-2</v>
      </c>
      <c r="M344">
        <v>1.24135587955255E-2</v>
      </c>
      <c r="N344">
        <f t="shared" si="14"/>
        <v>21.268502190681595</v>
      </c>
      <c r="O344">
        <f t="shared" si="15"/>
        <v>4.3447455784339244</v>
      </c>
    </row>
    <row r="345" spans="10:15" x14ac:dyDescent="0.3">
      <c r="J345" t="s">
        <v>1</v>
      </c>
      <c r="K345">
        <v>3</v>
      </c>
      <c r="L345">
        <v>-3.2111258077203997E-2</v>
      </c>
      <c r="M345">
        <v>-1.52432204418933E-2</v>
      </c>
      <c r="N345">
        <f t="shared" si="14"/>
        <v>-14.048675408776749</v>
      </c>
      <c r="O345">
        <f t="shared" si="15"/>
        <v>-5.3351271546626551</v>
      </c>
    </row>
    <row r="346" spans="10:15" x14ac:dyDescent="0.3">
      <c r="J346" t="s">
        <v>1</v>
      </c>
      <c r="K346">
        <v>3</v>
      </c>
      <c r="L346">
        <v>5.8827185380197497E-3</v>
      </c>
      <c r="M346">
        <v>-2.43140355613243E-3</v>
      </c>
      <c r="N346">
        <f t="shared" si="14"/>
        <v>2.5736893603836406</v>
      </c>
      <c r="O346">
        <f t="shared" si="15"/>
        <v>-0.85099124464635045</v>
      </c>
    </row>
    <row r="347" spans="10:15" x14ac:dyDescent="0.3">
      <c r="J347" t="s">
        <v>1</v>
      </c>
      <c r="K347">
        <v>3</v>
      </c>
      <c r="L347">
        <v>4.8213002141873101E-2</v>
      </c>
      <c r="M347">
        <v>7.2631128114303903E-3</v>
      </c>
      <c r="N347">
        <f t="shared" si="14"/>
        <v>21.093188437069482</v>
      </c>
      <c r="O347">
        <f t="shared" si="15"/>
        <v>2.5420894840006367</v>
      </c>
    </row>
    <row r="348" spans="10:15" x14ac:dyDescent="0.3">
      <c r="J348" t="s">
        <v>1</v>
      </c>
      <c r="K348">
        <v>3</v>
      </c>
      <c r="L348">
        <v>4.7792323271081703E-2</v>
      </c>
      <c r="M348">
        <v>1.6880092613181401E-2</v>
      </c>
      <c r="N348">
        <f t="shared" si="14"/>
        <v>20.909141431098245</v>
      </c>
      <c r="O348">
        <f t="shared" si="15"/>
        <v>5.9080324146134906</v>
      </c>
    </row>
    <row r="349" spans="10:15" x14ac:dyDescent="0.3">
      <c r="J349" t="s">
        <v>1</v>
      </c>
      <c r="K349">
        <v>3</v>
      </c>
      <c r="L349">
        <v>4.6577159301153196E-3</v>
      </c>
      <c r="M349">
        <v>-1.6511002620035901E-2</v>
      </c>
      <c r="N349">
        <f t="shared" si="14"/>
        <v>2.0377507194254525</v>
      </c>
      <c r="O349">
        <f t="shared" si="15"/>
        <v>-5.7788509170125657</v>
      </c>
    </row>
    <row r="350" spans="10:15" x14ac:dyDescent="0.3">
      <c r="J350" t="s">
        <v>1</v>
      </c>
      <c r="K350">
        <v>3</v>
      </c>
      <c r="L350">
        <v>8.8633641629160501E-2</v>
      </c>
      <c r="M350">
        <v>1.11643567433567E-3</v>
      </c>
      <c r="N350">
        <f t="shared" si="14"/>
        <v>38.777218212757717</v>
      </c>
      <c r="O350">
        <f t="shared" si="15"/>
        <v>0.39075248601748452</v>
      </c>
    </row>
    <row r="351" spans="10:15" x14ac:dyDescent="0.3">
      <c r="J351" t="s">
        <v>1</v>
      </c>
      <c r="K351">
        <v>3</v>
      </c>
      <c r="L351">
        <v>8.4261038859986502E-3</v>
      </c>
      <c r="M351">
        <v>-2.36598621325773E-2</v>
      </c>
      <c r="N351">
        <f t="shared" si="14"/>
        <v>3.6864204501244093</v>
      </c>
      <c r="O351">
        <f t="shared" si="15"/>
        <v>-8.2809517464020548</v>
      </c>
    </row>
    <row r="352" spans="10:15" x14ac:dyDescent="0.3">
      <c r="J352" t="s">
        <v>1</v>
      </c>
      <c r="K352">
        <v>3</v>
      </c>
      <c r="L352">
        <v>1.91150530123128E-2</v>
      </c>
      <c r="M352">
        <v>-6.1089396587102697E-2</v>
      </c>
      <c r="N352">
        <f t="shared" si="14"/>
        <v>8.3628356928868506</v>
      </c>
      <c r="O352">
        <f t="shared" si="15"/>
        <v>-21.381288805485944</v>
      </c>
    </row>
    <row r="353" spans="10:15" x14ac:dyDescent="0.3">
      <c r="J353" t="s">
        <v>1</v>
      </c>
      <c r="K353">
        <v>3</v>
      </c>
      <c r="L353">
        <v>9.5001250008547207E-3</v>
      </c>
      <c r="M353">
        <v>-2.5324095985459202E-2</v>
      </c>
      <c r="N353">
        <f t="shared" si="14"/>
        <v>4.1563046878739405</v>
      </c>
      <c r="O353">
        <f t="shared" si="15"/>
        <v>-8.8634335949107204</v>
      </c>
    </row>
    <row r="354" spans="10:15" x14ac:dyDescent="0.3">
      <c r="J354" t="s">
        <v>1</v>
      </c>
      <c r="K354">
        <v>3</v>
      </c>
      <c r="L354">
        <v>-4.51373841536351E-2</v>
      </c>
      <c r="M354">
        <v>-4.1199902365455596E-3</v>
      </c>
      <c r="N354">
        <f t="shared" si="14"/>
        <v>-19.747605567215356</v>
      </c>
      <c r="O354">
        <f t="shared" si="15"/>
        <v>-1.4419965827909458</v>
      </c>
    </row>
    <row r="355" spans="10:15" x14ac:dyDescent="0.3">
      <c r="J355" t="s">
        <v>322</v>
      </c>
      <c r="K355">
        <v>3</v>
      </c>
      <c r="L355">
        <v>6.3461400688664899E-3</v>
      </c>
      <c r="M355">
        <v>-8.5277059232409698E-3</v>
      </c>
      <c r="N355">
        <f t="shared" si="14"/>
        <v>2.7764362801290892</v>
      </c>
      <c r="O355">
        <f t="shared" si="15"/>
        <v>-2.9846970731343396</v>
      </c>
    </row>
    <row r="356" spans="10:15" x14ac:dyDescent="0.3">
      <c r="J356" t="s">
        <v>1</v>
      </c>
      <c r="K356">
        <v>3</v>
      </c>
      <c r="L356">
        <v>4.1346291105464998E-3</v>
      </c>
      <c r="M356">
        <v>1.99094708971185E-2</v>
      </c>
      <c r="N356">
        <f t="shared" si="14"/>
        <v>1.8089002358640938</v>
      </c>
      <c r="O356">
        <f t="shared" si="15"/>
        <v>6.9683148139914746</v>
      </c>
    </row>
    <row r="357" spans="10:15" x14ac:dyDescent="0.3">
      <c r="J357" t="s">
        <v>1</v>
      </c>
      <c r="K357">
        <v>3</v>
      </c>
      <c r="L357">
        <v>4.1855958430657397E-2</v>
      </c>
      <c r="M357">
        <v>4.3554212293672498E-2</v>
      </c>
      <c r="N357">
        <f t="shared" si="14"/>
        <v>18.311981813412611</v>
      </c>
      <c r="O357">
        <f t="shared" si="15"/>
        <v>15.243974302785375</v>
      </c>
    </row>
    <row r="358" spans="10:15" x14ac:dyDescent="0.3">
      <c r="J358" t="s">
        <v>1</v>
      </c>
      <c r="K358">
        <v>3</v>
      </c>
      <c r="L358">
        <v>5.8016409357128E-3</v>
      </c>
      <c r="M358">
        <v>-8.12330061279091E-3</v>
      </c>
      <c r="N358">
        <f t="shared" si="14"/>
        <v>2.53821790937435</v>
      </c>
      <c r="O358">
        <f t="shared" si="15"/>
        <v>-2.8431552144768184</v>
      </c>
    </row>
    <row r="359" spans="10:15" x14ac:dyDescent="0.3">
      <c r="J359" t="s">
        <v>7</v>
      </c>
      <c r="K359">
        <v>4</v>
      </c>
      <c r="L359">
        <v>4.8647808711468898E-3</v>
      </c>
      <c r="M359">
        <v>-1.96902093761178E-2</v>
      </c>
      <c r="N359">
        <f t="shared" si="14"/>
        <v>2.1283416311267644</v>
      </c>
      <c r="O359">
        <f t="shared" si="15"/>
        <v>-6.8915732816412305</v>
      </c>
    </row>
    <row r="360" spans="10:15" x14ac:dyDescent="0.3">
      <c r="J360" t="s">
        <v>7</v>
      </c>
      <c r="K360">
        <v>4</v>
      </c>
      <c r="L360">
        <v>-1.79061398875899E-3</v>
      </c>
      <c r="M360">
        <v>1.47059152732377E-2</v>
      </c>
      <c r="N360">
        <f t="shared" si="14"/>
        <v>-0.78339362008205815</v>
      </c>
      <c r="O360">
        <f t="shared" si="15"/>
        <v>5.1470703456331952</v>
      </c>
    </row>
    <row r="361" spans="10:15" x14ac:dyDescent="0.3">
      <c r="J361" t="s">
        <v>7</v>
      </c>
      <c r="K361">
        <v>4</v>
      </c>
      <c r="L361">
        <v>4.8510477212710498E-2</v>
      </c>
      <c r="M361">
        <v>1.2673128353626001E-2</v>
      </c>
      <c r="N361">
        <f t="shared" ref="N361:N424" si="16">L361*N$1</f>
        <v>21.223333780560843</v>
      </c>
      <c r="O361">
        <f t="shared" ref="O361:O424" si="17">M361*O$1</f>
        <v>4.4355949237691004</v>
      </c>
    </row>
    <row r="362" spans="10:15" x14ac:dyDescent="0.3">
      <c r="J362" t="s">
        <v>7</v>
      </c>
      <c r="K362">
        <v>4</v>
      </c>
      <c r="L362">
        <v>-3.6398011254112003E-2</v>
      </c>
      <c r="M362">
        <v>-3.6448394231878602E-2</v>
      </c>
      <c r="N362">
        <f t="shared" si="16"/>
        <v>-15.924129923674002</v>
      </c>
      <c r="O362">
        <f t="shared" si="17"/>
        <v>-12.756937981157511</v>
      </c>
    </row>
    <row r="363" spans="10:15" x14ac:dyDescent="0.3">
      <c r="J363" t="s">
        <v>7</v>
      </c>
      <c r="K363">
        <v>4</v>
      </c>
      <c r="L363">
        <v>-2.9664425337296199E-2</v>
      </c>
      <c r="M363">
        <v>-4.8054630721783197E-2</v>
      </c>
      <c r="N363">
        <f t="shared" si="16"/>
        <v>-12.978186085067087</v>
      </c>
      <c r="O363">
        <f t="shared" si="17"/>
        <v>-16.819120752624119</v>
      </c>
    </row>
    <row r="364" spans="10:15" x14ac:dyDescent="0.3">
      <c r="J364" t="s">
        <v>7</v>
      </c>
      <c r="K364">
        <v>4</v>
      </c>
      <c r="L364">
        <v>-3.5422126557476903E-2</v>
      </c>
      <c r="M364">
        <v>-3.4583034879179297E-2</v>
      </c>
      <c r="N364">
        <f t="shared" si="16"/>
        <v>-15.497180368896146</v>
      </c>
      <c r="O364">
        <f t="shared" si="17"/>
        <v>-12.104062207712754</v>
      </c>
    </row>
    <row r="365" spans="10:15" x14ac:dyDescent="0.3">
      <c r="J365" t="s">
        <v>7</v>
      </c>
      <c r="K365">
        <v>4</v>
      </c>
      <c r="L365">
        <v>4.7301107618929E-2</v>
      </c>
      <c r="M365">
        <v>7.0645662480477798E-3</v>
      </c>
      <c r="N365">
        <f t="shared" si="16"/>
        <v>20.694234583281439</v>
      </c>
      <c r="O365">
        <f t="shared" si="17"/>
        <v>2.4725981868167231</v>
      </c>
    </row>
    <row r="366" spans="10:15" x14ac:dyDescent="0.3">
      <c r="J366" t="s">
        <v>7</v>
      </c>
      <c r="K366">
        <v>4</v>
      </c>
      <c r="L366">
        <v>2.8766283805086298E-3</v>
      </c>
      <c r="M366">
        <v>7.4728661165790198E-3</v>
      </c>
      <c r="N366">
        <f t="shared" si="16"/>
        <v>1.2585249164725256</v>
      </c>
      <c r="O366">
        <f t="shared" si="17"/>
        <v>2.615503140802657</v>
      </c>
    </row>
    <row r="367" spans="10:15" x14ac:dyDescent="0.3">
      <c r="J367" t="s">
        <v>7</v>
      </c>
      <c r="K367">
        <v>4</v>
      </c>
      <c r="L367">
        <v>7.2490579481406499E-3</v>
      </c>
      <c r="M367">
        <v>-2.3306785144457502E-2</v>
      </c>
      <c r="N367">
        <f t="shared" si="16"/>
        <v>3.1714628523115342</v>
      </c>
      <c r="O367">
        <f t="shared" si="17"/>
        <v>-8.1573748005601256</v>
      </c>
    </row>
    <row r="368" spans="10:15" x14ac:dyDescent="0.3">
      <c r="J368" t="s">
        <v>7</v>
      </c>
      <c r="K368">
        <v>4</v>
      </c>
      <c r="L368">
        <v>1.3526939048617501E-2</v>
      </c>
      <c r="M368">
        <v>-1.6996040679355499E-2</v>
      </c>
      <c r="N368">
        <f t="shared" si="16"/>
        <v>5.9180358337701566</v>
      </c>
      <c r="O368">
        <f t="shared" si="17"/>
        <v>-5.9486142377744251</v>
      </c>
    </row>
    <row r="369" spans="10:15" x14ac:dyDescent="0.3">
      <c r="J369" t="s">
        <v>7</v>
      </c>
      <c r="K369">
        <v>4</v>
      </c>
      <c r="L369">
        <v>5.46187119734972E-2</v>
      </c>
      <c r="M369">
        <v>-1.6480999664752101E-3</v>
      </c>
      <c r="N369">
        <f t="shared" si="16"/>
        <v>23.895686488405026</v>
      </c>
      <c r="O369">
        <f t="shared" si="17"/>
        <v>-0.57683498826632351</v>
      </c>
    </row>
    <row r="370" spans="10:15" x14ac:dyDescent="0.3">
      <c r="J370" t="s">
        <v>7</v>
      </c>
      <c r="K370">
        <v>4</v>
      </c>
      <c r="L370">
        <v>5.7779174189020897E-3</v>
      </c>
      <c r="M370">
        <v>-1.7340775612501101E-2</v>
      </c>
      <c r="N370">
        <f t="shared" si="16"/>
        <v>2.5278388707696644</v>
      </c>
      <c r="O370">
        <f t="shared" si="17"/>
        <v>-6.0692714643753858</v>
      </c>
    </row>
    <row r="371" spans="10:15" x14ac:dyDescent="0.3">
      <c r="J371" t="s">
        <v>7</v>
      </c>
      <c r="K371">
        <v>4</v>
      </c>
      <c r="L371">
        <v>1.05145392718098E-2</v>
      </c>
      <c r="M371">
        <v>-1.4181154179406699E-2</v>
      </c>
      <c r="N371">
        <f t="shared" si="16"/>
        <v>4.6001109314167872</v>
      </c>
      <c r="O371">
        <f t="shared" si="17"/>
        <v>-4.963403962792345</v>
      </c>
    </row>
    <row r="372" spans="10:15" x14ac:dyDescent="0.3">
      <c r="J372" t="s">
        <v>7</v>
      </c>
      <c r="K372">
        <v>4</v>
      </c>
      <c r="L372">
        <v>-2.69351968187862E-2</v>
      </c>
      <c r="M372">
        <v>-6.7235325091507703E-2</v>
      </c>
      <c r="N372">
        <f t="shared" si="16"/>
        <v>-11.784148608218963</v>
      </c>
      <c r="O372">
        <f t="shared" si="17"/>
        <v>-23.532363782027694</v>
      </c>
    </row>
    <row r="373" spans="10:15" x14ac:dyDescent="0.3">
      <c r="J373" t="s">
        <v>7</v>
      </c>
      <c r="K373">
        <v>4</v>
      </c>
      <c r="L373">
        <v>-2.7795269751683099E-2</v>
      </c>
      <c r="M373">
        <v>-3.24397315944241E-2</v>
      </c>
      <c r="N373">
        <f t="shared" si="16"/>
        <v>-12.160430516361355</v>
      </c>
      <c r="O373">
        <f t="shared" si="17"/>
        <v>-11.353906058048436</v>
      </c>
    </row>
    <row r="374" spans="10:15" x14ac:dyDescent="0.3">
      <c r="J374" t="s">
        <v>7</v>
      </c>
      <c r="K374">
        <v>4</v>
      </c>
      <c r="L374">
        <v>1.01997347192861E-2</v>
      </c>
      <c r="M374">
        <v>-1.9073584374446801E-2</v>
      </c>
      <c r="N374">
        <f t="shared" si="16"/>
        <v>4.462383939687669</v>
      </c>
      <c r="O374">
        <f t="shared" si="17"/>
        <v>-6.6757545310563806</v>
      </c>
    </row>
    <row r="375" spans="10:15" x14ac:dyDescent="0.3">
      <c r="J375" t="s">
        <v>7</v>
      </c>
      <c r="K375">
        <v>4</v>
      </c>
      <c r="L375">
        <v>-3.5569604015823299E-2</v>
      </c>
      <c r="M375">
        <v>-4.4161708474742697E-2</v>
      </c>
      <c r="N375">
        <f t="shared" si="16"/>
        <v>-15.561701756922693</v>
      </c>
      <c r="O375">
        <f t="shared" si="17"/>
        <v>-15.456597966159944</v>
      </c>
    </row>
    <row r="376" spans="10:15" x14ac:dyDescent="0.3">
      <c r="J376" t="s">
        <v>7</v>
      </c>
      <c r="K376">
        <v>4</v>
      </c>
      <c r="L376">
        <v>-3.47555224689427E-3</v>
      </c>
      <c r="M376">
        <v>4.57802269432903E-2</v>
      </c>
      <c r="N376">
        <f t="shared" si="16"/>
        <v>-1.5205541080162432</v>
      </c>
      <c r="O376">
        <f t="shared" si="17"/>
        <v>16.023079430151604</v>
      </c>
    </row>
    <row r="377" spans="10:15" x14ac:dyDescent="0.3">
      <c r="J377" t="s">
        <v>7</v>
      </c>
      <c r="K377">
        <v>4</v>
      </c>
      <c r="L377">
        <v>-3.1244197368717402E-2</v>
      </c>
      <c r="M377">
        <v>-3.6815255145659101E-2</v>
      </c>
      <c r="N377">
        <f t="shared" si="16"/>
        <v>-13.669336348813863</v>
      </c>
      <c r="O377">
        <f t="shared" si="17"/>
        <v>-12.885339300980686</v>
      </c>
    </row>
    <row r="378" spans="10:15" x14ac:dyDescent="0.3">
      <c r="J378" t="s">
        <v>7</v>
      </c>
      <c r="K378">
        <v>4</v>
      </c>
      <c r="L378">
        <v>-2.7542547102285601E-2</v>
      </c>
      <c r="M378">
        <v>-2.8508282430620199E-2</v>
      </c>
      <c r="N378">
        <f t="shared" si="16"/>
        <v>-12.04986435724995</v>
      </c>
      <c r="O378">
        <f t="shared" si="17"/>
        <v>-9.9778988507170698</v>
      </c>
    </row>
    <row r="379" spans="10:15" x14ac:dyDescent="0.3">
      <c r="J379" t="s">
        <v>7</v>
      </c>
      <c r="K379">
        <v>4</v>
      </c>
      <c r="L379">
        <v>4.9122686219467603E-2</v>
      </c>
      <c r="M379">
        <v>-3.5991052267750402E-3</v>
      </c>
      <c r="N379">
        <f t="shared" si="16"/>
        <v>21.491175221017077</v>
      </c>
      <c r="O379">
        <f t="shared" si="17"/>
        <v>-1.259686829371264</v>
      </c>
    </row>
    <row r="380" spans="10:15" x14ac:dyDescent="0.3">
      <c r="J380" t="s">
        <v>7</v>
      </c>
      <c r="K380">
        <v>4</v>
      </c>
      <c r="L380">
        <v>1.37995965291009E-3</v>
      </c>
      <c r="M380">
        <v>-2.256350923808E-3</v>
      </c>
      <c r="N380">
        <f t="shared" si="16"/>
        <v>0.60373234814816434</v>
      </c>
      <c r="O380">
        <f t="shared" si="17"/>
        <v>-0.78972282333279997</v>
      </c>
    </row>
    <row r="381" spans="10:15" x14ac:dyDescent="0.3">
      <c r="J381" t="s">
        <v>7</v>
      </c>
      <c r="K381">
        <v>4</v>
      </c>
      <c r="L381">
        <v>-3.5295619732247201E-3</v>
      </c>
      <c r="M381">
        <v>4.71364545553856E-2</v>
      </c>
      <c r="N381">
        <f t="shared" si="16"/>
        <v>-1.5441833632858151</v>
      </c>
      <c r="O381">
        <f t="shared" si="17"/>
        <v>16.497759094384961</v>
      </c>
    </row>
    <row r="382" spans="10:15" x14ac:dyDescent="0.3">
      <c r="J382" t="s">
        <v>7</v>
      </c>
      <c r="K382">
        <v>4</v>
      </c>
      <c r="L382">
        <v>4.8647808711468898E-3</v>
      </c>
      <c r="M382">
        <v>-1.96902093761178E-2</v>
      </c>
      <c r="N382">
        <f t="shared" si="16"/>
        <v>2.1283416311267644</v>
      </c>
      <c r="O382">
        <f t="shared" si="17"/>
        <v>-6.8915732816412305</v>
      </c>
    </row>
    <row r="383" spans="10:15" x14ac:dyDescent="0.3">
      <c r="J383" t="s">
        <v>7</v>
      </c>
      <c r="K383">
        <v>4</v>
      </c>
      <c r="L383">
        <v>2.6135873915986898E-3</v>
      </c>
      <c r="M383">
        <v>8.6146556566574998E-3</v>
      </c>
      <c r="N383">
        <f t="shared" si="16"/>
        <v>1.1434444838244269</v>
      </c>
      <c r="O383">
        <f t="shared" si="17"/>
        <v>3.0151294798301249</v>
      </c>
    </row>
    <row r="384" spans="10:15" x14ac:dyDescent="0.3">
      <c r="J384" t="s">
        <v>7</v>
      </c>
      <c r="K384">
        <v>4</v>
      </c>
      <c r="L384">
        <v>4.6462981661071302E-2</v>
      </c>
      <c r="M384">
        <v>1.1109192121634401E-2</v>
      </c>
      <c r="N384">
        <f t="shared" si="16"/>
        <v>20.327554476718696</v>
      </c>
      <c r="O384">
        <f t="shared" si="17"/>
        <v>3.8882172425720403</v>
      </c>
    </row>
    <row r="385" spans="10:15" x14ac:dyDescent="0.3">
      <c r="J385" t="s">
        <v>7</v>
      </c>
      <c r="K385">
        <v>4</v>
      </c>
      <c r="L385">
        <v>-3.6398011254112003E-2</v>
      </c>
      <c r="M385">
        <v>-3.6448394231878602E-2</v>
      </c>
      <c r="N385">
        <f t="shared" si="16"/>
        <v>-15.924129923674002</v>
      </c>
      <c r="O385">
        <f t="shared" si="17"/>
        <v>-12.756937981157511</v>
      </c>
    </row>
    <row r="386" spans="10:15" x14ac:dyDescent="0.3">
      <c r="J386" t="s">
        <v>7</v>
      </c>
      <c r="K386">
        <v>4</v>
      </c>
      <c r="L386">
        <v>-2.9664425337296199E-2</v>
      </c>
      <c r="M386">
        <v>-4.8054630721783197E-2</v>
      </c>
      <c r="N386">
        <f t="shared" si="16"/>
        <v>-12.978186085067087</v>
      </c>
      <c r="O386">
        <f t="shared" si="17"/>
        <v>-16.819120752624119</v>
      </c>
    </row>
    <row r="387" spans="10:15" x14ac:dyDescent="0.3">
      <c r="J387" t="s">
        <v>7</v>
      </c>
      <c r="K387">
        <v>4</v>
      </c>
      <c r="L387">
        <v>-3.5422126557476903E-2</v>
      </c>
      <c r="M387">
        <v>-3.4583034879179297E-2</v>
      </c>
      <c r="N387">
        <f t="shared" si="16"/>
        <v>-15.497180368896146</v>
      </c>
      <c r="O387">
        <f t="shared" si="17"/>
        <v>-12.104062207712754</v>
      </c>
    </row>
    <row r="388" spans="10:15" x14ac:dyDescent="0.3">
      <c r="J388" t="s">
        <v>7</v>
      </c>
      <c r="K388">
        <v>4</v>
      </c>
      <c r="L388">
        <v>4.5119203711938803E-2</v>
      </c>
      <c r="M388">
        <v>9.7687307454752802E-3</v>
      </c>
      <c r="N388">
        <f t="shared" si="16"/>
        <v>19.739651623973227</v>
      </c>
      <c r="O388">
        <f t="shared" si="17"/>
        <v>3.4190557609163479</v>
      </c>
    </row>
    <row r="389" spans="10:15" x14ac:dyDescent="0.3">
      <c r="J389" t="s">
        <v>7</v>
      </c>
      <c r="K389">
        <v>4</v>
      </c>
      <c r="L389">
        <v>2.9359066094112999E-3</v>
      </c>
      <c r="M389">
        <v>7.7078556214156902E-3</v>
      </c>
      <c r="N389">
        <f t="shared" si="16"/>
        <v>1.2844591416174438</v>
      </c>
      <c r="O389">
        <f t="shared" si="17"/>
        <v>2.6977494674954916</v>
      </c>
    </row>
    <row r="390" spans="10:15" x14ac:dyDescent="0.3">
      <c r="J390" t="s">
        <v>7</v>
      </c>
      <c r="K390">
        <v>4</v>
      </c>
      <c r="L390">
        <v>6.1651992533523804E-3</v>
      </c>
      <c r="M390">
        <v>-2.2548025949413901E-2</v>
      </c>
      <c r="N390">
        <f t="shared" si="16"/>
        <v>2.6972746733416666</v>
      </c>
      <c r="O390">
        <f t="shared" si="17"/>
        <v>-7.8918090822948654</v>
      </c>
    </row>
    <row r="391" spans="10:15" x14ac:dyDescent="0.3">
      <c r="J391" t="s">
        <v>7</v>
      </c>
      <c r="K391">
        <v>4</v>
      </c>
      <c r="L391">
        <v>1.24732471905906E-2</v>
      </c>
      <c r="M391">
        <v>-1.7290432201427602E-2</v>
      </c>
      <c r="N391">
        <f t="shared" si="16"/>
        <v>5.4570456458833876</v>
      </c>
      <c r="O391">
        <f t="shared" si="17"/>
        <v>-6.0516512704996606</v>
      </c>
    </row>
    <row r="392" spans="10:15" x14ac:dyDescent="0.3">
      <c r="J392" t="s">
        <v>7</v>
      </c>
      <c r="K392">
        <v>4</v>
      </c>
      <c r="L392">
        <v>4.8085982697668603E-2</v>
      </c>
      <c r="M392">
        <v>-1.87339476779512E-3</v>
      </c>
      <c r="N392">
        <f t="shared" si="16"/>
        <v>21.037617430230014</v>
      </c>
      <c r="O392">
        <f t="shared" si="17"/>
        <v>-0.65568816872829205</v>
      </c>
    </row>
    <row r="393" spans="10:15" x14ac:dyDescent="0.3">
      <c r="J393" t="s">
        <v>7</v>
      </c>
      <c r="K393">
        <v>4</v>
      </c>
      <c r="L393">
        <v>5.7942873954019997E-3</v>
      </c>
      <c r="M393">
        <v>-1.74343322448051E-2</v>
      </c>
      <c r="N393">
        <f t="shared" si="16"/>
        <v>2.5350007354883748</v>
      </c>
      <c r="O393">
        <f t="shared" si="17"/>
        <v>-6.1020162856817848</v>
      </c>
    </row>
    <row r="394" spans="10:15" x14ac:dyDescent="0.3">
      <c r="J394" t="s">
        <v>7</v>
      </c>
      <c r="K394">
        <v>4</v>
      </c>
      <c r="L394">
        <v>6.5645809068196398E-3</v>
      </c>
      <c r="M394">
        <v>-1.82314773747583E-2</v>
      </c>
      <c r="N394">
        <f t="shared" si="16"/>
        <v>2.8720041467335924</v>
      </c>
      <c r="O394">
        <f t="shared" si="17"/>
        <v>-6.381017081165405</v>
      </c>
    </row>
    <row r="395" spans="10:15" x14ac:dyDescent="0.3">
      <c r="J395" t="s">
        <v>7</v>
      </c>
      <c r="K395">
        <v>4</v>
      </c>
      <c r="L395">
        <v>-2.69351968187862E-2</v>
      </c>
      <c r="M395">
        <v>-6.7235325091507703E-2</v>
      </c>
      <c r="N395">
        <f t="shared" si="16"/>
        <v>-11.784148608218963</v>
      </c>
      <c r="O395">
        <f t="shared" si="17"/>
        <v>-23.532363782027694</v>
      </c>
    </row>
    <row r="396" spans="10:15" x14ac:dyDescent="0.3">
      <c r="J396" t="s">
        <v>7</v>
      </c>
      <c r="K396">
        <v>4</v>
      </c>
      <c r="L396">
        <v>-3.1333053153561302E-2</v>
      </c>
      <c r="M396">
        <v>-3.3160065235912299E-2</v>
      </c>
      <c r="N396">
        <f t="shared" si="16"/>
        <v>-13.708210754683069</v>
      </c>
      <c r="O396">
        <f t="shared" si="17"/>
        <v>-11.606022832569305</v>
      </c>
    </row>
    <row r="397" spans="10:15" x14ac:dyDescent="0.3">
      <c r="J397" t="s">
        <v>7</v>
      </c>
      <c r="K397">
        <v>4</v>
      </c>
      <c r="L397">
        <v>6.6074877906089997E-3</v>
      </c>
      <c r="M397">
        <v>-2.18088196273802E-2</v>
      </c>
      <c r="N397">
        <f t="shared" si="16"/>
        <v>2.8907759083914373</v>
      </c>
      <c r="O397">
        <f t="shared" si="17"/>
        <v>-7.63308686958307</v>
      </c>
    </row>
    <row r="398" spans="10:15" x14ac:dyDescent="0.3">
      <c r="J398" t="s">
        <v>7</v>
      </c>
      <c r="K398">
        <v>4</v>
      </c>
      <c r="L398">
        <v>-3.5569604015823299E-2</v>
      </c>
      <c r="M398">
        <v>-4.4161708474742697E-2</v>
      </c>
      <c r="N398">
        <f t="shared" si="16"/>
        <v>-15.561701756922693</v>
      </c>
      <c r="O398">
        <f t="shared" si="17"/>
        <v>-15.456597966159944</v>
      </c>
    </row>
    <row r="399" spans="10:15" x14ac:dyDescent="0.3">
      <c r="J399" t="s">
        <v>7</v>
      </c>
      <c r="K399">
        <v>4</v>
      </c>
      <c r="L399">
        <v>-5.10056880579804E-3</v>
      </c>
      <c r="M399">
        <v>4.8879662087569199E-2</v>
      </c>
      <c r="N399">
        <f t="shared" si="16"/>
        <v>-2.2314988525366424</v>
      </c>
      <c r="O399">
        <f t="shared" si="17"/>
        <v>17.107881730649218</v>
      </c>
    </row>
    <row r="400" spans="10:15" x14ac:dyDescent="0.3">
      <c r="J400" t="s">
        <v>7</v>
      </c>
      <c r="K400">
        <v>4</v>
      </c>
      <c r="L400">
        <v>-3.1518157794118602E-2</v>
      </c>
      <c r="M400">
        <v>-3.6811096307054397E-2</v>
      </c>
      <c r="N400">
        <f t="shared" si="16"/>
        <v>-13.789194034926888</v>
      </c>
      <c r="O400">
        <f t="shared" si="17"/>
        <v>-12.883883707469039</v>
      </c>
    </row>
    <row r="401" spans="10:15" x14ac:dyDescent="0.3">
      <c r="J401" t="s">
        <v>7</v>
      </c>
      <c r="K401">
        <v>4</v>
      </c>
      <c r="L401">
        <v>-3.0732167930904199E-2</v>
      </c>
      <c r="M401">
        <v>-3.02163216165229E-2</v>
      </c>
      <c r="N401">
        <f t="shared" si="16"/>
        <v>-13.445323469770587</v>
      </c>
      <c r="O401">
        <f t="shared" si="17"/>
        <v>-10.575712565783014</v>
      </c>
    </row>
    <row r="402" spans="10:15" x14ac:dyDescent="0.3">
      <c r="J402" t="s">
        <v>7</v>
      </c>
      <c r="K402">
        <v>4</v>
      </c>
      <c r="L402">
        <v>4.5270939822813099E-2</v>
      </c>
      <c r="M402">
        <v>-4.00361484140565E-3</v>
      </c>
      <c r="N402">
        <f t="shared" si="16"/>
        <v>19.806036172480731</v>
      </c>
      <c r="O402">
        <f t="shared" si="17"/>
        <v>-1.4012651944919774</v>
      </c>
    </row>
    <row r="403" spans="10:15" x14ac:dyDescent="0.3">
      <c r="J403" t="s">
        <v>7</v>
      </c>
      <c r="K403">
        <v>4</v>
      </c>
      <c r="L403">
        <v>1.37995965291009E-3</v>
      </c>
      <c r="M403">
        <v>-2.256350923808E-3</v>
      </c>
      <c r="N403">
        <f t="shared" si="16"/>
        <v>0.60373234814816434</v>
      </c>
      <c r="O403">
        <f t="shared" si="17"/>
        <v>-0.78972282333279997</v>
      </c>
    </row>
    <row r="404" spans="10:15" x14ac:dyDescent="0.3">
      <c r="J404" t="s">
        <v>7</v>
      </c>
      <c r="K404">
        <v>4</v>
      </c>
      <c r="L404">
        <v>-5.1545785321284896E-3</v>
      </c>
      <c r="M404">
        <v>5.0235889699664603E-2</v>
      </c>
      <c r="N404">
        <f t="shared" si="16"/>
        <v>-2.2551281078062142</v>
      </c>
      <c r="O404">
        <f t="shared" si="17"/>
        <v>17.58256139488261</v>
      </c>
    </row>
    <row r="405" spans="10:15" x14ac:dyDescent="0.3">
      <c r="J405" t="s">
        <v>7</v>
      </c>
      <c r="K405">
        <v>4</v>
      </c>
      <c r="L405">
        <v>4.8647808711468898E-3</v>
      </c>
      <c r="M405">
        <v>-1.96902093761178E-2</v>
      </c>
      <c r="N405">
        <f t="shared" si="16"/>
        <v>2.1283416311267644</v>
      </c>
      <c r="O405">
        <f t="shared" si="17"/>
        <v>-6.8915732816412305</v>
      </c>
    </row>
    <row r="406" spans="10:15" x14ac:dyDescent="0.3">
      <c r="J406" t="s">
        <v>7</v>
      </c>
      <c r="K406">
        <v>4</v>
      </c>
      <c r="L406">
        <v>2.5345270023614899E-3</v>
      </c>
      <c r="M406">
        <v>8.6316147287275602E-3</v>
      </c>
      <c r="N406">
        <f t="shared" si="16"/>
        <v>1.1088555635331518</v>
      </c>
      <c r="O406">
        <f t="shared" si="17"/>
        <v>3.0210651550546461</v>
      </c>
    </row>
    <row r="407" spans="10:15" x14ac:dyDescent="0.3">
      <c r="J407" t="s">
        <v>7</v>
      </c>
      <c r="K407">
        <v>4</v>
      </c>
      <c r="L407">
        <v>4.6462981661071302E-2</v>
      </c>
      <c r="M407">
        <v>1.1109192121634401E-2</v>
      </c>
      <c r="N407">
        <f t="shared" si="16"/>
        <v>20.327554476718696</v>
      </c>
      <c r="O407">
        <f t="shared" si="17"/>
        <v>3.8882172425720403</v>
      </c>
    </row>
    <row r="408" spans="10:15" x14ac:dyDescent="0.3">
      <c r="J408" t="s">
        <v>7</v>
      </c>
      <c r="K408">
        <v>4</v>
      </c>
      <c r="L408">
        <v>-3.6398011254112003E-2</v>
      </c>
      <c r="M408">
        <v>-3.6448394231878602E-2</v>
      </c>
      <c r="N408">
        <f t="shared" si="16"/>
        <v>-15.924129923674002</v>
      </c>
      <c r="O408">
        <f t="shared" si="17"/>
        <v>-12.756937981157511</v>
      </c>
    </row>
    <row r="409" spans="10:15" x14ac:dyDescent="0.3">
      <c r="J409" t="s">
        <v>7</v>
      </c>
      <c r="K409">
        <v>4</v>
      </c>
      <c r="L409">
        <v>-2.8989254241746601E-2</v>
      </c>
      <c r="M409">
        <v>-4.6223754647465302E-2</v>
      </c>
      <c r="N409">
        <f t="shared" si="16"/>
        <v>-12.682798730764137</v>
      </c>
      <c r="O409">
        <f t="shared" si="17"/>
        <v>-16.178314126612857</v>
      </c>
    </row>
    <row r="410" spans="10:15" x14ac:dyDescent="0.3">
      <c r="J410" t="s">
        <v>7</v>
      </c>
      <c r="K410">
        <v>4</v>
      </c>
      <c r="L410">
        <v>-3.5422126557476903E-2</v>
      </c>
      <c r="M410">
        <v>-3.4583034879179297E-2</v>
      </c>
      <c r="N410">
        <f t="shared" si="16"/>
        <v>-15.497180368896146</v>
      </c>
      <c r="O410">
        <f t="shared" si="17"/>
        <v>-12.104062207712754</v>
      </c>
    </row>
    <row r="411" spans="10:15" x14ac:dyDescent="0.3">
      <c r="J411" t="s">
        <v>7</v>
      </c>
      <c r="K411">
        <v>4</v>
      </c>
      <c r="L411">
        <v>4.5119203711938803E-2</v>
      </c>
      <c r="M411">
        <v>9.7687307454752802E-3</v>
      </c>
      <c r="N411">
        <f t="shared" si="16"/>
        <v>19.739651623973227</v>
      </c>
      <c r="O411">
        <f t="shared" si="17"/>
        <v>3.4190557609163479</v>
      </c>
    </row>
    <row r="412" spans="10:15" x14ac:dyDescent="0.3">
      <c r="J412" t="s">
        <v>7</v>
      </c>
      <c r="K412">
        <v>4</v>
      </c>
      <c r="L412">
        <v>2.8544271857640201E-3</v>
      </c>
      <c r="M412">
        <v>7.7253300296295001E-3</v>
      </c>
      <c r="N412">
        <f t="shared" si="16"/>
        <v>1.2488118937717587</v>
      </c>
      <c r="O412">
        <f t="shared" si="17"/>
        <v>2.7038655103703251</v>
      </c>
    </row>
    <row r="413" spans="10:15" x14ac:dyDescent="0.3">
      <c r="J413" t="s">
        <v>7</v>
      </c>
      <c r="K413">
        <v>4</v>
      </c>
      <c r="L413">
        <v>6.1651992533523804E-3</v>
      </c>
      <c r="M413">
        <v>-2.2548025949413901E-2</v>
      </c>
      <c r="N413">
        <f t="shared" si="16"/>
        <v>2.6972746733416666</v>
      </c>
      <c r="O413">
        <f t="shared" si="17"/>
        <v>-7.8918090822948654</v>
      </c>
    </row>
    <row r="414" spans="10:15" x14ac:dyDescent="0.3">
      <c r="J414" t="s">
        <v>7</v>
      </c>
      <c r="K414">
        <v>4</v>
      </c>
      <c r="L414">
        <v>1.24732471905906E-2</v>
      </c>
      <c r="M414">
        <v>-1.7290432201427602E-2</v>
      </c>
      <c r="N414">
        <f t="shared" si="16"/>
        <v>5.4570456458833876</v>
      </c>
      <c r="O414">
        <f t="shared" si="17"/>
        <v>-6.0516512704996606</v>
      </c>
    </row>
    <row r="415" spans="10:15" x14ac:dyDescent="0.3">
      <c r="J415" t="s">
        <v>7</v>
      </c>
      <c r="K415">
        <v>4</v>
      </c>
      <c r="L415">
        <v>4.8085982697668603E-2</v>
      </c>
      <c r="M415">
        <v>-1.87339476779512E-3</v>
      </c>
      <c r="N415">
        <f t="shared" si="16"/>
        <v>21.037617430230014</v>
      </c>
      <c r="O415">
        <f t="shared" si="17"/>
        <v>-0.65568816872829205</v>
      </c>
    </row>
    <row r="416" spans="10:15" x14ac:dyDescent="0.3">
      <c r="J416" t="s">
        <v>7</v>
      </c>
      <c r="K416">
        <v>4</v>
      </c>
      <c r="L416">
        <v>5.8105656511709498E-3</v>
      </c>
      <c r="M416">
        <v>-1.7526900637685201E-2</v>
      </c>
      <c r="N416">
        <f t="shared" si="16"/>
        <v>2.5421224723872906</v>
      </c>
      <c r="O416">
        <f t="shared" si="17"/>
        <v>-6.1344152231898201</v>
      </c>
    </row>
    <row r="417" spans="10:15" x14ac:dyDescent="0.3">
      <c r="J417" t="s">
        <v>7</v>
      </c>
      <c r="K417">
        <v>4</v>
      </c>
      <c r="L417">
        <v>6.5645809068196398E-3</v>
      </c>
      <c r="M417">
        <v>-1.82314773747583E-2</v>
      </c>
      <c r="N417">
        <f t="shared" si="16"/>
        <v>2.8720041467335924</v>
      </c>
      <c r="O417">
        <f t="shared" si="17"/>
        <v>-6.381017081165405</v>
      </c>
    </row>
    <row r="418" spans="10:15" x14ac:dyDescent="0.3">
      <c r="J418" t="s">
        <v>7</v>
      </c>
      <c r="K418">
        <v>4</v>
      </c>
      <c r="L418">
        <v>-2.69351968187862E-2</v>
      </c>
      <c r="M418">
        <v>-6.7235325091507703E-2</v>
      </c>
      <c r="N418">
        <f t="shared" si="16"/>
        <v>-11.784148608218963</v>
      </c>
      <c r="O418">
        <f t="shared" si="17"/>
        <v>-23.532363782027694</v>
      </c>
    </row>
    <row r="419" spans="10:15" x14ac:dyDescent="0.3">
      <c r="J419" t="s">
        <v>7</v>
      </c>
      <c r="K419">
        <v>4</v>
      </c>
      <c r="L419">
        <v>-3.1333053153561302E-2</v>
      </c>
      <c r="M419">
        <v>-3.3160065235912299E-2</v>
      </c>
      <c r="N419">
        <f t="shared" si="16"/>
        <v>-13.708210754683069</v>
      </c>
      <c r="O419">
        <f t="shared" si="17"/>
        <v>-11.606022832569305</v>
      </c>
    </row>
    <row r="420" spans="10:15" x14ac:dyDescent="0.3">
      <c r="J420" t="s">
        <v>7</v>
      </c>
      <c r="K420">
        <v>4</v>
      </c>
      <c r="L420">
        <v>6.6074877906089997E-3</v>
      </c>
      <c r="M420">
        <v>-2.18088196273802E-2</v>
      </c>
      <c r="N420">
        <f t="shared" si="16"/>
        <v>2.8907759083914373</v>
      </c>
      <c r="O420">
        <f t="shared" si="17"/>
        <v>-7.63308686958307</v>
      </c>
    </row>
    <row r="421" spans="10:15" x14ac:dyDescent="0.3">
      <c r="J421" t="s">
        <v>7</v>
      </c>
      <c r="K421">
        <v>4</v>
      </c>
      <c r="L421">
        <v>-3.5569604015823299E-2</v>
      </c>
      <c r="M421">
        <v>-4.4161708474742697E-2</v>
      </c>
      <c r="N421">
        <f t="shared" si="16"/>
        <v>-15.561701756922693</v>
      </c>
      <c r="O421">
        <f t="shared" si="17"/>
        <v>-15.456597966159944</v>
      </c>
    </row>
    <row r="422" spans="10:15" x14ac:dyDescent="0.3">
      <c r="J422" t="s">
        <v>7</v>
      </c>
      <c r="K422">
        <v>4</v>
      </c>
      <c r="L422">
        <v>-5.10056880579804E-3</v>
      </c>
      <c r="M422">
        <v>4.8879662087569199E-2</v>
      </c>
      <c r="N422">
        <f t="shared" si="16"/>
        <v>-2.2314988525366424</v>
      </c>
      <c r="O422">
        <f t="shared" si="17"/>
        <v>17.107881730649218</v>
      </c>
    </row>
    <row r="423" spans="10:15" x14ac:dyDescent="0.3">
      <c r="J423" t="s">
        <v>7</v>
      </c>
      <c r="K423">
        <v>4</v>
      </c>
      <c r="L423">
        <v>-3.1518157794118498E-2</v>
      </c>
      <c r="M423">
        <v>-3.6811096307054397E-2</v>
      </c>
      <c r="N423">
        <f t="shared" si="16"/>
        <v>-13.789194034926844</v>
      </c>
      <c r="O423">
        <f t="shared" si="17"/>
        <v>-12.883883707469039</v>
      </c>
    </row>
    <row r="424" spans="10:15" x14ac:dyDescent="0.3">
      <c r="J424" t="s">
        <v>7</v>
      </c>
      <c r="K424">
        <v>4</v>
      </c>
      <c r="L424">
        <v>-3.0732167930904199E-2</v>
      </c>
      <c r="M424">
        <v>-3.02163216165229E-2</v>
      </c>
      <c r="N424">
        <f t="shared" si="16"/>
        <v>-13.445323469770587</v>
      </c>
      <c r="O424">
        <f t="shared" si="17"/>
        <v>-10.575712565783014</v>
      </c>
    </row>
    <row r="425" spans="10:15" x14ac:dyDescent="0.3">
      <c r="J425" t="s">
        <v>7</v>
      </c>
      <c r="K425">
        <v>4</v>
      </c>
      <c r="L425">
        <v>4.5167668567199198E-2</v>
      </c>
      <c r="M425">
        <v>-4.1024442305929096E-3</v>
      </c>
      <c r="N425">
        <f t="shared" ref="N425:N488" si="18">L425*N$1</f>
        <v>19.76085499814965</v>
      </c>
      <c r="O425">
        <f t="shared" ref="O425:O488" si="19">M425*O$1</f>
        <v>-1.4358554807075183</v>
      </c>
    </row>
    <row r="426" spans="10:15" x14ac:dyDescent="0.3">
      <c r="J426" t="s">
        <v>7</v>
      </c>
      <c r="K426">
        <v>4</v>
      </c>
      <c r="L426">
        <v>1.37995965291009E-3</v>
      </c>
      <c r="M426">
        <v>-2.256350923808E-3</v>
      </c>
      <c r="N426">
        <f t="shared" si="18"/>
        <v>0.60373234814816434</v>
      </c>
      <c r="O426">
        <f t="shared" si="19"/>
        <v>-0.78972282333279997</v>
      </c>
    </row>
    <row r="427" spans="10:15" x14ac:dyDescent="0.3">
      <c r="J427" t="s">
        <v>7</v>
      </c>
      <c r="K427">
        <v>4</v>
      </c>
      <c r="L427">
        <v>-5.1545785321284896E-3</v>
      </c>
      <c r="M427">
        <v>5.0235889699664603E-2</v>
      </c>
      <c r="N427">
        <f t="shared" si="18"/>
        <v>-2.2551281078062142</v>
      </c>
      <c r="O427">
        <f t="shared" si="19"/>
        <v>17.58256139488261</v>
      </c>
    </row>
    <row r="428" spans="10:15" x14ac:dyDescent="0.3">
      <c r="J428" t="s">
        <v>7</v>
      </c>
      <c r="K428">
        <v>4</v>
      </c>
      <c r="L428">
        <v>4.8647808711468898E-3</v>
      </c>
      <c r="M428">
        <v>-1.96902093761178E-2</v>
      </c>
      <c r="N428">
        <f t="shared" si="18"/>
        <v>2.1283416311267644</v>
      </c>
      <c r="O428">
        <f t="shared" si="19"/>
        <v>-6.8915732816412305</v>
      </c>
    </row>
    <row r="429" spans="10:15" x14ac:dyDescent="0.3">
      <c r="J429" t="s">
        <v>7</v>
      </c>
      <c r="K429">
        <v>4</v>
      </c>
      <c r="L429">
        <v>2.5345270023614899E-3</v>
      </c>
      <c r="M429">
        <v>8.6316147287275602E-3</v>
      </c>
      <c r="N429">
        <f t="shared" si="18"/>
        <v>1.1088555635331518</v>
      </c>
      <c r="O429">
        <f t="shared" si="19"/>
        <v>3.0210651550546461</v>
      </c>
    </row>
    <row r="430" spans="10:15" x14ac:dyDescent="0.3">
      <c r="J430" t="s">
        <v>7</v>
      </c>
      <c r="K430">
        <v>4</v>
      </c>
      <c r="L430">
        <v>4.7615184814443601E-2</v>
      </c>
      <c r="M430">
        <v>1.1733303419039E-2</v>
      </c>
      <c r="N430">
        <f t="shared" si="18"/>
        <v>20.831643356319077</v>
      </c>
      <c r="O430">
        <f t="shared" si="19"/>
        <v>4.1066561966636499</v>
      </c>
    </row>
    <row r="431" spans="10:15" x14ac:dyDescent="0.3">
      <c r="J431" t="s">
        <v>7</v>
      </c>
      <c r="K431">
        <v>4</v>
      </c>
      <c r="L431">
        <v>-3.6398011254112003E-2</v>
      </c>
      <c r="M431">
        <v>-3.6448394231878602E-2</v>
      </c>
      <c r="N431">
        <f t="shared" si="18"/>
        <v>-15.924129923674002</v>
      </c>
      <c r="O431">
        <f t="shared" si="19"/>
        <v>-12.756937981157511</v>
      </c>
    </row>
    <row r="432" spans="10:15" x14ac:dyDescent="0.3">
      <c r="J432" t="s">
        <v>7</v>
      </c>
      <c r="K432">
        <v>4</v>
      </c>
      <c r="L432">
        <v>-2.8989254241746601E-2</v>
      </c>
      <c r="M432">
        <v>-4.6223754647465302E-2</v>
      </c>
      <c r="N432">
        <f t="shared" si="18"/>
        <v>-12.682798730764137</v>
      </c>
      <c r="O432">
        <f t="shared" si="19"/>
        <v>-16.178314126612857</v>
      </c>
    </row>
    <row r="433" spans="10:15" x14ac:dyDescent="0.3">
      <c r="J433" t="s">
        <v>7</v>
      </c>
      <c r="K433">
        <v>4</v>
      </c>
      <c r="L433">
        <v>-3.5422126557476903E-2</v>
      </c>
      <c r="M433">
        <v>-3.4583034879179297E-2</v>
      </c>
      <c r="N433">
        <f t="shared" si="18"/>
        <v>-15.497180368896146</v>
      </c>
      <c r="O433">
        <f t="shared" si="19"/>
        <v>-12.104062207712754</v>
      </c>
    </row>
    <row r="434" spans="10:15" x14ac:dyDescent="0.3">
      <c r="J434" t="s">
        <v>7</v>
      </c>
      <c r="K434">
        <v>4</v>
      </c>
      <c r="L434">
        <v>4.7301107618929E-2</v>
      </c>
      <c r="M434">
        <v>7.0645662480477798E-3</v>
      </c>
      <c r="N434">
        <f t="shared" si="18"/>
        <v>20.694234583281439</v>
      </c>
      <c r="O434">
        <f t="shared" si="19"/>
        <v>2.4725981868167231</v>
      </c>
    </row>
    <row r="435" spans="10:15" x14ac:dyDescent="0.3">
      <c r="J435" t="s">
        <v>7</v>
      </c>
      <c r="K435">
        <v>4</v>
      </c>
      <c r="L435">
        <v>2.8544271857640201E-3</v>
      </c>
      <c r="M435">
        <v>7.7253300296295001E-3</v>
      </c>
      <c r="N435">
        <f t="shared" si="18"/>
        <v>1.2488118937717587</v>
      </c>
      <c r="O435">
        <f t="shared" si="19"/>
        <v>2.7038655103703251</v>
      </c>
    </row>
    <row r="436" spans="10:15" x14ac:dyDescent="0.3">
      <c r="J436" t="s">
        <v>7</v>
      </c>
      <c r="K436">
        <v>4</v>
      </c>
      <c r="L436">
        <v>6.1733398484401904E-3</v>
      </c>
      <c r="M436">
        <v>-2.2536963143034001E-2</v>
      </c>
      <c r="N436">
        <f t="shared" si="18"/>
        <v>2.7008361836925832</v>
      </c>
      <c r="O436">
        <f t="shared" si="19"/>
        <v>-7.8879371000619001</v>
      </c>
    </row>
    <row r="437" spans="10:15" x14ac:dyDescent="0.3">
      <c r="J437" t="s">
        <v>7</v>
      </c>
      <c r="K437">
        <v>4</v>
      </c>
      <c r="L437">
        <v>1.3526939048617501E-2</v>
      </c>
      <c r="M437">
        <v>-1.6996040679355499E-2</v>
      </c>
      <c r="N437">
        <f t="shared" si="18"/>
        <v>5.9180358337701566</v>
      </c>
      <c r="O437">
        <f t="shared" si="19"/>
        <v>-5.9486142377744251</v>
      </c>
    </row>
    <row r="438" spans="10:15" x14ac:dyDescent="0.3">
      <c r="J438" t="s">
        <v>7</v>
      </c>
      <c r="K438">
        <v>4</v>
      </c>
      <c r="L438">
        <v>5.46187119734972E-2</v>
      </c>
      <c r="M438">
        <v>-1.6480999664752101E-3</v>
      </c>
      <c r="N438">
        <f t="shared" si="18"/>
        <v>23.895686488405026</v>
      </c>
      <c r="O438">
        <f t="shared" si="19"/>
        <v>-0.57683498826632351</v>
      </c>
    </row>
    <row r="439" spans="10:15" x14ac:dyDescent="0.3">
      <c r="J439" t="s">
        <v>7</v>
      </c>
      <c r="K439">
        <v>4</v>
      </c>
      <c r="L439">
        <v>5.7942873954019997E-3</v>
      </c>
      <c r="M439">
        <v>-1.74343322448051E-2</v>
      </c>
      <c r="N439">
        <f t="shared" si="18"/>
        <v>2.5350007354883748</v>
      </c>
      <c r="O439">
        <f t="shared" si="19"/>
        <v>-6.1020162856817848</v>
      </c>
    </row>
    <row r="440" spans="10:15" x14ac:dyDescent="0.3">
      <c r="J440" t="s">
        <v>7</v>
      </c>
      <c r="K440">
        <v>4</v>
      </c>
      <c r="L440">
        <v>1.0100952223077501E-2</v>
      </c>
      <c r="M440">
        <v>-1.54982174528514E-2</v>
      </c>
      <c r="N440">
        <f t="shared" si="18"/>
        <v>4.4191665975964067</v>
      </c>
      <c r="O440">
        <f t="shared" si="19"/>
        <v>-5.4243761084979898</v>
      </c>
    </row>
    <row r="441" spans="10:15" x14ac:dyDescent="0.3">
      <c r="J441" t="s">
        <v>7</v>
      </c>
      <c r="K441">
        <v>4</v>
      </c>
      <c r="L441">
        <v>-2.69351968187862E-2</v>
      </c>
      <c r="M441">
        <v>-6.7235325091507703E-2</v>
      </c>
      <c r="N441">
        <f t="shared" si="18"/>
        <v>-11.784148608218963</v>
      </c>
      <c r="O441">
        <f t="shared" si="19"/>
        <v>-23.532363782027694</v>
      </c>
    </row>
    <row r="442" spans="10:15" x14ac:dyDescent="0.3">
      <c r="J442" t="s">
        <v>7</v>
      </c>
      <c r="K442">
        <v>4</v>
      </c>
      <c r="L442">
        <v>-2.82264241853993E-2</v>
      </c>
      <c r="M442">
        <v>-3.0711837343989998E-2</v>
      </c>
      <c r="N442">
        <f t="shared" si="18"/>
        <v>-12.349060581112195</v>
      </c>
      <c r="O442">
        <f t="shared" si="19"/>
        <v>-10.749143070396499</v>
      </c>
    </row>
    <row r="443" spans="10:15" x14ac:dyDescent="0.3">
      <c r="J443" t="s">
        <v>7</v>
      </c>
      <c r="K443">
        <v>4</v>
      </c>
      <c r="L443">
        <v>1.01997347192861E-2</v>
      </c>
      <c r="M443">
        <v>-1.9073584374446801E-2</v>
      </c>
      <c r="N443">
        <f t="shared" si="18"/>
        <v>4.462383939687669</v>
      </c>
      <c r="O443">
        <f t="shared" si="19"/>
        <v>-6.6757545310563806</v>
      </c>
    </row>
    <row r="444" spans="10:15" x14ac:dyDescent="0.3">
      <c r="J444" t="s">
        <v>7</v>
      </c>
      <c r="K444">
        <v>4</v>
      </c>
      <c r="L444">
        <v>-3.5569604015823299E-2</v>
      </c>
      <c r="M444">
        <v>-4.4161708474742697E-2</v>
      </c>
      <c r="N444">
        <f t="shared" si="18"/>
        <v>-15.561701756922693</v>
      </c>
      <c r="O444">
        <f t="shared" si="19"/>
        <v>-15.456597966159944</v>
      </c>
    </row>
    <row r="445" spans="10:15" x14ac:dyDescent="0.3">
      <c r="J445" t="s">
        <v>7</v>
      </c>
      <c r="K445">
        <v>4</v>
      </c>
      <c r="L445">
        <v>-3.47555224689427E-3</v>
      </c>
      <c r="M445">
        <v>4.57802269432903E-2</v>
      </c>
      <c r="N445">
        <f t="shared" si="18"/>
        <v>-1.5205541080162432</v>
      </c>
      <c r="O445">
        <f t="shared" si="19"/>
        <v>16.023079430151604</v>
      </c>
    </row>
    <row r="446" spans="10:15" x14ac:dyDescent="0.3">
      <c r="J446" t="s">
        <v>7</v>
      </c>
      <c r="K446">
        <v>4</v>
      </c>
      <c r="L446">
        <v>-3.1518157794118602E-2</v>
      </c>
      <c r="M446">
        <v>-3.6811096307054397E-2</v>
      </c>
      <c r="N446">
        <f t="shared" si="18"/>
        <v>-13.789194034926888</v>
      </c>
      <c r="O446">
        <f t="shared" si="19"/>
        <v>-12.883883707469039</v>
      </c>
    </row>
    <row r="447" spans="10:15" x14ac:dyDescent="0.3">
      <c r="J447" t="s">
        <v>7</v>
      </c>
      <c r="K447">
        <v>4</v>
      </c>
      <c r="L447">
        <v>-2.76601866258907E-2</v>
      </c>
      <c r="M447">
        <v>-2.7626584205813199E-2</v>
      </c>
      <c r="N447">
        <f t="shared" si="18"/>
        <v>-12.10133164882718</v>
      </c>
      <c r="O447">
        <f t="shared" si="19"/>
        <v>-9.6693044720346197</v>
      </c>
    </row>
    <row r="448" spans="10:15" x14ac:dyDescent="0.3">
      <c r="J448" t="s">
        <v>7</v>
      </c>
      <c r="K448">
        <v>4</v>
      </c>
      <c r="L448">
        <v>4.9299508807067301E-2</v>
      </c>
      <c r="M448">
        <v>-9.4033122331512798E-4</v>
      </c>
      <c r="N448">
        <f t="shared" si="18"/>
        <v>21.568535103091943</v>
      </c>
      <c r="O448">
        <f t="shared" si="19"/>
        <v>-0.32911592816029478</v>
      </c>
    </row>
    <row r="449" spans="10:15" x14ac:dyDescent="0.3">
      <c r="J449" t="s">
        <v>7</v>
      </c>
      <c r="K449">
        <v>4</v>
      </c>
      <c r="L449">
        <v>1.37995965291009E-3</v>
      </c>
      <c r="M449">
        <v>-2.256350923808E-3</v>
      </c>
      <c r="N449">
        <f t="shared" si="18"/>
        <v>0.60373234814816434</v>
      </c>
      <c r="O449">
        <f t="shared" si="19"/>
        <v>-0.78972282333279997</v>
      </c>
    </row>
    <row r="450" spans="10:15" x14ac:dyDescent="0.3">
      <c r="J450" t="s">
        <v>7</v>
      </c>
      <c r="K450">
        <v>4</v>
      </c>
      <c r="L450">
        <v>-3.5295619732247201E-3</v>
      </c>
      <c r="M450">
        <v>4.71364545553856E-2</v>
      </c>
      <c r="N450">
        <f t="shared" si="18"/>
        <v>-1.5441833632858151</v>
      </c>
      <c r="O450">
        <f t="shared" si="19"/>
        <v>16.497759094384961</v>
      </c>
    </row>
    <row r="451" spans="10:15" x14ac:dyDescent="0.3">
      <c r="J451" t="s">
        <v>7</v>
      </c>
      <c r="K451">
        <v>4</v>
      </c>
      <c r="L451">
        <v>-4.0565200675697501E-2</v>
      </c>
      <c r="M451">
        <v>-1.98123945900597E-2</v>
      </c>
      <c r="N451">
        <f t="shared" si="18"/>
        <v>-17.747275295617655</v>
      </c>
      <c r="O451">
        <f t="shared" si="19"/>
        <v>-6.9343381065208947</v>
      </c>
    </row>
    <row r="452" spans="10:15" x14ac:dyDescent="0.3">
      <c r="J452" t="s">
        <v>7</v>
      </c>
      <c r="K452">
        <v>4</v>
      </c>
      <c r="L452">
        <v>-4.7115574624818898E-2</v>
      </c>
      <c r="M452">
        <v>5.8430198177211297E-2</v>
      </c>
      <c r="N452">
        <f t="shared" si="18"/>
        <v>-20.613063898358266</v>
      </c>
      <c r="O452">
        <f t="shared" si="19"/>
        <v>20.450569362023955</v>
      </c>
    </row>
    <row r="453" spans="10:15" x14ac:dyDescent="0.3">
      <c r="J453" t="s">
        <v>7</v>
      </c>
      <c r="K453">
        <v>4</v>
      </c>
      <c r="L453">
        <v>-4.9311195775788498E-2</v>
      </c>
      <c r="M453">
        <v>4.64429220292088E-2</v>
      </c>
      <c r="N453">
        <f t="shared" si="18"/>
        <v>-21.573648151907467</v>
      </c>
      <c r="O453">
        <f t="shared" si="19"/>
        <v>16.255022710223081</v>
      </c>
    </row>
    <row r="454" spans="10:15" x14ac:dyDescent="0.3">
      <c r="J454" t="s">
        <v>7</v>
      </c>
      <c r="K454">
        <v>4</v>
      </c>
      <c r="L454">
        <v>4.5740042555968502E-2</v>
      </c>
      <c r="M454">
        <v>1.15971643922839E-2</v>
      </c>
      <c r="N454">
        <f t="shared" si="18"/>
        <v>20.011268618236219</v>
      </c>
      <c r="O454">
        <f t="shared" si="19"/>
        <v>4.0590075372993653</v>
      </c>
    </row>
    <row r="455" spans="10:15" x14ac:dyDescent="0.3">
      <c r="J455" t="s">
        <v>7</v>
      </c>
      <c r="K455">
        <v>4</v>
      </c>
      <c r="L455">
        <v>3.90340357327216E-2</v>
      </c>
      <c r="M455">
        <v>3.6121399995430702E-2</v>
      </c>
      <c r="N455">
        <f t="shared" si="18"/>
        <v>17.077390633065701</v>
      </c>
      <c r="O455">
        <f t="shared" si="19"/>
        <v>12.642489998400746</v>
      </c>
    </row>
    <row r="456" spans="10:15" x14ac:dyDescent="0.3">
      <c r="J456" t="s">
        <v>7</v>
      </c>
      <c r="K456">
        <v>4</v>
      </c>
      <c r="L456">
        <v>-2.9843486101610799E-2</v>
      </c>
      <c r="M456">
        <v>-8.6685554363835401E-3</v>
      </c>
      <c r="N456">
        <f t="shared" si="18"/>
        <v>-13.056525169454725</v>
      </c>
      <c r="O456">
        <f t="shared" si="19"/>
        <v>-3.0339944027342391</v>
      </c>
    </row>
    <row r="457" spans="10:15" x14ac:dyDescent="0.3">
      <c r="J457" t="s">
        <v>7</v>
      </c>
      <c r="K457">
        <v>4</v>
      </c>
      <c r="L457">
        <v>-4.0111870277610498E-2</v>
      </c>
      <c r="M457">
        <v>-1.9104227393749101E-2</v>
      </c>
      <c r="N457">
        <f t="shared" si="18"/>
        <v>-17.548943246454591</v>
      </c>
      <c r="O457">
        <f t="shared" si="19"/>
        <v>-6.686479587812185</v>
      </c>
    </row>
    <row r="458" spans="10:15" x14ac:dyDescent="0.3">
      <c r="J458" t="s">
        <v>7</v>
      </c>
      <c r="K458">
        <v>4</v>
      </c>
      <c r="L458">
        <v>-5.6853657304013303E-2</v>
      </c>
      <c r="M458">
        <v>4.9241099974147197E-2</v>
      </c>
      <c r="N458">
        <f t="shared" si="18"/>
        <v>-24.873475070505819</v>
      </c>
      <c r="O458">
        <f t="shared" si="19"/>
        <v>17.234384990951519</v>
      </c>
    </row>
    <row r="459" spans="10:15" x14ac:dyDescent="0.3">
      <c r="J459" t="s">
        <v>7</v>
      </c>
      <c r="K459">
        <v>4</v>
      </c>
      <c r="L459">
        <v>-5.7185878190453003E-2</v>
      </c>
      <c r="M459">
        <v>2.0274966642859799E-2</v>
      </c>
      <c r="N459">
        <f t="shared" si="18"/>
        <v>-25.018821708323188</v>
      </c>
      <c r="O459">
        <f t="shared" si="19"/>
        <v>7.0962383250009298</v>
      </c>
    </row>
    <row r="460" spans="10:15" x14ac:dyDescent="0.3">
      <c r="J460" t="s">
        <v>7</v>
      </c>
      <c r="K460">
        <v>4</v>
      </c>
      <c r="L460">
        <v>-4.4912313444607402E-2</v>
      </c>
      <c r="M460">
        <v>-8.3554290914384308E-3</v>
      </c>
      <c r="N460">
        <f t="shared" si="18"/>
        <v>-19.649137132015738</v>
      </c>
      <c r="O460">
        <f t="shared" si="19"/>
        <v>-2.9244001820034509</v>
      </c>
    </row>
    <row r="461" spans="10:15" x14ac:dyDescent="0.3">
      <c r="J461" t="s">
        <v>7</v>
      </c>
      <c r="K461">
        <v>4</v>
      </c>
      <c r="L461">
        <v>-2.4133229006619499E-2</v>
      </c>
      <c r="M461">
        <v>-1.03302310757923E-2</v>
      </c>
      <c r="N461">
        <f t="shared" si="18"/>
        <v>-10.55828769039603</v>
      </c>
      <c r="O461">
        <f t="shared" si="19"/>
        <v>-3.615580876527305</v>
      </c>
    </row>
    <row r="462" spans="10:15" x14ac:dyDescent="0.3">
      <c r="J462" t="s">
        <v>7</v>
      </c>
      <c r="K462">
        <v>4</v>
      </c>
      <c r="L462">
        <v>-5.2919836228044102E-2</v>
      </c>
      <c r="M462">
        <v>4.7573379571148398E-2</v>
      </c>
      <c r="N462">
        <f t="shared" si="18"/>
        <v>-23.152428349769295</v>
      </c>
      <c r="O462">
        <f t="shared" si="19"/>
        <v>16.650682849901941</v>
      </c>
    </row>
    <row r="463" spans="10:15" x14ac:dyDescent="0.3">
      <c r="J463" t="s">
        <v>7</v>
      </c>
      <c r="K463">
        <v>4</v>
      </c>
      <c r="L463">
        <v>-4.2459854227419401E-2</v>
      </c>
      <c r="M463">
        <v>4.4001757887017698E-2</v>
      </c>
      <c r="N463">
        <f t="shared" si="18"/>
        <v>-18.576186224495988</v>
      </c>
      <c r="O463">
        <f t="shared" si="19"/>
        <v>15.400615260456194</v>
      </c>
    </row>
    <row r="464" spans="10:15" x14ac:dyDescent="0.3">
      <c r="J464" t="s">
        <v>7</v>
      </c>
      <c r="K464">
        <v>4</v>
      </c>
      <c r="L464">
        <v>1.5382644174030801E-3</v>
      </c>
      <c r="M464">
        <v>4.4351440138392997E-2</v>
      </c>
      <c r="N464">
        <f t="shared" si="18"/>
        <v>0.67299068261384754</v>
      </c>
      <c r="O464">
        <f t="shared" si="19"/>
        <v>15.523004048437549</v>
      </c>
    </row>
    <row r="465" spans="10:15" x14ac:dyDescent="0.3">
      <c r="J465" t="s">
        <v>7</v>
      </c>
      <c r="K465">
        <v>4</v>
      </c>
      <c r="L465">
        <v>-5.7185878190453003E-2</v>
      </c>
      <c r="M465">
        <v>2.0274966642859799E-2</v>
      </c>
      <c r="N465">
        <f t="shared" si="18"/>
        <v>-25.018821708323188</v>
      </c>
      <c r="O465">
        <f t="shared" si="19"/>
        <v>7.0962383250009298</v>
      </c>
    </row>
    <row r="466" spans="10:15" x14ac:dyDescent="0.3">
      <c r="J466" t="s">
        <v>7</v>
      </c>
      <c r="K466">
        <v>4</v>
      </c>
      <c r="L466">
        <v>7.4842272810137805E-2</v>
      </c>
      <c r="M466">
        <v>4.47466616456711E-2</v>
      </c>
      <c r="N466">
        <f t="shared" si="18"/>
        <v>32.743494354435292</v>
      </c>
      <c r="O466">
        <f t="shared" si="19"/>
        <v>15.661331575984885</v>
      </c>
    </row>
    <row r="467" spans="10:15" x14ac:dyDescent="0.3">
      <c r="J467" t="s">
        <v>7</v>
      </c>
      <c r="K467">
        <v>4</v>
      </c>
      <c r="L467">
        <v>-4.4614354350398702E-3</v>
      </c>
      <c r="M467">
        <v>2.6129787883582199E-2</v>
      </c>
      <c r="N467">
        <f t="shared" si="18"/>
        <v>-1.9518780028299432</v>
      </c>
      <c r="O467">
        <f t="shared" si="19"/>
        <v>9.1454257592537687</v>
      </c>
    </row>
    <row r="468" spans="10:15" x14ac:dyDescent="0.3">
      <c r="J468" t="s">
        <v>7</v>
      </c>
      <c r="K468">
        <v>4</v>
      </c>
      <c r="L468">
        <v>-4.3720728156874299E-2</v>
      </c>
      <c r="M468">
        <v>-2.1232497070510701E-2</v>
      </c>
      <c r="N468">
        <f t="shared" si="18"/>
        <v>-19.127818568632506</v>
      </c>
      <c r="O468">
        <f t="shared" si="19"/>
        <v>-7.4313739746787455</v>
      </c>
    </row>
    <row r="469" spans="10:15" x14ac:dyDescent="0.3">
      <c r="J469" t="s">
        <v>7</v>
      </c>
      <c r="K469">
        <v>4</v>
      </c>
      <c r="L469">
        <v>-4.7607585709309702E-2</v>
      </c>
      <c r="M469">
        <v>-1.3374322296240301E-2</v>
      </c>
      <c r="N469">
        <f t="shared" si="18"/>
        <v>-20.828318747822994</v>
      </c>
      <c r="O469">
        <f t="shared" si="19"/>
        <v>-4.681012803684105</v>
      </c>
    </row>
    <row r="470" spans="10:15" x14ac:dyDescent="0.3">
      <c r="J470" t="s">
        <v>7</v>
      </c>
      <c r="K470">
        <v>4</v>
      </c>
      <c r="L470">
        <v>-5.2832553579173901E-2</v>
      </c>
      <c r="M470">
        <v>5.1217337036988303E-2</v>
      </c>
      <c r="N470">
        <f t="shared" si="18"/>
        <v>-23.114242190888582</v>
      </c>
      <c r="O470">
        <f t="shared" si="19"/>
        <v>17.926067962945908</v>
      </c>
    </row>
    <row r="471" spans="10:15" x14ac:dyDescent="0.3">
      <c r="J471" t="s">
        <v>7</v>
      </c>
      <c r="K471">
        <v>4</v>
      </c>
      <c r="L471">
        <v>-6.6070600100600896E-3</v>
      </c>
      <c r="M471">
        <v>2.4256521039223301E-2</v>
      </c>
      <c r="N471">
        <f t="shared" si="18"/>
        <v>-2.8905887544012892</v>
      </c>
      <c r="O471">
        <f t="shared" si="19"/>
        <v>8.4897823637281551</v>
      </c>
    </row>
    <row r="472" spans="10:15" x14ac:dyDescent="0.3">
      <c r="J472" t="s">
        <v>7</v>
      </c>
      <c r="K472">
        <v>4</v>
      </c>
      <c r="L472">
        <v>4.6153113285362098E-2</v>
      </c>
      <c r="M472">
        <v>1.44750299627169E-2</v>
      </c>
      <c r="N472">
        <f t="shared" si="18"/>
        <v>20.191987062345916</v>
      </c>
      <c r="O472">
        <f t="shared" si="19"/>
        <v>5.0662604869509149</v>
      </c>
    </row>
    <row r="473" spans="10:15" x14ac:dyDescent="0.3">
      <c r="J473" t="s">
        <v>7</v>
      </c>
      <c r="K473">
        <v>4</v>
      </c>
      <c r="L473">
        <v>-5.4241147445178203E-2</v>
      </c>
      <c r="M473">
        <v>1.8679012584120299E-2</v>
      </c>
      <c r="N473">
        <f t="shared" si="18"/>
        <v>-23.730502007265464</v>
      </c>
      <c r="O473">
        <f t="shared" si="19"/>
        <v>6.5376544044421045</v>
      </c>
    </row>
    <row r="474" spans="10:15" x14ac:dyDescent="0.3">
      <c r="J474" t="s">
        <v>7</v>
      </c>
      <c r="K474">
        <v>4</v>
      </c>
      <c r="L474">
        <v>-5.5924377078204197E-2</v>
      </c>
      <c r="M474">
        <v>4.8026990245527902E-2</v>
      </c>
      <c r="N474">
        <f t="shared" si="18"/>
        <v>-24.466914971714335</v>
      </c>
      <c r="O474">
        <f t="shared" si="19"/>
        <v>16.809446585934765</v>
      </c>
    </row>
    <row r="475" spans="10:15" x14ac:dyDescent="0.3">
      <c r="J475" t="s">
        <v>7</v>
      </c>
      <c r="K475">
        <v>4</v>
      </c>
      <c r="L475">
        <v>-3.5576121823302102E-2</v>
      </c>
      <c r="M475">
        <v>9.9878308744392793E-3</v>
      </c>
      <c r="N475">
        <f t="shared" si="18"/>
        <v>-15.564553297694669</v>
      </c>
      <c r="O475">
        <f t="shared" si="19"/>
        <v>3.4957408060537478</v>
      </c>
    </row>
    <row r="476" spans="10:15" x14ac:dyDescent="0.3">
      <c r="J476" t="s">
        <v>7</v>
      </c>
      <c r="K476">
        <v>4</v>
      </c>
      <c r="L476">
        <v>-7.28550058751127E-3</v>
      </c>
      <c r="M476">
        <v>3.6333901003029599E-2</v>
      </c>
      <c r="N476">
        <f t="shared" si="18"/>
        <v>-3.1874065070361808</v>
      </c>
      <c r="O476">
        <f t="shared" si="19"/>
        <v>12.71686535106036</v>
      </c>
    </row>
    <row r="477" spans="10:15" x14ac:dyDescent="0.3">
      <c r="J477" t="s">
        <v>7</v>
      </c>
      <c r="K477">
        <v>4</v>
      </c>
      <c r="L477">
        <v>-4.3708431552570903E-3</v>
      </c>
      <c r="M477">
        <v>4.8873654652720401E-2</v>
      </c>
      <c r="N477">
        <f t="shared" si="18"/>
        <v>-1.9122438804249771</v>
      </c>
      <c r="O477">
        <f t="shared" si="19"/>
        <v>17.105779128452141</v>
      </c>
    </row>
    <row r="478" spans="10:15" x14ac:dyDescent="0.3">
      <c r="J478" t="s">
        <v>7</v>
      </c>
      <c r="K478">
        <v>4</v>
      </c>
      <c r="L478">
        <v>-4.8532076517157997E-2</v>
      </c>
      <c r="M478">
        <v>5.4331210676466402E-2</v>
      </c>
      <c r="N478">
        <f t="shared" si="18"/>
        <v>-21.232783476256625</v>
      </c>
      <c r="O478">
        <f t="shared" si="19"/>
        <v>19.015923736763241</v>
      </c>
    </row>
    <row r="479" spans="10:15" x14ac:dyDescent="0.3">
      <c r="J479" t="s">
        <v>7</v>
      </c>
      <c r="K479">
        <v>4</v>
      </c>
      <c r="L479">
        <v>-1.64433351678044E-3</v>
      </c>
      <c r="M479">
        <v>2.30638289197659E-2</v>
      </c>
      <c r="N479">
        <f t="shared" si="18"/>
        <v>-0.7193959135914425</v>
      </c>
      <c r="O479">
        <f t="shared" si="19"/>
        <v>8.0723401219180655</v>
      </c>
    </row>
    <row r="480" spans="10:15" x14ac:dyDescent="0.3">
      <c r="J480" t="s">
        <v>7</v>
      </c>
      <c r="K480">
        <v>4</v>
      </c>
      <c r="L480">
        <v>3.5694780371277199E-2</v>
      </c>
      <c r="M480">
        <v>6.5306474049558805E-2</v>
      </c>
      <c r="N480">
        <f t="shared" si="18"/>
        <v>15.616466412433775</v>
      </c>
      <c r="O480">
        <f t="shared" si="19"/>
        <v>22.857265917345583</v>
      </c>
    </row>
    <row r="481" spans="10:15" x14ac:dyDescent="0.3">
      <c r="J481" t="s">
        <v>7</v>
      </c>
      <c r="K481">
        <v>4</v>
      </c>
      <c r="L481">
        <v>-4.2950625748686598E-2</v>
      </c>
      <c r="M481">
        <v>-1.6141819167112801E-2</v>
      </c>
      <c r="N481">
        <f t="shared" si="18"/>
        <v>-18.790898765050386</v>
      </c>
      <c r="O481">
        <f t="shared" si="19"/>
        <v>-5.6496367084894805</v>
      </c>
    </row>
    <row r="482" spans="10:15" x14ac:dyDescent="0.3">
      <c r="J482" t="s">
        <v>7</v>
      </c>
      <c r="K482">
        <v>4</v>
      </c>
      <c r="L482">
        <v>4.5742050151255598E-2</v>
      </c>
      <c r="M482">
        <v>1.49389439990503E-2</v>
      </c>
      <c r="N482">
        <f t="shared" si="18"/>
        <v>20.012146941174326</v>
      </c>
      <c r="O482">
        <f t="shared" si="19"/>
        <v>5.2286303996676056</v>
      </c>
    </row>
    <row r="483" spans="10:15" x14ac:dyDescent="0.3">
      <c r="J483" t="s">
        <v>7</v>
      </c>
      <c r="K483">
        <v>4</v>
      </c>
      <c r="L483">
        <v>2.9236424922982999E-3</v>
      </c>
      <c r="M483">
        <v>1.8063421779728101E-2</v>
      </c>
      <c r="N483">
        <f t="shared" si="18"/>
        <v>1.2790935903805063</v>
      </c>
      <c r="O483">
        <f t="shared" si="19"/>
        <v>6.3221976229048353</v>
      </c>
    </row>
    <row r="484" spans="10:15" x14ac:dyDescent="0.3">
      <c r="J484" t="s">
        <v>7</v>
      </c>
      <c r="K484">
        <v>4</v>
      </c>
      <c r="L484">
        <v>-2.2647616653279599E-2</v>
      </c>
      <c r="M484">
        <v>-1.00963313409388E-2</v>
      </c>
      <c r="N484">
        <f t="shared" si="18"/>
        <v>-9.9083322858098253</v>
      </c>
      <c r="O484">
        <f t="shared" si="19"/>
        <v>-3.53371596932858</v>
      </c>
    </row>
    <row r="485" spans="10:15" x14ac:dyDescent="0.3">
      <c r="J485" t="s">
        <v>7</v>
      </c>
      <c r="K485">
        <v>4</v>
      </c>
      <c r="L485">
        <v>-3.3978804019555803E-2</v>
      </c>
      <c r="M485">
        <v>1.51189576057001E-2</v>
      </c>
      <c r="N485">
        <f t="shared" si="18"/>
        <v>-14.865726758555663</v>
      </c>
      <c r="O485">
        <f t="shared" si="19"/>
        <v>5.2916351619950346</v>
      </c>
    </row>
    <row r="486" spans="10:15" x14ac:dyDescent="0.3">
      <c r="J486" t="s">
        <v>7</v>
      </c>
      <c r="K486">
        <v>4</v>
      </c>
      <c r="L486">
        <v>-4.2641563161358101E-2</v>
      </c>
      <c r="M486">
        <v>9.6750482415406402E-3</v>
      </c>
      <c r="N486">
        <f t="shared" si="18"/>
        <v>-18.65568388309417</v>
      </c>
      <c r="O486">
        <f t="shared" si="19"/>
        <v>3.3862668845392241</v>
      </c>
    </row>
    <row r="487" spans="10:15" x14ac:dyDescent="0.3">
      <c r="J487" t="s">
        <v>7</v>
      </c>
      <c r="K487">
        <v>4</v>
      </c>
      <c r="L487">
        <v>-2.6081578918226898E-2</v>
      </c>
      <c r="M487">
        <v>1.4609160729306099E-2</v>
      </c>
      <c r="N487">
        <f t="shared" si="18"/>
        <v>-11.410690776724268</v>
      </c>
      <c r="O487">
        <f t="shared" si="19"/>
        <v>5.1132062552571345</v>
      </c>
    </row>
    <row r="488" spans="10:15" x14ac:dyDescent="0.3">
      <c r="J488" t="s">
        <v>7</v>
      </c>
      <c r="K488">
        <v>4</v>
      </c>
      <c r="L488">
        <v>-4.6756569331274603E-2</v>
      </c>
      <c r="M488">
        <v>-2.1949665662686899E-2</v>
      </c>
      <c r="N488">
        <f t="shared" si="18"/>
        <v>-20.455999082432637</v>
      </c>
      <c r="O488">
        <f t="shared" si="19"/>
        <v>-7.6823829819404148</v>
      </c>
    </row>
    <row r="489" spans="10:15" x14ac:dyDescent="0.3">
      <c r="J489" t="s">
        <v>7</v>
      </c>
      <c r="K489">
        <v>4</v>
      </c>
      <c r="L489">
        <v>7.7697810595591998E-2</v>
      </c>
      <c r="M489">
        <v>4.7425994913845498E-2</v>
      </c>
      <c r="N489">
        <f t="shared" ref="N489:N552" si="20">L489*N$1</f>
        <v>33.992792135571499</v>
      </c>
      <c r="O489">
        <f t="shared" ref="O489:O552" si="21">M489*O$1</f>
        <v>16.599098219845924</v>
      </c>
    </row>
    <row r="490" spans="10:15" x14ac:dyDescent="0.3">
      <c r="J490" t="s">
        <v>7</v>
      </c>
      <c r="K490">
        <v>4</v>
      </c>
      <c r="L490">
        <v>4.2602775361560103E-5</v>
      </c>
      <c r="M490">
        <v>-6.5267224237427202E-3</v>
      </c>
      <c r="N490">
        <f t="shared" si="20"/>
        <v>1.8638714220682546E-2</v>
      </c>
      <c r="O490">
        <f t="shared" si="21"/>
        <v>-2.2843528483099522</v>
      </c>
    </row>
    <row r="491" spans="10:15" x14ac:dyDescent="0.3">
      <c r="J491" t="s">
        <v>7</v>
      </c>
      <c r="K491">
        <v>4</v>
      </c>
      <c r="L491">
        <v>-1.0144398120731501E-3</v>
      </c>
      <c r="M491">
        <v>2.4320036395620699E-2</v>
      </c>
      <c r="N491">
        <f t="shared" si="20"/>
        <v>-0.44381741778200312</v>
      </c>
      <c r="O491">
        <f t="shared" si="21"/>
        <v>8.512012738467245</v>
      </c>
    </row>
    <row r="492" spans="10:15" x14ac:dyDescent="0.3">
      <c r="J492" t="s">
        <v>7</v>
      </c>
      <c r="K492">
        <v>4</v>
      </c>
      <c r="L492">
        <v>5.3287160746629295E-4</v>
      </c>
      <c r="M492">
        <v>2.5598327805265799E-2</v>
      </c>
      <c r="N492">
        <f t="shared" si="20"/>
        <v>0.23313132826650318</v>
      </c>
      <c r="O492">
        <f t="shared" si="21"/>
        <v>8.9594147318430295</v>
      </c>
    </row>
    <row r="493" spans="10:15" x14ac:dyDescent="0.3">
      <c r="J493" t="s">
        <v>7</v>
      </c>
      <c r="K493">
        <v>4</v>
      </c>
      <c r="L493">
        <v>1.65661423474132E-3</v>
      </c>
      <c r="M493">
        <v>2.4400552230779499E-2</v>
      </c>
      <c r="N493">
        <f t="shared" si="20"/>
        <v>0.72476872769932743</v>
      </c>
      <c r="O493">
        <f t="shared" si="21"/>
        <v>8.540193280772824</v>
      </c>
    </row>
    <row r="494" spans="10:15" x14ac:dyDescent="0.3">
      <c r="J494" t="s">
        <v>7</v>
      </c>
      <c r="K494">
        <v>4</v>
      </c>
      <c r="L494">
        <v>1.53525529141668E-3</v>
      </c>
      <c r="M494">
        <v>2.4246026664610201E-2</v>
      </c>
      <c r="N494">
        <f t="shared" si="20"/>
        <v>0.67167418999479744</v>
      </c>
      <c r="O494">
        <f t="shared" si="21"/>
        <v>8.4861093326135695</v>
      </c>
    </row>
    <row r="495" spans="10:15" x14ac:dyDescent="0.3">
      <c r="J495" t="s">
        <v>7</v>
      </c>
      <c r="K495">
        <v>4</v>
      </c>
      <c r="L495">
        <v>3.82738437924557E-4</v>
      </c>
      <c r="M495">
        <v>4.0742192279206203E-2</v>
      </c>
      <c r="N495">
        <f t="shared" si="20"/>
        <v>0.16744806659199368</v>
      </c>
      <c r="O495">
        <f t="shared" si="21"/>
        <v>14.259767297722171</v>
      </c>
    </row>
    <row r="496" spans="10:15" x14ac:dyDescent="0.3">
      <c r="J496" t="s">
        <v>7</v>
      </c>
      <c r="K496">
        <v>4</v>
      </c>
      <c r="L496">
        <v>6.9396579453668101E-3</v>
      </c>
      <c r="M496">
        <v>-2.1136628299720701E-2</v>
      </c>
      <c r="N496">
        <f t="shared" si="20"/>
        <v>3.0361003510979794</v>
      </c>
      <c r="O496">
        <f t="shared" si="21"/>
        <v>-7.3978199049022448</v>
      </c>
    </row>
    <row r="497" spans="10:15" x14ac:dyDescent="0.3">
      <c r="J497" t="s">
        <v>7</v>
      </c>
      <c r="K497">
        <v>4</v>
      </c>
      <c r="L497">
        <v>-4.6111384953276803E-2</v>
      </c>
      <c r="M497">
        <v>9.0610994349931001E-3</v>
      </c>
      <c r="N497">
        <f t="shared" si="20"/>
        <v>-20.173730917058602</v>
      </c>
      <c r="O497">
        <f t="shared" si="21"/>
        <v>3.171384802247585</v>
      </c>
    </row>
    <row r="498" spans="10:15" x14ac:dyDescent="0.3">
      <c r="J498" t="s">
        <v>7</v>
      </c>
      <c r="K498">
        <v>4</v>
      </c>
      <c r="L498">
        <v>2.0406407607501801E-3</v>
      </c>
      <c r="M498">
        <v>2.2079215949604401E-2</v>
      </c>
      <c r="N498">
        <f t="shared" si="20"/>
        <v>0.89278033282820379</v>
      </c>
      <c r="O498">
        <f t="shared" si="21"/>
        <v>7.7277255823615407</v>
      </c>
    </row>
    <row r="499" spans="10:15" x14ac:dyDescent="0.3">
      <c r="J499" t="s">
        <v>7</v>
      </c>
      <c r="K499">
        <v>4</v>
      </c>
      <c r="L499">
        <v>3.12184065097206E-3</v>
      </c>
      <c r="M499">
        <v>2.3393592966217399E-2</v>
      </c>
      <c r="N499">
        <f t="shared" si="20"/>
        <v>1.3658052848002762</v>
      </c>
      <c r="O499">
        <f t="shared" si="21"/>
        <v>8.1877575381760899</v>
      </c>
    </row>
    <row r="500" spans="10:15" x14ac:dyDescent="0.3">
      <c r="J500" t="s">
        <v>7</v>
      </c>
      <c r="K500">
        <v>4</v>
      </c>
      <c r="L500">
        <v>-4.2050212711688198E-2</v>
      </c>
      <c r="M500">
        <v>1.10781014311879E-2</v>
      </c>
      <c r="N500">
        <f t="shared" si="20"/>
        <v>-18.396968061363587</v>
      </c>
      <c r="O500">
        <f t="shared" si="21"/>
        <v>3.8773355009157648</v>
      </c>
    </row>
    <row r="501" spans="10:15" x14ac:dyDescent="0.3">
      <c r="J501" t="s">
        <v>7</v>
      </c>
      <c r="K501">
        <v>4</v>
      </c>
      <c r="L501">
        <v>-3.7854555858347601E-4</v>
      </c>
      <c r="M501">
        <v>-7.1342209826666999E-3</v>
      </c>
      <c r="N501">
        <f t="shared" si="20"/>
        <v>-0.16561368188027076</v>
      </c>
      <c r="O501">
        <f t="shared" si="21"/>
        <v>-2.4969773439333451</v>
      </c>
    </row>
    <row r="502" spans="10:15" x14ac:dyDescent="0.3">
      <c r="J502" t="s">
        <v>7</v>
      </c>
      <c r="K502">
        <v>4</v>
      </c>
      <c r="L502">
        <v>-4.4564143616613899E-2</v>
      </c>
      <c r="M502">
        <v>3.3945855125457697E-2</v>
      </c>
      <c r="N502">
        <f t="shared" si="20"/>
        <v>-19.496812832268581</v>
      </c>
      <c r="O502">
        <f t="shared" si="21"/>
        <v>11.881049293910193</v>
      </c>
    </row>
    <row r="503" spans="10:15" x14ac:dyDescent="0.3">
      <c r="J503" t="s">
        <v>7</v>
      </c>
      <c r="K503">
        <v>4</v>
      </c>
      <c r="L503">
        <v>3.1546722554531198E-2</v>
      </c>
      <c r="M503">
        <v>6.7345655842598301E-2</v>
      </c>
      <c r="N503">
        <f t="shared" si="20"/>
        <v>13.801691117607399</v>
      </c>
      <c r="O503">
        <f t="shared" si="21"/>
        <v>23.570979544909406</v>
      </c>
    </row>
    <row r="504" spans="10:15" x14ac:dyDescent="0.3">
      <c r="J504" t="s">
        <v>7</v>
      </c>
      <c r="K504">
        <v>4</v>
      </c>
      <c r="L504">
        <v>4.5462440139732198E-2</v>
      </c>
      <c r="M504">
        <v>1.13111006829257E-2</v>
      </c>
      <c r="N504">
        <f t="shared" si="20"/>
        <v>19.889817561132837</v>
      </c>
      <c r="O504">
        <f t="shared" si="21"/>
        <v>3.9588852390239948</v>
      </c>
    </row>
    <row r="505" spans="10:15" x14ac:dyDescent="0.3">
      <c r="J505" t="s">
        <v>7</v>
      </c>
      <c r="K505">
        <v>4</v>
      </c>
      <c r="L505">
        <v>4.4280359963771797E-2</v>
      </c>
      <c r="M505">
        <v>9.8215539778015292E-3</v>
      </c>
      <c r="N505">
        <f t="shared" si="20"/>
        <v>19.37265748415016</v>
      </c>
      <c r="O505">
        <f t="shared" si="21"/>
        <v>3.437543892230535</v>
      </c>
    </row>
    <row r="506" spans="10:15" x14ac:dyDescent="0.3">
      <c r="J506" t="s">
        <v>7</v>
      </c>
      <c r="K506">
        <v>4</v>
      </c>
      <c r="L506">
        <v>1.1056419678796701E-2</v>
      </c>
      <c r="M506">
        <v>-7.8732903713320604E-3</v>
      </c>
      <c r="N506">
        <f t="shared" si="20"/>
        <v>4.8371836094735565</v>
      </c>
      <c r="O506">
        <f t="shared" si="21"/>
        <v>-2.7556516299662213</v>
      </c>
    </row>
    <row r="507" spans="10:15" x14ac:dyDescent="0.3">
      <c r="J507" t="s">
        <v>7</v>
      </c>
      <c r="K507">
        <v>4</v>
      </c>
      <c r="L507">
        <v>-5.6853657304013303E-2</v>
      </c>
      <c r="M507">
        <v>4.9241099974147197E-2</v>
      </c>
      <c r="N507">
        <f t="shared" si="20"/>
        <v>-24.873475070505819</v>
      </c>
      <c r="O507">
        <f t="shared" si="21"/>
        <v>17.234384990951519</v>
      </c>
    </row>
    <row r="508" spans="10:15" x14ac:dyDescent="0.3">
      <c r="J508" t="s">
        <v>7</v>
      </c>
      <c r="K508">
        <v>4</v>
      </c>
      <c r="L508">
        <v>-5.7185878190453003E-2</v>
      </c>
      <c r="M508">
        <v>2.0274966642859799E-2</v>
      </c>
      <c r="N508">
        <f t="shared" si="20"/>
        <v>-25.018821708323188</v>
      </c>
      <c r="O508">
        <f t="shared" si="21"/>
        <v>7.0962383250009298</v>
      </c>
    </row>
    <row r="509" spans="10:15" x14ac:dyDescent="0.3">
      <c r="J509" t="s">
        <v>7</v>
      </c>
      <c r="K509">
        <v>4</v>
      </c>
      <c r="L509">
        <v>-4.4912313444607402E-2</v>
      </c>
      <c r="M509">
        <v>-8.3554290914384308E-3</v>
      </c>
      <c r="N509">
        <f t="shared" si="20"/>
        <v>-19.649137132015738</v>
      </c>
      <c r="O509">
        <f t="shared" si="21"/>
        <v>-2.9244001820034509</v>
      </c>
    </row>
    <row r="510" spans="10:15" x14ac:dyDescent="0.3">
      <c r="J510" t="s">
        <v>7</v>
      </c>
      <c r="K510">
        <v>4</v>
      </c>
      <c r="L510">
        <v>7.9005003416455194E-2</v>
      </c>
      <c r="M510">
        <v>2.6982464669437201E-2</v>
      </c>
      <c r="N510">
        <f t="shared" si="20"/>
        <v>34.564688994699146</v>
      </c>
      <c r="O510">
        <f t="shared" si="21"/>
        <v>9.4438626343030201</v>
      </c>
    </row>
    <row r="511" spans="10:15" x14ac:dyDescent="0.3">
      <c r="J511" t="s">
        <v>7</v>
      </c>
      <c r="K511">
        <v>4</v>
      </c>
      <c r="L511">
        <v>-5.03598473924858E-2</v>
      </c>
      <c r="M511">
        <v>1.9946826150296301E-2</v>
      </c>
      <c r="N511">
        <f t="shared" si="20"/>
        <v>-22.032433234212537</v>
      </c>
      <c r="O511">
        <f t="shared" si="21"/>
        <v>6.9813891526037049</v>
      </c>
    </row>
    <row r="512" spans="10:15" x14ac:dyDescent="0.3">
      <c r="J512" t="s">
        <v>7</v>
      </c>
      <c r="K512">
        <v>4</v>
      </c>
      <c r="L512">
        <v>3.5520623713084801E-2</v>
      </c>
      <c r="M512">
        <v>6.0463065490318497E-2</v>
      </c>
      <c r="N512">
        <f t="shared" si="20"/>
        <v>15.540272874474601</v>
      </c>
      <c r="O512">
        <f t="shared" si="21"/>
        <v>21.162072921611475</v>
      </c>
    </row>
    <row r="513" spans="10:15" x14ac:dyDescent="0.3">
      <c r="J513" t="s">
        <v>7</v>
      </c>
      <c r="K513">
        <v>4</v>
      </c>
      <c r="L513">
        <v>3.6423699445665599E-3</v>
      </c>
      <c r="M513">
        <v>1.84207207180778E-2</v>
      </c>
      <c r="N513">
        <f t="shared" si="20"/>
        <v>1.59353685074787</v>
      </c>
      <c r="O513">
        <f t="shared" si="21"/>
        <v>6.4472522513272299</v>
      </c>
    </row>
    <row r="514" spans="10:15" x14ac:dyDescent="0.3">
      <c r="J514" t="s">
        <v>7</v>
      </c>
      <c r="K514">
        <v>4</v>
      </c>
      <c r="L514">
        <v>-5.7185878190453003E-2</v>
      </c>
      <c r="M514">
        <v>2.0274966642859799E-2</v>
      </c>
      <c r="N514">
        <f t="shared" si="20"/>
        <v>-25.018821708323188</v>
      </c>
      <c r="O514">
        <f t="shared" si="21"/>
        <v>7.0962383250009298</v>
      </c>
    </row>
    <row r="515" spans="10:15" x14ac:dyDescent="0.3">
      <c r="J515" t="s">
        <v>7</v>
      </c>
      <c r="K515">
        <v>4</v>
      </c>
      <c r="L515">
        <v>8.1867570550761604E-2</v>
      </c>
      <c r="M515">
        <v>2.10518395643613E-2</v>
      </c>
      <c r="N515">
        <f t="shared" si="20"/>
        <v>35.817062115958201</v>
      </c>
      <c r="O515">
        <f t="shared" si="21"/>
        <v>7.3681438475264551</v>
      </c>
    </row>
    <row r="516" spans="10:15" x14ac:dyDescent="0.3">
      <c r="J516" t="s">
        <v>7</v>
      </c>
      <c r="K516">
        <v>4</v>
      </c>
      <c r="L516">
        <v>-4.4614354350398702E-3</v>
      </c>
      <c r="M516">
        <v>2.6129787883582199E-2</v>
      </c>
      <c r="N516">
        <f t="shared" si="20"/>
        <v>-1.9518780028299432</v>
      </c>
      <c r="O516">
        <f t="shared" si="21"/>
        <v>9.1454257592537687</v>
      </c>
    </row>
    <row r="517" spans="10:15" x14ac:dyDescent="0.3">
      <c r="J517" t="s">
        <v>7</v>
      </c>
      <c r="K517">
        <v>4</v>
      </c>
      <c r="L517">
        <v>-4.0256214997382203E-2</v>
      </c>
      <c r="M517">
        <v>-1.9485653078701998E-2</v>
      </c>
      <c r="N517">
        <f t="shared" si="20"/>
        <v>-17.612094061354714</v>
      </c>
      <c r="O517">
        <f t="shared" si="21"/>
        <v>-6.8199785775456991</v>
      </c>
    </row>
    <row r="518" spans="10:15" x14ac:dyDescent="0.3">
      <c r="J518" t="s">
        <v>7</v>
      </c>
      <c r="K518">
        <v>4</v>
      </c>
      <c r="L518">
        <v>-4.7607585709309702E-2</v>
      </c>
      <c r="M518">
        <v>-1.3374322296240301E-2</v>
      </c>
      <c r="N518">
        <f t="shared" si="20"/>
        <v>-20.828318747822994</v>
      </c>
      <c r="O518">
        <f t="shared" si="21"/>
        <v>-4.681012803684105</v>
      </c>
    </row>
    <row r="519" spans="10:15" x14ac:dyDescent="0.3">
      <c r="J519" t="s">
        <v>7</v>
      </c>
      <c r="K519">
        <v>4</v>
      </c>
      <c r="L519">
        <v>-7.6317714267371602E-3</v>
      </c>
      <c r="M519">
        <v>5.7052919954564303E-2</v>
      </c>
      <c r="N519">
        <f t="shared" si="20"/>
        <v>-3.3388999991975075</v>
      </c>
      <c r="O519">
        <f t="shared" si="21"/>
        <v>19.968521984097507</v>
      </c>
    </row>
    <row r="520" spans="10:15" x14ac:dyDescent="0.3">
      <c r="J520" t="s">
        <v>7</v>
      </c>
      <c r="K520">
        <v>4</v>
      </c>
      <c r="L520">
        <v>-6.6070600100600896E-3</v>
      </c>
      <c r="M520">
        <v>2.4256521039223398E-2</v>
      </c>
      <c r="N520">
        <f t="shared" si="20"/>
        <v>-2.8905887544012892</v>
      </c>
      <c r="O520">
        <f t="shared" si="21"/>
        <v>8.4897823637281888</v>
      </c>
    </row>
    <row r="521" spans="10:15" x14ac:dyDescent="0.3">
      <c r="J521" t="s">
        <v>7</v>
      </c>
      <c r="K521">
        <v>4</v>
      </c>
      <c r="L521">
        <v>-8.8380453697278305E-4</v>
      </c>
      <c r="M521">
        <v>2.78185623880692E-2</v>
      </c>
      <c r="N521">
        <f t="shared" si="20"/>
        <v>-0.38666448492559258</v>
      </c>
      <c r="O521">
        <f t="shared" si="21"/>
        <v>9.7364968358242194</v>
      </c>
    </row>
    <row r="522" spans="10:15" x14ac:dyDescent="0.3">
      <c r="J522" t="s">
        <v>7</v>
      </c>
      <c r="K522">
        <v>4</v>
      </c>
      <c r="L522">
        <v>-5.4241147445178203E-2</v>
      </c>
      <c r="M522">
        <v>1.8679012584120299E-2</v>
      </c>
      <c r="N522">
        <f t="shared" si="20"/>
        <v>-23.730502007265464</v>
      </c>
      <c r="O522">
        <f t="shared" si="21"/>
        <v>6.5376544044421045</v>
      </c>
    </row>
    <row r="523" spans="10:15" x14ac:dyDescent="0.3">
      <c r="J523" t="s">
        <v>7</v>
      </c>
      <c r="K523">
        <v>4</v>
      </c>
      <c r="L523">
        <v>-1.10058721542907E-2</v>
      </c>
      <c r="M523">
        <v>3.2006454516539398E-2</v>
      </c>
      <c r="N523">
        <f t="shared" si="20"/>
        <v>-4.815069067502181</v>
      </c>
      <c r="O523">
        <f t="shared" si="21"/>
        <v>11.202259080788789</v>
      </c>
    </row>
    <row r="524" spans="10:15" x14ac:dyDescent="0.3">
      <c r="J524" t="s">
        <v>7</v>
      </c>
      <c r="K524">
        <v>4</v>
      </c>
      <c r="L524">
        <v>7.0327224440556498E-3</v>
      </c>
      <c r="M524">
        <v>-1.4449018117247799E-2</v>
      </c>
      <c r="N524">
        <f t="shared" si="20"/>
        <v>3.0768160692743467</v>
      </c>
      <c r="O524">
        <f t="shared" si="21"/>
        <v>-5.0571563410367295</v>
      </c>
    </row>
    <row r="525" spans="10:15" x14ac:dyDescent="0.3">
      <c r="J525" t="s">
        <v>7</v>
      </c>
      <c r="K525">
        <v>4</v>
      </c>
      <c r="L525">
        <v>-7.28550058751127E-3</v>
      </c>
      <c r="M525">
        <v>3.6333901003029599E-2</v>
      </c>
      <c r="N525">
        <f t="shared" si="20"/>
        <v>-3.1874065070361808</v>
      </c>
      <c r="O525">
        <f t="shared" si="21"/>
        <v>12.71686535106036</v>
      </c>
    </row>
    <row r="526" spans="10:15" x14ac:dyDescent="0.3">
      <c r="J526" t="s">
        <v>7</v>
      </c>
      <c r="K526">
        <v>4</v>
      </c>
      <c r="L526">
        <v>-4.1125881542499798E-2</v>
      </c>
      <c r="M526">
        <v>1.0824308679798399E-2</v>
      </c>
      <c r="N526">
        <f t="shared" si="20"/>
        <v>-17.992573174843663</v>
      </c>
      <c r="O526">
        <f t="shared" si="21"/>
        <v>3.7885080379294398</v>
      </c>
    </row>
    <row r="527" spans="10:15" x14ac:dyDescent="0.3">
      <c r="J527" t="s">
        <v>7</v>
      </c>
      <c r="K527">
        <v>4</v>
      </c>
      <c r="L527">
        <v>-2.2647475990613401E-3</v>
      </c>
      <c r="M527">
        <v>3.4542421509492903E-2</v>
      </c>
      <c r="N527">
        <f t="shared" si="20"/>
        <v>-0.99082707458933628</v>
      </c>
      <c r="O527">
        <f t="shared" si="21"/>
        <v>12.089847528322515</v>
      </c>
    </row>
    <row r="528" spans="10:15" x14ac:dyDescent="0.3">
      <c r="J528" t="s">
        <v>7</v>
      </c>
      <c r="K528">
        <v>4</v>
      </c>
      <c r="L528">
        <v>1.5638117693939301E-3</v>
      </c>
      <c r="M528">
        <v>-5.0592540261571398E-3</v>
      </c>
      <c r="N528">
        <f t="shared" si="20"/>
        <v>0.6841676491098444</v>
      </c>
      <c r="O528">
        <f t="shared" si="21"/>
        <v>-1.770738909154999</v>
      </c>
    </row>
    <row r="529" spans="10:15" x14ac:dyDescent="0.3">
      <c r="J529" t="s">
        <v>7</v>
      </c>
      <c r="K529">
        <v>4</v>
      </c>
      <c r="L529">
        <v>3.9341266882828303E-2</v>
      </c>
      <c r="M529">
        <v>4.0086331280971797E-2</v>
      </c>
      <c r="N529">
        <f t="shared" si="20"/>
        <v>17.211804261237383</v>
      </c>
      <c r="O529">
        <f t="shared" si="21"/>
        <v>14.030215948340128</v>
      </c>
    </row>
    <row r="530" spans="10:15" x14ac:dyDescent="0.3">
      <c r="J530" t="s">
        <v>7</v>
      </c>
      <c r="K530">
        <v>4</v>
      </c>
      <c r="L530">
        <v>-4.2950625748686598E-2</v>
      </c>
      <c r="M530">
        <v>-1.6141819167112801E-2</v>
      </c>
      <c r="N530">
        <f t="shared" si="20"/>
        <v>-18.790898765050386</v>
      </c>
      <c r="O530">
        <f t="shared" si="21"/>
        <v>-5.6496367084894805</v>
      </c>
    </row>
    <row r="531" spans="10:15" x14ac:dyDescent="0.3">
      <c r="J531" t="s">
        <v>7</v>
      </c>
      <c r="K531">
        <v>4</v>
      </c>
      <c r="L531">
        <v>7.0287363887502701E-4</v>
      </c>
      <c r="M531">
        <v>-3.9201547706738402E-3</v>
      </c>
      <c r="N531">
        <f t="shared" si="20"/>
        <v>0.3075072170078243</v>
      </c>
      <c r="O531">
        <f t="shared" si="21"/>
        <v>-1.3720541697358442</v>
      </c>
    </row>
    <row r="532" spans="10:15" x14ac:dyDescent="0.3">
      <c r="J532" t="s">
        <v>7</v>
      </c>
      <c r="K532">
        <v>4</v>
      </c>
      <c r="L532">
        <v>8.9983667395103304E-3</v>
      </c>
      <c r="M532">
        <v>-1.73376042421527E-2</v>
      </c>
      <c r="N532">
        <f t="shared" si="20"/>
        <v>3.9367854485357694</v>
      </c>
      <c r="O532">
        <f t="shared" si="21"/>
        <v>-6.0681614847534453</v>
      </c>
    </row>
    <row r="533" spans="10:15" x14ac:dyDescent="0.3">
      <c r="J533" t="s">
        <v>7</v>
      </c>
      <c r="K533">
        <v>4</v>
      </c>
      <c r="L533">
        <v>6.3718001780443999E-3</v>
      </c>
      <c r="M533">
        <v>2.17272712137376E-2</v>
      </c>
      <c r="N533">
        <f t="shared" si="20"/>
        <v>2.7876625778944248</v>
      </c>
      <c r="O533">
        <f t="shared" si="21"/>
        <v>7.6045449248081596</v>
      </c>
    </row>
    <row r="534" spans="10:15" x14ac:dyDescent="0.3">
      <c r="J534" t="s">
        <v>7</v>
      </c>
      <c r="K534">
        <v>4</v>
      </c>
      <c r="L534">
        <v>-3.3375000488257103E-2</v>
      </c>
      <c r="M534">
        <v>1.46088341778791E-2</v>
      </c>
      <c r="N534">
        <f t="shared" si="20"/>
        <v>-14.601562713612482</v>
      </c>
      <c r="O534">
        <f t="shared" si="21"/>
        <v>5.1130919622576849</v>
      </c>
    </row>
    <row r="535" spans="10:15" x14ac:dyDescent="0.3">
      <c r="J535" t="s">
        <v>7</v>
      </c>
      <c r="K535">
        <v>4</v>
      </c>
      <c r="L535">
        <v>-4.0463270119943301E-2</v>
      </c>
      <c r="M535">
        <v>-1.97892754119691E-2</v>
      </c>
      <c r="N535">
        <f t="shared" si="20"/>
        <v>-17.702680677475193</v>
      </c>
      <c r="O535">
        <f t="shared" si="21"/>
        <v>-6.9262463941891852</v>
      </c>
    </row>
    <row r="536" spans="10:15" x14ac:dyDescent="0.3">
      <c r="J536" t="s">
        <v>7</v>
      </c>
      <c r="K536">
        <v>4</v>
      </c>
      <c r="L536">
        <v>-2.3692226688661701E-2</v>
      </c>
      <c r="M536">
        <v>-7.51214114418647E-3</v>
      </c>
      <c r="N536">
        <f t="shared" si="20"/>
        <v>-10.365349176289493</v>
      </c>
      <c r="O536">
        <f t="shared" si="21"/>
        <v>-2.6292494004652647</v>
      </c>
    </row>
    <row r="537" spans="10:15" x14ac:dyDescent="0.3">
      <c r="J537" t="s">
        <v>7</v>
      </c>
      <c r="K537">
        <v>4</v>
      </c>
      <c r="L537">
        <v>-4.3720728156874299E-2</v>
      </c>
      <c r="M537">
        <v>-2.1232497070510701E-2</v>
      </c>
      <c r="N537">
        <f t="shared" si="20"/>
        <v>-19.127818568632506</v>
      </c>
      <c r="O537">
        <f t="shared" si="21"/>
        <v>-7.4313739746787455</v>
      </c>
    </row>
    <row r="538" spans="10:15" x14ac:dyDescent="0.3">
      <c r="J538" t="s">
        <v>7</v>
      </c>
      <c r="K538">
        <v>4</v>
      </c>
      <c r="L538">
        <v>8.0610304390056398E-2</v>
      </c>
      <c r="M538">
        <v>2.77488110413696E-2</v>
      </c>
      <c r="N538">
        <f t="shared" si="20"/>
        <v>35.267008170649675</v>
      </c>
      <c r="O538">
        <f t="shared" si="21"/>
        <v>9.7120838644793608</v>
      </c>
    </row>
    <row r="539" spans="10:15" x14ac:dyDescent="0.3">
      <c r="J539" t="s">
        <v>7</v>
      </c>
      <c r="K539">
        <v>4</v>
      </c>
      <c r="L539">
        <v>-7.6732130519780405E-5</v>
      </c>
      <c r="M539">
        <v>-8.1571342146421703E-3</v>
      </c>
      <c r="N539">
        <f t="shared" si="20"/>
        <v>-3.3570307102403926E-2</v>
      </c>
      <c r="O539">
        <f t="shared" si="21"/>
        <v>-2.8549969751247595</v>
      </c>
    </row>
    <row r="540" spans="10:15" x14ac:dyDescent="0.3">
      <c r="J540" t="s">
        <v>7</v>
      </c>
      <c r="K540">
        <v>4</v>
      </c>
      <c r="L540">
        <v>4.5149565225466898E-2</v>
      </c>
      <c r="M540">
        <v>1.02128472024331E-2</v>
      </c>
      <c r="N540">
        <f t="shared" si="20"/>
        <v>19.752934786141768</v>
      </c>
      <c r="O540">
        <f t="shared" si="21"/>
        <v>3.5744965208515853</v>
      </c>
    </row>
    <row r="541" spans="10:15" x14ac:dyDescent="0.3">
      <c r="J541" t="s">
        <v>7</v>
      </c>
      <c r="K541">
        <v>4</v>
      </c>
      <c r="L541">
        <v>-3.3077906949744697E-2</v>
      </c>
      <c r="M541">
        <v>-1.57928595997157E-2</v>
      </c>
      <c r="N541">
        <f t="shared" si="20"/>
        <v>-14.471584290513304</v>
      </c>
      <c r="O541">
        <f t="shared" si="21"/>
        <v>-5.5275008599004947</v>
      </c>
    </row>
    <row r="542" spans="10:15" x14ac:dyDescent="0.3">
      <c r="J542" t="s">
        <v>7</v>
      </c>
      <c r="K542">
        <v>4</v>
      </c>
      <c r="L542">
        <v>-3.36027328493545E-2</v>
      </c>
      <c r="M542">
        <v>1.1941927651187199E-2</v>
      </c>
      <c r="N542">
        <f t="shared" si="20"/>
        <v>-14.701195621592593</v>
      </c>
      <c r="O542">
        <f t="shared" si="21"/>
        <v>4.1796746779155196</v>
      </c>
    </row>
    <row r="543" spans="10:15" x14ac:dyDescent="0.3">
      <c r="J543" t="s">
        <v>7</v>
      </c>
      <c r="K543">
        <v>4</v>
      </c>
      <c r="L543">
        <v>3.9896320913952003E-3</v>
      </c>
      <c r="M543">
        <v>-2.8842426430335201E-3</v>
      </c>
      <c r="N543">
        <f t="shared" si="20"/>
        <v>1.7454640399854002</v>
      </c>
      <c r="O543">
        <f t="shared" si="21"/>
        <v>-1.0094849250617319</v>
      </c>
    </row>
    <row r="544" spans="10:15" x14ac:dyDescent="0.3">
      <c r="J544" t="s">
        <v>7</v>
      </c>
      <c r="K544">
        <v>4</v>
      </c>
      <c r="L544">
        <v>3.2165799499058799E-3</v>
      </c>
      <c r="M544">
        <v>1.7562368165520301E-2</v>
      </c>
      <c r="N544">
        <f t="shared" si="20"/>
        <v>1.4072537280838224</v>
      </c>
      <c r="O544">
        <f t="shared" si="21"/>
        <v>6.1468288579321051</v>
      </c>
    </row>
    <row r="545" spans="10:15" x14ac:dyDescent="0.3">
      <c r="J545" t="s">
        <v>7</v>
      </c>
      <c r="K545">
        <v>4</v>
      </c>
      <c r="L545">
        <v>9.7545908151546803E-3</v>
      </c>
      <c r="M545">
        <v>-1.6758636944745098E-2</v>
      </c>
      <c r="N545">
        <f t="shared" si="20"/>
        <v>4.2676334816301731</v>
      </c>
      <c r="O545">
        <f t="shared" si="21"/>
        <v>-5.8655229306607843</v>
      </c>
    </row>
    <row r="546" spans="10:15" x14ac:dyDescent="0.3">
      <c r="J546" t="s">
        <v>7</v>
      </c>
      <c r="K546">
        <v>4</v>
      </c>
      <c r="L546">
        <v>-4.2984050866375398E-2</v>
      </c>
      <c r="M546">
        <v>9.77299943011232E-3</v>
      </c>
      <c r="N546">
        <f t="shared" si="20"/>
        <v>-18.805522254039236</v>
      </c>
      <c r="O546">
        <f t="shared" si="21"/>
        <v>3.420549800539312</v>
      </c>
    </row>
    <row r="547" spans="10:15" x14ac:dyDescent="0.3">
      <c r="J547" t="s">
        <v>7</v>
      </c>
      <c r="K547">
        <v>4</v>
      </c>
      <c r="L547">
        <v>5.0783125026582498E-3</v>
      </c>
      <c r="M547">
        <v>-4.1488428907232502E-3</v>
      </c>
      <c r="N547">
        <f t="shared" si="20"/>
        <v>2.2217617199129842</v>
      </c>
      <c r="O547">
        <f t="shared" si="21"/>
        <v>-1.4520950117531375</v>
      </c>
    </row>
    <row r="548" spans="10:15" x14ac:dyDescent="0.3">
      <c r="J548" t="s">
        <v>7</v>
      </c>
      <c r="K548">
        <v>4</v>
      </c>
      <c r="L548">
        <v>5.5350519802533603E-3</v>
      </c>
      <c r="M548">
        <v>-1.49642797146477E-3</v>
      </c>
      <c r="N548">
        <f t="shared" si="20"/>
        <v>2.421585241360845</v>
      </c>
      <c r="O548">
        <f t="shared" si="21"/>
        <v>-0.52374979001266952</v>
      </c>
    </row>
    <row r="549" spans="10:15" x14ac:dyDescent="0.3">
      <c r="J549" t="s">
        <v>7</v>
      </c>
      <c r="K549">
        <v>4</v>
      </c>
      <c r="L549">
        <v>2.57075668793629E-3</v>
      </c>
      <c r="M549">
        <v>-7.5462653525685203E-3</v>
      </c>
      <c r="N549">
        <f t="shared" si="20"/>
        <v>1.1247060509721269</v>
      </c>
      <c r="O549">
        <f t="shared" si="21"/>
        <v>-2.6411928733989822</v>
      </c>
    </row>
    <row r="550" spans="10:15" x14ac:dyDescent="0.3">
      <c r="J550" t="s">
        <v>7</v>
      </c>
      <c r="K550">
        <v>4</v>
      </c>
      <c r="L550">
        <v>-4.0565200675697501E-2</v>
      </c>
      <c r="M550">
        <v>-1.98123945900597E-2</v>
      </c>
      <c r="N550">
        <f t="shared" si="20"/>
        <v>-17.747275295617655</v>
      </c>
      <c r="O550">
        <f t="shared" si="21"/>
        <v>-6.9343381065208947</v>
      </c>
    </row>
    <row r="551" spans="10:15" x14ac:dyDescent="0.3">
      <c r="J551" t="s">
        <v>7</v>
      </c>
      <c r="K551">
        <v>4</v>
      </c>
      <c r="L551">
        <v>-4.7115574624818898E-2</v>
      </c>
      <c r="M551">
        <v>5.8430198177211297E-2</v>
      </c>
      <c r="N551">
        <f t="shared" si="20"/>
        <v>-20.613063898358266</v>
      </c>
      <c r="O551">
        <f t="shared" si="21"/>
        <v>20.450569362023955</v>
      </c>
    </row>
    <row r="552" spans="10:15" x14ac:dyDescent="0.3">
      <c r="J552" t="s">
        <v>7</v>
      </c>
      <c r="K552">
        <v>4</v>
      </c>
      <c r="L552">
        <v>-4.9311195775788498E-2</v>
      </c>
      <c r="M552">
        <v>4.64429220292088E-2</v>
      </c>
      <c r="N552">
        <f t="shared" si="20"/>
        <v>-21.573648151907467</v>
      </c>
      <c r="O552">
        <f t="shared" si="21"/>
        <v>16.255022710223081</v>
      </c>
    </row>
    <row r="553" spans="10:15" x14ac:dyDescent="0.3">
      <c r="J553" t="s">
        <v>7</v>
      </c>
      <c r="K553">
        <v>4</v>
      </c>
      <c r="L553">
        <v>4.5740042555968502E-2</v>
      </c>
      <c r="M553">
        <v>1.15971643922839E-2</v>
      </c>
      <c r="N553">
        <f t="shared" ref="N553:N616" si="22">L553*N$1</f>
        <v>20.011268618236219</v>
      </c>
      <c r="O553">
        <f t="shared" ref="O553:O616" si="23">M553*O$1</f>
        <v>4.0590075372993653</v>
      </c>
    </row>
    <row r="554" spans="10:15" x14ac:dyDescent="0.3">
      <c r="J554" t="s">
        <v>7</v>
      </c>
      <c r="K554">
        <v>4</v>
      </c>
      <c r="L554">
        <v>3.90340357327216E-2</v>
      </c>
      <c r="M554">
        <v>3.6121399995430702E-2</v>
      </c>
      <c r="N554">
        <f t="shared" si="22"/>
        <v>17.077390633065701</v>
      </c>
      <c r="O554">
        <f t="shared" si="23"/>
        <v>12.642489998400746</v>
      </c>
    </row>
    <row r="555" spans="10:15" x14ac:dyDescent="0.3">
      <c r="J555" t="s">
        <v>7</v>
      </c>
      <c r="K555">
        <v>4</v>
      </c>
      <c r="L555">
        <v>-2.9843486101610799E-2</v>
      </c>
      <c r="M555">
        <v>-8.6685554363835401E-3</v>
      </c>
      <c r="N555">
        <f t="shared" si="22"/>
        <v>-13.056525169454725</v>
      </c>
      <c r="O555">
        <f t="shared" si="23"/>
        <v>-3.0339944027342391</v>
      </c>
    </row>
    <row r="556" spans="10:15" x14ac:dyDescent="0.3">
      <c r="J556" t="s">
        <v>7</v>
      </c>
      <c r="K556">
        <v>4</v>
      </c>
      <c r="L556">
        <v>-4.0111870277610498E-2</v>
      </c>
      <c r="M556">
        <v>-1.9104227393749101E-2</v>
      </c>
      <c r="N556">
        <f t="shared" si="22"/>
        <v>-17.548943246454591</v>
      </c>
      <c r="O556">
        <f t="shared" si="23"/>
        <v>-6.686479587812185</v>
      </c>
    </row>
    <row r="557" spans="10:15" x14ac:dyDescent="0.3">
      <c r="J557" t="s">
        <v>7</v>
      </c>
      <c r="K557">
        <v>4</v>
      </c>
      <c r="L557">
        <v>-5.6853657304013303E-2</v>
      </c>
      <c r="M557">
        <v>4.9241099974147197E-2</v>
      </c>
      <c r="N557">
        <f t="shared" si="22"/>
        <v>-24.873475070505819</v>
      </c>
      <c r="O557">
        <f t="shared" si="23"/>
        <v>17.234384990951519</v>
      </c>
    </row>
    <row r="558" spans="10:15" x14ac:dyDescent="0.3">
      <c r="J558" t="s">
        <v>7</v>
      </c>
      <c r="K558">
        <v>4</v>
      </c>
      <c r="L558">
        <v>-5.7185878190453003E-2</v>
      </c>
      <c r="M558">
        <v>2.0274966642859799E-2</v>
      </c>
      <c r="N558">
        <f t="shared" si="22"/>
        <v>-25.018821708323188</v>
      </c>
      <c r="O558">
        <f t="shared" si="23"/>
        <v>7.0962383250009298</v>
      </c>
    </row>
    <row r="559" spans="10:15" x14ac:dyDescent="0.3">
      <c r="J559" t="s">
        <v>7</v>
      </c>
      <c r="K559">
        <v>4</v>
      </c>
      <c r="L559">
        <v>-4.4912313444607402E-2</v>
      </c>
      <c r="M559">
        <v>-8.3554290914384308E-3</v>
      </c>
      <c r="N559">
        <f t="shared" si="22"/>
        <v>-19.649137132015738</v>
      </c>
      <c r="O559">
        <f t="shared" si="23"/>
        <v>-2.9244001820034509</v>
      </c>
    </row>
    <row r="560" spans="10:15" x14ac:dyDescent="0.3">
      <c r="J560" t="s">
        <v>7</v>
      </c>
      <c r="K560">
        <v>4</v>
      </c>
      <c r="L560">
        <v>-2.4133229006619499E-2</v>
      </c>
      <c r="M560">
        <v>-1.03302310757923E-2</v>
      </c>
      <c r="N560">
        <f t="shared" si="22"/>
        <v>-10.55828769039603</v>
      </c>
      <c r="O560">
        <f t="shared" si="23"/>
        <v>-3.615580876527305</v>
      </c>
    </row>
    <row r="561" spans="10:15" x14ac:dyDescent="0.3">
      <c r="J561" t="s">
        <v>7</v>
      </c>
      <c r="K561">
        <v>4</v>
      </c>
      <c r="L561">
        <v>-5.2919836228044102E-2</v>
      </c>
      <c r="M561">
        <v>4.7573379571148398E-2</v>
      </c>
      <c r="N561">
        <f t="shared" si="22"/>
        <v>-23.152428349769295</v>
      </c>
      <c r="O561">
        <f t="shared" si="23"/>
        <v>16.650682849901941</v>
      </c>
    </row>
    <row r="562" spans="10:15" x14ac:dyDescent="0.3">
      <c r="J562" t="s">
        <v>7</v>
      </c>
      <c r="K562">
        <v>4</v>
      </c>
      <c r="L562">
        <v>-4.2459854227419401E-2</v>
      </c>
      <c r="M562">
        <v>4.4001757887017698E-2</v>
      </c>
      <c r="N562">
        <f t="shared" si="22"/>
        <v>-18.576186224495988</v>
      </c>
      <c r="O562">
        <f t="shared" si="23"/>
        <v>15.400615260456194</v>
      </c>
    </row>
    <row r="563" spans="10:15" x14ac:dyDescent="0.3">
      <c r="J563" t="s">
        <v>7</v>
      </c>
      <c r="K563">
        <v>4</v>
      </c>
      <c r="L563">
        <v>1.5382644174030801E-3</v>
      </c>
      <c r="M563">
        <v>4.4351440138392997E-2</v>
      </c>
      <c r="N563">
        <f t="shared" si="22"/>
        <v>0.67299068261384754</v>
      </c>
      <c r="O563">
        <f t="shared" si="23"/>
        <v>15.523004048437549</v>
      </c>
    </row>
    <row r="564" spans="10:15" x14ac:dyDescent="0.3">
      <c r="J564" t="s">
        <v>7</v>
      </c>
      <c r="K564">
        <v>4</v>
      </c>
      <c r="L564">
        <v>-5.7185878190453003E-2</v>
      </c>
      <c r="M564">
        <v>2.0274966642859799E-2</v>
      </c>
      <c r="N564">
        <f t="shared" si="22"/>
        <v>-25.018821708323188</v>
      </c>
      <c r="O564">
        <f t="shared" si="23"/>
        <v>7.0962383250009298</v>
      </c>
    </row>
    <row r="565" spans="10:15" x14ac:dyDescent="0.3">
      <c r="J565" t="s">
        <v>7</v>
      </c>
      <c r="K565">
        <v>4</v>
      </c>
      <c r="L565">
        <v>7.4842272810137805E-2</v>
      </c>
      <c r="M565">
        <v>4.47466616456711E-2</v>
      </c>
      <c r="N565">
        <f t="shared" si="22"/>
        <v>32.743494354435292</v>
      </c>
      <c r="O565">
        <f t="shared" si="23"/>
        <v>15.661331575984885</v>
      </c>
    </row>
    <row r="566" spans="10:15" x14ac:dyDescent="0.3">
      <c r="J566" t="s">
        <v>7</v>
      </c>
      <c r="K566">
        <v>4</v>
      </c>
      <c r="L566">
        <v>-4.4614354350398702E-3</v>
      </c>
      <c r="M566">
        <v>2.6129787883582199E-2</v>
      </c>
      <c r="N566">
        <f t="shared" si="22"/>
        <v>-1.9518780028299432</v>
      </c>
      <c r="O566">
        <f t="shared" si="23"/>
        <v>9.1454257592537687</v>
      </c>
    </row>
    <row r="567" spans="10:15" x14ac:dyDescent="0.3">
      <c r="J567" t="s">
        <v>7</v>
      </c>
      <c r="K567">
        <v>4</v>
      </c>
      <c r="L567">
        <v>-4.3720728156874299E-2</v>
      </c>
      <c r="M567">
        <v>-2.1232497070510701E-2</v>
      </c>
      <c r="N567">
        <f t="shared" si="22"/>
        <v>-19.127818568632506</v>
      </c>
      <c r="O567">
        <f t="shared" si="23"/>
        <v>-7.4313739746787455</v>
      </c>
    </row>
    <row r="568" spans="10:15" x14ac:dyDescent="0.3">
      <c r="J568" t="s">
        <v>7</v>
      </c>
      <c r="K568">
        <v>4</v>
      </c>
      <c r="L568">
        <v>-4.7607585709309702E-2</v>
      </c>
      <c r="M568">
        <v>-1.3374322296240301E-2</v>
      </c>
      <c r="N568">
        <f t="shared" si="22"/>
        <v>-20.828318747822994</v>
      </c>
      <c r="O568">
        <f t="shared" si="23"/>
        <v>-4.681012803684105</v>
      </c>
    </row>
    <row r="569" spans="10:15" x14ac:dyDescent="0.3">
      <c r="J569" t="s">
        <v>7</v>
      </c>
      <c r="K569">
        <v>4</v>
      </c>
      <c r="L569">
        <v>-5.2832553579173901E-2</v>
      </c>
      <c r="M569">
        <v>5.1217337036988303E-2</v>
      </c>
      <c r="N569">
        <f t="shared" si="22"/>
        <v>-23.114242190888582</v>
      </c>
      <c r="O569">
        <f t="shared" si="23"/>
        <v>17.926067962945908</v>
      </c>
    </row>
    <row r="570" spans="10:15" x14ac:dyDescent="0.3">
      <c r="J570" t="s">
        <v>7</v>
      </c>
      <c r="K570">
        <v>4</v>
      </c>
      <c r="L570">
        <v>-6.6070600100600896E-3</v>
      </c>
      <c r="M570">
        <v>2.4256521039223301E-2</v>
      </c>
      <c r="N570">
        <f t="shared" si="22"/>
        <v>-2.8905887544012892</v>
      </c>
      <c r="O570">
        <f t="shared" si="23"/>
        <v>8.4897823637281551</v>
      </c>
    </row>
    <row r="571" spans="10:15" x14ac:dyDescent="0.3">
      <c r="J571" t="s">
        <v>7</v>
      </c>
      <c r="K571">
        <v>4</v>
      </c>
      <c r="L571">
        <v>4.6153113285362098E-2</v>
      </c>
      <c r="M571">
        <v>1.44750299627169E-2</v>
      </c>
      <c r="N571">
        <f t="shared" si="22"/>
        <v>20.191987062345916</v>
      </c>
      <c r="O571">
        <f t="shared" si="23"/>
        <v>5.0662604869509149</v>
      </c>
    </row>
    <row r="572" spans="10:15" x14ac:dyDescent="0.3">
      <c r="J572" t="s">
        <v>7</v>
      </c>
      <c r="K572">
        <v>4</v>
      </c>
      <c r="L572">
        <v>-5.4241147445178203E-2</v>
      </c>
      <c r="M572">
        <v>1.8679012584120299E-2</v>
      </c>
      <c r="N572">
        <f t="shared" si="22"/>
        <v>-23.730502007265464</v>
      </c>
      <c r="O572">
        <f t="shared" si="23"/>
        <v>6.5376544044421045</v>
      </c>
    </row>
    <row r="573" spans="10:15" x14ac:dyDescent="0.3">
      <c r="J573" t="s">
        <v>7</v>
      </c>
      <c r="K573">
        <v>4</v>
      </c>
      <c r="L573">
        <v>-5.5924377078204197E-2</v>
      </c>
      <c r="M573">
        <v>4.8026990245527902E-2</v>
      </c>
      <c r="N573">
        <f t="shared" si="22"/>
        <v>-24.466914971714335</v>
      </c>
      <c r="O573">
        <f t="shared" si="23"/>
        <v>16.809446585934765</v>
      </c>
    </row>
    <row r="574" spans="10:15" x14ac:dyDescent="0.3">
      <c r="J574" t="s">
        <v>7</v>
      </c>
      <c r="K574">
        <v>4</v>
      </c>
      <c r="L574">
        <v>-3.5576121823302102E-2</v>
      </c>
      <c r="M574">
        <v>9.9878308744392793E-3</v>
      </c>
      <c r="N574">
        <f t="shared" si="22"/>
        <v>-15.564553297694669</v>
      </c>
      <c r="O574">
        <f t="shared" si="23"/>
        <v>3.4957408060537478</v>
      </c>
    </row>
    <row r="575" spans="10:15" x14ac:dyDescent="0.3">
      <c r="J575" t="s">
        <v>7</v>
      </c>
      <c r="K575">
        <v>4</v>
      </c>
      <c r="L575">
        <v>-7.28550058751127E-3</v>
      </c>
      <c r="M575">
        <v>3.6333901003029599E-2</v>
      </c>
      <c r="N575">
        <f t="shared" si="22"/>
        <v>-3.1874065070361808</v>
      </c>
      <c r="O575">
        <f t="shared" si="23"/>
        <v>12.71686535106036</v>
      </c>
    </row>
    <row r="576" spans="10:15" x14ac:dyDescent="0.3">
      <c r="J576" t="s">
        <v>7</v>
      </c>
      <c r="K576">
        <v>4</v>
      </c>
      <c r="L576">
        <v>-4.3708431552570903E-3</v>
      </c>
      <c r="M576">
        <v>4.8873654652720401E-2</v>
      </c>
      <c r="N576">
        <f t="shared" si="22"/>
        <v>-1.9122438804249771</v>
      </c>
      <c r="O576">
        <f t="shared" si="23"/>
        <v>17.105779128452141</v>
      </c>
    </row>
    <row r="577" spans="10:15" x14ac:dyDescent="0.3">
      <c r="J577" t="s">
        <v>7</v>
      </c>
      <c r="K577">
        <v>4</v>
      </c>
      <c r="L577">
        <v>-4.8532076517157997E-2</v>
      </c>
      <c r="M577">
        <v>5.4331210676466402E-2</v>
      </c>
      <c r="N577">
        <f t="shared" si="22"/>
        <v>-21.232783476256625</v>
      </c>
      <c r="O577">
        <f t="shared" si="23"/>
        <v>19.015923736763241</v>
      </c>
    </row>
    <row r="578" spans="10:15" x14ac:dyDescent="0.3">
      <c r="J578" t="s">
        <v>7</v>
      </c>
      <c r="K578">
        <v>4</v>
      </c>
      <c r="L578">
        <v>-1.64433351678044E-3</v>
      </c>
      <c r="M578">
        <v>2.30638289197659E-2</v>
      </c>
      <c r="N578">
        <f t="shared" si="22"/>
        <v>-0.7193959135914425</v>
      </c>
      <c r="O578">
        <f t="shared" si="23"/>
        <v>8.0723401219180655</v>
      </c>
    </row>
    <row r="579" spans="10:15" x14ac:dyDescent="0.3">
      <c r="J579" t="s">
        <v>7</v>
      </c>
      <c r="K579">
        <v>4</v>
      </c>
      <c r="L579">
        <v>3.5694780371277199E-2</v>
      </c>
      <c r="M579">
        <v>6.5306474049558805E-2</v>
      </c>
      <c r="N579">
        <f t="shared" si="22"/>
        <v>15.616466412433775</v>
      </c>
      <c r="O579">
        <f t="shared" si="23"/>
        <v>22.857265917345583</v>
      </c>
    </row>
    <row r="580" spans="10:15" x14ac:dyDescent="0.3">
      <c r="J580" t="s">
        <v>7</v>
      </c>
      <c r="K580">
        <v>4</v>
      </c>
      <c r="L580">
        <v>-4.2950625748686598E-2</v>
      </c>
      <c r="M580">
        <v>-1.6141819167112801E-2</v>
      </c>
      <c r="N580">
        <f t="shared" si="22"/>
        <v>-18.790898765050386</v>
      </c>
      <c r="O580">
        <f t="shared" si="23"/>
        <v>-5.6496367084894805</v>
      </c>
    </row>
    <row r="581" spans="10:15" x14ac:dyDescent="0.3">
      <c r="J581" t="s">
        <v>7</v>
      </c>
      <c r="K581">
        <v>4</v>
      </c>
      <c r="L581">
        <v>4.5742050151255598E-2</v>
      </c>
      <c r="M581">
        <v>1.49389439990503E-2</v>
      </c>
      <c r="N581">
        <f t="shared" si="22"/>
        <v>20.012146941174326</v>
      </c>
      <c r="O581">
        <f t="shared" si="23"/>
        <v>5.2286303996676056</v>
      </c>
    </row>
    <row r="582" spans="10:15" x14ac:dyDescent="0.3">
      <c r="J582" t="s">
        <v>7</v>
      </c>
      <c r="K582">
        <v>4</v>
      </c>
      <c r="L582">
        <v>2.9236424922982999E-3</v>
      </c>
      <c r="M582">
        <v>1.8063421779728101E-2</v>
      </c>
      <c r="N582">
        <f t="shared" si="22"/>
        <v>1.2790935903805063</v>
      </c>
      <c r="O582">
        <f t="shared" si="23"/>
        <v>6.3221976229048353</v>
      </c>
    </row>
    <row r="583" spans="10:15" x14ac:dyDescent="0.3">
      <c r="J583" t="s">
        <v>7</v>
      </c>
      <c r="K583">
        <v>4</v>
      </c>
      <c r="L583">
        <v>-2.2647616653279599E-2</v>
      </c>
      <c r="M583">
        <v>-1.00963313409388E-2</v>
      </c>
      <c r="N583">
        <f t="shared" si="22"/>
        <v>-9.9083322858098253</v>
      </c>
      <c r="O583">
        <f t="shared" si="23"/>
        <v>-3.53371596932858</v>
      </c>
    </row>
    <row r="584" spans="10:15" x14ac:dyDescent="0.3">
      <c r="J584" t="s">
        <v>7</v>
      </c>
      <c r="K584">
        <v>4</v>
      </c>
      <c r="L584">
        <v>-3.3978804019555803E-2</v>
      </c>
      <c r="M584">
        <v>1.51189576057001E-2</v>
      </c>
      <c r="N584">
        <f t="shared" si="22"/>
        <v>-14.865726758555663</v>
      </c>
      <c r="O584">
        <f t="shared" si="23"/>
        <v>5.2916351619950346</v>
      </c>
    </row>
    <row r="585" spans="10:15" x14ac:dyDescent="0.3">
      <c r="J585" t="s">
        <v>7</v>
      </c>
      <c r="K585">
        <v>4</v>
      </c>
      <c r="L585">
        <v>-4.2641563161358101E-2</v>
      </c>
      <c r="M585">
        <v>9.6750482415406402E-3</v>
      </c>
      <c r="N585">
        <f t="shared" si="22"/>
        <v>-18.65568388309417</v>
      </c>
      <c r="O585">
        <f t="shared" si="23"/>
        <v>3.3862668845392241</v>
      </c>
    </row>
    <row r="586" spans="10:15" x14ac:dyDescent="0.3">
      <c r="J586" t="s">
        <v>7</v>
      </c>
      <c r="K586">
        <v>4</v>
      </c>
      <c r="L586">
        <v>-2.6081578918226898E-2</v>
      </c>
      <c r="M586">
        <v>1.4609160729306099E-2</v>
      </c>
      <c r="N586">
        <f t="shared" si="22"/>
        <v>-11.410690776724268</v>
      </c>
      <c r="O586">
        <f t="shared" si="23"/>
        <v>5.1132062552571345</v>
      </c>
    </row>
    <row r="587" spans="10:15" x14ac:dyDescent="0.3">
      <c r="J587" t="s">
        <v>7</v>
      </c>
      <c r="K587">
        <v>4</v>
      </c>
      <c r="L587">
        <v>-4.6756569331274603E-2</v>
      </c>
      <c r="M587">
        <v>-2.1949665662686899E-2</v>
      </c>
      <c r="N587">
        <f t="shared" si="22"/>
        <v>-20.455999082432637</v>
      </c>
      <c r="O587">
        <f t="shared" si="23"/>
        <v>-7.6823829819404148</v>
      </c>
    </row>
    <row r="588" spans="10:15" x14ac:dyDescent="0.3">
      <c r="J588" t="s">
        <v>7</v>
      </c>
      <c r="K588">
        <v>4</v>
      </c>
      <c r="L588">
        <v>7.7697810595591998E-2</v>
      </c>
      <c r="M588">
        <v>4.7425994913845498E-2</v>
      </c>
      <c r="N588">
        <f t="shared" si="22"/>
        <v>33.992792135571499</v>
      </c>
      <c r="O588">
        <f t="shared" si="23"/>
        <v>16.599098219845924</v>
      </c>
    </row>
    <row r="589" spans="10:15" x14ac:dyDescent="0.3">
      <c r="J589" t="s">
        <v>7</v>
      </c>
      <c r="K589">
        <v>4</v>
      </c>
      <c r="L589">
        <v>4.2602775361560103E-5</v>
      </c>
      <c r="M589">
        <v>-6.5267224237427202E-3</v>
      </c>
      <c r="N589">
        <f t="shared" si="22"/>
        <v>1.8638714220682546E-2</v>
      </c>
      <c r="O589">
        <f t="shared" si="23"/>
        <v>-2.2843528483099522</v>
      </c>
    </row>
    <row r="590" spans="10:15" x14ac:dyDescent="0.3">
      <c r="J590" t="s">
        <v>7</v>
      </c>
      <c r="K590">
        <v>4</v>
      </c>
      <c r="L590">
        <v>-1.0144398120731501E-3</v>
      </c>
      <c r="M590">
        <v>2.4320036395620699E-2</v>
      </c>
      <c r="N590">
        <f t="shared" si="22"/>
        <v>-0.44381741778200312</v>
      </c>
      <c r="O590">
        <f t="shared" si="23"/>
        <v>8.512012738467245</v>
      </c>
    </row>
    <row r="591" spans="10:15" x14ac:dyDescent="0.3">
      <c r="J591" t="s">
        <v>7</v>
      </c>
      <c r="K591">
        <v>4</v>
      </c>
      <c r="L591">
        <v>5.3287160746629295E-4</v>
      </c>
      <c r="M591">
        <v>2.5598327805265799E-2</v>
      </c>
      <c r="N591">
        <f t="shared" si="22"/>
        <v>0.23313132826650318</v>
      </c>
      <c r="O591">
        <f t="shared" si="23"/>
        <v>8.9594147318430295</v>
      </c>
    </row>
    <row r="592" spans="10:15" x14ac:dyDescent="0.3">
      <c r="J592" t="s">
        <v>7</v>
      </c>
      <c r="K592">
        <v>4</v>
      </c>
      <c r="L592">
        <v>1.65661423474132E-3</v>
      </c>
      <c r="M592">
        <v>2.4400552230779499E-2</v>
      </c>
      <c r="N592">
        <f t="shared" si="22"/>
        <v>0.72476872769932743</v>
      </c>
      <c r="O592">
        <f t="shared" si="23"/>
        <v>8.540193280772824</v>
      </c>
    </row>
    <row r="593" spans="10:15" x14ac:dyDescent="0.3">
      <c r="J593" t="s">
        <v>7</v>
      </c>
      <c r="K593">
        <v>4</v>
      </c>
      <c r="L593">
        <v>1.53525529141668E-3</v>
      </c>
      <c r="M593">
        <v>2.4246026664610201E-2</v>
      </c>
      <c r="N593">
        <f t="shared" si="22"/>
        <v>0.67167418999479744</v>
      </c>
      <c r="O593">
        <f t="shared" si="23"/>
        <v>8.4861093326135695</v>
      </c>
    </row>
    <row r="594" spans="10:15" x14ac:dyDescent="0.3">
      <c r="J594" t="s">
        <v>7</v>
      </c>
      <c r="K594">
        <v>4</v>
      </c>
      <c r="L594">
        <v>3.82738437924557E-4</v>
      </c>
      <c r="M594">
        <v>4.0742192279206203E-2</v>
      </c>
      <c r="N594">
        <f t="shared" si="22"/>
        <v>0.16744806659199368</v>
      </c>
      <c r="O594">
        <f t="shared" si="23"/>
        <v>14.259767297722171</v>
      </c>
    </row>
    <row r="595" spans="10:15" x14ac:dyDescent="0.3">
      <c r="J595" t="s">
        <v>7</v>
      </c>
      <c r="K595">
        <v>4</v>
      </c>
      <c r="L595">
        <v>6.9396579453668101E-3</v>
      </c>
      <c r="M595">
        <v>-2.1136628299720701E-2</v>
      </c>
      <c r="N595">
        <f t="shared" si="22"/>
        <v>3.0361003510979794</v>
      </c>
      <c r="O595">
        <f t="shared" si="23"/>
        <v>-7.3978199049022448</v>
      </c>
    </row>
    <row r="596" spans="10:15" x14ac:dyDescent="0.3">
      <c r="J596" t="s">
        <v>7</v>
      </c>
      <c r="K596">
        <v>4</v>
      </c>
      <c r="L596">
        <v>-4.6111384953276803E-2</v>
      </c>
      <c r="M596">
        <v>9.0610994349931001E-3</v>
      </c>
      <c r="N596">
        <f t="shared" si="22"/>
        <v>-20.173730917058602</v>
      </c>
      <c r="O596">
        <f t="shared" si="23"/>
        <v>3.171384802247585</v>
      </c>
    </row>
    <row r="597" spans="10:15" x14ac:dyDescent="0.3">
      <c r="J597" t="s">
        <v>7</v>
      </c>
      <c r="K597">
        <v>4</v>
      </c>
      <c r="L597">
        <v>2.0406407607501801E-3</v>
      </c>
      <c r="M597">
        <v>2.2079215949604401E-2</v>
      </c>
      <c r="N597">
        <f t="shared" si="22"/>
        <v>0.89278033282820379</v>
      </c>
      <c r="O597">
        <f t="shared" si="23"/>
        <v>7.7277255823615407</v>
      </c>
    </row>
    <row r="598" spans="10:15" x14ac:dyDescent="0.3">
      <c r="J598" t="s">
        <v>7</v>
      </c>
      <c r="K598">
        <v>4</v>
      </c>
      <c r="L598">
        <v>3.12184065097206E-3</v>
      </c>
      <c r="M598">
        <v>2.3393592966217399E-2</v>
      </c>
      <c r="N598">
        <f t="shared" si="22"/>
        <v>1.3658052848002762</v>
      </c>
      <c r="O598">
        <f t="shared" si="23"/>
        <v>8.1877575381760899</v>
      </c>
    </row>
    <row r="599" spans="10:15" x14ac:dyDescent="0.3">
      <c r="J599" t="s">
        <v>7</v>
      </c>
      <c r="K599">
        <v>4</v>
      </c>
      <c r="L599">
        <v>-4.2050212711688198E-2</v>
      </c>
      <c r="M599">
        <v>1.10781014311879E-2</v>
      </c>
      <c r="N599">
        <f t="shared" si="22"/>
        <v>-18.396968061363587</v>
      </c>
      <c r="O599">
        <f t="shared" si="23"/>
        <v>3.8773355009157648</v>
      </c>
    </row>
    <row r="600" spans="10:15" x14ac:dyDescent="0.3">
      <c r="J600" t="s">
        <v>7</v>
      </c>
      <c r="K600">
        <v>4</v>
      </c>
      <c r="L600">
        <v>-3.7854555858347601E-4</v>
      </c>
      <c r="M600">
        <v>-7.1342209826666999E-3</v>
      </c>
      <c r="N600">
        <f t="shared" si="22"/>
        <v>-0.16561368188027076</v>
      </c>
      <c r="O600">
        <f t="shared" si="23"/>
        <v>-2.4969773439333451</v>
      </c>
    </row>
    <row r="601" spans="10:15" x14ac:dyDescent="0.3">
      <c r="J601" t="s">
        <v>7</v>
      </c>
      <c r="K601">
        <v>4</v>
      </c>
      <c r="L601">
        <v>-4.4564143616613899E-2</v>
      </c>
      <c r="M601">
        <v>3.3945855125457697E-2</v>
      </c>
      <c r="N601">
        <f t="shared" si="22"/>
        <v>-19.496812832268581</v>
      </c>
      <c r="O601">
        <f t="shared" si="23"/>
        <v>11.881049293910193</v>
      </c>
    </row>
    <row r="602" spans="10:15" x14ac:dyDescent="0.3">
      <c r="J602" t="s">
        <v>7</v>
      </c>
      <c r="K602">
        <v>4</v>
      </c>
      <c r="L602">
        <v>3.1546722554531198E-2</v>
      </c>
      <c r="M602">
        <v>6.7345655842598301E-2</v>
      </c>
      <c r="N602">
        <f t="shared" si="22"/>
        <v>13.801691117607399</v>
      </c>
      <c r="O602">
        <f t="shared" si="23"/>
        <v>23.570979544909406</v>
      </c>
    </row>
    <row r="603" spans="10:15" x14ac:dyDescent="0.3">
      <c r="J603" t="s">
        <v>7</v>
      </c>
      <c r="K603">
        <v>4</v>
      </c>
      <c r="L603">
        <v>4.5462440139732198E-2</v>
      </c>
      <c r="M603">
        <v>1.13111006829257E-2</v>
      </c>
      <c r="N603">
        <f t="shared" si="22"/>
        <v>19.889817561132837</v>
      </c>
      <c r="O603">
        <f t="shared" si="23"/>
        <v>3.9588852390239948</v>
      </c>
    </row>
    <row r="604" spans="10:15" x14ac:dyDescent="0.3">
      <c r="J604" t="s">
        <v>7</v>
      </c>
      <c r="K604">
        <v>4</v>
      </c>
      <c r="L604">
        <v>4.4280359963771797E-2</v>
      </c>
      <c r="M604">
        <v>9.8215539778015292E-3</v>
      </c>
      <c r="N604">
        <f t="shared" si="22"/>
        <v>19.37265748415016</v>
      </c>
      <c r="O604">
        <f t="shared" si="23"/>
        <v>3.437543892230535</v>
      </c>
    </row>
    <row r="605" spans="10:15" x14ac:dyDescent="0.3">
      <c r="J605" t="s">
        <v>7</v>
      </c>
      <c r="K605">
        <v>4</v>
      </c>
      <c r="L605">
        <v>1.1056419678796701E-2</v>
      </c>
      <c r="M605">
        <v>-7.8732903713320604E-3</v>
      </c>
      <c r="N605">
        <f t="shared" si="22"/>
        <v>4.8371836094735565</v>
      </c>
      <c r="O605">
        <f t="shared" si="23"/>
        <v>-2.7556516299662213</v>
      </c>
    </row>
    <row r="606" spans="10:15" x14ac:dyDescent="0.3">
      <c r="J606" t="s">
        <v>7</v>
      </c>
      <c r="K606">
        <v>4</v>
      </c>
      <c r="L606">
        <v>-5.6853657304013303E-2</v>
      </c>
      <c r="M606">
        <v>4.9241099974147197E-2</v>
      </c>
      <c r="N606">
        <f t="shared" si="22"/>
        <v>-24.873475070505819</v>
      </c>
      <c r="O606">
        <f t="shared" si="23"/>
        <v>17.234384990951519</v>
      </c>
    </row>
    <row r="607" spans="10:15" x14ac:dyDescent="0.3">
      <c r="J607" t="s">
        <v>7</v>
      </c>
      <c r="K607">
        <v>4</v>
      </c>
      <c r="L607">
        <v>-5.7185878190453003E-2</v>
      </c>
      <c r="M607">
        <v>2.0274966642859799E-2</v>
      </c>
      <c r="N607">
        <f t="shared" si="22"/>
        <v>-25.018821708323188</v>
      </c>
      <c r="O607">
        <f t="shared" si="23"/>
        <v>7.0962383250009298</v>
      </c>
    </row>
    <row r="608" spans="10:15" x14ac:dyDescent="0.3">
      <c r="J608" t="s">
        <v>7</v>
      </c>
      <c r="K608">
        <v>4</v>
      </c>
      <c r="L608">
        <v>-4.4912313444607402E-2</v>
      </c>
      <c r="M608">
        <v>-8.3554290914384308E-3</v>
      </c>
      <c r="N608">
        <f t="shared" si="22"/>
        <v>-19.649137132015738</v>
      </c>
      <c r="O608">
        <f t="shared" si="23"/>
        <v>-2.9244001820034509</v>
      </c>
    </row>
    <row r="609" spans="10:15" x14ac:dyDescent="0.3">
      <c r="J609" t="s">
        <v>7</v>
      </c>
      <c r="K609">
        <v>4</v>
      </c>
      <c r="L609">
        <v>7.9005003416455194E-2</v>
      </c>
      <c r="M609">
        <v>2.6982464669437201E-2</v>
      </c>
      <c r="N609">
        <f t="shared" si="22"/>
        <v>34.564688994699146</v>
      </c>
      <c r="O609">
        <f t="shared" si="23"/>
        <v>9.4438626343030201</v>
      </c>
    </row>
    <row r="610" spans="10:15" x14ac:dyDescent="0.3">
      <c r="J610" t="s">
        <v>7</v>
      </c>
      <c r="K610">
        <v>4</v>
      </c>
      <c r="L610">
        <v>-5.03598473924858E-2</v>
      </c>
      <c r="M610">
        <v>1.9946826150296301E-2</v>
      </c>
      <c r="N610">
        <f t="shared" si="22"/>
        <v>-22.032433234212537</v>
      </c>
      <c r="O610">
        <f t="shared" si="23"/>
        <v>6.9813891526037049</v>
      </c>
    </row>
    <row r="611" spans="10:15" x14ac:dyDescent="0.3">
      <c r="J611" t="s">
        <v>7</v>
      </c>
      <c r="K611">
        <v>4</v>
      </c>
      <c r="L611">
        <v>3.5520623713084801E-2</v>
      </c>
      <c r="M611">
        <v>6.0463065490318497E-2</v>
      </c>
      <c r="N611">
        <f t="shared" si="22"/>
        <v>15.540272874474601</v>
      </c>
      <c r="O611">
        <f t="shared" si="23"/>
        <v>21.162072921611475</v>
      </c>
    </row>
    <row r="612" spans="10:15" x14ac:dyDescent="0.3">
      <c r="J612" t="s">
        <v>7</v>
      </c>
      <c r="K612">
        <v>4</v>
      </c>
      <c r="L612">
        <v>3.6423699445665599E-3</v>
      </c>
      <c r="M612">
        <v>1.84207207180778E-2</v>
      </c>
      <c r="N612">
        <f t="shared" si="22"/>
        <v>1.59353685074787</v>
      </c>
      <c r="O612">
        <f t="shared" si="23"/>
        <v>6.4472522513272299</v>
      </c>
    </row>
    <row r="613" spans="10:15" x14ac:dyDescent="0.3">
      <c r="J613" t="s">
        <v>7</v>
      </c>
      <c r="K613">
        <v>4</v>
      </c>
      <c r="L613">
        <v>-5.7185878190453003E-2</v>
      </c>
      <c r="M613">
        <v>2.0274966642859799E-2</v>
      </c>
      <c r="N613">
        <f t="shared" si="22"/>
        <v>-25.018821708323188</v>
      </c>
      <c r="O613">
        <f t="shared" si="23"/>
        <v>7.0962383250009298</v>
      </c>
    </row>
    <row r="614" spans="10:15" x14ac:dyDescent="0.3">
      <c r="J614" t="s">
        <v>7</v>
      </c>
      <c r="K614">
        <v>4</v>
      </c>
      <c r="L614">
        <v>8.1867570550761604E-2</v>
      </c>
      <c r="M614">
        <v>2.10518395643613E-2</v>
      </c>
      <c r="N614">
        <f t="shared" si="22"/>
        <v>35.817062115958201</v>
      </c>
      <c r="O614">
        <f t="shared" si="23"/>
        <v>7.3681438475264551</v>
      </c>
    </row>
    <row r="615" spans="10:15" x14ac:dyDescent="0.3">
      <c r="J615" t="s">
        <v>7</v>
      </c>
      <c r="K615">
        <v>4</v>
      </c>
      <c r="L615">
        <v>-4.4614354350398702E-3</v>
      </c>
      <c r="M615">
        <v>2.6129787883582199E-2</v>
      </c>
      <c r="N615">
        <f t="shared" si="22"/>
        <v>-1.9518780028299432</v>
      </c>
      <c r="O615">
        <f t="shared" si="23"/>
        <v>9.1454257592537687</v>
      </c>
    </row>
    <row r="616" spans="10:15" x14ac:dyDescent="0.3">
      <c r="J616" t="s">
        <v>7</v>
      </c>
      <c r="K616">
        <v>4</v>
      </c>
      <c r="L616">
        <v>-4.0256214997382203E-2</v>
      </c>
      <c r="M616">
        <v>-1.9485653078701998E-2</v>
      </c>
      <c r="N616">
        <f t="shared" si="22"/>
        <v>-17.612094061354714</v>
      </c>
      <c r="O616">
        <f t="shared" si="23"/>
        <v>-6.8199785775456991</v>
      </c>
    </row>
    <row r="617" spans="10:15" x14ac:dyDescent="0.3">
      <c r="J617" t="s">
        <v>7</v>
      </c>
      <c r="K617">
        <v>4</v>
      </c>
      <c r="L617">
        <v>-4.7607585709309702E-2</v>
      </c>
      <c r="M617">
        <v>-1.3374322296240301E-2</v>
      </c>
      <c r="N617">
        <f t="shared" ref="N617:N680" si="24">L617*N$1</f>
        <v>-20.828318747822994</v>
      </c>
      <c r="O617">
        <f t="shared" ref="O617:O680" si="25">M617*O$1</f>
        <v>-4.681012803684105</v>
      </c>
    </row>
    <row r="618" spans="10:15" x14ac:dyDescent="0.3">
      <c r="J618" t="s">
        <v>7</v>
      </c>
      <c r="K618">
        <v>4</v>
      </c>
      <c r="L618">
        <v>-7.6317714267371602E-3</v>
      </c>
      <c r="M618">
        <v>5.7052919954564303E-2</v>
      </c>
      <c r="N618">
        <f t="shared" si="24"/>
        <v>-3.3388999991975075</v>
      </c>
      <c r="O618">
        <f t="shared" si="25"/>
        <v>19.968521984097507</v>
      </c>
    </row>
    <row r="619" spans="10:15" x14ac:dyDescent="0.3">
      <c r="J619" t="s">
        <v>7</v>
      </c>
      <c r="K619">
        <v>4</v>
      </c>
      <c r="L619">
        <v>-6.6070600100600896E-3</v>
      </c>
      <c r="M619">
        <v>2.4256521039223398E-2</v>
      </c>
      <c r="N619">
        <f t="shared" si="24"/>
        <v>-2.8905887544012892</v>
      </c>
      <c r="O619">
        <f t="shared" si="25"/>
        <v>8.4897823637281888</v>
      </c>
    </row>
    <row r="620" spans="10:15" x14ac:dyDescent="0.3">
      <c r="J620" t="s">
        <v>7</v>
      </c>
      <c r="K620">
        <v>4</v>
      </c>
      <c r="L620">
        <v>-8.8380453697278305E-4</v>
      </c>
      <c r="M620">
        <v>2.78185623880692E-2</v>
      </c>
      <c r="N620">
        <f t="shared" si="24"/>
        <v>-0.38666448492559258</v>
      </c>
      <c r="O620">
        <f t="shared" si="25"/>
        <v>9.7364968358242194</v>
      </c>
    </row>
    <row r="621" spans="10:15" x14ac:dyDescent="0.3">
      <c r="J621" t="s">
        <v>7</v>
      </c>
      <c r="K621">
        <v>4</v>
      </c>
      <c r="L621">
        <v>-5.4241147445178203E-2</v>
      </c>
      <c r="M621">
        <v>1.8679012584120299E-2</v>
      </c>
      <c r="N621">
        <f t="shared" si="24"/>
        <v>-23.730502007265464</v>
      </c>
      <c r="O621">
        <f t="shared" si="25"/>
        <v>6.5376544044421045</v>
      </c>
    </row>
    <row r="622" spans="10:15" x14ac:dyDescent="0.3">
      <c r="J622" t="s">
        <v>7</v>
      </c>
      <c r="K622">
        <v>4</v>
      </c>
      <c r="L622">
        <v>-1.10058721542907E-2</v>
      </c>
      <c r="M622">
        <v>3.2006454516539398E-2</v>
      </c>
      <c r="N622">
        <f t="shared" si="24"/>
        <v>-4.815069067502181</v>
      </c>
      <c r="O622">
        <f t="shared" si="25"/>
        <v>11.202259080788789</v>
      </c>
    </row>
    <row r="623" spans="10:15" x14ac:dyDescent="0.3">
      <c r="J623" t="s">
        <v>7</v>
      </c>
      <c r="K623">
        <v>4</v>
      </c>
      <c r="L623">
        <v>7.0327224440556498E-3</v>
      </c>
      <c r="M623">
        <v>-1.4449018117247799E-2</v>
      </c>
      <c r="N623">
        <f t="shared" si="24"/>
        <v>3.0768160692743467</v>
      </c>
      <c r="O623">
        <f t="shared" si="25"/>
        <v>-5.0571563410367295</v>
      </c>
    </row>
    <row r="624" spans="10:15" x14ac:dyDescent="0.3">
      <c r="J624" t="s">
        <v>7</v>
      </c>
      <c r="K624">
        <v>4</v>
      </c>
      <c r="L624">
        <v>-7.28550058751127E-3</v>
      </c>
      <c r="M624">
        <v>3.6333901003029599E-2</v>
      </c>
      <c r="N624">
        <f t="shared" si="24"/>
        <v>-3.1874065070361808</v>
      </c>
      <c r="O624">
        <f t="shared" si="25"/>
        <v>12.71686535106036</v>
      </c>
    </row>
    <row r="625" spans="10:15" x14ac:dyDescent="0.3">
      <c r="J625" t="s">
        <v>7</v>
      </c>
      <c r="K625">
        <v>4</v>
      </c>
      <c r="L625">
        <v>-4.1125881542499798E-2</v>
      </c>
      <c r="M625">
        <v>1.0824308679798399E-2</v>
      </c>
      <c r="N625">
        <f t="shared" si="24"/>
        <v>-17.992573174843663</v>
      </c>
      <c r="O625">
        <f t="shared" si="25"/>
        <v>3.7885080379294398</v>
      </c>
    </row>
    <row r="626" spans="10:15" x14ac:dyDescent="0.3">
      <c r="J626" t="s">
        <v>7</v>
      </c>
      <c r="K626">
        <v>4</v>
      </c>
      <c r="L626">
        <v>-2.2647475990613401E-3</v>
      </c>
      <c r="M626">
        <v>3.4542421509492903E-2</v>
      </c>
      <c r="N626">
        <f t="shared" si="24"/>
        <v>-0.99082707458933628</v>
      </c>
      <c r="O626">
        <f t="shared" si="25"/>
        <v>12.089847528322515</v>
      </c>
    </row>
    <row r="627" spans="10:15" x14ac:dyDescent="0.3">
      <c r="J627" t="s">
        <v>7</v>
      </c>
      <c r="K627">
        <v>4</v>
      </c>
      <c r="L627">
        <v>1.5638117693939301E-3</v>
      </c>
      <c r="M627">
        <v>-5.0592540261571398E-3</v>
      </c>
      <c r="N627">
        <f t="shared" si="24"/>
        <v>0.6841676491098444</v>
      </c>
      <c r="O627">
        <f t="shared" si="25"/>
        <v>-1.770738909154999</v>
      </c>
    </row>
    <row r="628" spans="10:15" x14ac:dyDescent="0.3">
      <c r="J628" t="s">
        <v>7</v>
      </c>
      <c r="K628">
        <v>4</v>
      </c>
      <c r="L628">
        <v>3.9341266882828303E-2</v>
      </c>
      <c r="M628">
        <v>4.0086331280971797E-2</v>
      </c>
      <c r="N628">
        <f t="shared" si="24"/>
        <v>17.211804261237383</v>
      </c>
      <c r="O628">
        <f t="shared" si="25"/>
        <v>14.030215948340128</v>
      </c>
    </row>
    <row r="629" spans="10:15" x14ac:dyDescent="0.3">
      <c r="J629" t="s">
        <v>7</v>
      </c>
      <c r="K629">
        <v>4</v>
      </c>
      <c r="L629">
        <v>-4.2950625748686598E-2</v>
      </c>
      <c r="M629">
        <v>-1.6141819167112801E-2</v>
      </c>
      <c r="N629">
        <f t="shared" si="24"/>
        <v>-18.790898765050386</v>
      </c>
      <c r="O629">
        <f t="shared" si="25"/>
        <v>-5.6496367084894805</v>
      </c>
    </row>
    <row r="630" spans="10:15" x14ac:dyDescent="0.3">
      <c r="J630" t="s">
        <v>7</v>
      </c>
      <c r="K630">
        <v>4</v>
      </c>
      <c r="L630">
        <v>7.0287363887502701E-4</v>
      </c>
      <c r="M630">
        <v>-3.9201547706738402E-3</v>
      </c>
      <c r="N630">
        <f t="shared" si="24"/>
        <v>0.3075072170078243</v>
      </c>
      <c r="O630">
        <f t="shared" si="25"/>
        <v>-1.3720541697358442</v>
      </c>
    </row>
    <row r="631" spans="10:15" x14ac:dyDescent="0.3">
      <c r="J631" t="s">
        <v>7</v>
      </c>
      <c r="K631">
        <v>4</v>
      </c>
      <c r="L631">
        <v>8.9983667395103304E-3</v>
      </c>
      <c r="M631">
        <v>-1.73376042421527E-2</v>
      </c>
      <c r="N631">
        <f t="shared" si="24"/>
        <v>3.9367854485357694</v>
      </c>
      <c r="O631">
        <f t="shared" si="25"/>
        <v>-6.0681614847534453</v>
      </c>
    </row>
    <row r="632" spans="10:15" x14ac:dyDescent="0.3">
      <c r="J632" t="s">
        <v>7</v>
      </c>
      <c r="K632">
        <v>4</v>
      </c>
      <c r="L632">
        <v>6.3718001780443999E-3</v>
      </c>
      <c r="M632">
        <v>2.17272712137376E-2</v>
      </c>
      <c r="N632">
        <f t="shared" si="24"/>
        <v>2.7876625778944248</v>
      </c>
      <c r="O632">
        <f t="shared" si="25"/>
        <v>7.6045449248081596</v>
      </c>
    </row>
    <row r="633" spans="10:15" x14ac:dyDescent="0.3">
      <c r="J633" t="s">
        <v>7</v>
      </c>
      <c r="K633">
        <v>4</v>
      </c>
      <c r="L633">
        <v>-3.3375000488257103E-2</v>
      </c>
      <c r="M633">
        <v>1.46088341778791E-2</v>
      </c>
      <c r="N633">
        <f t="shared" si="24"/>
        <v>-14.601562713612482</v>
      </c>
      <c r="O633">
        <f t="shared" si="25"/>
        <v>5.1130919622576849</v>
      </c>
    </row>
    <row r="634" spans="10:15" x14ac:dyDescent="0.3">
      <c r="J634" t="s">
        <v>7</v>
      </c>
      <c r="K634">
        <v>4</v>
      </c>
      <c r="L634">
        <v>-4.0463270119943301E-2</v>
      </c>
      <c r="M634">
        <v>-1.97892754119691E-2</v>
      </c>
      <c r="N634">
        <f t="shared" si="24"/>
        <v>-17.702680677475193</v>
      </c>
      <c r="O634">
        <f t="shared" si="25"/>
        <v>-6.9262463941891852</v>
      </c>
    </row>
    <row r="635" spans="10:15" x14ac:dyDescent="0.3">
      <c r="J635" t="s">
        <v>7</v>
      </c>
      <c r="K635">
        <v>4</v>
      </c>
      <c r="L635">
        <v>-2.3692226688661701E-2</v>
      </c>
      <c r="M635">
        <v>-7.51214114418647E-3</v>
      </c>
      <c r="N635">
        <f t="shared" si="24"/>
        <v>-10.365349176289493</v>
      </c>
      <c r="O635">
        <f t="shared" si="25"/>
        <v>-2.6292494004652647</v>
      </c>
    </row>
    <row r="636" spans="10:15" x14ac:dyDescent="0.3">
      <c r="J636" t="s">
        <v>7</v>
      </c>
      <c r="K636">
        <v>4</v>
      </c>
      <c r="L636">
        <v>-4.3720728156874299E-2</v>
      </c>
      <c r="M636">
        <v>-2.1232497070510701E-2</v>
      </c>
      <c r="N636">
        <f t="shared" si="24"/>
        <v>-19.127818568632506</v>
      </c>
      <c r="O636">
        <f t="shared" si="25"/>
        <v>-7.4313739746787455</v>
      </c>
    </row>
    <row r="637" spans="10:15" x14ac:dyDescent="0.3">
      <c r="J637" t="s">
        <v>7</v>
      </c>
      <c r="K637">
        <v>4</v>
      </c>
      <c r="L637">
        <v>8.0610304390056398E-2</v>
      </c>
      <c r="M637">
        <v>2.77488110413696E-2</v>
      </c>
      <c r="N637">
        <f t="shared" si="24"/>
        <v>35.267008170649675</v>
      </c>
      <c r="O637">
        <f t="shared" si="25"/>
        <v>9.7120838644793608</v>
      </c>
    </row>
    <row r="638" spans="10:15" x14ac:dyDescent="0.3">
      <c r="J638" t="s">
        <v>7</v>
      </c>
      <c r="K638">
        <v>4</v>
      </c>
      <c r="L638">
        <v>-7.6732130519780405E-5</v>
      </c>
      <c r="M638">
        <v>-8.1571342146421703E-3</v>
      </c>
      <c r="N638">
        <f t="shared" si="24"/>
        <v>-3.3570307102403926E-2</v>
      </c>
      <c r="O638">
        <f t="shared" si="25"/>
        <v>-2.8549969751247595</v>
      </c>
    </row>
    <row r="639" spans="10:15" x14ac:dyDescent="0.3">
      <c r="J639" t="s">
        <v>7</v>
      </c>
      <c r="K639">
        <v>4</v>
      </c>
      <c r="L639">
        <v>4.5149565225466898E-2</v>
      </c>
      <c r="M639">
        <v>1.02128472024331E-2</v>
      </c>
      <c r="N639">
        <f t="shared" si="24"/>
        <v>19.752934786141768</v>
      </c>
      <c r="O639">
        <f t="shared" si="25"/>
        <v>3.5744965208515853</v>
      </c>
    </row>
    <row r="640" spans="10:15" x14ac:dyDescent="0.3">
      <c r="J640" t="s">
        <v>7</v>
      </c>
      <c r="K640">
        <v>4</v>
      </c>
      <c r="L640">
        <v>-3.3077906949744697E-2</v>
      </c>
      <c r="M640">
        <v>-1.57928595997157E-2</v>
      </c>
      <c r="N640">
        <f t="shared" si="24"/>
        <v>-14.471584290513304</v>
      </c>
      <c r="O640">
        <f t="shared" si="25"/>
        <v>-5.5275008599004947</v>
      </c>
    </row>
    <row r="641" spans="10:15" x14ac:dyDescent="0.3">
      <c r="J641" t="s">
        <v>7</v>
      </c>
      <c r="K641">
        <v>4</v>
      </c>
      <c r="L641">
        <v>-3.36027328493545E-2</v>
      </c>
      <c r="M641">
        <v>1.1941927651187199E-2</v>
      </c>
      <c r="N641">
        <f t="shared" si="24"/>
        <v>-14.701195621592593</v>
      </c>
      <c r="O641">
        <f t="shared" si="25"/>
        <v>4.1796746779155196</v>
      </c>
    </row>
    <row r="642" spans="10:15" x14ac:dyDescent="0.3">
      <c r="J642" t="s">
        <v>7</v>
      </c>
      <c r="K642">
        <v>4</v>
      </c>
      <c r="L642">
        <v>3.9896320913952003E-3</v>
      </c>
      <c r="M642">
        <v>-2.8842426430335201E-3</v>
      </c>
      <c r="N642">
        <f t="shared" si="24"/>
        <v>1.7454640399854002</v>
      </c>
      <c r="O642">
        <f t="shared" si="25"/>
        <v>-1.0094849250617319</v>
      </c>
    </row>
    <row r="643" spans="10:15" x14ac:dyDescent="0.3">
      <c r="J643" t="s">
        <v>7</v>
      </c>
      <c r="K643">
        <v>4</v>
      </c>
      <c r="L643">
        <v>3.2165799499058799E-3</v>
      </c>
      <c r="M643">
        <v>1.7562368165520301E-2</v>
      </c>
      <c r="N643">
        <f t="shared" si="24"/>
        <v>1.4072537280838224</v>
      </c>
      <c r="O643">
        <f t="shared" si="25"/>
        <v>6.1468288579321051</v>
      </c>
    </row>
    <row r="644" spans="10:15" x14ac:dyDescent="0.3">
      <c r="J644" t="s">
        <v>7</v>
      </c>
      <c r="K644">
        <v>4</v>
      </c>
      <c r="L644">
        <v>9.7545908151546803E-3</v>
      </c>
      <c r="M644">
        <v>-1.6758636944745098E-2</v>
      </c>
      <c r="N644">
        <f t="shared" si="24"/>
        <v>4.2676334816301731</v>
      </c>
      <c r="O644">
        <f t="shared" si="25"/>
        <v>-5.8655229306607843</v>
      </c>
    </row>
    <row r="645" spans="10:15" x14ac:dyDescent="0.3">
      <c r="J645" t="s">
        <v>7</v>
      </c>
      <c r="K645">
        <v>4</v>
      </c>
      <c r="L645">
        <v>-4.2984050866375398E-2</v>
      </c>
      <c r="M645">
        <v>9.77299943011232E-3</v>
      </c>
      <c r="N645">
        <f t="shared" si="24"/>
        <v>-18.805522254039236</v>
      </c>
      <c r="O645">
        <f t="shared" si="25"/>
        <v>3.420549800539312</v>
      </c>
    </row>
    <row r="646" spans="10:15" x14ac:dyDescent="0.3">
      <c r="J646" t="s">
        <v>7</v>
      </c>
      <c r="K646">
        <v>4</v>
      </c>
      <c r="L646">
        <v>5.0783125026582498E-3</v>
      </c>
      <c r="M646">
        <v>-4.1488428907232502E-3</v>
      </c>
      <c r="N646">
        <f t="shared" si="24"/>
        <v>2.2217617199129842</v>
      </c>
      <c r="O646">
        <f t="shared" si="25"/>
        <v>-1.4520950117531375</v>
      </c>
    </row>
    <row r="647" spans="10:15" x14ac:dyDescent="0.3">
      <c r="J647" t="s">
        <v>7</v>
      </c>
      <c r="K647">
        <v>4</v>
      </c>
      <c r="L647">
        <v>5.5350519802533603E-3</v>
      </c>
      <c r="M647">
        <v>-1.49642797146477E-3</v>
      </c>
      <c r="N647">
        <f t="shared" si="24"/>
        <v>2.421585241360845</v>
      </c>
      <c r="O647">
        <f t="shared" si="25"/>
        <v>-0.52374979001266952</v>
      </c>
    </row>
    <row r="648" spans="10:15" x14ac:dyDescent="0.3">
      <c r="J648" t="s">
        <v>7</v>
      </c>
      <c r="K648">
        <v>4</v>
      </c>
      <c r="L648">
        <v>2.57075668793629E-3</v>
      </c>
      <c r="M648">
        <v>-7.5462653525685203E-3</v>
      </c>
      <c r="N648">
        <f t="shared" si="24"/>
        <v>1.1247060509721269</v>
      </c>
      <c r="O648">
        <f t="shared" si="25"/>
        <v>-2.6411928733989822</v>
      </c>
    </row>
    <row r="649" spans="10:15" x14ac:dyDescent="0.3">
      <c r="J649" t="s">
        <v>7</v>
      </c>
      <c r="K649">
        <v>4</v>
      </c>
      <c r="L649">
        <v>-2.3035734268361599E-2</v>
      </c>
      <c r="M649">
        <v>-4.2423746649298703E-2</v>
      </c>
      <c r="N649">
        <f t="shared" si="24"/>
        <v>-10.0781337424082</v>
      </c>
      <c r="O649">
        <f t="shared" si="25"/>
        <v>-14.848311327254546</v>
      </c>
    </row>
    <row r="650" spans="10:15" x14ac:dyDescent="0.3">
      <c r="J650" t="s">
        <v>7</v>
      </c>
      <c r="K650">
        <v>4</v>
      </c>
      <c r="L650">
        <v>4.2930125537686298E-2</v>
      </c>
      <c r="M650">
        <v>2.4927729095081699E-2</v>
      </c>
      <c r="N650">
        <f t="shared" si="24"/>
        <v>18.781929922737756</v>
      </c>
      <c r="O650">
        <f t="shared" si="25"/>
        <v>8.7247051832785942</v>
      </c>
    </row>
    <row r="651" spans="10:15" x14ac:dyDescent="0.3">
      <c r="J651" t="s">
        <v>7</v>
      </c>
      <c r="K651">
        <v>4</v>
      </c>
      <c r="L651">
        <v>9.6242988467098705E-3</v>
      </c>
      <c r="M651">
        <v>9.2162769261712896E-3</v>
      </c>
      <c r="N651">
        <f t="shared" si="24"/>
        <v>4.2106307454355685</v>
      </c>
      <c r="O651">
        <f t="shared" si="25"/>
        <v>3.2256969241599514</v>
      </c>
    </row>
    <row r="652" spans="10:15" x14ac:dyDescent="0.3">
      <c r="J652" t="s">
        <v>7</v>
      </c>
      <c r="K652">
        <v>4</v>
      </c>
      <c r="L652">
        <v>0.10313017332434</v>
      </c>
      <c r="M652">
        <v>2.3314239290276699E-2</v>
      </c>
      <c r="N652">
        <f t="shared" si="24"/>
        <v>45.119450829398751</v>
      </c>
      <c r="O652">
        <f t="shared" si="25"/>
        <v>8.1599837515968439</v>
      </c>
    </row>
    <row r="653" spans="10:15" x14ac:dyDescent="0.3">
      <c r="J653" t="s">
        <v>7</v>
      </c>
      <c r="K653">
        <v>4</v>
      </c>
      <c r="L653">
        <v>4.7879490542276498E-2</v>
      </c>
      <c r="M653">
        <v>-1.2692538469886801E-3</v>
      </c>
      <c r="N653">
        <f t="shared" si="24"/>
        <v>20.947277112245967</v>
      </c>
      <c r="O653">
        <f t="shared" si="25"/>
        <v>-0.444238846446038</v>
      </c>
    </row>
    <row r="654" spans="10:15" x14ac:dyDescent="0.3">
      <c r="J654" t="s">
        <v>7</v>
      </c>
      <c r="K654">
        <v>4</v>
      </c>
      <c r="L654">
        <v>3.8735182982368097E-2</v>
      </c>
      <c r="M654">
        <v>4.3440883048147298E-2</v>
      </c>
      <c r="N654">
        <f t="shared" si="24"/>
        <v>16.946642554786042</v>
      </c>
      <c r="O654">
        <f t="shared" si="25"/>
        <v>15.204309066851554</v>
      </c>
    </row>
    <row r="655" spans="10:15" x14ac:dyDescent="0.3">
      <c r="J655" t="s">
        <v>7</v>
      </c>
      <c r="K655">
        <v>4</v>
      </c>
      <c r="L655">
        <v>0.10256110151372499</v>
      </c>
      <c r="M655">
        <v>1.2202925676231499E-2</v>
      </c>
      <c r="N655">
        <f t="shared" si="24"/>
        <v>44.870481912254682</v>
      </c>
      <c r="O655">
        <f t="shared" si="25"/>
        <v>4.2710239866810245</v>
      </c>
    </row>
    <row r="656" spans="10:15" x14ac:dyDescent="0.3">
      <c r="J656" t="s">
        <v>7</v>
      </c>
      <c r="K656">
        <v>4</v>
      </c>
      <c r="L656">
        <v>1.5971928238847001E-2</v>
      </c>
      <c r="M656">
        <v>-2.18258616103796E-2</v>
      </c>
      <c r="N656">
        <f t="shared" si="24"/>
        <v>6.987718604495563</v>
      </c>
      <c r="O656">
        <f t="shared" si="25"/>
        <v>-7.6390515636328598</v>
      </c>
    </row>
    <row r="657" spans="10:15" x14ac:dyDescent="0.3">
      <c r="J657" t="s">
        <v>7</v>
      </c>
      <c r="K657">
        <v>4</v>
      </c>
      <c r="L657">
        <v>7.2741590878849599E-2</v>
      </c>
      <c r="M657">
        <v>2.8302976290723099E-2</v>
      </c>
      <c r="N657">
        <f t="shared" si="24"/>
        <v>31.8244460094967</v>
      </c>
      <c r="O657">
        <f t="shared" si="25"/>
        <v>9.9060417017530842</v>
      </c>
    </row>
    <row r="658" spans="10:15" x14ac:dyDescent="0.3">
      <c r="J658" t="s">
        <v>7</v>
      </c>
      <c r="K658">
        <v>4</v>
      </c>
      <c r="L658">
        <v>5.95988660303847E-3</v>
      </c>
      <c r="M658">
        <v>-2.7931067744564001E-3</v>
      </c>
      <c r="N658">
        <f t="shared" si="24"/>
        <v>2.6074503888293306</v>
      </c>
      <c r="O658">
        <f t="shared" si="25"/>
        <v>-0.97758737105974003</v>
      </c>
    </row>
    <row r="659" spans="10:15" x14ac:dyDescent="0.3">
      <c r="J659" t="s">
        <v>7</v>
      </c>
      <c r="K659">
        <v>4</v>
      </c>
      <c r="L659">
        <v>-4.6782543310694901E-3</v>
      </c>
      <c r="M659">
        <v>2.3858954033214998E-2</v>
      </c>
      <c r="N659">
        <f t="shared" si="24"/>
        <v>-2.0467362698429019</v>
      </c>
      <c r="O659">
        <f t="shared" si="25"/>
        <v>8.3506339116252501</v>
      </c>
    </row>
    <row r="660" spans="10:15" x14ac:dyDescent="0.3">
      <c r="J660" t="s">
        <v>7</v>
      </c>
      <c r="K660">
        <v>4</v>
      </c>
      <c r="L660">
        <v>4.8944613578311598E-2</v>
      </c>
      <c r="M660">
        <v>1.46601299461815E-3</v>
      </c>
      <c r="N660">
        <f t="shared" si="24"/>
        <v>21.413268440511324</v>
      </c>
      <c r="O660">
        <f t="shared" si="25"/>
        <v>0.51310454811635253</v>
      </c>
    </row>
    <row r="661" spans="10:15" x14ac:dyDescent="0.3">
      <c r="J661" t="s">
        <v>7</v>
      </c>
      <c r="K661">
        <v>4</v>
      </c>
      <c r="L661">
        <v>4.6518037311386998E-2</v>
      </c>
      <c r="M661">
        <v>1.28509176997592E-2</v>
      </c>
      <c r="N661">
        <f t="shared" si="24"/>
        <v>20.351641323731812</v>
      </c>
      <c r="O661">
        <f t="shared" si="25"/>
        <v>4.4978211949157201</v>
      </c>
    </row>
    <row r="662" spans="10:15" x14ac:dyDescent="0.3">
      <c r="J662" t="s">
        <v>7</v>
      </c>
      <c r="K662">
        <v>4</v>
      </c>
      <c r="L662">
        <v>-4.11210997267864E-3</v>
      </c>
      <c r="M662">
        <v>2.28213707763695E-2</v>
      </c>
      <c r="N662">
        <f t="shared" si="24"/>
        <v>-1.7990481130469049</v>
      </c>
      <c r="O662">
        <f t="shared" si="25"/>
        <v>7.9874797717293253</v>
      </c>
    </row>
    <row r="663" spans="10:15" x14ac:dyDescent="0.3">
      <c r="J663" t="s">
        <v>7</v>
      </c>
      <c r="K663">
        <v>4</v>
      </c>
      <c r="L663">
        <v>6.5137043916854503E-4</v>
      </c>
      <c r="M663">
        <v>2.12575162053316E-2</v>
      </c>
      <c r="N663">
        <f t="shared" si="24"/>
        <v>0.28497456713623848</v>
      </c>
      <c r="O663">
        <f t="shared" si="25"/>
        <v>7.4401306718660596</v>
      </c>
    </row>
    <row r="664" spans="10:15" x14ac:dyDescent="0.3">
      <c r="J664" t="s">
        <v>7</v>
      </c>
      <c r="K664">
        <v>4</v>
      </c>
      <c r="L664">
        <v>4.1672682383464603E-2</v>
      </c>
      <c r="M664">
        <v>3.7933516583904099E-2</v>
      </c>
      <c r="N664">
        <f t="shared" si="24"/>
        <v>18.231798542765763</v>
      </c>
      <c r="O664">
        <f t="shared" si="25"/>
        <v>13.276730804366435</v>
      </c>
    </row>
    <row r="665" spans="10:15" x14ac:dyDescent="0.3">
      <c r="J665" t="s">
        <v>7</v>
      </c>
      <c r="K665">
        <v>4</v>
      </c>
      <c r="L665">
        <v>4.8441950392037997E-2</v>
      </c>
      <c r="M665">
        <v>-1.01578408131844E-5</v>
      </c>
      <c r="N665">
        <f t="shared" si="24"/>
        <v>21.193353296516623</v>
      </c>
      <c r="O665">
        <f t="shared" si="25"/>
        <v>-3.5552442846145402E-3</v>
      </c>
    </row>
    <row r="666" spans="10:15" x14ac:dyDescent="0.3">
      <c r="J666" t="s">
        <v>7</v>
      </c>
      <c r="K666">
        <v>4</v>
      </c>
      <c r="L666">
        <v>4.8392363729699198E-2</v>
      </c>
      <c r="M666">
        <v>-2.2207939156029901E-3</v>
      </c>
      <c r="N666">
        <f t="shared" si="24"/>
        <v>21.1716591317434</v>
      </c>
      <c r="O666">
        <f t="shared" si="25"/>
        <v>-0.77727787046104657</v>
      </c>
    </row>
    <row r="667" spans="10:15" x14ac:dyDescent="0.3">
      <c r="J667" t="s">
        <v>7</v>
      </c>
      <c r="K667">
        <v>4</v>
      </c>
      <c r="L667">
        <v>4.0712029888002599E-2</v>
      </c>
      <c r="M667">
        <v>1.8535184322264399E-2</v>
      </c>
      <c r="N667">
        <f t="shared" si="24"/>
        <v>17.811513076001138</v>
      </c>
      <c r="O667">
        <f t="shared" si="25"/>
        <v>6.4873145127925396</v>
      </c>
    </row>
    <row r="668" spans="10:15" x14ac:dyDescent="0.3">
      <c r="J668" t="s">
        <v>7</v>
      </c>
      <c r="K668">
        <v>4</v>
      </c>
      <c r="L668">
        <v>4.5995629033173099E-2</v>
      </c>
      <c r="M668">
        <v>8.1747565719630308E-3</v>
      </c>
      <c r="N668">
        <f t="shared" si="24"/>
        <v>20.12308770201323</v>
      </c>
      <c r="O668">
        <f t="shared" si="25"/>
        <v>2.8611648001870607</v>
      </c>
    </row>
    <row r="669" spans="10:15" x14ac:dyDescent="0.3">
      <c r="J669" t="s">
        <v>7</v>
      </c>
      <c r="K669">
        <v>4</v>
      </c>
      <c r="L669">
        <v>5.2703922974750197E-2</v>
      </c>
      <c r="M669">
        <v>-2.1572919220194001E-2</v>
      </c>
      <c r="N669">
        <f t="shared" si="24"/>
        <v>23.057966301453213</v>
      </c>
      <c r="O669">
        <f t="shared" si="25"/>
        <v>-7.5505217270679008</v>
      </c>
    </row>
    <row r="670" spans="10:15" x14ac:dyDescent="0.3">
      <c r="J670" t="s">
        <v>7</v>
      </c>
      <c r="K670">
        <v>4</v>
      </c>
      <c r="L670">
        <v>5.53048311414987E-2</v>
      </c>
      <c r="M670">
        <v>-2.61686781449781E-2</v>
      </c>
      <c r="N670">
        <f t="shared" si="24"/>
        <v>24.195863624405682</v>
      </c>
      <c r="O670">
        <f t="shared" si="25"/>
        <v>-9.1590373507423344</v>
      </c>
    </row>
    <row r="671" spans="10:15" x14ac:dyDescent="0.3">
      <c r="J671" t="s">
        <v>7</v>
      </c>
      <c r="K671">
        <v>4</v>
      </c>
      <c r="L671">
        <v>5.8175821131168596E-3</v>
      </c>
      <c r="M671">
        <v>-3.85536658798054E-4</v>
      </c>
      <c r="N671">
        <f t="shared" si="24"/>
        <v>2.5451921744886259</v>
      </c>
      <c r="O671">
        <f t="shared" si="25"/>
        <v>-0.13493783057931891</v>
      </c>
    </row>
    <row r="672" spans="10:15" x14ac:dyDescent="0.3">
      <c r="J672" t="s">
        <v>7</v>
      </c>
      <c r="K672">
        <v>4</v>
      </c>
      <c r="L672">
        <v>4.5405671817079003E-2</v>
      </c>
      <c r="M672">
        <v>6.5062312968720698E-3</v>
      </c>
      <c r="N672">
        <f t="shared" si="24"/>
        <v>19.864981419972064</v>
      </c>
      <c r="O672">
        <f t="shared" si="25"/>
        <v>2.2771809539052246</v>
      </c>
    </row>
    <row r="673" spans="10:15" x14ac:dyDescent="0.3">
      <c r="J673" t="s">
        <v>7</v>
      </c>
      <c r="K673">
        <v>4</v>
      </c>
      <c r="L673">
        <v>5.2913720370308802E-2</v>
      </c>
      <c r="M673">
        <v>-1.2400533365235399E-2</v>
      </c>
      <c r="N673">
        <f t="shared" si="24"/>
        <v>23.149752662010101</v>
      </c>
      <c r="O673">
        <f t="shared" si="25"/>
        <v>-4.3401866778323894</v>
      </c>
    </row>
    <row r="674" spans="10:15" x14ac:dyDescent="0.3">
      <c r="J674" t="s">
        <v>7</v>
      </c>
      <c r="K674">
        <v>4</v>
      </c>
      <c r="L674">
        <v>4.9038014041597897E-2</v>
      </c>
      <c r="M674">
        <v>-4.0720532690810803E-3</v>
      </c>
      <c r="N674">
        <f t="shared" si="24"/>
        <v>21.454131143199081</v>
      </c>
      <c r="O674">
        <f t="shared" si="25"/>
        <v>-1.4252186441783781</v>
      </c>
    </row>
    <row r="675" spans="10:15" x14ac:dyDescent="0.3">
      <c r="J675" t="s">
        <v>7</v>
      </c>
      <c r="K675">
        <v>4</v>
      </c>
      <c r="L675">
        <v>1.2955852040883E-2</v>
      </c>
      <c r="M675">
        <v>-3.5703928011134103E-2</v>
      </c>
      <c r="N675">
        <f t="shared" si="24"/>
        <v>5.6681852678863125</v>
      </c>
      <c r="O675">
        <f t="shared" si="25"/>
        <v>-12.496374803896936</v>
      </c>
    </row>
    <row r="676" spans="10:15" x14ac:dyDescent="0.3">
      <c r="J676" t="s">
        <v>7</v>
      </c>
      <c r="K676">
        <v>4</v>
      </c>
      <c r="L676">
        <v>4.8191567611876499E-2</v>
      </c>
      <c r="M676">
        <v>-4.0992267191431401E-3</v>
      </c>
      <c r="N676">
        <f t="shared" si="24"/>
        <v>21.083810830195969</v>
      </c>
      <c r="O676">
        <f t="shared" si="25"/>
        <v>-1.434729351700099</v>
      </c>
    </row>
    <row r="677" spans="10:15" x14ac:dyDescent="0.3">
      <c r="J677" t="s">
        <v>7</v>
      </c>
      <c r="K677">
        <v>4</v>
      </c>
      <c r="L677">
        <v>1.6195936926234399E-2</v>
      </c>
      <c r="M677">
        <v>1.2931781594229801E-2</v>
      </c>
      <c r="N677">
        <f t="shared" si="24"/>
        <v>7.0857224052275498</v>
      </c>
      <c r="O677">
        <f t="shared" si="25"/>
        <v>4.52612355798043</v>
      </c>
    </row>
    <row r="678" spans="10:15" x14ac:dyDescent="0.3">
      <c r="J678" t="s">
        <v>7</v>
      </c>
      <c r="K678">
        <v>4</v>
      </c>
      <c r="L678">
        <v>5.3070374744157899E-2</v>
      </c>
      <c r="M678">
        <v>-4.7059143024714097E-2</v>
      </c>
      <c r="N678">
        <f t="shared" si="24"/>
        <v>23.218288950569082</v>
      </c>
      <c r="O678">
        <f t="shared" si="25"/>
        <v>-16.470700058649935</v>
      </c>
    </row>
    <row r="679" spans="10:15" x14ac:dyDescent="0.3">
      <c r="J679" t="s">
        <v>7</v>
      </c>
      <c r="K679">
        <v>4</v>
      </c>
      <c r="L679">
        <v>9.8052976158639702E-3</v>
      </c>
      <c r="M679">
        <v>1.1718347985034999E-3</v>
      </c>
      <c r="N679">
        <f t="shared" si="24"/>
        <v>4.2898177069404868</v>
      </c>
      <c r="O679">
        <f t="shared" si="25"/>
        <v>0.410142179476225</v>
      </c>
    </row>
    <row r="680" spans="10:15" x14ac:dyDescent="0.3">
      <c r="J680" t="s">
        <v>7</v>
      </c>
      <c r="K680">
        <v>4</v>
      </c>
      <c r="L680">
        <v>9.0239305821315108E-3</v>
      </c>
      <c r="M680">
        <v>-1.1772556308152699E-3</v>
      </c>
      <c r="N680">
        <f t="shared" si="24"/>
        <v>3.947969629682536</v>
      </c>
      <c r="O680">
        <f t="shared" si="25"/>
        <v>-0.41203947078534447</v>
      </c>
    </row>
    <row r="681" spans="10:15" x14ac:dyDescent="0.3">
      <c r="J681" t="s">
        <v>7</v>
      </c>
      <c r="K681">
        <v>4</v>
      </c>
      <c r="L681">
        <v>4.6980404571652999E-2</v>
      </c>
      <c r="M681">
        <v>1.06020079662943E-4</v>
      </c>
      <c r="N681">
        <f t="shared" ref="N681:N701" si="26">L681*N$1</f>
        <v>20.553927000098188</v>
      </c>
      <c r="O681">
        <f t="shared" ref="O681:O701" si="27">M681*O$1</f>
        <v>3.7107027882030047E-2</v>
      </c>
    </row>
    <row r="682" spans="10:15" x14ac:dyDescent="0.3">
      <c r="J682" t="s">
        <v>7</v>
      </c>
      <c r="K682">
        <v>4</v>
      </c>
      <c r="L682">
        <v>1.1194125755520401E-2</v>
      </c>
      <c r="M682">
        <v>-1.48036343251152E-2</v>
      </c>
      <c r="N682">
        <f t="shared" si="26"/>
        <v>4.8974300180401755</v>
      </c>
      <c r="O682">
        <f t="shared" si="27"/>
        <v>-5.1812720137903199</v>
      </c>
    </row>
    <row r="683" spans="10:15" x14ac:dyDescent="0.3">
      <c r="J683" t="s">
        <v>7</v>
      </c>
      <c r="K683">
        <v>4</v>
      </c>
      <c r="L683">
        <v>9.5115167180690897E-3</v>
      </c>
      <c r="M683">
        <v>-4.0725172474424202E-3</v>
      </c>
      <c r="N683">
        <f t="shared" si="26"/>
        <v>4.1612885641552264</v>
      </c>
      <c r="O683">
        <f t="shared" si="27"/>
        <v>-1.4253810366048472</v>
      </c>
    </row>
    <row r="684" spans="10:15" x14ac:dyDescent="0.3">
      <c r="J684" t="s">
        <v>7</v>
      </c>
      <c r="K684">
        <v>4</v>
      </c>
      <c r="L684">
        <v>8.1186920807994108E-3</v>
      </c>
      <c r="M684">
        <v>-1.6185928910514599E-3</v>
      </c>
      <c r="N684">
        <f t="shared" si="26"/>
        <v>3.5519277853497422</v>
      </c>
      <c r="O684">
        <f t="shared" si="27"/>
        <v>-0.56650751186801096</v>
      </c>
    </row>
    <row r="685" spans="10:15" x14ac:dyDescent="0.3">
      <c r="J685" t="s">
        <v>7</v>
      </c>
      <c r="K685">
        <v>4</v>
      </c>
      <c r="L685">
        <v>4.3516945427196002E-2</v>
      </c>
      <c r="M685">
        <v>1.4084793775658799E-2</v>
      </c>
      <c r="N685">
        <f t="shared" si="26"/>
        <v>19.03866362439825</v>
      </c>
      <c r="O685">
        <f t="shared" si="27"/>
        <v>4.9296778214805794</v>
      </c>
    </row>
    <row r="686" spans="10:15" x14ac:dyDescent="0.3">
      <c r="J686" t="s">
        <v>7</v>
      </c>
      <c r="K686">
        <v>4</v>
      </c>
      <c r="L686">
        <v>-3.0600777918706901E-2</v>
      </c>
      <c r="M686">
        <v>8.9673909490178595E-3</v>
      </c>
      <c r="N686">
        <f t="shared" si="26"/>
        <v>-13.38784033943427</v>
      </c>
      <c r="O686">
        <f t="shared" si="27"/>
        <v>3.1385868321562507</v>
      </c>
    </row>
    <row r="687" spans="10:15" x14ac:dyDescent="0.3">
      <c r="J687" t="s">
        <v>7</v>
      </c>
      <c r="K687">
        <v>4</v>
      </c>
      <c r="L687">
        <v>4.2035273869553497E-2</v>
      </c>
      <c r="M687">
        <v>3.8471662342275899E-2</v>
      </c>
      <c r="N687">
        <f t="shared" si="26"/>
        <v>18.390432317929655</v>
      </c>
      <c r="O687">
        <f t="shared" si="27"/>
        <v>13.465081819796564</v>
      </c>
    </row>
    <row r="688" spans="10:15" x14ac:dyDescent="0.3">
      <c r="J688" t="s">
        <v>7</v>
      </c>
      <c r="K688">
        <v>4</v>
      </c>
      <c r="L688">
        <v>1.12817116961683E-2</v>
      </c>
      <c r="M688">
        <v>-4.2661236130114702E-2</v>
      </c>
      <c r="N688">
        <f t="shared" si="26"/>
        <v>4.9357488670736309</v>
      </c>
      <c r="O688">
        <f t="shared" si="27"/>
        <v>-14.931432645540145</v>
      </c>
    </row>
    <row r="689" spans="10:15" x14ac:dyDescent="0.3">
      <c r="J689" t="s">
        <v>7</v>
      </c>
      <c r="K689">
        <v>4</v>
      </c>
      <c r="L689">
        <v>1.3718915908745801E-2</v>
      </c>
      <c r="M689">
        <v>-6.6067842830959206E-2</v>
      </c>
      <c r="N689">
        <f t="shared" si="26"/>
        <v>6.0020257100762882</v>
      </c>
      <c r="O689">
        <f t="shared" si="27"/>
        <v>-23.123744990835721</v>
      </c>
    </row>
    <row r="690" spans="10:15" x14ac:dyDescent="0.3">
      <c r="J690" t="s">
        <v>7</v>
      </c>
      <c r="K690">
        <v>4</v>
      </c>
      <c r="L690">
        <v>4.1449353697399501E-2</v>
      </c>
      <c r="M690">
        <v>3.4814697297454601E-2</v>
      </c>
      <c r="N690">
        <f t="shared" si="26"/>
        <v>18.134092242612283</v>
      </c>
      <c r="O690">
        <f t="shared" si="27"/>
        <v>12.185144054109111</v>
      </c>
    </row>
    <row r="691" spans="10:15" x14ac:dyDescent="0.3">
      <c r="J691" t="s">
        <v>7</v>
      </c>
      <c r="K691">
        <v>4</v>
      </c>
      <c r="L691">
        <v>8.9562430005572805E-2</v>
      </c>
      <c r="M691">
        <v>-2.5915563254694799E-2</v>
      </c>
      <c r="N691">
        <f t="shared" si="26"/>
        <v>39.183563127438099</v>
      </c>
      <c r="O691">
        <f t="shared" si="27"/>
        <v>-9.0704471391431802</v>
      </c>
    </row>
    <row r="692" spans="10:15" x14ac:dyDescent="0.3">
      <c r="J692" t="s">
        <v>7</v>
      </c>
      <c r="K692">
        <v>4</v>
      </c>
      <c r="L692">
        <v>4.2413546425515598E-2</v>
      </c>
      <c r="M692">
        <v>3.2595860667151103E-2</v>
      </c>
      <c r="N692">
        <f t="shared" si="26"/>
        <v>18.555926561163073</v>
      </c>
      <c r="O692">
        <f t="shared" si="27"/>
        <v>11.408551233502886</v>
      </c>
    </row>
    <row r="693" spans="10:15" x14ac:dyDescent="0.3">
      <c r="J693" t="s">
        <v>7</v>
      </c>
      <c r="K693">
        <v>4</v>
      </c>
      <c r="L693">
        <v>8.2236326287617595E-2</v>
      </c>
      <c r="M693">
        <v>3.4620556768895699E-3</v>
      </c>
      <c r="N693">
        <f t="shared" si="26"/>
        <v>35.978392750832697</v>
      </c>
      <c r="O693">
        <f t="shared" si="27"/>
        <v>1.2117194869113495</v>
      </c>
    </row>
    <row r="694" spans="10:15" x14ac:dyDescent="0.3">
      <c r="J694" t="s">
        <v>7</v>
      </c>
      <c r="K694">
        <v>4</v>
      </c>
      <c r="L694">
        <v>4.8653706831478802E-3</v>
      </c>
      <c r="M694">
        <v>-3.1623001954292E-3</v>
      </c>
      <c r="N694">
        <f t="shared" si="26"/>
        <v>2.1285996738771975</v>
      </c>
      <c r="O694">
        <f t="shared" si="27"/>
        <v>-1.10680506840022</v>
      </c>
    </row>
    <row r="695" spans="10:15" x14ac:dyDescent="0.3">
      <c r="J695" t="s">
        <v>7</v>
      </c>
      <c r="K695">
        <v>4</v>
      </c>
      <c r="L695">
        <v>-4.2299131216604897E-2</v>
      </c>
      <c r="M695">
        <v>9.2355874808342196E-3</v>
      </c>
      <c r="N695">
        <f t="shared" si="26"/>
        <v>-18.505869907264643</v>
      </c>
      <c r="O695">
        <f t="shared" si="27"/>
        <v>3.232455618291977</v>
      </c>
    </row>
    <row r="696" spans="10:15" x14ac:dyDescent="0.3">
      <c r="J696" t="s">
        <v>7</v>
      </c>
      <c r="K696">
        <v>4</v>
      </c>
      <c r="L696">
        <v>4.3887195765804903E-2</v>
      </c>
      <c r="M696">
        <v>2.0613454094303599E-2</v>
      </c>
      <c r="N696">
        <f t="shared" si="26"/>
        <v>19.200648147539646</v>
      </c>
      <c r="O696">
        <f t="shared" si="27"/>
        <v>7.2147089330062597</v>
      </c>
    </row>
    <row r="697" spans="10:15" x14ac:dyDescent="0.3">
      <c r="J697" t="s">
        <v>7</v>
      </c>
      <c r="K697">
        <v>4</v>
      </c>
      <c r="L697">
        <v>5.3849862675895602E-2</v>
      </c>
      <c r="M697">
        <v>-2.1372423450233699E-2</v>
      </c>
      <c r="N697">
        <f t="shared" si="26"/>
        <v>23.559314920704324</v>
      </c>
      <c r="O697">
        <f t="shared" si="27"/>
        <v>-7.4803482075817946</v>
      </c>
    </row>
    <row r="698" spans="10:15" x14ac:dyDescent="0.3">
      <c r="J698" t="s">
        <v>7</v>
      </c>
      <c r="K698">
        <v>4</v>
      </c>
      <c r="L698">
        <v>-3.1627535021825502E-5</v>
      </c>
      <c r="M698">
        <v>-6.71721169750441E-3</v>
      </c>
      <c r="N698">
        <f t="shared" si="26"/>
        <v>-1.3837046572048657E-2</v>
      </c>
      <c r="O698">
        <f t="shared" si="27"/>
        <v>-2.3510240941265437</v>
      </c>
    </row>
    <row r="699" spans="10:15" x14ac:dyDescent="0.3">
      <c r="J699" t="s">
        <v>7</v>
      </c>
      <c r="K699">
        <v>4</v>
      </c>
      <c r="L699">
        <v>4.6894051096383102E-2</v>
      </c>
      <c r="M699">
        <v>1.07036756650505E-2</v>
      </c>
      <c r="N699">
        <f t="shared" si="26"/>
        <v>20.516147354667606</v>
      </c>
      <c r="O699">
        <f t="shared" si="27"/>
        <v>3.7462864827676752</v>
      </c>
    </row>
    <row r="700" spans="10:15" x14ac:dyDescent="0.3">
      <c r="J700" t="s">
        <v>7</v>
      </c>
      <c r="K700">
        <v>4</v>
      </c>
      <c r="L700">
        <v>1.1817124018991799E-2</v>
      </c>
      <c r="M700">
        <v>-4.03433621237052E-2</v>
      </c>
      <c r="N700">
        <f t="shared" si="26"/>
        <v>5.1699917583089121</v>
      </c>
      <c r="O700">
        <f t="shared" si="27"/>
        <v>-14.12017674329682</v>
      </c>
    </row>
    <row r="701" spans="10:15" x14ac:dyDescent="0.3">
      <c r="J701" t="s">
        <v>7</v>
      </c>
      <c r="K701">
        <v>4</v>
      </c>
      <c r="L701">
        <v>-2.2242245903912202E-3</v>
      </c>
      <c r="M701">
        <v>3.1399158623744303E-2</v>
      </c>
      <c r="N701">
        <f t="shared" si="26"/>
        <v>-0.97309825829615881</v>
      </c>
      <c r="O701">
        <f t="shared" si="27"/>
        <v>10.989705518310506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tweets-test</vt:lpstr>
      <vt:lpstr>resumes-test</vt:lpstr>
      <vt:lpstr>tweets-resultados</vt:lpstr>
      <vt:lpstr>resumenes-resultados</vt:lpstr>
      <vt:lpstr>resumenes-resultados (2)</vt:lpstr>
      <vt:lpstr>test_res</vt:lpstr>
      <vt:lpstr>test_tw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2022-11-02T19:00:44Z</dcterms:created>
  <dcterms:modified xsi:type="dcterms:W3CDTF">2022-11-07T13:40:24Z</dcterms:modified>
</cp:coreProperties>
</file>