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217" documentId="13_ncr:1_{EFD450E3-1C99-49F7-8AC0-26C51776A845}" xr6:coauthVersionLast="47" xr6:coauthVersionMax="47" xr10:uidLastSave="{4501D823-DE5D-443A-8077-3E3E19853780}"/>
  <bookViews>
    <workbookView xWindow="13905" yWindow="270" windowWidth="17805" windowHeight="13575" xr2:uid="{00000000-000D-0000-FFFF-FFFF00000000}"/>
  </bookViews>
  <sheets>
    <sheet name="フォームの回答 1" sheetId="1" r:id="rId1"/>
  </sheets>
  <definedNames>
    <definedName name="_xlnm._FilterDatabase" localSheetId="0" hidden="1">'フォームの回答 1'!$B$1:$B$23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10" i="1" l="1"/>
  <c r="CI15" i="1"/>
  <c r="CG3" i="1"/>
  <c r="CG18" i="1" s="1"/>
  <c r="CG21" i="1" s="1"/>
  <c r="CG23" i="1" s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2" i="1"/>
  <c r="CF2" i="1"/>
  <c r="CI2" i="1" s="1"/>
  <c r="CH5" i="1"/>
  <c r="CH18" i="1" s="1"/>
  <c r="CH21" i="1" s="1"/>
  <c r="CH23" i="1" s="1"/>
  <c r="CH3" i="1"/>
  <c r="CH4" i="1"/>
  <c r="CH6" i="1"/>
  <c r="CH7" i="1"/>
  <c r="CH8" i="1"/>
  <c r="CH9" i="1"/>
  <c r="CH10" i="1"/>
  <c r="CH11" i="1"/>
  <c r="CH12" i="1"/>
  <c r="CH13" i="1"/>
  <c r="CH14" i="1"/>
  <c r="CH15" i="1"/>
  <c r="CH16" i="1"/>
  <c r="CH2" i="1"/>
  <c r="CF3" i="1"/>
  <c r="CI3" i="1" s="1"/>
  <c r="CF4" i="1"/>
  <c r="CI4" i="1" s="1"/>
  <c r="CF5" i="1"/>
  <c r="CF6" i="1"/>
  <c r="CI6" i="1" s="1"/>
  <c r="CF7" i="1"/>
  <c r="CI7" i="1" s="1"/>
  <c r="CF8" i="1"/>
  <c r="CI8" i="1" s="1"/>
  <c r="CF9" i="1"/>
  <c r="CI9" i="1" s="1"/>
  <c r="CF10" i="1"/>
  <c r="CF11" i="1"/>
  <c r="CI11" i="1" s="1"/>
  <c r="CF12" i="1"/>
  <c r="CI12" i="1" s="1"/>
  <c r="CF13" i="1"/>
  <c r="CI13" i="1" s="1"/>
  <c r="CF14" i="1"/>
  <c r="CI14" i="1" s="1"/>
  <c r="CF15" i="1"/>
  <c r="CF16" i="1"/>
  <c r="CI16" i="1" s="1"/>
  <c r="CF18" i="1" l="1"/>
  <c r="CF21" i="1" s="1"/>
  <c r="CF23" i="1" s="1"/>
  <c r="CI5" i="1"/>
  <c r="CI18" i="1" s="1"/>
  <c r="CI21" i="1" s="1"/>
  <c r="CI23" i="1" s="1"/>
</calcChain>
</file>

<file path=xl/sharedStrings.xml><?xml version="1.0" encoding="utf-8"?>
<sst xmlns="http://schemas.openxmlformats.org/spreadsheetml/2006/main" count="115" uniqueCount="106">
  <si>
    <t>被験者</t>
  </si>
  <si>
    <t>日付</t>
  </si>
  <si>
    <t>-</t>
  </si>
  <si>
    <t>watanabe</t>
    <phoneticPr fontId="2"/>
  </si>
  <si>
    <t>shigenawa</t>
    <phoneticPr fontId="2"/>
  </si>
  <si>
    <t>maeda</t>
    <phoneticPr fontId="2"/>
  </si>
  <si>
    <t>suzuki</t>
    <phoneticPr fontId="2"/>
  </si>
  <si>
    <t>tamura</t>
    <phoneticPr fontId="2"/>
  </si>
  <si>
    <t>kawasaki</t>
    <phoneticPr fontId="2"/>
  </si>
  <si>
    <t>kobayashi</t>
    <phoneticPr fontId="2"/>
  </si>
  <si>
    <t>nomura</t>
    <phoneticPr fontId="2"/>
  </si>
  <si>
    <t>ota</t>
    <phoneticPr fontId="2"/>
  </si>
  <si>
    <t>motoyama</t>
    <phoneticPr fontId="2"/>
  </si>
  <si>
    <t>tamaru</t>
    <phoneticPr fontId="2"/>
  </si>
  <si>
    <t>kawamura</t>
    <phoneticPr fontId="2"/>
  </si>
  <si>
    <t>yashiro</t>
    <phoneticPr fontId="2"/>
  </si>
  <si>
    <t>imahashi</t>
    <phoneticPr fontId="2"/>
  </si>
  <si>
    <t>tabata</t>
    <phoneticPr fontId="2"/>
  </si>
  <si>
    <t>n_puzzle1_pre</t>
    <phoneticPr fontId="2"/>
  </si>
  <si>
    <t>n_puzzle1_post</t>
    <phoneticPr fontId="2"/>
  </si>
  <si>
    <t>n_puzzle2_pre</t>
    <phoneticPr fontId="2"/>
  </si>
  <si>
    <t>n_puzzle2_post</t>
    <phoneticPr fontId="2"/>
  </si>
  <si>
    <t>n_puzzle3_pre</t>
    <phoneticPr fontId="2"/>
  </si>
  <si>
    <t>n_puzzle3_post</t>
    <phoneticPr fontId="2"/>
  </si>
  <si>
    <t>n_puzzle4_pre</t>
    <phoneticPr fontId="2"/>
  </si>
  <si>
    <t>n_puzzle4_post</t>
    <phoneticPr fontId="2"/>
  </si>
  <si>
    <t>n_puzzle5_pre</t>
    <phoneticPr fontId="2"/>
  </si>
  <si>
    <t>n_puzzle5_post</t>
    <phoneticPr fontId="2"/>
  </si>
  <si>
    <t>n_iraira1_pre</t>
    <phoneticPr fontId="2"/>
  </si>
  <si>
    <t>n_iraira1_post</t>
    <phoneticPr fontId="2"/>
  </si>
  <si>
    <t>n_iraira2_pre</t>
    <phoneticPr fontId="2"/>
  </si>
  <si>
    <t>n_iraira2_post</t>
    <phoneticPr fontId="2"/>
  </si>
  <si>
    <t>n_iraira3_pre</t>
    <phoneticPr fontId="2"/>
  </si>
  <si>
    <t>n_iraira3_post</t>
    <phoneticPr fontId="2"/>
  </si>
  <si>
    <t>n_iraira4_pre</t>
    <phoneticPr fontId="2"/>
  </si>
  <si>
    <t>n_iraira4_post</t>
    <phoneticPr fontId="2"/>
  </si>
  <si>
    <t>n_iraira5_pre</t>
    <phoneticPr fontId="2"/>
  </si>
  <si>
    <t>n_iraira5_post</t>
    <phoneticPr fontId="2"/>
  </si>
  <si>
    <t>puzzle1-1_pre</t>
    <phoneticPr fontId="2"/>
  </si>
  <si>
    <t>puzzle1-1_first</t>
    <phoneticPr fontId="2"/>
  </si>
  <si>
    <t>puzzle1-1_post</t>
    <phoneticPr fontId="2"/>
  </si>
  <si>
    <t>puzzle1-2_pre</t>
    <phoneticPr fontId="2"/>
  </si>
  <si>
    <t>puzzle1-2_first</t>
    <phoneticPr fontId="2"/>
  </si>
  <si>
    <t>puzzle1-2_post</t>
    <phoneticPr fontId="2"/>
  </si>
  <si>
    <t>puzzle1-2_last</t>
    <phoneticPr fontId="2"/>
  </si>
  <si>
    <t>puzzle1-1_last</t>
    <phoneticPr fontId="2"/>
  </si>
  <si>
    <t>puzzle2-1_pre</t>
    <phoneticPr fontId="2"/>
  </si>
  <si>
    <t>puzzle2-1_first</t>
    <phoneticPr fontId="2"/>
  </si>
  <si>
    <t>puzzle2-1_last</t>
    <phoneticPr fontId="2"/>
  </si>
  <si>
    <t>puzzle2-1_post</t>
    <phoneticPr fontId="2"/>
  </si>
  <si>
    <t>puzzle2-2_pre</t>
    <phoneticPr fontId="2"/>
  </si>
  <si>
    <t>puzzle2-2_first</t>
    <phoneticPr fontId="2"/>
  </si>
  <si>
    <t>puzzle2-2_last</t>
    <phoneticPr fontId="2"/>
  </si>
  <si>
    <t>puzzle2-2_post</t>
    <phoneticPr fontId="2"/>
  </si>
  <si>
    <t>puzzle3-1_pre</t>
    <phoneticPr fontId="2"/>
  </si>
  <si>
    <t>puzzle3-1_first</t>
    <phoneticPr fontId="2"/>
  </si>
  <si>
    <t>puzzle3-1_last</t>
    <phoneticPr fontId="2"/>
  </si>
  <si>
    <t>puzzle3-1_post</t>
    <phoneticPr fontId="2"/>
  </si>
  <si>
    <t>puzzle3-2_pre</t>
    <phoneticPr fontId="2"/>
  </si>
  <si>
    <t>puzzle3-2_first</t>
    <phoneticPr fontId="2"/>
  </si>
  <si>
    <t>puzzle3-2_last</t>
    <phoneticPr fontId="2"/>
  </si>
  <si>
    <t>puzzle3-2_post</t>
    <phoneticPr fontId="2"/>
  </si>
  <si>
    <t>puzzle4-1_pre</t>
    <phoneticPr fontId="2"/>
  </si>
  <si>
    <t>puzzle4-1_first</t>
    <phoneticPr fontId="2"/>
  </si>
  <si>
    <t>puzzle4-1_last</t>
    <phoneticPr fontId="2"/>
  </si>
  <si>
    <t>puzzle4-1_post</t>
    <phoneticPr fontId="2"/>
  </si>
  <si>
    <t>puzzle4-2_pre</t>
    <phoneticPr fontId="2"/>
  </si>
  <si>
    <t>puzzle4-2_first</t>
    <phoneticPr fontId="2"/>
  </si>
  <si>
    <t>puzzle4-2_last</t>
    <phoneticPr fontId="2"/>
  </si>
  <si>
    <t>puzzle4-2_post</t>
    <phoneticPr fontId="2"/>
  </si>
  <si>
    <t>puzzle5-1_pre</t>
    <phoneticPr fontId="2"/>
  </si>
  <si>
    <t>puzzle5-1_first</t>
    <phoneticPr fontId="2"/>
  </si>
  <si>
    <t>puzzle5-1_last</t>
    <phoneticPr fontId="2"/>
  </si>
  <si>
    <t>puzzle5-1_post</t>
    <phoneticPr fontId="2"/>
  </si>
  <si>
    <t>puzzle5-2_pre</t>
    <phoneticPr fontId="2"/>
  </si>
  <si>
    <t>puzzle5-2_first</t>
    <phoneticPr fontId="2"/>
  </si>
  <si>
    <t>puzzle5-2_last</t>
    <phoneticPr fontId="2"/>
  </si>
  <si>
    <t>puzzle5-2_post</t>
    <phoneticPr fontId="2"/>
  </si>
  <si>
    <t>iraira1-1_pre</t>
    <phoneticPr fontId="2"/>
  </si>
  <si>
    <t>iraira1-1_post</t>
    <phoneticPr fontId="2"/>
  </si>
  <si>
    <t>iraira1-2_pre</t>
    <phoneticPr fontId="2"/>
  </si>
  <si>
    <t>iraira1-2_post</t>
    <phoneticPr fontId="2"/>
  </si>
  <si>
    <t>iraira2-1_pre</t>
    <phoneticPr fontId="2"/>
  </si>
  <si>
    <t>iraira2-1_post</t>
    <phoneticPr fontId="2"/>
  </si>
  <si>
    <t>iraira2-2_pre</t>
    <phoneticPr fontId="2"/>
  </si>
  <si>
    <t>iraira2-2_post</t>
    <phoneticPr fontId="2"/>
  </si>
  <si>
    <t>iraira3-1_pre</t>
    <phoneticPr fontId="2"/>
  </si>
  <si>
    <t>iraira3-1_post</t>
    <phoneticPr fontId="2"/>
  </si>
  <si>
    <t>iraira3-2_pre</t>
    <phoneticPr fontId="2"/>
  </si>
  <si>
    <t>iraira3-2_post</t>
    <phoneticPr fontId="2"/>
  </si>
  <si>
    <t>iraira4-1_pre</t>
    <phoneticPr fontId="2"/>
  </si>
  <si>
    <t>iraira4-1_post</t>
    <phoneticPr fontId="2"/>
  </si>
  <si>
    <t>iraira4-2_pre</t>
    <phoneticPr fontId="2"/>
  </si>
  <si>
    <t>iraira4-2_post</t>
    <phoneticPr fontId="2"/>
  </si>
  <si>
    <t>iraira5-1_pre</t>
    <phoneticPr fontId="2"/>
  </si>
  <si>
    <t>iraira5-1_post</t>
    <phoneticPr fontId="2"/>
  </si>
  <si>
    <t>iraira5-2_pre</t>
    <phoneticPr fontId="2"/>
  </si>
  <si>
    <t>iraira5-2_post</t>
    <phoneticPr fontId="2"/>
  </si>
  <si>
    <t>pre_ave</t>
    <phoneticPr fontId="2"/>
  </si>
  <si>
    <t>post_ave</t>
    <phoneticPr fontId="2"/>
  </si>
  <si>
    <t>general</t>
    <phoneticPr fontId="2"/>
  </si>
  <si>
    <t>タイムスタンプ</t>
    <phoneticPr fontId="2"/>
  </si>
  <si>
    <t>pre_sum</t>
    <phoneticPr fontId="2"/>
  </si>
  <si>
    <t>post_sum</t>
    <phoneticPr fontId="2"/>
  </si>
  <si>
    <t>t</t>
    <phoneticPr fontId="2"/>
  </si>
  <si>
    <t>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</si>
</sst>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3"/>
    </font>
    <font>
      <sz val="10"/>
      <color theme="1"/>
      <name val="ＭＳ ゴシック"/>
      <family val="3"/>
      <charset val="128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CK23"/>
  <sheetViews>
    <sheetView tabSelected="1" workbookViewId="0">
      <selection activeCell="D2" sqref="D2:D16"/>
    </sheetView>
  </sheetViews>
  <sheetFormatPr defaultColWidth="12.5703125" defaultRowHeight="15.75" customHeight="1" x14ac:dyDescent="0.2"/>
  <cols>
    <col min="1" max="91" width="18.85546875" customWidth="1"/>
  </cols>
  <sheetData>
    <row r="1" spans="1:89" ht="12.75" x14ac:dyDescent="0.2">
      <c r="A1" s="6" t="s">
        <v>101</v>
      </c>
      <c r="B1" s="1" t="s">
        <v>0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45</v>
      </c>
      <c r="AA1" s="1" t="s">
        <v>40</v>
      </c>
      <c r="AB1" s="1" t="s">
        <v>41</v>
      </c>
      <c r="AC1" s="1" t="s">
        <v>42</v>
      </c>
      <c r="AD1" s="1" t="s">
        <v>44</v>
      </c>
      <c r="AE1" s="1" t="s">
        <v>43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83</v>
      </c>
      <c r="BR1" s="1" t="s">
        <v>84</v>
      </c>
      <c r="BS1" s="1" t="s">
        <v>85</v>
      </c>
      <c r="BT1" s="1" t="s">
        <v>86</v>
      </c>
      <c r="BU1" s="1" t="s">
        <v>87</v>
      </c>
      <c r="BV1" s="1" t="s">
        <v>88</v>
      </c>
      <c r="BW1" s="1" t="s">
        <v>89</v>
      </c>
      <c r="BX1" s="1" t="s">
        <v>90</v>
      </c>
      <c r="BY1" s="1" t="s">
        <v>91</v>
      </c>
      <c r="BZ1" s="1" t="s">
        <v>92</v>
      </c>
      <c r="CA1" s="1" t="s">
        <v>93</v>
      </c>
      <c r="CB1" s="1" t="s">
        <v>94</v>
      </c>
      <c r="CC1" s="1" t="s">
        <v>95</v>
      </c>
      <c r="CD1" s="1" t="s">
        <v>96</v>
      </c>
      <c r="CE1" s="1" t="s">
        <v>97</v>
      </c>
      <c r="CF1" s="1" t="s">
        <v>98</v>
      </c>
      <c r="CG1" s="1" t="s">
        <v>102</v>
      </c>
      <c r="CH1" s="1" t="s">
        <v>99</v>
      </c>
      <c r="CI1" s="1" t="s">
        <v>103</v>
      </c>
      <c r="CJ1" s="1" t="s">
        <v>100</v>
      </c>
      <c r="CK1" s="1"/>
    </row>
    <row r="2" spans="1:89" ht="12.75" x14ac:dyDescent="0.2">
      <c r="A2" s="2">
        <v>44876.674123784724</v>
      </c>
      <c r="B2" s="4" t="s">
        <v>3</v>
      </c>
      <c r="C2" s="3">
        <v>44876</v>
      </c>
      <c r="D2" s="1">
        <v>90</v>
      </c>
      <c r="E2" s="1">
        <v>100</v>
      </c>
      <c r="F2" s="1">
        <v>85</v>
      </c>
      <c r="G2" s="1">
        <v>100</v>
      </c>
      <c r="H2" s="1">
        <v>85</v>
      </c>
      <c r="I2" s="1">
        <v>100</v>
      </c>
      <c r="J2" s="1">
        <v>80</v>
      </c>
      <c r="K2" s="1">
        <v>100</v>
      </c>
      <c r="L2" s="1">
        <v>80</v>
      </c>
      <c r="M2" s="1">
        <v>95</v>
      </c>
      <c r="N2" s="1">
        <v>80</v>
      </c>
      <c r="O2" s="1">
        <v>70</v>
      </c>
      <c r="P2" s="1">
        <v>80</v>
      </c>
      <c r="Q2" s="1">
        <v>60</v>
      </c>
      <c r="R2" s="1">
        <v>70</v>
      </c>
      <c r="S2" s="1">
        <v>80</v>
      </c>
      <c r="T2" s="1">
        <v>60</v>
      </c>
      <c r="U2" s="1">
        <v>60</v>
      </c>
      <c r="V2" s="1">
        <v>50</v>
      </c>
      <c r="W2" s="1">
        <v>20</v>
      </c>
      <c r="BL2" s="1">
        <v>40</v>
      </c>
      <c r="BM2" s="1">
        <v>20</v>
      </c>
      <c r="BN2" s="1">
        <v>30</v>
      </c>
      <c r="BO2" s="1">
        <v>50</v>
      </c>
      <c r="BP2" s="1">
        <v>30</v>
      </c>
      <c r="BQ2" s="1">
        <v>50</v>
      </c>
      <c r="BR2" s="1">
        <v>50</v>
      </c>
      <c r="BS2" s="1">
        <v>50</v>
      </c>
      <c r="BT2" s="1">
        <v>40</v>
      </c>
      <c r="BU2" s="1">
        <v>40</v>
      </c>
      <c r="BV2" s="1">
        <v>50</v>
      </c>
      <c r="BW2" s="1">
        <v>60</v>
      </c>
      <c r="BX2" s="1">
        <v>40</v>
      </c>
      <c r="BY2" s="1">
        <v>50</v>
      </c>
      <c r="BZ2" s="1">
        <v>50</v>
      </c>
      <c r="CA2" s="1">
        <v>60</v>
      </c>
      <c r="CB2" s="1">
        <v>40</v>
      </c>
      <c r="CC2" s="1">
        <v>50</v>
      </c>
      <c r="CD2" s="1">
        <v>50</v>
      </c>
      <c r="CE2" s="1">
        <v>40</v>
      </c>
      <c r="CF2">
        <f>AVERAGE(D2,F2,H2,J2,L2,N2,P2,R2,T2,V2,X2,AB2,AF2,AJ2,AN2,AR2,AV2,AZ2,BD2,BH2,BL2,BN2,BP2,BR2,BT2,BV2,BX2,BZ2,CB2,CD2)</f>
        <v>59</v>
      </c>
      <c r="CG2">
        <f>SUM(D2,F2,H2,J2,L2,N2,P2,R2,T2,V2,X2,AB2,AF2,AJ2,AN2,AR2,AV2,AZ2,BD2,BH2,BL2,BN2,BP2,BR2,BT2,BV2,BX2,BZ2,CB2,CD2)</f>
        <v>1180</v>
      </c>
      <c r="CH2">
        <f>AVERAGE(E2,G2,I2,K2,M2,O2,Q2,S2,U2,W2,AA2,AE2,AI2,AM2,AQ2,AU2,AY2,BC2,BG2,BK2,BM2,BO2,BQ2,BS2,BU2,BW2,BY2,CA2,CC2,CE2)</f>
        <v>62.75</v>
      </c>
      <c r="CI2">
        <f>SUM(F2,H2,J2,L2,N2,P2,R2,T2,V2,X2,AB2,AF2,AJ2,AN2,AR2,AV2,AZ2,BD2,BH2,BL2,BN2,BP2,BR2,BT2,BV2,BX2,BZ2,CB2,CD2,CF2)</f>
        <v>1149</v>
      </c>
      <c r="CJ2" s="1">
        <v>54</v>
      </c>
    </row>
    <row r="3" spans="1:89" ht="12.75" x14ac:dyDescent="0.2">
      <c r="A3" s="2">
        <v>44880.707566354162</v>
      </c>
      <c r="B3" s="5" t="s">
        <v>4</v>
      </c>
      <c r="C3" s="3">
        <v>44880</v>
      </c>
      <c r="D3" s="1">
        <v>100</v>
      </c>
      <c r="E3" s="1">
        <v>100</v>
      </c>
      <c r="F3" s="1">
        <v>100</v>
      </c>
      <c r="G3" s="1">
        <v>90</v>
      </c>
      <c r="H3" s="1">
        <v>90</v>
      </c>
      <c r="I3" s="1">
        <v>50</v>
      </c>
      <c r="J3" s="1">
        <v>90</v>
      </c>
      <c r="K3" s="1">
        <v>70</v>
      </c>
      <c r="L3" s="1">
        <v>80</v>
      </c>
      <c r="M3" s="1">
        <v>60</v>
      </c>
      <c r="N3" s="1">
        <v>100</v>
      </c>
      <c r="O3" s="1">
        <v>25</v>
      </c>
      <c r="P3" s="1">
        <v>80</v>
      </c>
      <c r="Q3" s="1">
        <v>80</v>
      </c>
      <c r="R3" s="1">
        <v>80</v>
      </c>
      <c r="S3" s="1">
        <v>50</v>
      </c>
      <c r="T3" s="1">
        <v>50</v>
      </c>
      <c r="U3" s="1">
        <v>50</v>
      </c>
      <c r="V3" s="1">
        <v>20</v>
      </c>
      <c r="W3" s="1">
        <v>20</v>
      </c>
      <c r="X3" s="1">
        <v>50</v>
      </c>
      <c r="Y3" s="1">
        <v>0</v>
      </c>
      <c r="Z3" s="1">
        <v>15</v>
      </c>
      <c r="AA3" s="1">
        <v>22</v>
      </c>
      <c r="AB3" s="1">
        <v>8</v>
      </c>
      <c r="AC3" s="1">
        <v>20</v>
      </c>
      <c r="AD3" s="1">
        <v>50</v>
      </c>
      <c r="AE3" s="1">
        <v>45</v>
      </c>
      <c r="AF3" s="1">
        <v>25</v>
      </c>
      <c r="AG3" s="1">
        <v>40</v>
      </c>
      <c r="AH3" s="1">
        <v>60</v>
      </c>
      <c r="AI3" s="1">
        <v>70</v>
      </c>
      <c r="AJ3" s="1">
        <v>50</v>
      </c>
      <c r="AK3" s="1">
        <v>70</v>
      </c>
      <c r="AL3" s="1">
        <v>80</v>
      </c>
      <c r="AM3" s="1">
        <v>80</v>
      </c>
      <c r="AN3" s="1">
        <v>50</v>
      </c>
      <c r="AO3" s="1">
        <v>70</v>
      </c>
      <c r="AP3" s="1">
        <v>80</v>
      </c>
      <c r="AQ3" s="1">
        <v>80</v>
      </c>
      <c r="AR3" s="1">
        <v>80</v>
      </c>
      <c r="AS3" s="1">
        <v>40</v>
      </c>
      <c r="AT3" s="1">
        <v>70</v>
      </c>
      <c r="AU3" s="1">
        <v>30</v>
      </c>
      <c r="AV3" s="1">
        <v>40</v>
      </c>
      <c r="AW3" s="1">
        <v>60</v>
      </c>
      <c r="AX3" s="1">
        <v>80</v>
      </c>
      <c r="AY3" s="1">
        <v>75</v>
      </c>
      <c r="AZ3" s="1">
        <v>75</v>
      </c>
      <c r="BA3" s="1">
        <v>70</v>
      </c>
      <c r="BB3" s="1">
        <v>70</v>
      </c>
      <c r="BC3" s="1">
        <v>55</v>
      </c>
      <c r="BD3" s="1">
        <v>45</v>
      </c>
      <c r="BE3" s="1">
        <v>60</v>
      </c>
      <c r="BF3" s="1">
        <v>60</v>
      </c>
      <c r="BG3" s="1">
        <v>60</v>
      </c>
      <c r="BH3" s="1">
        <v>60</v>
      </c>
      <c r="BI3" s="1">
        <v>50</v>
      </c>
      <c r="BJ3" s="1">
        <v>50</v>
      </c>
      <c r="BK3" s="1">
        <v>60</v>
      </c>
      <c r="BL3" s="1">
        <v>30</v>
      </c>
      <c r="BM3" s="1">
        <v>10</v>
      </c>
      <c r="BN3" s="1">
        <v>10</v>
      </c>
      <c r="BO3" s="1">
        <v>10</v>
      </c>
      <c r="BP3" s="1">
        <v>10</v>
      </c>
      <c r="BQ3" s="1">
        <v>5</v>
      </c>
      <c r="BR3" s="1">
        <v>5</v>
      </c>
      <c r="BS3" s="1">
        <v>20</v>
      </c>
      <c r="BT3" s="1">
        <v>15</v>
      </c>
      <c r="BU3" s="1">
        <v>10</v>
      </c>
      <c r="BV3" s="1">
        <v>20</v>
      </c>
      <c r="BW3" s="1">
        <v>20</v>
      </c>
      <c r="BX3" s="1">
        <v>10</v>
      </c>
      <c r="BY3" s="1">
        <v>1</v>
      </c>
      <c r="BZ3" s="1">
        <v>2</v>
      </c>
      <c r="CA3" s="1">
        <v>7</v>
      </c>
      <c r="CB3" s="1">
        <v>1</v>
      </c>
      <c r="CC3" s="1">
        <v>0</v>
      </c>
      <c r="CD3" s="1">
        <v>0</v>
      </c>
      <c r="CE3" s="1">
        <v>3</v>
      </c>
      <c r="CF3">
        <f t="shared" ref="CF3:CF16" si="0">AVERAGE(D3,F3,H3,J3,L3,N3,P3,R3,T3,V3,X3,AB3,AF3,AJ3,AN3,AR3,AV3,AZ3,BD3,BH3,BL3,BN3,BP3,BR3,BT3,BV3,BX3,BZ3,CB3,CD3)</f>
        <v>45.866666666666667</v>
      </c>
      <c r="CG3">
        <f t="shared" ref="CG3:CG16" si="1">SUM(D3,F3,H3,J3,L3,N3,P3,R3,T3,V3,X3,AB3,AF3,AJ3,AN3,AR3,AV3,AZ3,BD3,BH3,BL3,BN3,BP3,BR3,BT3,BV3,BX3,BZ3,CB3,CD3)</f>
        <v>1376</v>
      </c>
      <c r="CH3">
        <f t="shared" ref="CH3:CH16" si="2">AVERAGE(E3,G3,I3,K3,M3,O3,Q3,S3,U3,W3,AA3,AE3,AI3,AM3,AQ3,AU3,AY3,BC3,BG3,BK3,BM3,BO3,BQ3,BS3,BU3,BW3,BY3,CA3,CC3,CE3)</f>
        <v>41.93333333333333</v>
      </c>
      <c r="CI3">
        <f t="shared" ref="CI3:CI16" si="3">SUM(F3,H3,J3,L3,N3,P3,R3,T3,V3,X3,AB3,AF3,AJ3,AN3,AR3,AV3,AZ3,BD3,BH3,BL3,BN3,BP3,BR3,BT3,BV3,BX3,BZ3,CB3,CD3,CF3)</f>
        <v>1321.8666666666666</v>
      </c>
      <c r="CJ3" s="1">
        <v>54</v>
      </c>
    </row>
    <row r="4" spans="1:89" ht="12.75" x14ac:dyDescent="0.2">
      <c r="A4" s="2">
        <v>44881.674904236112</v>
      </c>
      <c r="B4" s="1" t="s">
        <v>5</v>
      </c>
      <c r="C4" s="3">
        <v>44881</v>
      </c>
      <c r="D4" s="1">
        <v>85</v>
      </c>
      <c r="E4" s="1">
        <v>95</v>
      </c>
      <c r="F4" s="1">
        <v>80</v>
      </c>
      <c r="G4" s="1">
        <v>90</v>
      </c>
      <c r="H4" s="1">
        <v>85</v>
      </c>
      <c r="I4" s="1">
        <v>80</v>
      </c>
      <c r="J4" s="1">
        <v>80</v>
      </c>
      <c r="K4" s="1">
        <v>70</v>
      </c>
      <c r="L4" s="1">
        <v>75</v>
      </c>
      <c r="M4" s="1">
        <v>65</v>
      </c>
      <c r="N4" s="1">
        <v>75</v>
      </c>
      <c r="O4" s="1">
        <v>75</v>
      </c>
      <c r="P4" s="1">
        <v>80</v>
      </c>
      <c r="Q4" s="1">
        <v>65</v>
      </c>
      <c r="R4" s="1">
        <v>70</v>
      </c>
      <c r="S4" s="1">
        <v>65</v>
      </c>
      <c r="T4" s="1">
        <v>55</v>
      </c>
      <c r="U4" s="1">
        <v>55</v>
      </c>
      <c r="V4" s="1">
        <v>40</v>
      </c>
      <c r="W4" s="1">
        <v>40</v>
      </c>
      <c r="X4" s="1">
        <v>25</v>
      </c>
      <c r="Y4" s="1">
        <v>25</v>
      </c>
      <c r="Z4" s="1">
        <v>55</v>
      </c>
      <c r="AA4" s="1">
        <v>45</v>
      </c>
      <c r="AB4" s="1">
        <v>50</v>
      </c>
      <c r="AC4" s="1">
        <v>65</v>
      </c>
      <c r="AD4" s="1">
        <v>65</v>
      </c>
      <c r="AE4" s="1">
        <v>60</v>
      </c>
      <c r="AF4" s="1">
        <v>60</v>
      </c>
      <c r="AG4" s="1">
        <v>65</v>
      </c>
      <c r="AH4" s="1">
        <v>65</v>
      </c>
      <c r="AI4" s="1">
        <v>65</v>
      </c>
      <c r="AJ4" s="1">
        <v>65</v>
      </c>
      <c r="AK4" s="1">
        <v>70</v>
      </c>
      <c r="AL4" s="1">
        <v>70</v>
      </c>
      <c r="AM4" s="1">
        <v>70</v>
      </c>
      <c r="AN4" s="1">
        <v>70</v>
      </c>
      <c r="AO4" s="1">
        <v>30</v>
      </c>
      <c r="AP4" s="1">
        <v>60</v>
      </c>
      <c r="AQ4" s="1">
        <v>50</v>
      </c>
      <c r="AR4" s="1">
        <v>50</v>
      </c>
      <c r="AS4" s="1">
        <v>50</v>
      </c>
      <c r="AT4" s="1">
        <v>55</v>
      </c>
      <c r="AU4" s="1">
        <v>60</v>
      </c>
      <c r="AV4" s="1">
        <v>50</v>
      </c>
      <c r="AW4" s="1">
        <v>60</v>
      </c>
      <c r="AX4" s="1">
        <v>60</v>
      </c>
      <c r="AY4" s="1">
        <v>55</v>
      </c>
      <c r="AZ4" s="1">
        <v>55</v>
      </c>
      <c r="BA4" s="1">
        <v>60</v>
      </c>
      <c r="BB4" s="1">
        <v>60</v>
      </c>
      <c r="BC4" s="1">
        <v>55</v>
      </c>
      <c r="BD4" s="1">
        <v>50</v>
      </c>
      <c r="BE4" s="1">
        <v>60</v>
      </c>
      <c r="BF4" s="1">
        <v>55</v>
      </c>
      <c r="BG4" s="1">
        <v>60</v>
      </c>
      <c r="BH4" s="1">
        <v>60</v>
      </c>
      <c r="BI4" s="1">
        <v>35</v>
      </c>
      <c r="BJ4" s="1">
        <v>45</v>
      </c>
      <c r="BK4" s="1">
        <v>40</v>
      </c>
      <c r="BL4" s="1">
        <v>50</v>
      </c>
      <c r="BM4" s="1">
        <v>20</v>
      </c>
      <c r="BN4" s="1">
        <v>40</v>
      </c>
      <c r="BO4" s="1">
        <v>20</v>
      </c>
      <c r="BP4" s="1">
        <v>40</v>
      </c>
      <c r="BQ4" s="1">
        <v>45</v>
      </c>
      <c r="BR4" s="1">
        <v>45</v>
      </c>
      <c r="BS4" s="1">
        <v>40</v>
      </c>
      <c r="BT4" s="1">
        <v>40</v>
      </c>
      <c r="BU4" s="1">
        <v>25</v>
      </c>
      <c r="BV4" s="1">
        <v>30</v>
      </c>
      <c r="BW4" s="1">
        <v>30</v>
      </c>
      <c r="BX4" s="1">
        <v>30</v>
      </c>
      <c r="BY4" s="1">
        <v>25</v>
      </c>
      <c r="BZ4" s="1">
        <v>25</v>
      </c>
      <c r="CA4" s="1">
        <v>40</v>
      </c>
      <c r="CB4" s="1">
        <v>30</v>
      </c>
      <c r="CC4" s="1">
        <v>30</v>
      </c>
      <c r="CD4" s="1">
        <v>30</v>
      </c>
      <c r="CE4" s="1">
        <v>40</v>
      </c>
      <c r="CF4">
        <f t="shared" si="0"/>
        <v>54</v>
      </c>
      <c r="CG4">
        <f t="shared" si="1"/>
        <v>1620</v>
      </c>
      <c r="CH4">
        <f t="shared" si="2"/>
        <v>52.5</v>
      </c>
      <c r="CI4">
        <f t="shared" si="3"/>
        <v>1589</v>
      </c>
      <c r="CJ4" s="1">
        <v>68</v>
      </c>
    </row>
    <row r="5" spans="1:89" ht="12.75" x14ac:dyDescent="0.2">
      <c r="A5" s="2">
        <v>44883.665308854164</v>
      </c>
      <c r="B5" s="5" t="s">
        <v>6</v>
      </c>
      <c r="C5" s="3">
        <v>44883</v>
      </c>
      <c r="D5" s="1">
        <v>80</v>
      </c>
      <c r="E5" s="1">
        <v>90</v>
      </c>
      <c r="F5" s="1">
        <v>75</v>
      </c>
      <c r="G5" s="1">
        <v>90</v>
      </c>
      <c r="H5" s="1">
        <v>75</v>
      </c>
      <c r="I5" s="1">
        <v>90</v>
      </c>
      <c r="J5" s="1">
        <v>70</v>
      </c>
      <c r="K5" s="1">
        <v>85</v>
      </c>
      <c r="L5" s="1">
        <v>60</v>
      </c>
      <c r="M5" s="1">
        <v>65</v>
      </c>
      <c r="N5" s="1">
        <v>80</v>
      </c>
      <c r="O5" s="1">
        <v>75</v>
      </c>
      <c r="P5" s="1">
        <v>75</v>
      </c>
      <c r="Q5" s="1">
        <v>80</v>
      </c>
      <c r="R5" s="1">
        <v>75</v>
      </c>
      <c r="S5" s="1">
        <v>70</v>
      </c>
      <c r="T5" s="1">
        <v>65</v>
      </c>
      <c r="U5" s="1">
        <v>60</v>
      </c>
      <c r="V5" s="1">
        <v>45</v>
      </c>
      <c r="W5" s="1">
        <v>20</v>
      </c>
      <c r="X5" s="1">
        <v>50</v>
      </c>
      <c r="Y5" s="1">
        <v>40</v>
      </c>
      <c r="Z5" s="1">
        <v>60</v>
      </c>
      <c r="AA5" s="1">
        <v>55</v>
      </c>
      <c r="AB5" s="1">
        <v>45</v>
      </c>
      <c r="AC5" s="1">
        <v>60</v>
      </c>
      <c r="AD5" s="1">
        <v>75</v>
      </c>
      <c r="AE5" s="1">
        <v>70</v>
      </c>
      <c r="AF5" s="1">
        <v>45</v>
      </c>
      <c r="AG5" s="1">
        <v>60</v>
      </c>
      <c r="AH5" s="1">
        <v>60</v>
      </c>
      <c r="AI5" s="1">
        <v>60</v>
      </c>
      <c r="AJ5" s="1">
        <v>55</v>
      </c>
      <c r="AK5" s="1">
        <v>55</v>
      </c>
      <c r="AL5" s="1">
        <v>60</v>
      </c>
      <c r="AM5" s="1">
        <v>58</v>
      </c>
      <c r="AN5" s="1">
        <v>50</v>
      </c>
      <c r="AO5" s="1">
        <v>65</v>
      </c>
      <c r="AP5" s="1">
        <v>70</v>
      </c>
      <c r="AQ5" s="1">
        <v>70</v>
      </c>
      <c r="AR5" s="1">
        <v>65</v>
      </c>
      <c r="AS5" s="1">
        <v>75</v>
      </c>
      <c r="AT5" s="1">
        <v>80</v>
      </c>
      <c r="AU5" s="1">
        <v>77</v>
      </c>
      <c r="AV5" s="1">
        <v>50</v>
      </c>
      <c r="AW5" s="1">
        <v>65</v>
      </c>
      <c r="AX5" s="1">
        <v>75</v>
      </c>
      <c r="AY5" s="1">
        <v>75</v>
      </c>
      <c r="AZ5" s="1">
        <v>70</v>
      </c>
      <c r="BA5" s="1">
        <v>75</v>
      </c>
      <c r="BB5" s="1">
        <v>80</v>
      </c>
      <c r="BC5" s="1">
        <v>80</v>
      </c>
      <c r="BD5" s="1">
        <v>50</v>
      </c>
      <c r="BE5" s="1">
        <v>65</v>
      </c>
      <c r="BF5" s="1">
        <v>40</v>
      </c>
      <c r="BG5" s="1">
        <v>55</v>
      </c>
      <c r="BH5" s="1">
        <v>55</v>
      </c>
      <c r="BI5" s="1">
        <v>65</v>
      </c>
      <c r="BJ5" s="1">
        <v>70</v>
      </c>
      <c r="BK5" s="1">
        <v>70</v>
      </c>
      <c r="BL5" s="1">
        <v>50</v>
      </c>
      <c r="BM5" s="1">
        <v>60</v>
      </c>
      <c r="BN5" s="1">
        <v>55</v>
      </c>
      <c r="BO5" s="1">
        <v>65</v>
      </c>
      <c r="BP5" s="1">
        <v>60</v>
      </c>
      <c r="BQ5" s="1">
        <v>70</v>
      </c>
      <c r="BR5" s="1">
        <v>70</v>
      </c>
      <c r="BS5" s="1">
        <v>55</v>
      </c>
      <c r="BT5" s="1">
        <v>50</v>
      </c>
      <c r="BU5" s="1">
        <v>70</v>
      </c>
      <c r="BV5" s="1">
        <v>65</v>
      </c>
      <c r="BW5" s="1">
        <v>55</v>
      </c>
      <c r="BX5" s="1">
        <v>50</v>
      </c>
      <c r="BY5" s="1">
        <v>75</v>
      </c>
      <c r="BZ5" s="1">
        <v>70</v>
      </c>
      <c r="CA5" s="1">
        <v>80</v>
      </c>
      <c r="CB5" s="1">
        <v>60</v>
      </c>
      <c r="CC5" s="1">
        <v>20</v>
      </c>
      <c r="CD5" s="1">
        <v>25</v>
      </c>
      <c r="CE5" s="1">
        <v>25</v>
      </c>
      <c r="CF5">
        <f t="shared" si="0"/>
        <v>59.666666666666664</v>
      </c>
      <c r="CG5">
        <f t="shared" si="1"/>
        <v>1790</v>
      </c>
      <c r="CH5">
        <f>AVERAGE(E5,G5,I5,K5,M5,O5,Q5,S5,U5,W5,AA5,AE5,AI5,AM5,AQ5,AU5,AY5,BC5,BG5,BK5,BM5,BO5,BQ5,BS5,BU5,BW5,BY5,CA5,CC5,CE5)</f>
        <v>65.666666666666671</v>
      </c>
      <c r="CI5">
        <f t="shared" si="3"/>
        <v>1769.6666666666667</v>
      </c>
      <c r="CJ5" s="1">
        <v>52</v>
      </c>
    </row>
    <row r="6" spans="1:89" ht="12.75" x14ac:dyDescent="0.2">
      <c r="A6" s="2">
        <v>44888.58370181713</v>
      </c>
      <c r="B6" s="5" t="s">
        <v>7</v>
      </c>
      <c r="C6" s="3">
        <v>44888</v>
      </c>
      <c r="D6" s="1">
        <v>80</v>
      </c>
      <c r="E6" s="1">
        <v>100</v>
      </c>
      <c r="F6" s="1">
        <v>90</v>
      </c>
      <c r="G6" s="1">
        <v>100</v>
      </c>
      <c r="H6" s="1">
        <v>85</v>
      </c>
      <c r="I6" s="1">
        <v>40</v>
      </c>
      <c r="J6" s="1">
        <v>40</v>
      </c>
      <c r="K6" s="1">
        <v>40</v>
      </c>
      <c r="L6" s="1">
        <v>30</v>
      </c>
      <c r="M6" s="1">
        <v>50</v>
      </c>
      <c r="N6" s="1">
        <v>60</v>
      </c>
      <c r="O6" s="1">
        <v>65</v>
      </c>
      <c r="P6" s="1">
        <v>50</v>
      </c>
      <c r="Q6" s="1">
        <v>100</v>
      </c>
      <c r="R6" s="1">
        <v>70</v>
      </c>
      <c r="S6" s="1">
        <v>80</v>
      </c>
      <c r="T6" s="1">
        <v>60</v>
      </c>
      <c r="U6" s="1">
        <v>20</v>
      </c>
      <c r="V6" s="1">
        <v>10</v>
      </c>
      <c r="W6" s="1">
        <v>20</v>
      </c>
      <c r="X6" s="1">
        <v>10</v>
      </c>
      <c r="Y6" s="1">
        <v>0</v>
      </c>
      <c r="Z6" s="1">
        <v>0</v>
      </c>
      <c r="AA6" s="1">
        <v>0</v>
      </c>
      <c r="AB6" s="1">
        <v>0</v>
      </c>
      <c r="AC6" s="1">
        <v>30</v>
      </c>
      <c r="AD6" s="1">
        <v>0</v>
      </c>
      <c r="AE6" s="1">
        <v>5</v>
      </c>
      <c r="AF6" s="1">
        <v>5</v>
      </c>
      <c r="AG6" s="1">
        <v>20</v>
      </c>
      <c r="AH6" s="1">
        <v>0</v>
      </c>
      <c r="AI6" s="1">
        <v>10</v>
      </c>
      <c r="AJ6" s="1">
        <v>5</v>
      </c>
      <c r="AK6" s="1">
        <v>15</v>
      </c>
      <c r="AL6" s="1">
        <v>0</v>
      </c>
      <c r="AM6" s="1">
        <v>5</v>
      </c>
      <c r="AN6" s="1">
        <v>5</v>
      </c>
      <c r="AO6" s="1">
        <v>10</v>
      </c>
      <c r="AP6" s="1">
        <v>0</v>
      </c>
      <c r="AQ6" s="1">
        <v>10</v>
      </c>
      <c r="AR6" s="1">
        <v>5</v>
      </c>
      <c r="AS6" s="1">
        <v>10</v>
      </c>
      <c r="AT6" s="1">
        <v>0</v>
      </c>
      <c r="AU6" s="1">
        <v>10</v>
      </c>
      <c r="AV6" s="1">
        <v>2</v>
      </c>
      <c r="AW6" s="1">
        <v>5</v>
      </c>
      <c r="AX6" s="1">
        <v>0</v>
      </c>
      <c r="AY6" s="1">
        <v>5</v>
      </c>
      <c r="AZ6" s="1">
        <v>5</v>
      </c>
      <c r="BA6" s="1">
        <v>20</v>
      </c>
      <c r="BB6" s="1">
        <v>0</v>
      </c>
      <c r="BC6" s="1">
        <v>5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30</v>
      </c>
      <c r="BM6" s="1">
        <v>50</v>
      </c>
      <c r="BN6" s="1">
        <v>40</v>
      </c>
      <c r="BO6" s="1">
        <v>35</v>
      </c>
      <c r="BP6" s="1">
        <v>30</v>
      </c>
      <c r="BQ6" s="1">
        <v>10</v>
      </c>
      <c r="BR6" s="1">
        <v>15</v>
      </c>
      <c r="BS6" s="1">
        <v>25</v>
      </c>
      <c r="BT6" s="1">
        <v>10</v>
      </c>
      <c r="BU6" s="1">
        <v>5</v>
      </c>
      <c r="BV6" s="1">
        <v>10</v>
      </c>
      <c r="BW6" s="1">
        <v>15</v>
      </c>
      <c r="BX6" s="1">
        <v>3</v>
      </c>
      <c r="BY6" s="1">
        <v>20</v>
      </c>
      <c r="BZ6" s="1">
        <v>10</v>
      </c>
      <c r="CA6" s="1">
        <v>25</v>
      </c>
      <c r="CB6" s="1" t="s">
        <v>2</v>
      </c>
      <c r="CC6" s="1" t="s">
        <v>2</v>
      </c>
      <c r="CD6" s="1" t="s">
        <v>2</v>
      </c>
      <c r="CE6" s="1" t="s">
        <v>2</v>
      </c>
      <c r="CF6">
        <f t="shared" si="0"/>
        <v>27.142857142857142</v>
      </c>
      <c r="CG6">
        <f t="shared" si="1"/>
        <v>760</v>
      </c>
      <c r="CH6">
        <f t="shared" si="2"/>
        <v>30.357142857142858</v>
      </c>
      <c r="CI6">
        <f t="shared" si="3"/>
        <v>707.14285714285711</v>
      </c>
      <c r="CJ6" s="1">
        <v>52</v>
      </c>
    </row>
    <row r="7" spans="1:89" ht="12.75" x14ac:dyDescent="0.2">
      <c r="A7" s="2">
        <v>44888.691412083332</v>
      </c>
      <c r="B7" s="5" t="s">
        <v>8</v>
      </c>
      <c r="C7" s="3">
        <v>44888</v>
      </c>
      <c r="D7" s="1">
        <v>100</v>
      </c>
      <c r="E7" s="1">
        <v>80</v>
      </c>
      <c r="F7" s="1">
        <v>70</v>
      </c>
      <c r="G7" s="1">
        <v>100</v>
      </c>
      <c r="H7" s="1">
        <v>80</v>
      </c>
      <c r="I7" s="1">
        <v>100</v>
      </c>
      <c r="J7" s="1">
        <v>50</v>
      </c>
      <c r="K7" s="1">
        <v>100</v>
      </c>
      <c r="L7" s="1">
        <v>50</v>
      </c>
      <c r="M7" s="1">
        <v>90</v>
      </c>
      <c r="N7" s="1">
        <v>75</v>
      </c>
      <c r="O7" s="1">
        <v>60</v>
      </c>
      <c r="P7" s="1">
        <v>40</v>
      </c>
      <c r="Q7" s="1">
        <v>60</v>
      </c>
      <c r="R7" s="1">
        <v>20</v>
      </c>
      <c r="S7" s="1">
        <v>80</v>
      </c>
      <c r="T7" s="1">
        <v>20</v>
      </c>
      <c r="U7" s="1">
        <v>45</v>
      </c>
      <c r="V7" s="1">
        <v>10</v>
      </c>
      <c r="W7" s="1">
        <v>35</v>
      </c>
      <c r="X7" s="1">
        <v>10</v>
      </c>
      <c r="Y7" s="1">
        <v>15</v>
      </c>
      <c r="Z7" s="1">
        <v>20</v>
      </c>
      <c r="AA7" s="1">
        <v>20</v>
      </c>
      <c r="AB7" s="1">
        <v>15</v>
      </c>
      <c r="AC7" s="1">
        <v>40</v>
      </c>
      <c r="AD7" s="1">
        <v>65</v>
      </c>
      <c r="AE7" s="1">
        <v>70</v>
      </c>
      <c r="AF7" s="1">
        <v>20</v>
      </c>
      <c r="AG7" s="1">
        <v>70</v>
      </c>
      <c r="AH7" s="1">
        <v>75</v>
      </c>
      <c r="AI7" s="1">
        <v>75</v>
      </c>
      <c r="AJ7" s="1">
        <v>30</v>
      </c>
      <c r="AK7" s="1">
        <v>75</v>
      </c>
      <c r="AL7" s="1">
        <v>80</v>
      </c>
      <c r="AM7" s="1">
        <v>80</v>
      </c>
      <c r="AN7" s="1">
        <v>60</v>
      </c>
      <c r="AO7" s="1">
        <v>80</v>
      </c>
      <c r="AP7" s="1">
        <v>80</v>
      </c>
      <c r="AQ7" s="1">
        <v>65</v>
      </c>
      <c r="AR7" s="1">
        <v>60</v>
      </c>
      <c r="AS7" s="1">
        <v>90</v>
      </c>
      <c r="AT7" s="1">
        <v>80</v>
      </c>
      <c r="AU7" s="1">
        <v>85</v>
      </c>
      <c r="AV7" s="1">
        <v>45</v>
      </c>
      <c r="AW7" s="1">
        <v>78</v>
      </c>
      <c r="AX7" s="1">
        <v>67</v>
      </c>
      <c r="AY7" s="1">
        <v>70</v>
      </c>
      <c r="AZ7" s="1">
        <v>65</v>
      </c>
      <c r="BA7" s="1">
        <v>75</v>
      </c>
      <c r="BB7" s="1">
        <v>80</v>
      </c>
      <c r="BC7" s="1">
        <v>72</v>
      </c>
      <c r="BD7" s="1">
        <v>38</v>
      </c>
      <c r="BE7" s="1">
        <v>75</v>
      </c>
      <c r="BF7" s="1">
        <v>80</v>
      </c>
      <c r="BG7" s="1">
        <v>75</v>
      </c>
      <c r="BH7" s="1">
        <v>68</v>
      </c>
      <c r="BI7" s="1">
        <v>67</v>
      </c>
      <c r="BJ7" s="1">
        <v>58</v>
      </c>
      <c r="BK7" s="1">
        <v>65</v>
      </c>
      <c r="BL7" s="1">
        <v>35</v>
      </c>
      <c r="BM7" s="1">
        <v>37</v>
      </c>
      <c r="BN7" s="1">
        <v>30</v>
      </c>
      <c r="BO7" s="1">
        <v>60</v>
      </c>
      <c r="BP7" s="1">
        <v>35</v>
      </c>
      <c r="BQ7" s="1">
        <v>55</v>
      </c>
      <c r="BR7" s="1">
        <v>35</v>
      </c>
      <c r="BS7" s="1">
        <v>65</v>
      </c>
      <c r="BT7" s="1">
        <v>20</v>
      </c>
      <c r="BU7" s="1">
        <v>30</v>
      </c>
      <c r="BV7" s="1">
        <v>30</v>
      </c>
      <c r="BW7" s="1">
        <v>80</v>
      </c>
      <c r="BX7" s="1">
        <v>50</v>
      </c>
      <c r="BY7" s="1">
        <v>75</v>
      </c>
      <c r="BZ7" s="1">
        <v>68</v>
      </c>
      <c r="CA7" s="1">
        <v>50</v>
      </c>
      <c r="CB7" s="1">
        <v>25</v>
      </c>
      <c r="CC7" s="1">
        <v>50</v>
      </c>
      <c r="CD7" s="1">
        <v>45</v>
      </c>
      <c r="CE7" s="1">
        <v>35</v>
      </c>
      <c r="CF7">
        <f t="shared" si="0"/>
        <v>43.3</v>
      </c>
      <c r="CG7">
        <f t="shared" si="1"/>
        <v>1299</v>
      </c>
      <c r="CH7">
        <f t="shared" si="2"/>
        <v>65.466666666666669</v>
      </c>
      <c r="CI7">
        <f t="shared" si="3"/>
        <v>1242.3</v>
      </c>
      <c r="CJ7" s="1">
        <v>58</v>
      </c>
    </row>
    <row r="8" spans="1:89" ht="12.75" x14ac:dyDescent="0.2">
      <c r="A8" s="2">
        <v>44889.644985277773</v>
      </c>
      <c r="B8" s="5" t="s">
        <v>9</v>
      </c>
      <c r="C8" s="3">
        <v>44889</v>
      </c>
      <c r="D8" s="1">
        <v>100</v>
      </c>
      <c r="E8" s="1">
        <v>80</v>
      </c>
      <c r="F8" s="1">
        <v>80</v>
      </c>
      <c r="G8" s="1">
        <v>80</v>
      </c>
      <c r="H8" s="1">
        <v>80</v>
      </c>
      <c r="I8" s="1">
        <v>100</v>
      </c>
      <c r="J8" s="1">
        <v>70</v>
      </c>
      <c r="K8" s="1">
        <v>70</v>
      </c>
      <c r="L8" s="1">
        <v>50</v>
      </c>
      <c r="M8" s="1">
        <v>90</v>
      </c>
      <c r="N8" s="1">
        <v>80</v>
      </c>
      <c r="O8" s="1">
        <v>80</v>
      </c>
      <c r="P8" s="1">
        <v>70</v>
      </c>
      <c r="Q8" s="1">
        <v>100</v>
      </c>
      <c r="R8" s="1">
        <v>70</v>
      </c>
      <c r="S8" s="1">
        <v>50</v>
      </c>
      <c r="T8" s="1">
        <v>40</v>
      </c>
      <c r="U8" s="1">
        <v>80</v>
      </c>
      <c r="V8" s="1">
        <v>30</v>
      </c>
      <c r="W8" s="1">
        <v>50</v>
      </c>
      <c r="X8" s="1">
        <v>50</v>
      </c>
      <c r="Y8" s="1">
        <v>0</v>
      </c>
      <c r="Z8" s="1">
        <v>60</v>
      </c>
      <c r="AA8" s="1">
        <v>50</v>
      </c>
      <c r="AB8" s="1">
        <v>60</v>
      </c>
      <c r="AC8" s="1">
        <v>70</v>
      </c>
      <c r="AD8" s="1">
        <v>60</v>
      </c>
      <c r="AE8" s="1">
        <v>70</v>
      </c>
      <c r="AF8" s="1">
        <v>60</v>
      </c>
      <c r="AG8" s="1">
        <v>50</v>
      </c>
      <c r="AH8" s="1">
        <v>90</v>
      </c>
      <c r="AI8" s="1">
        <v>70</v>
      </c>
      <c r="AJ8" s="1">
        <v>80</v>
      </c>
      <c r="AK8" s="1">
        <v>50</v>
      </c>
      <c r="AL8" s="1">
        <v>70</v>
      </c>
      <c r="AM8" s="1">
        <v>50</v>
      </c>
      <c r="AN8" s="1">
        <v>40</v>
      </c>
      <c r="AO8" s="1">
        <v>50</v>
      </c>
      <c r="AP8" s="1">
        <v>80</v>
      </c>
      <c r="AQ8" s="1">
        <v>80</v>
      </c>
      <c r="AR8" s="1">
        <v>80</v>
      </c>
      <c r="AS8" s="1">
        <v>80</v>
      </c>
      <c r="AT8" s="1">
        <v>90</v>
      </c>
      <c r="AU8" s="1">
        <v>90</v>
      </c>
      <c r="AV8" s="1">
        <v>70</v>
      </c>
      <c r="AW8" s="1">
        <v>90</v>
      </c>
      <c r="AX8" s="1">
        <v>70</v>
      </c>
      <c r="AY8" s="1">
        <v>70</v>
      </c>
      <c r="AZ8" s="1">
        <v>80</v>
      </c>
      <c r="BA8" s="1">
        <v>80</v>
      </c>
      <c r="BB8" s="1">
        <v>80</v>
      </c>
      <c r="BC8" s="1">
        <v>70</v>
      </c>
      <c r="BD8" s="1">
        <v>60</v>
      </c>
      <c r="BE8" s="1">
        <v>90</v>
      </c>
      <c r="BF8" s="1">
        <v>30</v>
      </c>
      <c r="BG8" s="1">
        <v>50</v>
      </c>
      <c r="BH8" s="1">
        <v>50</v>
      </c>
      <c r="BI8" s="1">
        <v>80</v>
      </c>
      <c r="BJ8" s="1">
        <v>30</v>
      </c>
      <c r="BK8" s="1">
        <v>50</v>
      </c>
      <c r="BL8" s="1">
        <v>40</v>
      </c>
      <c r="BM8" s="1">
        <v>60</v>
      </c>
      <c r="BN8" s="1">
        <v>60</v>
      </c>
      <c r="BO8" s="1">
        <v>30</v>
      </c>
      <c r="BP8" s="1">
        <v>30</v>
      </c>
      <c r="BQ8" s="1">
        <v>50</v>
      </c>
      <c r="BR8" s="1">
        <v>60</v>
      </c>
      <c r="BS8" s="1">
        <v>100</v>
      </c>
      <c r="BT8" s="1">
        <v>70</v>
      </c>
      <c r="BU8" s="1">
        <v>80</v>
      </c>
      <c r="BV8" s="1">
        <v>80</v>
      </c>
      <c r="BW8" s="1">
        <v>70</v>
      </c>
      <c r="BX8" s="1">
        <v>60</v>
      </c>
      <c r="BY8" s="1">
        <v>70</v>
      </c>
      <c r="BZ8" s="1">
        <v>70</v>
      </c>
      <c r="CA8" s="1">
        <v>60</v>
      </c>
      <c r="CB8" s="1">
        <v>60</v>
      </c>
      <c r="CC8" s="1">
        <v>40</v>
      </c>
      <c r="CD8" s="1">
        <v>60</v>
      </c>
      <c r="CE8" s="1">
        <v>80</v>
      </c>
      <c r="CF8">
        <f t="shared" si="0"/>
        <v>63</v>
      </c>
      <c r="CG8">
        <f t="shared" si="1"/>
        <v>1890</v>
      </c>
      <c r="CH8">
        <f t="shared" si="2"/>
        <v>69</v>
      </c>
      <c r="CI8">
        <f t="shared" si="3"/>
        <v>1853</v>
      </c>
      <c r="CJ8" s="1">
        <v>44</v>
      </c>
    </row>
    <row r="9" spans="1:89" ht="12.75" x14ac:dyDescent="0.2">
      <c r="A9" s="2">
        <v>44894.656361527777</v>
      </c>
      <c r="B9" s="5" t="s">
        <v>10</v>
      </c>
      <c r="C9" s="3">
        <v>44894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90</v>
      </c>
      <c r="K9" s="1">
        <v>90</v>
      </c>
      <c r="L9" s="1">
        <v>90</v>
      </c>
      <c r="M9" s="1">
        <v>80</v>
      </c>
      <c r="N9" s="1">
        <v>100</v>
      </c>
      <c r="O9" s="1">
        <v>80</v>
      </c>
      <c r="P9" s="1">
        <v>80</v>
      </c>
      <c r="Q9" s="1">
        <v>90</v>
      </c>
      <c r="R9" s="1">
        <v>70</v>
      </c>
      <c r="S9" s="1">
        <v>70</v>
      </c>
      <c r="T9" s="1">
        <v>70</v>
      </c>
      <c r="U9" s="1">
        <v>65</v>
      </c>
      <c r="V9" s="1">
        <v>50</v>
      </c>
      <c r="W9" s="1">
        <v>50</v>
      </c>
      <c r="X9" s="1">
        <v>70</v>
      </c>
      <c r="Y9" s="1">
        <v>90</v>
      </c>
      <c r="Z9" s="1">
        <v>90</v>
      </c>
      <c r="AA9" s="1">
        <v>80</v>
      </c>
      <c r="AB9" s="1">
        <v>90</v>
      </c>
      <c r="AC9" s="1">
        <v>95</v>
      </c>
      <c r="AD9" s="1">
        <v>95</v>
      </c>
      <c r="AE9" s="1">
        <v>95</v>
      </c>
      <c r="AF9" s="1">
        <v>80</v>
      </c>
      <c r="AG9" s="1">
        <v>95</v>
      </c>
      <c r="AH9" s="1">
        <v>95</v>
      </c>
      <c r="AI9" s="1">
        <v>90</v>
      </c>
      <c r="AJ9" s="1">
        <v>95</v>
      </c>
      <c r="AK9" s="1">
        <v>95</v>
      </c>
      <c r="AL9" s="1">
        <v>95</v>
      </c>
      <c r="AM9" s="1">
        <v>90</v>
      </c>
      <c r="AN9" s="1">
        <v>90</v>
      </c>
      <c r="AO9" s="1">
        <v>100</v>
      </c>
      <c r="AP9" s="1">
        <v>100</v>
      </c>
      <c r="AQ9" s="1">
        <v>90</v>
      </c>
      <c r="AR9" s="1">
        <v>95</v>
      </c>
      <c r="AS9" s="1">
        <v>100</v>
      </c>
      <c r="AT9" s="1">
        <v>100</v>
      </c>
      <c r="AU9" s="1">
        <v>100</v>
      </c>
      <c r="AV9" s="1">
        <v>90</v>
      </c>
      <c r="AW9" s="1">
        <v>100</v>
      </c>
      <c r="AX9" s="1">
        <v>100</v>
      </c>
      <c r="AY9" s="1">
        <v>100</v>
      </c>
      <c r="AZ9" s="1">
        <v>100</v>
      </c>
      <c r="BA9" s="1">
        <v>100</v>
      </c>
      <c r="BB9" s="1">
        <v>85</v>
      </c>
      <c r="BC9" s="1">
        <v>85</v>
      </c>
      <c r="BD9" s="1">
        <v>85</v>
      </c>
      <c r="BE9" s="1">
        <v>95</v>
      </c>
      <c r="BF9" s="1">
        <v>100</v>
      </c>
      <c r="BG9" s="1">
        <v>85</v>
      </c>
      <c r="BH9" s="1">
        <v>90</v>
      </c>
      <c r="BI9" s="1">
        <v>85</v>
      </c>
      <c r="BJ9" s="1">
        <v>80</v>
      </c>
      <c r="BK9" s="1">
        <v>80</v>
      </c>
      <c r="BL9" s="1">
        <v>80</v>
      </c>
      <c r="BM9" s="1">
        <v>75</v>
      </c>
      <c r="BN9" s="1">
        <v>80</v>
      </c>
      <c r="BO9" s="1">
        <v>85</v>
      </c>
      <c r="BP9" s="1">
        <v>80</v>
      </c>
      <c r="BQ9" s="1">
        <v>65</v>
      </c>
      <c r="BR9" s="1">
        <v>75</v>
      </c>
      <c r="BS9" s="1">
        <v>68</v>
      </c>
      <c r="BT9" s="1">
        <v>60</v>
      </c>
      <c r="BU9" s="1">
        <v>50</v>
      </c>
      <c r="BV9" s="1">
        <v>60</v>
      </c>
      <c r="BW9" s="1">
        <v>68</v>
      </c>
      <c r="BX9" s="1">
        <v>60</v>
      </c>
      <c r="BY9" s="1">
        <v>75</v>
      </c>
      <c r="BZ9" s="1">
        <v>75</v>
      </c>
      <c r="CA9" s="1">
        <v>68</v>
      </c>
      <c r="CB9" s="1">
        <v>55</v>
      </c>
      <c r="CC9" s="1">
        <v>40</v>
      </c>
      <c r="CD9" s="1">
        <v>40</v>
      </c>
      <c r="CE9" s="1">
        <v>50</v>
      </c>
      <c r="CF9">
        <f t="shared" si="0"/>
        <v>80</v>
      </c>
      <c r="CG9">
        <f t="shared" si="1"/>
        <v>2400</v>
      </c>
      <c r="CH9">
        <f t="shared" si="2"/>
        <v>78.8</v>
      </c>
      <c r="CI9">
        <f t="shared" si="3"/>
        <v>2380</v>
      </c>
      <c r="CJ9" s="1">
        <v>80</v>
      </c>
    </row>
    <row r="10" spans="1:89" ht="12.75" x14ac:dyDescent="0.2">
      <c r="A10" s="2">
        <v>44895.648697905097</v>
      </c>
      <c r="B10" s="5" t="s">
        <v>11</v>
      </c>
      <c r="C10" s="3">
        <v>44895</v>
      </c>
      <c r="D10" s="1">
        <v>90</v>
      </c>
      <c r="E10" s="1">
        <v>85</v>
      </c>
      <c r="F10" s="1">
        <v>85</v>
      </c>
      <c r="G10" s="1">
        <v>85</v>
      </c>
      <c r="H10" s="1">
        <v>85</v>
      </c>
      <c r="I10" s="1">
        <v>90</v>
      </c>
      <c r="J10" s="1">
        <v>87</v>
      </c>
      <c r="K10" s="1">
        <v>85</v>
      </c>
      <c r="L10" s="1">
        <v>80</v>
      </c>
      <c r="M10" s="1">
        <v>80</v>
      </c>
      <c r="N10" s="1">
        <v>90</v>
      </c>
      <c r="O10" s="1">
        <v>80</v>
      </c>
      <c r="P10" s="1">
        <v>80</v>
      </c>
      <c r="Q10" s="1">
        <v>80</v>
      </c>
      <c r="R10" s="1">
        <v>75</v>
      </c>
      <c r="S10" s="1">
        <v>85</v>
      </c>
      <c r="T10" s="1">
        <v>85</v>
      </c>
      <c r="U10" s="1">
        <v>85</v>
      </c>
      <c r="V10" s="1">
        <v>85</v>
      </c>
      <c r="W10" s="1">
        <v>70</v>
      </c>
      <c r="X10" s="1">
        <v>60</v>
      </c>
      <c r="Y10" s="1">
        <v>30</v>
      </c>
      <c r="Z10" s="1">
        <v>45</v>
      </c>
      <c r="AA10" s="1">
        <v>35</v>
      </c>
      <c r="AB10" s="1">
        <v>30</v>
      </c>
      <c r="AC10" s="1">
        <v>40</v>
      </c>
      <c r="AD10" s="1">
        <v>50</v>
      </c>
      <c r="AE10" s="1">
        <v>45</v>
      </c>
      <c r="AF10" s="1">
        <v>30</v>
      </c>
      <c r="AG10" s="1">
        <v>40</v>
      </c>
      <c r="AH10" s="1">
        <v>45</v>
      </c>
      <c r="AI10" s="1">
        <v>43</v>
      </c>
      <c r="AJ10" s="1">
        <v>45</v>
      </c>
      <c r="AK10" s="1">
        <v>50</v>
      </c>
      <c r="AL10" s="1">
        <v>40</v>
      </c>
      <c r="AM10" s="1">
        <v>42</v>
      </c>
      <c r="AN10" s="1">
        <v>45</v>
      </c>
      <c r="AO10" s="1">
        <v>60</v>
      </c>
      <c r="AP10" s="1">
        <v>50</v>
      </c>
      <c r="AQ10" s="1">
        <v>55</v>
      </c>
      <c r="AR10" s="1">
        <v>50</v>
      </c>
      <c r="AS10" s="1">
        <v>50</v>
      </c>
      <c r="AT10" s="1">
        <v>45</v>
      </c>
      <c r="AU10" s="1">
        <v>50</v>
      </c>
      <c r="AV10" s="1">
        <v>45</v>
      </c>
      <c r="AW10" s="1">
        <v>50</v>
      </c>
      <c r="AX10" s="1">
        <v>45</v>
      </c>
      <c r="AY10" s="1">
        <v>50</v>
      </c>
      <c r="AZ10" s="1">
        <v>50</v>
      </c>
      <c r="BA10" s="1">
        <v>50</v>
      </c>
      <c r="BB10" s="1">
        <v>48</v>
      </c>
      <c r="BC10" s="1">
        <v>50</v>
      </c>
      <c r="BD10" s="1">
        <v>45</v>
      </c>
      <c r="BE10" s="1">
        <v>50</v>
      </c>
      <c r="BF10" s="1">
        <v>48</v>
      </c>
      <c r="BG10" s="1">
        <v>52</v>
      </c>
      <c r="BH10" s="1">
        <v>52</v>
      </c>
      <c r="BI10" s="1">
        <v>45</v>
      </c>
      <c r="BJ10" s="1">
        <v>50</v>
      </c>
      <c r="BK10" s="1">
        <v>48</v>
      </c>
      <c r="BL10" s="1">
        <v>40</v>
      </c>
      <c r="BM10" s="1">
        <v>35</v>
      </c>
      <c r="BN10" s="1">
        <v>30</v>
      </c>
      <c r="BO10" s="1">
        <v>35</v>
      </c>
      <c r="BP10" s="1">
        <v>35</v>
      </c>
      <c r="BQ10" s="1">
        <v>50</v>
      </c>
      <c r="BR10" s="1">
        <v>45</v>
      </c>
      <c r="BS10" s="1">
        <v>45</v>
      </c>
      <c r="BT10" s="1">
        <v>40</v>
      </c>
      <c r="BU10" s="1">
        <v>40</v>
      </c>
      <c r="BV10" s="1">
        <v>40</v>
      </c>
      <c r="BW10" s="1">
        <v>40</v>
      </c>
      <c r="BX10" s="1">
        <v>30</v>
      </c>
      <c r="BY10" s="1">
        <v>35</v>
      </c>
      <c r="BZ10" s="1">
        <v>40</v>
      </c>
      <c r="CA10" s="1">
        <v>40</v>
      </c>
      <c r="CB10" s="1">
        <v>25</v>
      </c>
      <c r="CC10" s="1">
        <v>30</v>
      </c>
      <c r="CD10" s="1">
        <v>35</v>
      </c>
      <c r="CE10" s="1">
        <v>30</v>
      </c>
      <c r="CF10">
        <f t="shared" si="0"/>
        <v>55.133333333333333</v>
      </c>
      <c r="CG10">
        <f t="shared" si="1"/>
        <v>1654</v>
      </c>
      <c r="CH10">
        <f t="shared" si="2"/>
        <v>55.833333333333336</v>
      </c>
      <c r="CI10">
        <f t="shared" si="3"/>
        <v>1619.1333333333334</v>
      </c>
      <c r="CJ10" s="1">
        <v>39</v>
      </c>
    </row>
    <row r="11" spans="1:89" ht="12.75" hidden="1" x14ac:dyDescent="0.2">
      <c r="A11" s="2">
        <v>44896.471375173613</v>
      </c>
      <c r="B11" s="5" t="s">
        <v>12</v>
      </c>
      <c r="C11" s="3">
        <v>44896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80</v>
      </c>
      <c r="K11" s="1">
        <v>100</v>
      </c>
      <c r="L11" s="1">
        <v>80</v>
      </c>
      <c r="M11" s="1">
        <v>100</v>
      </c>
      <c r="N11" s="1">
        <v>80</v>
      </c>
      <c r="O11" s="1">
        <v>60</v>
      </c>
      <c r="P11" s="1">
        <v>75</v>
      </c>
      <c r="Q11" s="1">
        <v>95</v>
      </c>
      <c r="R11" s="1">
        <v>82</v>
      </c>
      <c r="S11" s="1">
        <v>100</v>
      </c>
      <c r="T11" s="1">
        <v>80</v>
      </c>
      <c r="U11" s="1">
        <v>100</v>
      </c>
      <c r="V11" s="1">
        <v>75</v>
      </c>
      <c r="W11" s="1">
        <v>50</v>
      </c>
      <c r="X11" s="1">
        <v>80</v>
      </c>
      <c r="Y11" s="1">
        <v>80</v>
      </c>
      <c r="Z11" s="1">
        <v>85</v>
      </c>
      <c r="AA11" s="1">
        <v>90</v>
      </c>
      <c r="AB11" s="1">
        <v>90</v>
      </c>
      <c r="AC11" s="1">
        <v>95</v>
      </c>
      <c r="AD11" s="1">
        <v>90</v>
      </c>
      <c r="AE11" s="1">
        <v>90</v>
      </c>
      <c r="AF11" s="1">
        <v>90</v>
      </c>
      <c r="AG11" s="1">
        <v>85</v>
      </c>
      <c r="AH11" s="1">
        <v>100</v>
      </c>
      <c r="AI11" s="1">
        <v>98</v>
      </c>
      <c r="AJ11" s="1">
        <v>90</v>
      </c>
      <c r="AK11" s="1">
        <v>100</v>
      </c>
      <c r="AL11" s="1">
        <v>100</v>
      </c>
      <c r="AM11" s="1">
        <v>100</v>
      </c>
      <c r="AN11" s="1">
        <v>90</v>
      </c>
      <c r="AO11" s="1">
        <v>90</v>
      </c>
      <c r="AP11" s="1">
        <v>95</v>
      </c>
      <c r="AQ11" s="1">
        <v>95</v>
      </c>
      <c r="AR11" s="1">
        <v>90</v>
      </c>
      <c r="AS11" s="1">
        <v>95</v>
      </c>
      <c r="AT11" s="1">
        <v>100</v>
      </c>
      <c r="AU11" s="1">
        <v>98</v>
      </c>
      <c r="AV11" s="1">
        <v>80</v>
      </c>
      <c r="AW11" s="1">
        <v>80</v>
      </c>
      <c r="AX11" s="1">
        <v>50</v>
      </c>
      <c r="AY11" s="1">
        <v>50</v>
      </c>
      <c r="AZ11" s="1">
        <v>70</v>
      </c>
      <c r="BA11" s="1">
        <v>100</v>
      </c>
      <c r="BB11" s="1">
        <v>70</v>
      </c>
      <c r="BC11" s="1">
        <v>80</v>
      </c>
      <c r="BD11" s="1">
        <v>70</v>
      </c>
      <c r="BE11" s="1">
        <v>100</v>
      </c>
      <c r="BF11" s="1">
        <v>100</v>
      </c>
      <c r="BG11" s="1">
        <v>100</v>
      </c>
      <c r="BH11" s="1">
        <v>90</v>
      </c>
      <c r="BI11" s="1">
        <v>100</v>
      </c>
      <c r="BJ11" s="1">
        <v>100</v>
      </c>
      <c r="BK11" s="1">
        <v>100</v>
      </c>
      <c r="BL11" s="1">
        <v>80</v>
      </c>
      <c r="BM11" s="1">
        <v>80</v>
      </c>
      <c r="BN11" s="1">
        <v>85</v>
      </c>
      <c r="BO11" s="1">
        <v>80</v>
      </c>
      <c r="BP11" s="1">
        <v>75</v>
      </c>
      <c r="BQ11" s="1">
        <v>100</v>
      </c>
      <c r="BR11" s="1">
        <v>90</v>
      </c>
      <c r="BS11" s="1">
        <v>80</v>
      </c>
      <c r="BT11" s="1">
        <v>70</v>
      </c>
      <c r="BU11" s="1">
        <v>80</v>
      </c>
      <c r="BV11" s="1">
        <v>70</v>
      </c>
      <c r="BW11" s="1">
        <v>70</v>
      </c>
      <c r="BX11" s="1">
        <v>60</v>
      </c>
      <c r="BY11" s="1">
        <v>82</v>
      </c>
      <c r="BZ11" s="1">
        <v>80</v>
      </c>
      <c r="CA11" s="1">
        <v>92</v>
      </c>
      <c r="CB11" s="1">
        <v>60</v>
      </c>
      <c r="CC11" s="1">
        <v>45</v>
      </c>
      <c r="CD11" s="1">
        <v>50</v>
      </c>
      <c r="CE11" s="1">
        <v>60</v>
      </c>
      <c r="CF11">
        <f t="shared" si="0"/>
        <v>80.400000000000006</v>
      </c>
      <c r="CG11">
        <f t="shared" si="1"/>
        <v>2412</v>
      </c>
      <c r="CH11">
        <f t="shared" si="2"/>
        <v>85.833333333333329</v>
      </c>
      <c r="CI11">
        <f t="shared" si="3"/>
        <v>2392.4</v>
      </c>
      <c r="CJ11" s="1">
        <v>33</v>
      </c>
    </row>
    <row r="12" spans="1:89" ht="12.75" x14ac:dyDescent="0.2">
      <c r="A12" s="2">
        <v>44898.465213159725</v>
      </c>
      <c r="B12" s="5" t="s">
        <v>13</v>
      </c>
      <c r="C12" s="3">
        <v>44898</v>
      </c>
      <c r="D12" s="1">
        <v>100</v>
      </c>
      <c r="E12" s="1">
        <v>80</v>
      </c>
      <c r="F12" s="1">
        <v>90</v>
      </c>
      <c r="G12" s="1">
        <v>90</v>
      </c>
      <c r="H12" s="1">
        <v>90</v>
      </c>
      <c r="I12" s="1">
        <v>70</v>
      </c>
      <c r="J12" s="1">
        <v>80</v>
      </c>
      <c r="K12" s="1">
        <v>70</v>
      </c>
      <c r="L12" s="1">
        <v>70</v>
      </c>
      <c r="M12" s="1">
        <v>60</v>
      </c>
      <c r="N12" s="1">
        <v>100</v>
      </c>
      <c r="O12" s="1">
        <v>90</v>
      </c>
      <c r="P12" s="1">
        <v>90</v>
      </c>
      <c r="Q12" s="1">
        <v>90</v>
      </c>
      <c r="R12" s="1">
        <v>80</v>
      </c>
      <c r="S12" s="1">
        <v>60</v>
      </c>
      <c r="T12" s="1">
        <v>70</v>
      </c>
      <c r="U12" s="1">
        <v>70</v>
      </c>
      <c r="V12" s="1">
        <v>50</v>
      </c>
      <c r="W12" s="1">
        <v>30</v>
      </c>
      <c r="X12" s="1">
        <v>30</v>
      </c>
      <c r="Y12" s="1">
        <v>50</v>
      </c>
      <c r="Z12" s="1">
        <v>50</v>
      </c>
      <c r="AA12" s="1">
        <v>40</v>
      </c>
      <c r="AB12" s="1">
        <v>40</v>
      </c>
      <c r="AC12" s="1">
        <v>60</v>
      </c>
      <c r="AD12" s="1">
        <v>70</v>
      </c>
      <c r="AE12" s="1">
        <v>60</v>
      </c>
      <c r="AF12" s="1">
        <v>50</v>
      </c>
      <c r="AG12" s="1">
        <v>70</v>
      </c>
      <c r="AH12" s="1">
        <v>80</v>
      </c>
      <c r="AI12" s="1">
        <v>70</v>
      </c>
      <c r="AJ12" s="1">
        <v>80</v>
      </c>
      <c r="AK12" s="1">
        <v>70</v>
      </c>
      <c r="AL12" s="1">
        <v>50</v>
      </c>
      <c r="AM12" s="1">
        <v>40</v>
      </c>
      <c r="AN12" s="1">
        <v>40</v>
      </c>
      <c r="AO12" s="1">
        <v>50</v>
      </c>
      <c r="AP12" s="1">
        <v>70</v>
      </c>
      <c r="AQ12" s="1">
        <v>60</v>
      </c>
      <c r="AR12" s="1">
        <v>50</v>
      </c>
      <c r="AS12" s="1">
        <v>70</v>
      </c>
      <c r="AT12" s="1">
        <v>50</v>
      </c>
      <c r="AU12" s="1">
        <v>50</v>
      </c>
      <c r="AV12" s="1">
        <v>40</v>
      </c>
      <c r="AW12" s="1">
        <v>70</v>
      </c>
      <c r="AX12" s="1">
        <v>70</v>
      </c>
      <c r="AY12" s="1">
        <v>70</v>
      </c>
      <c r="AZ12" s="1">
        <v>70</v>
      </c>
      <c r="BA12" s="1">
        <v>70</v>
      </c>
      <c r="BB12" s="1">
        <v>80</v>
      </c>
      <c r="BC12" s="1">
        <v>80</v>
      </c>
      <c r="BD12" s="1">
        <v>60</v>
      </c>
      <c r="BE12" s="1">
        <v>60</v>
      </c>
      <c r="BF12" s="1">
        <v>50</v>
      </c>
      <c r="BG12" s="1">
        <v>50</v>
      </c>
      <c r="BH12" s="1">
        <v>50</v>
      </c>
      <c r="BI12" s="1">
        <v>70</v>
      </c>
      <c r="BJ12" s="1">
        <v>70</v>
      </c>
      <c r="BK12" s="1">
        <v>80</v>
      </c>
      <c r="BL12" s="1">
        <v>50</v>
      </c>
      <c r="BM12" s="1">
        <v>60</v>
      </c>
      <c r="BN12" s="1">
        <v>50</v>
      </c>
      <c r="BO12" s="1">
        <v>70</v>
      </c>
      <c r="BP12" s="1">
        <v>60</v>
      </c>
      <c r="BQ12" s="1">
        <v>50</v>
      </c>
      <c r="BR12" s="1">
        <v>50</v>
      </c>
      <c r="BS12" s="1">
        <v>60</v>
      </c>
      <c r="BT12" s="1">
        <v>50</v>
      </c>
      <c r="BU12" s="1">
        <v>40</v>
      </c>
      <c r="BV12" s="1">
        <v>40</v>
      </c>
      <c r="BW12" s="1">
        <v>40</v>
      </c>
      <c r="BX12" s="1">
        <v>40</v>
      </c>
      <c r="BY12" s="1">
        <v>50</v>
      </c>
      <c r="BZ12" s="1">
        <v>40</v>
      </c>
      <c r="CA12" s="1">
        <v>80</v>
      </c>
      <c r="CB12" s="1">
        <v>60</v>
      </c>
      <c r="CC12" s="1">
        <v>60</v>
      </c>
      <c r="CD12" s="1">
        <v>60</v>
      </c>
      <c r="CE12" s="1">
        <v>70</v>
      </c>
      <c r="CF12">
        <f t="shared" si="0"/>
        <v>61</v>
      </c>
      <c r="CG12">
        <f t="shared" si="1"/>
        <v>1830</v>
      </c>
      <c r="CH12">
        <f t="shared" si="2"/>
        <v>63</v>
      </c>
      <c r="CI12">
        <f t="shared" si="3"/>
        <v>1791</v>
      </c>
      <c r="CJ12" s="1">
        <v>65</v>
      </c>
    </row>
    <row r="13" spans="1:89" ht="12.75" x14ac:dyDescent="0.2">
      <c r="A13" s="2">
        <v>44907.554067893521</v>
      </c>
      <c r="B13" s="5" t="s">
        <v>14</v>
      </c>
      <c r="C13" s="3">
        <v>44907</v>
      </c>
      <c r="D13" s="1">
        <v>90</v>
      </c>
      <c r="E13" s="1">
        <v>80</v>
      </c>
      <c r="F13" s="1">
        <v>80</v>
      </c>
      <c r="G13" s="1">
        <v>80</v>
      </c>
      <c r="H13" s="1">
        <v>75</v>
      </c>
      <c r="I13" s="1">
        <v>80</v>
      </c>
      <c r="J13" s="1">
        <v>70</v>
      </c>
      <c r="K13" s="1">
        <v>70</v>
      </c>
      <c r="L13" s="1">
        <v>60</v>
      </c>
      <c r="M13" s="1">
        <v>70</v>
      </c>
      <c r="N13" s="1">
        <v>90</v>
      </c>
      <c r="O13" s="1">
        <v>70</v>
      </c>
      <c r="P13" s="1">
        <v>50</v>
      </c>
      <c r="Q13" s="1">
        <v>70</v>
      </c>
      <c r="R13" s="1">
        <v>60</v>
      </c>
      <c r="S13" s="1">
        <v>60</v>
      </c>
      <c r="T13" s="1">
        <v>50</v>
      </c>
      <c r="U13" s="1">
        <v>50</v>
      </c>
      <c r="V13" s="1">
        <v>30</v>
      </c>
      <c r="W13" s="1">
        <v>20</v>
      </c>
      <c r="X13" s="1">
        <v>40</v>
      </c>
      <c r="Y13" s="1">
        <v>10</v>
      </c>
      <c r="Z13" s="1">
        <v>40</v>
      </c>
      <c r="AA13" s="1">
        <v>30</v>
      </c>
      <c r="AB13" s="1">
        <v>20</v>
      </c>
      <c r="AC13" s="1">
        <v>40</v>
      </c>
      <c r="AD13" s="1">
        <v>60</v>
      </c>
      <c r="AE13" s="1">
        <v>50</v>
      </c>
      <c r="AF13" s="1">
        <v>40</v>
      </c>
      <c r="AG13" s="1">
        <v>40</v>
      </c>
      <c r="AH13" s="1">
        <v>50</v>
      </c>
      <c r="AI13" s="1">
        <v>50</v>
      </c>
      <c r="AJ13" s="1">
        <v>50</v>
      </c>
      <c r="AK13" s="1">
        <v>60</v>
      </c>
      <c r="AL13" s="1">
        <v>70</v>
      </c>
      <c r="AM13" s="1">
        <v>60</v>
      </c>
      <c r="AN13" s="1">
        <v>60</v>
      </c>
      <c r="AO13" s="1">
        <v>60</v>
      </c>
      <c r="AP13" s="1">
        <v>65</v>
      </c>
      <c r="AQ13" s="1">
        <v>60</v>
      </c>
      <c r="AR13" s="1">
        <v>65</v>
      </c>
      <c r="AS13" s="1">
        <v>70</v>
      </c>
      <c r="AT13" s="1">
        <v>79</v>
      </c>
      <c r="AU13" s="1">
        <v>65</v>
      </c>
      <c r="AV13" s="1">
        <v>60</v>
      </c>
      <c r="AW13" s="1">
        <v>65</v>
      </c>
      <c r="AX13" s="1">
        <v>70</v>
      </c>
      <c r="AY13" s="1">
        <v>65</v>
      </c>
      <c r="AZ13" s="1">
        <v>70</v>
      </c>
      <c r="BA13" s="1">
        <v>65</v>
      </c>
      <c r="BB13" s="1">
        <v>65</v>
      </c>
      <c r="BC13" s="1">
        <v>65</v>
      </c>
      <c r="BD13" s="1">
        <v>65</v>
      </c>
      <c r="BE13" s="1">
        <v>70</v>
      </c>
      <c r="BF13" s="1">
        <v>70</v>
      </c>
      <c r="BG13" s="1">
        <v>65</v>
      </c>
      <c r="BH13" s="1">
        <v>70</v>
      </c>
      <c r="BI13" s="1">
        <v>70</v>
      </c>
      <c r="BJ13" s="1">
        <v>75</v>
      </c>
      <c r="BK13" s="1">
        <v>70</v>
      </c>
      <c r="BL13" s="1">
        <v>50</v>
      </c>
      <c r="BM13" s="1">
        <v>40</v>
      </c>
      <c r="BN13" s="1">
        <v>40</v>
      </c>
      <c r="BO13" s="1">
        <v>45</v>
      </c>
      <c r="BP13" s="1">
        <v>40</v>
      </c>
      <c r="BQ13" s="1">
        <v>40</v>
      </c>
      <c r="BR13" s="1">
        <v>40</v>
      </c>
      <c r="BS13" s="1">
        <v>45</v>
      </c>
      <c r="BT13" s="1">
        <v>35</v>
      </c>
      <c r="BU13" s="1">
        <v>35</v>
      </c>
      <c r="BV13" s="1">
        <v>35</v>
      </c>
      <c r="BW13" s="1">
        <v>30</v>
      </c>
      <c r="BX13" s="1">
        <v>20</v>
      </c>
      <c r="BY13" s="1">
        <v>25</v>
      </c>
      <c r="BZ13" s="1">
        <v>25</v>
      </c>
      <c r="CA13" s="1">
        <v>20</v>
      </c>
      <c r="CB13" s="1">
        <v>15</v>
      </c>
      <c r="CC13" s="1">
        <v>10</v>
      </c>
      <c r="CD13" s="1">
        <v>10</v>
      </c>
      <c r="CE13" s="1">
        <v>15</v>
      </c>
      <c r="CF13">
        <f t="shared" si="0"/>
        <v>50.166666666666664</v>
      </c>
      <c r="CG13">
        <f t="shared" si="1"/>
        <v>1505</v>
      </c>
      <c r="CH13">
        <f t="shared" si="2"/>
        <v>51.166666666666664</v>
      </c>
      <c r="CI13">
        <f t="shared" si="3"/>
        <v>1465.1666666666667</v>
      </c>
      <c r="CJ13" s="1">
        <v>29</v>
      </c>
    </row>
    <row r="14" spans="1:89" ht="12.75" x14ac:dyDescent="0.2">
      <c r="A14" s="2">
        <v>44908.849899733796</v>
      </c>
      <c r="B14" s="5" t="s">
        <v>15</v>
      </c>
      <c r="C14" s="3">
        <v>44908</v>
      </c>
      <c r="D14" s="1">
        <v>90</v>
      </c>
      <c r="E14" s="1">
        <v>90</v>
      </c>
      <c r="F14" s="1">
        <v>85</v>
      </c>
      <c r="G14" s="1">
        <v>80</v>
      </c>
      <c r="H14" s="1">
        <v>85</v>
      </c>
      <c r="I14" s="1">
        <v>80</v>
      </c>
      <c r="J14" s="1">
        <v>65</v>
      </c>
      <c r="K14" s="1">
        <v>80</v>
      </c>
      <c r="L14" s="1">
        <v>50</v>
      </c>
      <c r="M14" s="1">
        <v>75</v>
      </c>
      <c r="N14" s="1">
        <v>80</v>
      </c>
      <c r="O14" s="1">
        <v>40</v>
      </c>
      <c r="P14" s="1">
        <v>60</v>
      </c>
      <c r="Q14" s="1">
        <v>75</v>
      </c>
      <c r="R14" s="1">
        <v>60</v>
      </c>
      <c r="S14" s="1">
        <v>80</v>
      </c>
      <c r="T14" s="1">
        <v>50</v>
      </c>
      <c r="U14" s="1">
        <v>35</v>
      </c>
      <c r="V14" s="1">
        <v>10</v>
      </c>
      <c r="W14" s="1">
        <v>20</v>
      </c>
      <c r="X14" s="1">
        <v>30</v>
      </c>
      <c r="Y14" s="1">
        <v>40</v>
      </c>
      <c r="Z14" s="1">
        <v>70</v>
      </c>
      <c r="AA14" s="1">
        <v>60</v>
      </c>
      <c r="AB14" s="1">
        <v>50</v>
      </c>
      <c r="AC14" s="1">
        <v>80</v>
      </c>
      <c r="AD14" s="1">
        <v>70</v>
      </c>
      <c r="AE14" s="1">
        <v>70</v>
      </c>
      <c r="AF14" s="1">
        <v>40</v>
      </c>
      <c r="AG14" s="1">
        <v>50</v>
      </c>
      <c r="AH14" s="1">
        <v>49</v>
      </c>
      <c r="AI14" s="1">
        <v>40</v>
      </c>
      <c r="AJ14" s="1">
        <v>40</v>
      </c>
      <c r="AK14" s="1">
        <v>75</v>
      </c>
      <c r="AL14" s="1">
        <v>60</v>
      </c>
      <c r="AM14" s="1">
        <v>55</v>
      </c>
      <c r="AN14" s="1">
        <v>50</v>
      </c>
      <c r="AO14" s="1">
        <v>70</v>
      </c>
      <c r="AP14" s="1">
        <v>80</v>
      </c>
      <c r="AQ14" s="1">
        <v>70</v>
      </c>
      <c r="AR14" s="1">
        <v>75</v>
      </c>
      <c r="AS14" s="1">
        <v>80</v>
      </c>
      <c r="AT14" s="1">
        <v>85</v>
      </c>
      <c r="AU14" s="1">
        <v>80</v>
      </c>
      <c r="AV14" s="1">
        <v>60</v>
      </c>
      <c r="AW14" s="1">
        <v>65</v>
      </c>
      <c r="AX14" s="1">
        <v>70</v>
      </c>
      <c r="AY14" s="1">
        <v>70</v>
      </c>
      <c r="AZ14" s="1">
        <v>75</v>
      </c>
      <c r="BA14" s="1">
        <v>60</v>
      </c>
      <c r="BB14" s="1">
        <v>40</v>
      </c>
      <c r="BC14" s="1">
        <v>40</v>
      </c>
      <c r="BD14" s="1">
        <v>30</v>
      </c>
      <c r="BE14" s="1">
        <v>65</v>
      </c>
      <c r="BF14" s="1">
        <v>30</v>
      </c>
      <c r="BG14" s="1">
        <v>45</v>
      </c>
      <c r="BH14" s="1">
        <v>30</v>
      </c>
      <c r="BI14" s="1">
        <v>60</v>
      </c>
      <c r="BJ14" s="1">
        <v>65</v>
      </c>
      <c r="BK14" s="1">
        <v>50</v>
      </c>
      <c r="BL14" s="1">
        <v>50</v>
      </c>
      <c r="BM14" s="1">
        <v>40</v>
      </c>
      <c r="BN14" s="1">
        <v>50</v>
      </c>
      <c r="BO14" s="1">
        <v>50</v>
      </c>
      <c r="BP14" s="1">
        <v>40</v>
      </c>
      <c r="BQ14" s="1">
        <v>50</v>
      </c>
      <c r="BR14" s="1">
        <v>60</v>
      </c>
      <c r="BS14" s="1">
        <v>70</v>
      </c>
      <c r="BT14" s="1">
        <v>40</v>
      </c>
      <c r="BU14" s="1">
        <v>30</v>
      </c>
      <c r="BV14" s="1">
        <v>35</v>
      </c>
      <c r="BW14" s="1">
        <v>30</v>
      </c>
      <c r="BX14" s="1">
        <v>30</v>
      </c>
      <c r="BY14" s="1">
        <v>20</v>
      </c>
      <c r="BZ14" s="1">
        <v>20</v>
      </c>
      <c r="CA14" s="1">
        <v>20</v>
      </c>
      <c r="CB14" s="1">
        <v>5</v>
      </c>
      <c r="CC14" s="1">
        <v>5</v>
      </c>
      <c r="CD14" s="1">
        <v>10</v>
      </c>
      <c r="CE14" s="1">
        <v>7</v>
      </c>
      <c r="CF14">
        <f t="shared" si="0"/>
        <v>48.5</v>
      </c>
      <c r="CG14">
        <f t="shared" si="1"/>
        <v>1455</v>
      </c>
      <c r="CH14">
        <f t="shared" si="2"/>
        <v>51.9</v>
      </c>
      <c r="CI14">
        <f t="shared" si="3"/>
        <v>1413.5</v>
      </c>
      <c r="CJ14" s="1">
        <v>65</v>
      </c>
    </row>
    <row r="15" spans="1:89" ht="12.75" x14ac:dyDescent="0.2">
      <c r="A15" s="2">
        <v>44909.508692164352</v>
      </c>
      <c r="B15" s="5" t="s">
        <v>16</v>
      </c>
      <c r="C15" s="3">
        <v>44909</v>
      </c>
      <c r="D15" s="1">
        <v>60</v>
      </c>
      <c r="E15" s="1">
        <v>60</v>
      </c>
      <c r="F15" s="1">
        <v>50</v>
      </c>
      <c r="G15" s="1">
        <v>60</v>
      </c>
      <c r="H15" s="1">
        <v>60</v>
      </c>
      <c r="I15" s="1">
        <v>80</v>
      </c>
      <c r="J15" s="1">
        <v>60</v>
      </c>
      <c r="K15" s="1">
        <v>60</v>
      </c>
      <c r="L15" s="1">
        <v>50</v>
      </c>
      <c r="M15" s="1">
        <v>50</v>
      </c>
      <c r="N15" s="1">
        <v>60</v>
      </c>
      <c r="O15" s="1">
        <v>50</v>
      </c>
      <c r="P15" s="1">
        <v>50</v>
      </c>
      <c r="Q15" s="1">
        <v>80</v>
      </c>
      <c r="R15" s="1">
        <v>60</v>
      </c>
      <c r="S15" s="1">
        <v>70</v>
      </c>
      <c r="T15" s="1">
        <v>50</v>
      </c>
      <c r="U15" s="1">
        <v>60</v>
      </c>
      <c r="V15" s="1">
        <v>30</v>
      </c>
      <c r="W15" s="1">
        <v>10</v>
      </c>
      <c r="X15" s="1">
        <v>20</v>
      </c>
      <c r="Y15" s="1">
        <v>30</v>
      </c>
      <c r="Z15" s="1">
        <v>50</v>
      </c>
      <c r="AA15" s="1">
        <v>40</v>
      </c>
      <c r="AB15" s="1">
        <v>10</v>
      </c>
      <c r="AC15" s="1">
        <v>80</v>
      </c>
      <c r="AD15" s="1">
        <v>70</v>
      </c>
      <c r="AE15" s="1">
        <v>60</v>
      </c>
      <c r="AF15" s="1">
        <v>30</v>
      </c>
      <c r="AG15" s="1">
        <v>60</v>
      </c>
      <c r="AH15" s="1">
        <v>20</v>
      </c>
      <c r="AI15" s="1">
        <v>30</v>
      </c>
      <c r="AJ15" s="1">
        <v>20</v>
      </c>
      <c r="AK15" s="1">
        <v>40</v>
      </c>
      <c r="AL15" s="1">
        <v>20</v>
      </c>
      <c r="AM15" s="1">
        <v>50</v>
      </c>
      <c r="AN15" s="1">
        <v>40</v>
      </c>
      <c r="AO15" s="1">
        <v>70</v>
      </c>
      <c r="AP15" s="1">
        <v>40</v>
      </c>
      <c r="AQ15" s="1">
        <v>60</v>
      </c>
      <c r="AR15" s="1">
        <v>50</v>
      </c>
      <c r="AS15" s="1">
        <v>70</v>
      </c>
      <c r="AT15" s="1">
        <v>50</v>
      </c>
      <c r="AU15" s="1">
        <v>70</v>
      </c>
      <c r="AV15" s="1">
        <v>30</v>
      </c>
      <c r="AW15" s="1">
        <v>70</v>
      </c>
      <c r="AX15" s="1">
        <v>80</v>
      </c>
      <c r="AY15" s="1">
        <v>70</v>
      </c>
      <c r="AZ15" s="1">
        <v>70</v>
      </c>
      <c r="BA15" s="1">
        <v>70</v>
      </c>
      <c r="BB15" s="1">
        <v>90</v>
      </c>
      <c r="BC15" s="1">
        <v>80</v>
      </c>
      <c r="BD15" s="1">
        <v>50</v>
      </c>
      <c r="BE15" s="1">
        <v>80</v>
      </c>
      <c r="BF15" s="1">
        <v>50</v>
      </c>
      <c r="BG15" s="1">
        <v>60</v>
      </c>
      <c r="BH15" s="1">
        <v>50</v>
      </c>
      <c r="BI15" s="1">
        <v>70</v>
      </c>
      <c r="BJ15" s="1">
        <v>30</v>
      </c>
      <c r="BK15" s="1">
        <v>50</v>
      </c>
      <c r="BL15" s="1">
        <v>30</v>
      </c>
      <c r="BM15" s="1">
        <v>50</v>
      </c>
      <c r="BN15" s="1">
        <v>50</v>
      </c>
      <c r="BO15" s="1">
        <v>20</v>
      </c>
      <c r="BP15" s="1">
        <v>20</v>
      </c>
      <c r="BQ15" s="1">
        <v>40</v>
      </c>
      <c r="BR15" s="1">
        <v>30</v>
      </c>
      <c r="BS15" s="1">
        <v>60</v>
      </c>
      <c r="BT15" s="1">
        <v>30</v>
      </c>
      <c r="BU15" s="1">
        <v>60</v>
      </c>
      <c r="BV15" s="1">
        <v>40</v>
      </c>
      <c r="BW15" s="1">
        <v>40</v>
      </c>
      <c r="BX15" s="1">
        <v>30</v>
      </c>
      <c r="BY15" s="1">
        <v>50</v>
      </c>
      <c r="BZ15" s="1">
        <v>40</v>
      </c>
      <c r="CA15" s="1">
        <v>50</v>
      </c>
      <c r="CB15" s="1">
        <v>10</v>
      </c>
      <c r="CC15" s="1">
        <v>10</v>
      </c>
      <c r="CD15" s="1">
        <v>10</v>
      </c>
      <c r="CE15" s="1">
        <v>10</v>
      </c>
      <c r="CF15">
        <f t="shared" si="0"/>
        <v>39.666666666666664</v>
      </c>
      <c r="CG15">
        <f t="shared" si="1"/>
        <v>1190</v>
      </c>
      <c r="CH15">
        <f t="shared" si="2"/>
        <v>51.333333333333336</v>
      </c>
      <c r="CI15">
        <f t="shared" si="3"/>
        <v>1169.6666666666667</v>
      </c>
      <c r="CJ15" s="1">
        <v>49</v>
      </c>
    </row>
    <row r="16" spans="1:89" ht="12.75" x14ac:dyDescent="0.2">
      <c r="A16" s="2">
        <v>44912.510422430554</v>
      </c>
      <c r="B16" s="5" t="s">
        <v>17</v>
      </c>
      <c r="C16" s="3">
        <v>44912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1">
        <v>70</v>
      </c>
      <c r="L16" s="1">
        <v>90</v>
      </c>
      <c r="M16" s="1">
        <v>80</v>
      </c>
      <c r="N16" s="1">
        <v>50</v>
      </c>
      <c r="O16" s="1">
        <v>40</v>
      </c>
      <c r="P16" s="1">
        <v>50</v>
      </c>
      <c r="Q16" s="1">
        <v>60</v>
      </c>
      <c r="R16" s="1">
        <v>70</v>
      </c>
      <c r="S16" s="1">
        <v>30</v>
      </c>
      <c r="T16" s="1">
        <v>40</v>
      </c>
      <c r="U16" s="1">
        <v>20</v>
      </c>
      <c r="V16" s="1">
        <v>15</v>
      </c>
      <c r="W16" s="1">
        <v>20</v>
      </c>
      <c r="X16" s="1">
        <v>30</v>
      </c>
      <c r="Y16" s="1">
        <v>30</v>
      </c>
      <c r="Z16" s="1">
        <v>60</v>
      </c>
      <c r="AA16" s="1">
        <v>50</v>
      </c>
      <c r="AB16" s="1">
        <v>50</v>
      </c>
      <c r="AC16" s="1">
        <v>50</v>
      </c>
      <c r="AD16" s="1">
        <v>60</v>
      </c>
      <c r="AE16" s="1">
        <v>55</v>
      </c>
      <c r="AF16" s="1">
        <v>40</v>
      </c>
      <c r="AG16" s="1">
        <v>70</v>
      </c>
      <c r="AH16" s="1">
        <v>80</v>
      </c>
      <c r="AI16" s="1">
        <v>70</v>
      </c>
      <c r="AJ16" s="1">
        <v>60</v>
      </c>
      <c r="AK16" s="1">
        <v>50</v>
      </c>
      <c r="AL16" s="1">
        <v>40</v>
      </c>
      <c r="AM16" s="1">
        <v>40</v>
      </c>
      <c r="AN16" s="1">
        <v>60</v>
      </c>
      <c r="AO16" s="1">
        <v>70</v>
      </c>
      <c r="AP16" s="1">
        <v>80</v>
      </c>
      <c r="AQ16" s="1">
        <v>80</v>
      </c>
      <c r="AR16" s="1">
        <v>70</v>
      </c>
      <c r="AS16" s="1">
        <v>80</v>
      </c>
      <c r="AT16" s="1">
        <v>80</v>
      </c>
      <c r="AU16" s="1">
        <v>80</v>
      </c>
      <c r="AV16" s="1">
        <v>80</v>
      </c>
      <c r="AW16" s="1">
        <v>90</v>
      </c>
      <c r="AX16" s="1">
        <v>90</v>
      </c>
      <c r="AY16" s="1">
        <v>90</v>
      </c>
      <c r="AZ16" s="1">
        <v>90</v>
      </c>
      <c r="BA16" s="1">
        <v>90</v>
      </c>
      <c r="BB16" s="1">
        <v>90</v>
      </c>
      <c r="BC16" s="1">
        <v>90</v>
      </c>
      <c r="BD16" s="1">
        <v>95</v>
      </c>
      <c r="BE16" s="1">
        <v>80</v>
      </c>
      <c r="BF16" s="1">
        <v>80</v>
      </c>
      <c r="BG16" s="1">
        <v>80</v>
      </c>
      <c r="BH16" s="1">
        <v>85</v>
      </c>
      <c r="BI16" s="1">
        <v>70</v>
      </c>
      <c r="BJ16" s="1">
        <v>80</v>
      </c>
      <c r="BK16" s="1">
        <v>75</v>
      </c>
      <c r="BL16" s="1">
        <v>20</v>
      </c>
      <c r="BM16" s="1">
        <v>20</v>
      </c>
      <c r="BN16" s="1">
        <v>30</v>
      </c>
      <c r="BO16" s="1">
        <v>40</v>
      </c>
      <c r="BP16" s="1">
        <v>50</v>
      </c>
      <c r="BQ16" s="1">
        <v>40</v>
      </c>
      <c r="BR16" s="1">
        <v>45</v>
      </c>
      <c r="BS16" s="1">
        <v>50</v>
      </c>
      <c r="BT16" s="1">
        <v>60</v>
      </c>
      <c r="BU16" s="1">
        <v>10</v>
      </c>
      <c r="BV16" s="1">
        <v>20</v>
      </c>
      <c r="BW16" s="1">
        <v>20</v>
      </c>
      <c r="BX16" s="1">
        <v>20</v>
      </c>
      <c r="BY16" s="1">
        <v>20</v>
      </c>
      <c r="BZ16" s="1">
        <v>30</v>
      </c>
      <c r="CA16" s="1">
        <v>30</v>
      </c>
      <c r="CB16" s="1">
        <v>20</v>
      </c>
      <c r="CC16" s="1">
        <v>5</v>
      </c>
      <c r="CD16" s="1">
        <v>10</v>
      </c>
      <c r="CE16" s="1">
        <v>15</v>
      </c>
      <c r="CF16">
        <f t="shared" si="0"/>
        <v>56</v>
      </c>
      <c r="CG16">
        <f t="shared" si="1"/>
        <v>1680</v>
      </c>
      <c r="CH16">
        <f t="shared" si="2"/>
        <v>52.666666666666664</v>
      </c>
      <c r="CI16">
        <f t="shared" si="3"/>
        <v>1636</v>
      </c>
      <c r="CJ16" s="1">
        <v>64</v>
      </c>
    </row>
    <row r="18" spans="84:87" ht="15.75" customHeight="1" x14ac:dyDescent="0.2">
      <c r="CF18">
        <f>CORREL(CF3:CF16,CJ3:CJ16)</f>
        <v>8.2538931098006307E-2</v>
      </c>
      <c r="CG18">
        <f>CORREL(CG3:CG16,CJ3:CJ16)</f>
        <v>8.215252629506023E-2</v>
      </c>
      <c r="CH18">
        <f>CORREL(CH3:CH16,CJ3:CJ16)</f>
        <v>4.2521824880356945E-3</v>
      </c>
      <c r="CI18">
        <f>CORREL(CI3:CI16,CJ3:CJ16)</f>
        <v>7.93723513221231E-2</v>
      </c>
    </row>
    <row r="20" spans="84:87" ht="15.75" customHeight="1" x14ac:dyDescent="0.2">
      <c r="CF20" t="s">
        <v>104</v>
      </c>
      <c r="CG20" t="s">
        <v>104</v>
      </c>
      <c r="CH20" t="s">
        <v>104</v>
      </c>
      <c r="CI20" t="s">
        <v>104</v>
      </c>
    </row>
    <row r="21" spans="84:87" ht="15.75" customHeight="1" x14ac:dyDescent="0.2">
      <c r="CF21">
        <f>CF18*SQRT(12)/SQRT(1-CF18^2)</f>
        <v>0.28690220045025638</v>
      </c>
      <c r="CG21">
        <f>CG18*SQRT(12)/SQRT(1-CG18^2)</f>
        <v>0.28554992395172613</v>
      </c>
      <c r="CH21">
        <f>CH18*SQRT(12)/SQRT(1-CH18^2)</f>
        <v>1.4730125393377296E-2</v>
      </c>
      <c r="CI21">
        <f>CI18*SQRT(12)/SQRT(1-CI18^2)</f>
        <v>0.27582410497377119</v>
      </c>
    </row>
    <row r="22" spans="84:87" ht="15.75" customHeight="1" x14ac:dyDescent="0.2">
      <c r="CF22" s="7" t="s">
        <v>105</v>
      </c>
      <c r="CG22" s="7" t="s">
        <v>105</v>
      </c>
      <c r="CH22" s="7" t="s">
        <v>105</v>
      </c>
      <c r="CI22" s="7" t="s">
        <v>105</v>
      </c>
    </row>
    <row r="23" spans="84:87" ht="15.75" customHeight="1" x14ac:dyDescent="0.2">
      <c r="CF23">
        <f>TDIST(ABS(CF21),12,2)</f>
        <v>0.77908088316132384</v>
      </c>
      <c r="CG23">
        <f>TDIST(ABS(CG21),12,2)</f>
        <v>0.78009190665975636</v>
      </c>
      <c r="CH23">
        <f>TDIST(ABS(CH21),12,2)</f>
        <v>0.9884895559954141</v>
      </c>
      <c r="CI23">
        <f>TDIST(ABS(CI21),12,2)</f>
        <v>0.78737564083354261</v>
      </c>
    </row>
  </sheetData>
  <autoFilter ref="B1:B23" xr:uid="{00000000-0001-0000-0000-000000000000}">
    <filterColumn colId="0">
      <filters blank="1">
        <filter val="imahashi"/>
        <filter val="kawamura"/>
        <filter val="kawasaki"/>
        <filter val="kobayashi"/>
        <filter val="maeda"/>
        <filter val="nomura"/>
        <filter val="ota"/>
        <filter val="shigenawa"/>
        <filter val="suzuki"/>
        <filter val="tabata"/>
        <filter val="tamaru"/>
        <filter val="tamura"/>
        <filter val="watanabe"/>
        <filter val="yashiro"/>
      </filters>
    </filterColumn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フォームの回答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早川 侑花</cp:lastModifiedBy>
  <dcterms:modified xsi:type="dcterms:W3CDTF">2023-02-04T04:46:48Z</dcterms:modified>
</cp:coreProperties>
</file>