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8325" windowHeight="12675"/>
  </bookViews>
  <sheets>
    <sheet name="데이터 01. 건강 조사 데이터" sheetId="1" r:id="rId1"/>
  </sheets>
  <calcPr calcId="144525"/>
</workbook>
</file>

<file path=xl/calcChain.xml><?xml version="1.0" encoding="utf-8"?>
<calcChain xmlns="http://schemas.openxmlformats.org/spreadsheetml/2006/main">
  <c r="B62" i="1" l="1"/>
  <c r="C6" i="1" s="1"/>
  <c r="D6" i="1" s="1"/>
  <c r="C3" i="1"/>
  <c r="D3" i="1" s="1"/>
  <c r="C8" i="1"/>
  <c r="D8" i="1" s="1"/>
  <c r="C11" i="1"/>
  <c r="D11" i="1" s="1"/>
  <c r="C16" i="1"/>
  <c r="D16" i="1" s="1"/>
  <c r="C19" i="1"/>
  <c r="D19" i="1" s="1"/>
  <c r="C24" i="1"/>
  <c r="D24" i="1" s="1"/>
  <c r="C27" i="1"/>
  <c r="D27" i="1" s="1"/>
  <c r="C32" i="1"/>
  <c r="D32" i="1" s="1"/>
  <c r="C35" i="1"/>
  <c r="D35" i="1" s="1"/>
  <c r="C40" i="1"/>
  <c r="D40" i="1" s="1"/>
  <c r="C43" i="1"/>
  <c r="D43" i="1" s="1"/>
  <c r="C48" i="1"/>
  <c r="D48" i="1" s="1"/>
  <c r="C51" i="1"/>
  <c r="D51" i="1" s="1"/>
  <c r="C56" i="1"/>
  <c r="D56" i="1" s="1"/>
  <c r="C59" i="1"/>
  <c r="D59" i="1" s="1"/>
  <c r="C61" i="1" l="1"/>
  <c r="D61" i="1" s="1"/>
  <c r="C58" i="1"/>
  <c r="D58" i="1" s="1"/>
  <c r="C53" i="1"/>
  <c r="D53" i="1" s="1"/>
  <c r="C50" i="1"/>
  <c r="D50" i="1" s="1"/>
  <c r="C45" i="1"/>
  <c r="D45" i="1" s="1"/>
  <c r="C42" i="1"/>
  <c r="D42" i="1" s="1"/>
  <c r="C37" i="1"/>
  <c r="D37" i="1" s="1"/>
  <c r="C34" i="1"/>
  <c r="D34" i="1" s="1"/>
  <c r="C29" i="1"/>
  <c r="D29" i="1" s="1"/>
  <c r="C26" i="1"/>
  <c r="D26" i="1" s="1"/>
  <c r="C21" i="1"/>
  <c r="D21" i="1" s="1"/>
  <c r="C18" i="1"/>
  <c r="D18" i="1" s="1"/>
  <c r="C13" i="1"/>
  <c r="D13" i="1" s="1"/>
  <c r="C10" i="1"/>
  <c r="D10" i="1" s="1"/>
  <c r="C5" i="1"/>
  <c r="D5" i="1" s="1"/>
  <c r="C2" i="1"/>
  <c r="D2" i="1" s="1"/>
  <c r="C60" i="1"/>
  <c r="D60" i="1" s="1"/>
  <c r="C55" i="1"/>
  <c r="D55" i="1" s="1"/>
  <c r="C52" i="1"/>
  <c r="D52" i="1" s="1"/>
  <c r="C47" i="1"/>
  <c r="D47" i="1" s="1"/>
  <c r="C44" i="1"/>
  <c r="D44" i="1" s="1"/>
  <c r="C39" i="1"/>
  <c r="D39" i="1" s="1"/>
  <c r="C36" i="1"/>
  <c r="D36" i="1" s="1"/>
  <c r="C31" i="1"/>
  <c r="D31" i="1" s="1"/>
  <c r="C28" i="1"/>
  <c r="D28" i="1" s="1"/>
  <c r="C23" i="1"/>
  <c r="D23" i="1" s="1"/>
  <c r="C20" i="1"/>
  <c r="D20" i="1" s="1"/>
  <c r="C15" i="1"/>
  <c r="D15" i="1" s="1"/>
  <c r="C12" i="1"/>
  <c r="D12" i="1" s="1"/>
  <c r="C7" i="1"/>
  <c r="D7" i="1" s="1"/>
  <c r="C4" i="1"/>
  <c r="D4" i="1" s="1"/>
  <c r="C57" i="1"/>
  <c r="D57" i="1" s="1"/>
  <c r="C54" i="1"/>
  <c r="D54" i="1" s="1"/>
  <c r="C49" i="1"/>
  <c r="D49" i="1" s="1"/>
  <c r="C46" i="1"/>
  <c r="D46" i="1" s="1"/>
  <c r="C41" i="1"/>
  <c r="D41" i="1" s="1"/>
  <c r="C38" i="1"/>
  <c r="D38" i="1" s="1"/>
  <c r="C33" i="1"/>
  <c r="D33" i="1" s="1"/>
  <c r="C30" i="1"/>
  <c r="D30" i="1" s="1"/>
  <c r="C25" i="1"/>
  <c r="D25" i="1" s="1"/>
  <c r="C22" i="1"/>
  <c r="D22" i="1" s="1"/>
  <c r="C17" i="1"/>
  <c r="D17" i="1" s="1"/>
  <c r="C14" i="1"/>
  <c r="D14" i="1" s="1"/>
  <c r="C9" i="1"/>
  <c r="D9" i="1" s="1"/>
  <c r="D62" i="1" l="1"/>
  <c r="D63" i="1" s="1"/>
</calcChain>
</file>

<file path=xl/sharedStrings.xml><?xml version="1.0" encoding="utf-8"?>
<sst xmlns="http://schemas.openxmlformats.org/spreadsheetml/2006/main" count="8" uniqueCount="8">
  <si>
    <t xml:space="preserve">NO   </t>
  </si>
  <si>
    <r>
      <rPr>
        <sz val="11"/>
        <color theme="1"/>
        <rFont val="돋움"/>
        <family val="3"/>
        <charset val="129"/>
      </rPr>
      <t>연령</t>
    </r>
    <r>
      <rPr>
        <sz val="11"/>
        <color theme="1"/>
        <rFont val="Arial"/>
        <family val="2"/>
      </rPr>
      <t/>
    </r>
    <phoneticPr fontId="1"/>
  </si>
  <si>
    <t>연령의 편차</t>
    <phoneticPr fontId="1"/>
  </si>
  <si>
    <t>편차제곱합</t>
    <phoneticPr fontId="1"/>
  </si>
  <si>
    <t>평균</t>
    <phoneticPr fontId="1"/>
  </si>
  <si>
    <t>표본분산</t>
    <phoneticPr fontId="1"/>
  </si>
  <si>
    <t>표본표준편차</t>
    <phoneticPr fontId="1"/>
  </si>
  <si>
    <r>
      <rPr>
        <sz val="11"/>
        <color theme="1"/>
        <rFont val="돋움"/>
        <family val="3"/>
        <charset val="129"/>
      </rPr>
      <t>편차</t>
    </r>
    <r>
      <rPr>
        <sz val="11"/>
        <color theme="1"/>
        <rFont val="돋움"/>
        <family val="3"/>
        <charset val="129"/>
      </rPr>
      <t>제곱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</si>
</sst>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0_ "/>
    <numFmt numFmtId="178" formatCode="0.00000_ "/>
  </numFmts>
  <fonts count="9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돋움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ＭＳ Ｐゴシック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  <xf numFmtId="176" fontId="3" fillId="0" borderId="1" xfId="1" applyNumberFormat="1" applyFont="1" applyBorder="1" applyAlignment="1">
      <alignment vertical="center"/>
    </xf>
    <xf numFmtId="177" fontId="3" fillId="0" borderId="1" xfId="1" applyNumberFormat="1" applyFont="1" applyBorder="1" applyAlignment="1">
      <alignment vertical="center"/>
    </xf>
    <xf numFmtId="0" fontId="0" fillId="0" borderId="1" xfId="0" applyBorder="1">
      <alignment vertical="center"/>
    </xf>
    <xf numFmtId="2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3" fillId="0" borderId="1" xfId="1" applyNumberFormat="1" applyFont="1" applyFill="1" applyBorder="1" applyAlignment="1">
      <alignment vertical="center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E1" sqref="E1"/>
    </sheetView>
  </sheetViews>
  <sheetFormatPr defaultRowHeight="15" customHeight="1"/>
  <cols>
    <col min="1" max="2" width="8.625" customWidth="1"/>
    <col min="3" max="3" width="11.875" bestFit="1" customWidth="1"/>
    <col min="4" max="4" width="10.5" bestFit="1" customWidth="1"/>
    <col min="5" max="23" width="8.625" customWidth="1"/>
  </cols>
  <sheetData>
    <row r="1" spans="1:23" ht="20.100000000000001" customHeight="1">
      <c r="A1" s="6" t="s">
        <v>0</v>
      </c>
      <c r="B1" s="7" t="s">
        <v>1</v>
      </c>
      <c r="C1" s="8" t="s">
        <v>2</v>
      </c>
      <c r="D1" s="8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"/>
      <c r="Q1" s="5"/>
      <c r="R1" s="5"/>
      <c r="S1" s="5"/>
      <c r="T1" s="5"/>
      <c r="U1" s="5"/>
      <c r="V1" s="5"/>
      <c r="W1" s="3"/>
    </row>
    <row r="2" spans="1:23" ht="15" customHeight="1">
      <c r="A2" s="9">
        <v>1</v>
      </c>
      <c r="B2" s="9">
        <v>41</v>
      </c>
      <c r="C2" s="10">
        <f>B2-$B$62</f>
        <v>-3.75</v>
      </c>
      <c r="D2" s="11">
        <f>C2^2</f>
        <v>14.0625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" customHeight="1">
      <c r="A3" s="9">
        <v>2</v>
      </c>
      <c r="B3" s="9">
        <v>30</v>
      </c>
      <c r="C3" s="10">
        <f t="shared" ref="C3:C61" si="0">B3-$B$62</f>
        <v>-14.75</v>
      </c>
      <c r="D3" s="11">
        <f t="shared" ref="D3:D61" si="1">C3^2</f>
        <v>217.5625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customHeight="1">
      <c r="A4" s="9">
        <v>3</v>
      </c>
      <c r="B4" s="9">
        <v>44</v>
      </c>
      <c r="C4" s="10">
        <f t="shared" si="0"/>
        <v>-0.75</v>
      </c>
      <c r="D4" s="11">
        <f t="shared" si="1"/>
        <v>0.5625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" customHeight="1">
      <c r="A5" s="9">
        <v>4</v>
      </c>
      <c r="B5" s="9">
        <v>54</v>
      </c>
      <c r="C5" s="10">
        <f t="shared" si="0"/>
        <v>9.25</v>
      </c>
      <c r="D5" s="11">
        <f t="shared" si="1"/>
        <v>85.5625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 customHeight="1">
      <c r="A6" s="9">
        <v>5</v>
      </c>
      <c r="B6" s="9">
        <v>57</v>
      </c>
      <c r="C6" s="10">
        <f t="shared" si="0"/>
        <v>12.25</v>
      </c>
      <c r="D6" s="11">
        <f t="shared" si="1"/>
        <v>150.0625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customHeight="1">
      <c r="A7" s="9">
        <v>6</v>
      </c>
      <c r="B7" s="9">
        <v>48</v>
      </c>
      <c r="C7" s="10">
        <f t="shared" si="0"/>
        <v>3.25</v>
      </c>
      <c r="D7" s="11">
        <f t="shared" si="1"/>
        <v>10.5625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customHeight="1">
      <c r="A8" s="9">
        <v>7</v>
      </c>
      <c r="B8" s="9">
        <v>53</v>
      </c>
      <c r="C8" s="10">
        <f t="shared" si="0"/>
        <v>8.25</v>
      </c>
      <c r="D8" s="11">
        <f t="shared" si="1"/>
        <v>68.0625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 customHeight="1">
      <c r="A9" s="9">
        <v>8</v>
      </c>
      <c r="B9" s="9">
        <v>35</v>
      </c>
      <c r="C9" s="10">
        <f t="shared" si="0"/>
        <v>-9.75</v>
      </c>
      <c r="D9" s="11">
        <f t="shared" si="1"/>
        <v>95.0625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 customHeight="1">
      <c r="A10" s="9">
        <v>9</v>
      </c>
      <c r="B10" s="9">
        <v>38</v>
      </c>
      <c r="C10" s="10">
        <f t="shared" si="0"/>
        <v>-6.75</v>
      </c>
      <c r="D10" s="11">
        <f t="shared" si="1"/>
        <v>45.5625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customHeight="1">
      <c r="A11" s="9">
        <v>10</v>
      </c>
      <c r="B11" s="9">
        <v>46</v>
      </c>
      <c r="C11" s="10">
        <f t="shared" si="0"/>
        <v>1.25</v>
      </c>
      <c r="D11" s="11">
        <f t="shared" si="1"/>
        <v>1.5625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 customHeight="1">
      <c r="A12" s="9">
        <v>11</v>
      </c>
      <c r="B12" s="9">
        <v>46</v>
      </c>
      <c r="C12" s="10">
        <f t="shared" si="0"/>
        <v>1.25</v>
      </c>
      <c r="D12" s="11">
        <f t="shared" si="1"/>
        <v>1.5625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 customHeight="1">
      <c r="A13" s="9">
        <v>12</v>
      </c>
      <c r="B13" s="9">
        <v>35</v>
      </c>
      <c r="C13" s="10">
        <f t="shared" si="0"/>
        <v>-9.75</v>
      </c>
      <c r="D13" s="11">
        <f t="shared" si="1"/>
        <v>95.0625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customHeight="1">
      <c r="A14" s="9">
        <v>13</v>
      </c>
      <c r="B14" s="9">
        <v>54</v>
      </c>
      <c r="C14" s="10">
        <f t="shared" si="0"/>
        <v>9.25</v>
      </c>
      <c r="D14" s="11">
        <f t="shared" si="1"/>
        <v>85.5625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customHeight="1">
      <c r="A15" s="9">
        <v>14</v>
      </c>
      <c r="B15" s="9">
        <v>58</v>
      </c>
      <c r="C15" s="10">
        <f t="shared" si="0"/>
        <v>13.25</v>
      </c>
      <c r="D15" s="11">
        <f t="shared" si="1"/>
        <v>175.5625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>
      <c r="A16" s="9">
        <v>15</v>
      </c>
      <c r="B16" s="9">
        <v>52</v>
      </c>
      <c r="C16" s="10">
        <f t="shared" si="0"/>
        <v>7.25</v>
      </c>
      <c r="D16" s="11">
        <f t="shared" si="1"/>
        <v>52.5625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>
      <c r="A17" s="9">
        <v>16</v>
      </c>
      <c r="B17" s="9">
        <v>35</v>
      </c>
      <c r="C17" s="10">
        <f t="shared" si="0"/>
        <v>-9.75</v>
      </c>
      <c r="D17" s="11">
        <f t="shared" si="1"/>
        <v>95.0625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" customHeight="1">
      <c r="A18" s="9">
        <v>17</v>
      </c>
      <c r="B18" s="9">
        <v>42</v>
      </c>
      <c r="C18" s="10">
        <f t="shared" si="0"/>
        <v>-2.75</v>
      </c>
      <c r="D18" s="11">
        <f t="shared" si="1"/>
        <v>7.5625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customHeight="1">
      <c r="A19" s="9">
        <v>18</v>
      </c>
      <c r="B19" s="9">
        <v>57</v>
      </c>
      <c r="C19" s="10">
        <f t="shared" si="0"/>
        <v>12.25</v>
      </c>
      <c r="D19" s="11">
        <f t="shared" si="1"/>
        <v>150.0625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" customHeight="1">
      <c r="A20" s="9">
        <v>19</v>
      </c>
      <c r="B20" s="9">
        <v>43</v>
      </c>
      <c r="C20" s="10">
        <f t="shared" si="0"/>
        <v>-1.75</v>
      </c>
      <c r="D20" s="11">
        <f t="shared" si="1"/>
        <v>3.0625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customHeight="1">
      <c r="A21" s="9">
        <v>20</v>
      </c>
      <c r="B21" s="9">
        <v>52</v>
      </c>
      <c r="C21" s="10">
        <f t="shared" si="0"/>
        <v>7.25</v>
      </c>
      <c r="D21" s="11">
        <f t="shared" si="1"/>
        <v>52.5625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" customHeight="1">
      <c r="A22" s="9">
        <v>21</v>
      </c>
      <c r="B22" s="9">
        <v>48</v>
      </c>
      <c r="C22" s="10">
        <f t="shared" si="0"/>
        <v>3.25</v>
      </c>
      <c r="D22" s="11">
        <f t="shared" si="1"/>
        <v>10.5625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" customHeight="1">
      <c r="A23" s="9">
        <v>22</v>
      </c>
      <c r="B23" s="9">
        <v>56</v>
      </c>
      <c r="C23" s="10">
        <f t="shared" si="0"/>
        <v>11.25</v>
      </c>
      <c r="D23" s="11">
        <f t="shared" si="1"/>
        <v>126.5625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customHeight="1">
      <c r="A24" s="9">
        <v>23</v>
      </c>
      <c r="B24" s="9">
        <v>51</v>
      </c>
      <c r="C24" s="10">
        <f t="shared" si="0"/>
        <v>6.25</v>
      </c>
      <c r="D24" s="11">
        <f t="shared" si="1"/>
        <v>39.0625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>
      <c r="A25" s="9">
        <v>24</v>
      </c>
      <c r="B25" s="9">
        <v>35</v>
      </c>
      <c r="C25" s="10">
        <f t="shared" si="0"/>
        <v>-9.75</v>
      </c>
      <c r="D25" s="11">
        <f t="shared" si="1"/>
        <v>95.0625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" customHeight="1">
      <c r="A26" s="9">
        <v>25</v>
      </c>
      <c r="B26" s="9">
        <v>50</v>
      </c>
      <c r="C26" s="10">
        <f t="shared" si="0"/>
        <v>5.25</v>
      </c>
      <c r="D26" s="11">
        <f t="shared" si="1"/>
        <v>27.5625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" customHeight="1">
      <c r="A27" s="9">
        <v>26</v>
      </c>
      <c r="B27" s="9">
        <v>37</v>
      </c>
      <c r="C27" s="10">
        <f t="shared" si="0"/>
        <v>-7.75</v>
      </c>
      <c r="D27" s="11">
        <f t="shared" si="1"/>
        <v>60.0625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customHeight="1">
      <c r="A28" s="9">
        <v>27</v>
      </c>
      <c r="B28" s="9">
        <v>34</v>
      </c>
      <c r="C28" s="10">
        <f t="shared" si="0"/>
        <v>-10.75</v>
      </c>
      <c r="D28" s="11">
        <f t="shared" si="1"/>
        <v>115.5625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customHeight="1">
      <c r="A29" s="9">
        <v>28</v>
      </c>
      <c r="B29" s="9">
        <v>54</v>
      </c>
      <c r="C29" s="10">
        <f t="shared" si="0"/>
        <v>9.25</v>
      </c>
      <c r="D29" s="11">
        <f t="shared" si="1"/>
        <v>85.5625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customHeight="1">
      <c r="A30" s="9">
        <v>29</v>
      </c>
      <c r="B30" s="9">
        <v>40</v>
      </c>
      <c r="C30" s="10">
        <f t="shared" si="0"/>
        <v>-4.75</v>
      </c>
      <c r="D30" s="11">
        <f t="shared" si="1"/>
        <v>22.5625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>
      <c r="A31" s="9">
        <v>30</v>
      </c>
      <c r="B31" s="9">
        <v>37</v>
      </c>
      <c r="C31" s="10">
        <f t="shared" si="0"/>
        <v>-7.75</v>
      </c>
      <c r="D31" s="11">
        <f t="shared" si="1"/>
        <v>60.0625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" customHeight="1">
      <c r="A32" s="9">
        <v>31</v>
      </c>
      <c r="B32" s="9">
        <v>46</v>
      </c>
      <c r="C32" s="10">
        <f t="shared" si="0"/>
        <v>1.25</v>
      </c>
      <c r="D32" s="11">
        <f t="shared" si="1"/>
        <v>1.5625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customHeight="1">
      <c r="A33" s="9">
        <v>32</v>
      </c>
      <c r="B33" s="9">
        <v>54</v>
      </c>
      <c r="C33" s="10">
        <f t="shared" si="0"/>
        <v>9.25</v>
      </c>
      <c r="D33" s="11">
        <f t="shared" si="1"/>
        <v>85.5625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customHeight="1">
      <c r="A34" s="9">
        <v>33</v>
      </c>
      <c r="B34" s="9">
        <v>42</v>
      </c>
      <c r="C34" s="10">
        <f t="shared" si="0"/>
        <v>-2.75</v>
      </c>
      <c r="D34" s="11">
        <f t="shared" si="1"/>
        <v>7.5625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>
      <c r="A35" s="9">
        <v>34</v>
      </c>
      <c r="B35" s="9">
        <v>31</v>
      </c>
      <c r="C35" s="10">
        <f t="shared" si="0"/>
        <v>-13.75</v>
      </c>
      <c r="D35" s="11">
        <f t="shared" si="1"/>
        <v>189.0625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customHeight="1">
      <c r="A36" s="9">
        <v>35</v>
      </c>
      <c r="B36" s="9">
        <v>33</v>
      </c>
      <c r="C36" s="10">
        <f t="shared" si="0"/>
        <v>-11.75</v>
      </c>
      <c r="D36" s="11">
        <f t="shared" si="1"/>
        <v>138.0625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customHeight="1">
      <c r="A37" s="9">
        <v>36</v>
      </c>
      <c r="B37" s="9">
        <v>47</v>
      </c>
      <c r="C37" s="10">
        <f t="shared" si="0"/>
        <v>2.25</v>
      </c>
      <c r="D37" s="11">
        <f t="shared" si="1"/>
        <v>5.0625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customHeight="1">
      <c r="A38" s="9">
        <v>37</v>
      </c>
      <c r="B38" s="9">
        <v>52</v>
      </c>
      <c r="C38" s="10">
        <f t="shared" si="0"/>
        <v>7.25</v>
      </c>
      <c r="D38" s="11">
        <f t="shared" si="1"/>
        <v>52.5625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customHeight="1">
      <c r="A39" s="9">
        <v>38</v>
      </c>
      <c r="B39" s="9">
        <v>39</v>
      </c>
      <c r="C39" s="10">
        <f t="shared" si="0"/>
        <v>-5.75</v>
      </c>
      <c r="D39" s="11">
        <f t="shared" si="1"/>
        <v>33.0625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customHeight="1">
      <c r="A40" s="9">
        <v>39</v>
      </c>
      <c r="B40" s="9">
        <v>43</v>
      </c>
      <c r="C40" s="10">
        <f t="shared" si="0"/>
        <v>-1.75</v>
      </c>
      <c r="D40" s="11">
        <f t="shared" si="1"/>
        <v>3.0625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customHeight="1">
      <c r="A41" s="9">
        <v>40</v>
      </c>
      <c r="B41" s="9">
        <v>55</v>
      </c>
      <c r="C41" s="10">
        <f t="shared" si="0"/>
        <v>10.25</v>
      </c>
      <c r="D41" s="11">
        <f t="shared" si="1"/>
        <v>105.0625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customHeight="1">
      <c r="A42" s="9">
        <v>41</v>
      </c>
      <c r="B42" s="9">
        <v>47</v>
      </c>
      <c r="C42" s="10">
        <f t="shared" si="0"/>
        <v>2.25</v>
      </c>
      <c r="D42" s="11">
        <f t="shared" si="1"/>
        <v>5.0625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customHeight="1">
      <c r="A43" s="9">
        <v>42</v>
      </c>
      <c r="B43" s="9">
        <v>38</v>
      </c>
      <c r="C43" s="10">
        <f t="shared" si="0"/>
        <v>-6.75</v>
      </c>
      <c r="D43" s="11">
        <f t="shared" si="1"/>
        <v>45.5625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customHeight="1">
      <c r="A44" s="9">
        <v>43</v>
      </c>
      <c r="B44" s="9">
        <v>30</v>
      </c>
      <c r="C44" s="10">
        <f t="shared" si="0"/>
        <v>-14.75</v>
      </c>
      <c r="D44" s="11">
        <f t="shared" si="1"/>
        <v>217.5625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>
      <c r="A45" s="9">
        <v>44</v>
      </c>
      <c r="B45" s="9">
        <v>54</v>
      </c>
      <c r="C45" s="10">
        <f t="shared" si="0"/>
        <v>9.25</v>
      </c>
      <c r="D45" s="11">
        <f t="shared" si="1"/>
        <v>85.5625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customHeight="1">
      <c r="A46" s="9">
        <v>45</v>
      </c>
      <c r="B46" s="9">
        <v>38</v>
      </c>
      <c r="C46" s="10">
        <f t="shared" si="0"/>
        <v>-6.75</v>
      </c>
      <c r="D46" s="11">
        <f t="shared" si="1"/>
        <v>45.5625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customHeight="1">
      <c r="A47" s="9">
        <v>46</v>
      </c>
      <c r="B47" s="9">
        <v>35</v>
      </c>
      <c r="C47" s="10">
        <f t="shared" si="0"/>
        <v>-9.75</v>
      </c>
      <c r="D47" s="11">
        <f t="shared" si="1"/>
        <v>95.0625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customHeight="1">
      <c r="A48" s="9">
        <v>47</v>
      </c>
      <c r="B48" s="9">
        <v>35</v>
      </c>
      <c r="C48" s="10">
        <f t="shared" si="0"/>
        <v>-9.75</v>
      </c>
      <c r="D48" s="11">
        <f t="shared" si="1"/>
        <v>95.0625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customHeight="1">
      <c r="A49" s="9">
        <v>48</v>
      </c>
      <c r="B49" s="9">
        <v>59</v>
      </c>
      <c r="C49" s="10">
        <f t="shared" si="0"/>
        <v>14.25</v>
      </c>
      <c r="D49" s="11">
        <f t="shared" si="1"/>
        <v>203.0625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customHeight="1">
      <c r="A50" s="9">
        <v>49</v>
      </c>
      <c r="B50" s="9">
        <v>39</v>
      </c>
      <c r="C50" s="10">
        <f t="shared" si="0"/>
        <v>-5.75</v>
      </c>
      <c r="D50" s="11">
        <f t="shared" si="1"/>
        <v>33.0625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customHeight="1">
      <c r="A51" s="9">
        <v>50</v>
      </c>
      <c r="B51" s="9">
        <v>42</v>
      </c>
      <c r="C51" s="10">
        <f t="shared" si="0"/>
        <v>-2.75</v>
      </c>
      <c r="D51" s="11">
        <f t="shared" si="1"/>
        <v>7.5625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customHeight="1">
      <c r="A52" s="9">
        <v>51</v>
      </c>
      <c r="B52" s="9">
        <v>48</v>
      </c>
      <c r="C52" s="10">
        <f t="shared" si="0"/>
        <v>3.25</v>
      </c>
      <c r="D52" s="11">
        <f t="shared" si="1"/>
        <v>10.5625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customHeight="1">
      <c r="A53" s="9">
        <v>52</v>
      </c>
      <c r="B53" s="9">
        <v>59</v>
      </c>
      <c r="C53" s="10">
        <f t="shared" si="0"/>
        <v>14.25</v>
      </c>
      <c r="D53" s="11">
        <f t="shared" si="1"/>
        <v>203.0625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customHeight="1">
      <c r="A54" s="9">
        <v>53</v>
      </c>
      <c r="B54" s="9">
        <v>52</v>
      </c>
      <c r="C54" s="10">
        <f t="shared" si="0"/>
        <v>7.25</v>
      </c>
      <c r="D54" s="11">
        <f t="shared" si="1"/>
        <v>52.5625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customHeight="1">
      <c r="A55" s="9">
        <v>54</v>
      </c>
      <c r="B55" s="9">
        <v>59</v>
      </c>
      <c r="C55" s="10">
        <f t="shared" si="0"/>
        <v>14.25</v>
      </c>
      <c r="D55" s="11">
        <f t="shared" si="1"/>
        <v>203.0625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customHeight="1">
      <c r="A56" s="9">
        <v>55</v>
      </c>
      <c r="B56" s="9">
        <v>39</v>
      </c>
      <c r="C56" s="10">
        <f t="shared" si="0"/>
        <v>-5.75</v>
      </c>
      <c r="D56" s="11">
        <f t="shared" si="1"/>
        <v>33.0625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customHeight="1">
      <c r="A57" s="9">
        <v>56</v>
      </c>
      <c r="B57" s="9">
        <v>45</v>
      </c>
      <c r="C57" s="10">
        <f t="shared" si="0"/>
        <v>0.25</v>
      </c>
      <c r="D57" s="11">
        <f t="shared" si="1"/>
        <v>6.25E-2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customHeight="1">
      <c r="A58" s="9">
        <v>57</v>
      </c>
      <c r="B58" s="9">
        <v>46</v>
      </c>
      <c r="C58" s="10">
        <f t="shared" si="0"/>
        <v>1.25</v>
      </c>
      <c r="D58" s="11">
        <f t="shared" si="1"/>
        <v>1.5625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customHeight="1">
      <c r="A59" s="9">
        <v>58</v>
      </c>
      <c r="B59" s="9">
        <v>36</v>
      </c>
      <c r="C59" s="10">
        <f t="shared" si="0"/>
        <v>-8.75</v>
      </c>
      <c r="D59" s="11">
        <f t="shared" si="1"/>
        <v>76.5625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customHeight="1">
      <c r="A60" s="9">
        <v>59</v>
      </c>
      <c r="B60" s="9">
        <v>40</v>
      </c>
      <c r="C60" s="10">
        <f t="shared" si="0"/>
        <v>-4.75</v>
      </c>
      <c r="D60" s="11">
        <f t="shared" si="1"/>
        <v>22.5625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customHeight="1">
      <c r="A61" s="9">
        <v>60</v>
      </c>
      <c r="B61" s="9">
        <v>40</v>
      </c>
      <c r="C61" s="10">
        <f t="shared" si="0"/>
        <v>-4.75</v>
      </c>
      <c r="D61" s="11">
        <f t="shared" si="1"/>
        <v>22.5625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" customHeight="1">
      <c r="A62" s="12" t="s">
        <v>4</v>
      </c>
      <c r="B62" s="13">
        <f>AVERAGE(B2:B61)</f>
        <v>44.75</v>
      </c>
      <c r="C62" s="14" t="s">
        <v>3</v>
      </c>
      <c r="D62" s="15">
        <f>SUM(D2:D61)</f>
        <v>4129.25</v>
      </c>
    </row>
    <row r="63" spans="1:23" ht="15" customHeight="1">
      <c r="A63" s="12"/>
      <c r="B63" s="12"/>
      <c r="C63" s="14" t="s">
        <v>5</v>
      </c>
      <c r="D63" s="16">
        <f>D62/(60-1)</f>
        <v>69.987288135593218</v>
      </c>
    </row>
    <row r="64" spans="1:23" ht="15" customHeight="1">
      <c r="A64" s="12"/>
      <c r="B64" s="12"/>
      <c r="C64" s="12" t="s">
        <v>6</v>
      </c>
      <c r="D64" s="12"/>
    </row>
  </sheetData>
  <sortState ref="A2:B61">
    <sortCondition ref="A2:A61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2017-12-23T08:00:34Z</dcterms:created>
  <dcterms:modified xsi:type="dcterms:W3CDTF">2019-03-07T01:28:09Z</dcterms:modified>
  <cp:contentStatus/>
</cp:coreProperties>
</file>