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24"/>
  <workbookPr/>
  <mc:AlternateContent xmlns:mc="http://schemas.openxmlformats.org/markup-compatibility/2006">
    <mc:Choice Requires="x15">
      <x15ac:absPath xmlns:x15ac="http://schemas.microsoft.com/office/spreadsheetml/2010/11/ac" url="/Users/hanskim/Downloads/"/>
    </mc:Choice>
  </mc:AlternateContent>
  <xr:revisionPtr revIDLastSave="0" documentId="13_ncr:1_{2AC78E0C-089E-884E-AE3A-1F94175B8143}" xr6:coauthVersionLast="47" xr6:coauthVersionMax="47" xr10:uidLastSave="{00000000-0000-0000-0000-000000000000}"/>
  <bookViews>
    <workbookView xWindow="0" yWindow="3260" windowWidth="49600" windowHeight="19380" xr2:uid="{9DBF3F26-924E-4DBE-8A1B-1CA791F647F1}"/>
  </bookViews>
  <sheets>
    <sheet name="임금인상률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3" i="1" l="1"/>
  <c r="AH4" i="1"/>
  <c r="AH5" i="1"/>
  <c r="AH6" i="1"/>
  <c r="AH7" i="1"/>
  <c r="AH8" i="1"/>
  <c r="AH9" i="1"/>
  <c r="AH10" i="1"/>
  <c r="AH11" i="1"/>
  <c r="AH12" i="1"/>
  <c r="AH3" i="1"/>
</calcChain>
</file>

<file path=xl/sharedStrings.xml><?xml version="1.0" encoding="utf-8"?>
<sst xmlns="http://schemas.openxmlformats.org/spreadsheetml/2006/main" count="72" uniqueCount="69">
  <si>
    <t>year</t>
    <phoneticPr fontId="1" type="noConversion"/>
  </si>
  <si>
    <t>gdp_growth_kr</t>
    <phoneticPr fontId="1" type="noConversion"/>
  </si>
  <si>
    <t>cpi_kr</t>
    <phoneticPr fontId="1" type="noConversion"/>
  </si>
  <si>
    <t>unemployment_rate_kr</t>
    <phoneticPr fontId="1" type="noConversion"/>
  </si>
  <si>
    <t>minimum_wage_increase_kr</t>
    <phoneticPr fontId="1" type="noConversion"/>
  </si>
  <si>
    <t>gdp_growth_usa</t>
    <phoneticPr fontId="1" type="noConversion"/>
  </si>
  <si>
    <t>cpi_usa</t>
    <phoneticPr fontId="1" type="noConversion"/>
  </si>
  <si>
    <t>exchange_rate_change_krw</t>
    <phoneticPr fontId="1" type="noConversion"/>
  </si>
  <si>
    <t>revenue_growth_sbl</t>
    <phoneticPr fontId="1" type="noConversion"/>
  </si>
  <si>
    <t>op_profit_growth_sbl</t>
    <phoneticPr fontId="1" type="noConversion"/>
  </si>
  <si>
    <t>labor_cost_rate_sbl</t>
    <phoneticPr fontId="1" type="noConversion"/>
  </si>
  <si>
    <t>labor_cost_per_employee_sbl</t>
    <phoneticPr fontId="1" type="noConversion"/>
  </si>
  <si>
    <t>labor_to_revenue_sbl</t>
    <phoneticPr fontId="1" type="noConversion"/>
  </si>
  <si>
    <t>revenue_per_employee_sbl</t>
    <phoneticPr fontId="1" type="noConversion"/>
  </si>
  <si>
    <t>op_profit_per_employee_sbl</t>
    <phoneticPr fontId="1" type="noConversion"/>
  </si>
  <si>
    <t>hcroi_sbl</t>
    <phoneticPr fontId="1" type="noConversion"/>
  </si>
  <si>
    <t>hcva_sbl</t>
    <phoneticPr fontId="1" type="noConversion"/>
  </si>
  <si>
    <t>revenue_growth_ce</t>
    <phoneticPr fontId="1" type="noConversion"/>
  </si>
  <si>
    <t>op_profit_growth_ce</t>
    <phoneticPr fontId="1" type="noConversion"/>
  </si>
  <si>
    <t>hcroi_ce</t>
    <phoneticPr fontId="1" type="noConversion"/>
  </si>
  <si>
    <t>hcva_ce</t>
    <phoneticPr fontId="1" type="noConversion"/>
  </si>
  <si>
    <t>market_size_growth_rate</t>
    <phoneticPr fontId="1" type="noConversion"/>
  </si>
  <si>
    <t>compensation_competitiveness</t>
    <phoneticPr fontId="1" type="noConversion"/>
  </si>
  <si>
    <t>wage_increase_bu_group</t>
    <phoneticPr fontId="1" type="noConversion"/>
  </si>
  <si>
    <t>wage_increase_mi_group</t>
    <phoneticPr fontId="1" type="noConversion"/>
  </si>
  <si>
    <t>wage_increase_total_group</t>
    <phoneticPr fontId="1" type="noConversion"/>
  </si>
  <si>
    <t>public_sector_wage_increase</t>
    <phoneticPr fontId="1" type="noConversion"/>
  </si>
  <si>
    <t>wage_increase_bu_sbl</t>
    <phoneticPr fontId="1" type="noConversion"/>
  </si>
  <si>
    <t>wage_increase_mi_sbl</t>
    <phoneticPr fontId="1" type="noConversion"/>
  </si>
  <si>
    <t>-</t>
    <phoneticPr fontId="1" type="noConversion"/>
  </si>
  <si>
    <t>경제성장률</t>
    <phoneticPr fontId="1" type="noConversion"/>
  </si>
  <si>
    <t>소비자물가상승률</t>
    <phoneticPr fontId="1" type="noConversion"/>
  </si>
  <si>
    <t>실업률</t>
    <phoneticPr fontId="1" type="noConversion"/>
  </si>
  <si>
    <t>최저임금인상률</t>
    <phoneticPr fontId="1" type="noConversion"/>
  </si>
  <si>
    <t>미국 경제성장률</t>
    <phoneticPr fontId="1" type="noConversion"/>
  </si>
  <si>
    <t>미국 소비자물가상승률</t>
    <phoneticPr fontId="1" type="noConversion"/>
  </si>
  <si>
    <t>미국실업률</t>
    <phoneticPr fontId="1" type="noConversion"/>
  </si>
  <si>
    <t>unemployment_rate_us</t>
    <phoneticPr fontId="1" type="noConversion"/>
  </si>
  <si>
    <t>미국 임금비용지수</t>
    <phoneticPr fontId="1" type="noConversion"/>
  </si>
  <si>
    <t>환율변화율_원화기준</t>
    <phoneticPr fontId="1" type="noConversion"/>
  </si>
  <si>
    <t>매출액 증가율</t>
    <phoneticPr fontId="1" type="noConversion"/>
  </si>
  <si>
    <t>인건비 비중</t>
    <phoneticPr fontId="1" type="noConversion"/>
  </si>
  <si>
    <t>인당 인건비</t>
    <phoneticPr fontId="1" type="noConversion"/>
  </si>
  <si>
    <t>매출액 대비 인건비</t>
    <phoneticPr fontId="1" type="noConversion"/>
  </si>
  <si>
    <t>HCROI</t>
    <phoneticPr fontId="1" type="noConversion"/>
  </si>
  <si>
    <t>인당 매출액</t>
    <phoneticPr fontId="1" type="noConversion"/>
  </si>
  <si>
    <t>인당 영업이익</t>
    <phoneticPr fontId="1" type="noConversion"/>
  </si>
  <si>
    <t>HCVA</t>
    <phoneticPr fontId="1" type="noConversion"/>
  </si>
  <si>
    <t>동종업계 매출액 증가율</t>
    <phoneticPr fontId="1" type="noConversion"/>
  </si>
  <si>
    <t>동종업계 영업이익 증가율</t>
    <phoneticPr fontId="1" type="noConversion"/>
  </si>
  <si>
    <t>동종업계 HCROI</t>
    <phoneticPr fontId="1" type="noConversion"/>
  </si>
  <si>
    <t>동종업계 HCVA</t>
    <phoneticPr fontId="1" type="noConversion"/>
  </si>
  <si>
    <t>보상경쟁력</t>
    <phoneticPr fontId="1" type="noConversion"/>
  </si>
  <si>
    <t>그룹 base-up 인상률</t>
    <phoneticPr fontId="1" type="noConversion"/>
  </si>
  <si>
    <t>그룹 성과 인상률</t>
    <phoneticPr fontId="1" type="noConversion"/>
  </si>
  <si>
    <t>그룹 전체 인상률</t>
    <phoneticPr fontId="1" type="noConversion"/>
  </si>
  <si>
    <t>공공기관 임금인상률</t>
    <phoneticPr fontId="1" type="noConversion"/>
  </si>
  <si>
    <t>바이오의약산업 매출액 증가율</t>
    <phoneticPr fontId="1" type="noConversion"/>
  </si>
  <si>
    <t>대기업집단 기본급 인상률 (삼성제외)</t>
    <phoneticPr fontId="1" type="noConversion"/>
  </si>
  <si>
    <t>wage_increase_major_group</t>
    <phoneticPr fontId="1" type="noConversion"/>
  </si>
  <si>
    <t>대기업집단 총급여인상률(삼성제외)</t>
    <phoneticPr fontId="1" type="noConversion"/>
  </si>
  <si>
    <t>compensation_increase_major_group</t>
    <phoneticPr fontId="1" type="noConversion"/>
  </si>
  <si>
    <t>영업이익 증가율</t>
    <phoneticPr fontId="1" type="noConversion"/>
  </si>
  <si>
    <t>ecii_usa</t>
    <phoneticPr fontId="1" type="noConversion"/>
  </si>
  <si>
    <t>성과인상률</t>
    <phoneticPr fontId="1" type="noConversion"/>
  </si>
  <si>
    <t>Base-up 인상률</t>
    <phoneticPr fontId="1" type="noConversion"/>
  </si>
  <si>
    <t>년도</t>
    <phoneticPr fontId="1" type="noConversion"/>
  </si>
  <si>
    <t>임금인상률</t>
    <phoneticPr fontId="1" type="noConversion"/>
  </si>
  <si>
    <t>wage_increase_total_sbl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</si>
</sst>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#,##0_ "/>
    <numFmt numFmtId="177" formatCode="#,##0.000_ "/>
    <numFmt numFmtId="178" formatCode="0.000_ "/>
  </numFmts>
  <fonts count="2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38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8" fontId="0" fillId="2" borderId="0" xfId="0" applyNumberFormat="1" applyFill="1" applyAlignment="1">
      <alignment horizontal="center" vertical="center"/>
    </xf>
    <xf numFmtId="178" fontId="0" fillId="0" borderId="0" xfId="0" applyNumberFormat="1">
      <alignment vertical="center"/>
    </xf>
    <xf numFmtId="0" fontId="0" fillId="3" borderId="0" xfId="0" applyFill="1" applyAlignment="1">
      <alignment horizontal="center" vertical="center"/>
    </xf>
    <xf numFmtId="178" fontId="0" fillId="3" borderId="0" xfId="0" applyNumberFormat="1" applyFill="1">
      <alignment vertical="center"/>
    </xf>
    <xf numFmtId="177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77A24-F178-497C-9186-F665B56E7AD6}">
  <dimension ref="A1:AH13"/>
  <sheetViews>
    <sheetView tabSelected="1" topLeftCell="J1" zoomScale="85" zoomScaleNormal="85" workbookViewId="0">
      <selection activeCell="T13" sqref="T13"/>
    </sheetView>
  </sheetViews>
  <sheetFormatPr baseColWidth="10" defaultColWidth="8.83203125" defaultRowHeight="17"/>
  <cols>
    <col min="1" max="13" width="20.5" style="1" customWidth="1"/>
    <col min="14" max="14" width="20.5" style="2" customWidth="1"/>
    <col min="15" max="15" width="20.5" style="1" customWidth="1"/>
    <col min="16" max="16" width="20.5" style="2" customWidth="1"/>
    <col min="17" max="18" width="20.5" style="1" customWidth="1"/>
    <col min="19" max="19" width="20.5" style="3" customWidth="1"/>
    <col min="20" max="31" width="20.5" style="1" customWidth="1"/>
    <col min="32" max="33" width="21.33203125" bestFit="1" customWidth="1"/>
  </cols>
  <sheetData>
    <row r="1" spans="1:34">
      <c r="A1" s="1" t="s">
        <v>66</v>
      </c>
      <c r="B1" s="1" t="s">
        <v>30</v>
      </c>
      <c r="C1" s="1" t="s">
        <v>31</v>
      </c>
      <c r="D1" s="1" t="s">
        <v>32</v>
      </c>
      <c r="E1" s="1" t="s">
        <v>33</v>
      </c>
      <c r="F1" s="1" t="s">
        <v>34</v>
      </c>
      <c r="G1" s="1" t="s">
        <v>35</v>
      </c>
      <c r="H1" s="1" t="s">
        <v>36</v>
      </c>
      <c r="I1" s="1" t="s">
        <v>38</v>
      </c>
      <c r="J1" s="1" t="s">
        <v>39</v>
      </c>
      <c r="K1" s="1" t="s">
        <v>40</v>
      </c>
      <c r="L1" s="1" t="s">
        <v>62</v>
      </c>
      <c r="M1" s="1" t="s">
        <v>41</v>
      </c>
      <c r="N1" s="2" t="s">
        <v>42</v>
      </c>
      <c r="O1" s="1" t="s">
        <v>43</v>
      </c>
      <c r="P1" s="2" t="s">
        <v>45</v>
      </c>
      <c r="Q1" s="1" t="s">
        <v>46</v>
      </c>
      <c r="R1" s="2" t="s">
        <v>44</v>
      </c>
      <c r="S1" s="3" t="s">
        <v>47</v>
      </c>
      <c r="T1" s="1" t="s">
        <v>48</v>
      </c>
      <c r="U1" s="1" t="s">
        <v>49</v>
      </c>
      <c r="V1" s="1" t="s">
        <v>50</v>
      </c>
      <c r="W1" s="1" t="s">
        <v>51</v>
      </c>
      <c r="X1" s="1" t="s">
        <v>57</v>
      </c>
      <c r="Y1" s="1" t="s">
        <v>52</v>
      </c>
      <c r="Z1" s="1" t="s">
        <v>58</v>
      </c>
      <c r="AA1" s="1" t="s">
        <v>60</v>
      </c>
      <c r="AB1" s="1" t="s">
        <v>53</v>
      </c>
      <c r="AC1" s="1" t="s">
        <v>54</v>
      </c>
      <c r="AD1" s="1" t="s">
        <v>55</v>
      </c>
      <c r="AE1" s="1" t="s">
        <v>56</v>
      </c>
      <c r="AF1" s="4" t="s">
        <v>65</v>
      </c>
      <c r="AG1" s="4" t="s">
        <v>64</v>
      </c>
      <c r="AH1" s="1" t="s">
        <v>67</v>
      </c>
    </row>
    <row r="2" spans="1:34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37</v>
      </c>
      <c r="I2" s="1" t="s">
        <v>63</v>
      </c>
      <c r="J2" s="1" t="s">
        <v>7</v>
      </c>
      <c r="K2" s="1" t="s">
        <v>8</v>
      </c>
      <c r="L2" s="1" t="s">
        <v>9</v>
      </c>
      <c r="M2" s="1" t="s">
        <v>10</v>
      </c>
      <c r="N2" s="2" t="s">
        <v>11</v>
      </c>
      <c r="O2" s="1" t="s">
        <v>12</v>
      </c>
      <c r="P2" s="2" t="s">
        <v>13</v>
      </c>
      <c r="Q2" s="1" t="s">
        <v>14</v>
      </c>
      <c r="R2" s="2" t="s">
        <v>15</v>
      </c>
      <c r="S2" s="3" t="s">
        <v>16</v>
      </c>
      <c r="T2" s="1" t="s">
        <v>17</v>
      </c>
      <c r="U2" s="1" t="s">
        <v>18</v>
      </c>
      <c r="V2" s="1" t="s">
        <v>19</v>
      </c>
      <c r="W2" s="1" t="s">
        <v>20</v>
      </c>
      <c r="X2" s="1" t="s">
        <v>21</v>
      </c>
      <c r="Y2" s="1" t="s">
        <v>22</v>
      </c>
      <c r="Z2" s="1" t="s">
        <v>59</v>
      </c>
      <c r="AA2" s="1" t="s">
        <v>61</v>
      </c>
      <c r="AB2" s="1" t="s">
        <v>23</v>
      </c>
      <c r="AC2" s="1" t="s">
        <v>24</v>
      </c>
      <c r="AD2" s="1" t="s">
        <v>25</v>
      </c>
      <c r="AE2" s="1" t="s">
        <v>26</v>
      </c>
      <c r="AF2" s="4" t="s">
        <v>27</v>
      </c>
      <c r="AG2" s="4" t="s">
        <v>28</v>
      </c>
      <c r="AH2" s="1" t="s">
        <v>68</v>
      </c>
    </row>
    <row r="3" spans="1:34">
      <c r="A3" s="1">
        <v>2016</v>
      </c>
      <c r="B3" s="5">
        <v>2.9000000000000001E-2</v>
      </c>
      <c r="C3" s="5">
        <v>7.0000000000000001E-3</v>
      </c>
      <c r="D3" s="5">
        <v>3.5999999999999997E-2</v>
      </c>
      <c r="E3" s="5">
        <v>7.0999999999999994E-2</v>
      </c>
      <c r="F3" s="5">
        <v>2.9000000000000001E-2</v>
      </c>
      <c r="G3" s="5">
        <v>1E-3</v>
      </c>
      <c r="H3" s="5">
        <v>0.05</v>
      </c>
      <c r="I3" s="5">
        <v>2.5000000000000001E-2</v>
      </c>
      <c r="J3" s="5">
        <v>7.4800000000000005E-2</v>
      </c>
      <c r="K3" s="5">
        <v>1.3275999999999999</v>
      </c>
      <c r="L3" s="5">
        <v>-0.46850000000000003</v>
      </c>
      <c r="M3" s="5">
        <v>1.2059</v>
      </c>
      <c r="N3" s="5">
        <v>79960707</v>
      </c>
      <c r="O3" s="5">
        <v>1.2059</v>
      </c>
      <c r="P3" s="5">
        <v>66306483</v>
      </c>
      <c r="Q3" s="5">
        <v>-42239686</v>
      </c>
      <c r="R3" s="5">
        <v>0.47</v>
      </c>
      <c r="S3" s="5">
        <v>37721022</v>
      </c>
      <c r="T3" s="5">
        <v>0.16700000000000001</v>
      </c>
      <c r="U3" s="5">
        <v>0.27</v>
      </c>
      <c r="V3" s="5">
        <v>13.36</v>
      </c>
      <c r="W3" s="5">
        <v>260669791</v>
      </c>
      <c r="X3" s="5">
        <v>0.15090000000000001</v>
      </c>
      <c r="Y3" s="5">
        <v>1.53</v>
      </c>
      <c r="Z3" s="5">
        <v>3.5000000000000003E-2</v>
      </c>
      <c r="AA3" s="5">
        <v>6.3E-2</v>
      </c>
      <c r="AB3" s="5">
        <v>1.9E-2</v>
      </c>
      <c r="AC3" s="5">
        <v>2.3E-2</v>
      </c>
      <c r="AD3" s="5">
        <v>4.1999999999999996E-2</v>
      </c>
      <c r="AE3" s="5">
        <v>3.7999999999999999E-2</v>
      </c>
      <c r="AF3" s="6">
        <f>AVERAGE(AF4:AF12)</f>
        <v>2.5222222222222222E-2</v>
      </c>
      <c r="AG3" s="8">
        <v>2.4E-2</v>
      </c>
      <c r="AH3" s="12">
        <f>AF3+AG3</f>
        <v>4.9222222222222223E-2</v>
      </c>
    </row>
    <row r="4" spans="1:34">
      <c r="A4" s="1">
        <v>2017</v>
      </c>
      <c r="B4" s="5">
        <v>3.2000000000000001E-2</v>
      </c>
      <c r="C4" s="5">
        <v>0.01</v>
      </c>
      <c r="D4" s="5">
        <v>3.6999999999999998E-2</v>
      </c>
      <c r="E4" s="5">
        <v>8.0600000000000005E-2</v>
      </c>
      <c r="F4" s="5">
        <v>1.7999999999999999E-2</v>
      </c>
      <c r="G4" s="5">
        <v>1.2999999999999999E-2</v>
      </c>
      <c r="H4" s="5">
        <v>4.9000000000000002E-2</v>
      </c>
      <c r="I4" s="5">
        <v>2.7E-2</v>
      </c>
      <c r="J4" s="5">
        <v>2.5600000000000001E-2</v>
      </c>
      <c r="K4" s="5">
        <v>3.3643999999999998</v>
      </c>
      <c r="L4" s="5">
        <v>-0.29299999999999998</v>
      </c>
      <c r="M4" s="5">
        <v>0.42570000000000002</v>
      </c>
      <c r="N4" s="5">
        <v>86126374</v>
      </c>
      <c r="O4" s="5">
        <v>0.42570000000000002</v>
      </c>
      <c r="P4" s="5">
        <v>202335165</v>
      </c>
      <c r="Q4" s="5">
        <v>-20879121</v>
      </c>
      <c r="R4" s="5">
        <v>0.76</v>
      </c>
      <c r="S4" s="5">
        <v>65247253</v>
      </c>
      <c r="T4" s="5">
        <v>0.108</v>
      </c>
      <c r="U4" s="5">
        <v>0.42</v>
      </c>
      <c r="V4" s="5">
        <v>16.22</v>
      </c>
      <c r="W4" s="5">
        <v>320237331</v>
      </c>
      <c r="X4" s="5">
        <v>0.15090000000000001</v>
      </c>
      <c r="Y4" s="5">
        <v>1.53</v>
      </c>
      <c r="Z4" s="5">
        <v>3.3000000000000002E-2</v>
      </c>
      <c r="AA4" s="5">
        <v>4.9000000000000002E-2</v>
      </c>
      <c r="AB4" s="5">
        <v>0</v>
      </c>
      <c r="AC4" s="5">
        <v>2.3E-2</v>
      </c>
      <c r="AD4" s="5">
        <v>2.3E-2</v>
      </c>
      <c r="AE4" s="5">
        <v>0.03</v>
      </c>
      <c r="AF4" s="6">
        <v>0.02</v>
      </c>
      <c r="AG4" s="8">
        <v>2.5999999999999999E-2</v>
      </c>
      <c r="AH4" s="12">
        <f t="shared" ref="AH4:AH12" si="0">AF4+AG4</f>
        <v>4.5999999999999999E-2</v>
      </c>
    </row>
    <row r="5" spans="1:34">
      <c r="A5" s="1">
        <v>2018</v>
      </c>
      <c r="B5" s="5">
        <v>3.4000000000000002E-2</v>
      </c>
      <c r="C5" s="5">
        <v>1.9E-2</v>
      </c>
      <c r="D5" s="5">
        <v>3.6999999999999998E-2</v>
      </c>
      <c r="E5" s="5">
        <v>7.2999999999999995E-2</v>
      </c>
      <c r="F5" s="5">
        <v>2.5000000000000001E-2</v>
      </c>
      <c r="G5" s="5">
        <v>2.1000000000000001E-2</v>
      </c>
      <c r="H5" s="5">
        <v>4.3999999999999997E-2</v>
      </c>
      <c r="I5" s="5">
        <v>2.8000000000000001E-2</v>
      </c>
      <c r="J5" s="5">
        <v>-2.63E-2</v>
      </c>
      <c r="K5" s="5">
        <v>0.57709999999999995</v>
      </c>
      <c r="L5" s="5">
        <v>-3.1711</v>
      </c>
      <c r="M5" s="5">
        <v>0.37369999999999998</v>
      </c>
      <c r="N5" s="5">
        <v>85898070</v>
      </c>
      <c r="O5" s="5">
        <v>0.37369999999999998</v>
      </c>
      <c r="P5" s="5">
        <v>229886195</v>
      </c>
      <c r="Q5" s="5">
        <v>32657100</v>
      </c>
      <c r="R5" s="5">
        <v>0.38</v>
      </c>
      <c r="S5" s="5">
        <v>118555171</v>
      </c>
      <c r="T5" s="5">
        <v>0.46400000000000002</v>
      </c>
      <c r="U5" s="5">
        <v>0.55000000000000004</v>
      </c>
      <c r="V5" s="5">
        <v>19.5</v>
      </c>
      <c r="W5" s="5">
        <v>423545890</v>
      </c>
      <c r="X5" s="5">
        <v>0.14860000000000001</v>
      </c>
      <c r="Y5" s="5">
        <v>1.5</v>
      </c>
      <c r="Z5" s="5">
        <v>3.6999999999999998E-2</v>
      </c>
      <c r="AA5" s="5">
        <v>7.1999999999999995E-2</v>
      </c>
      <c r="AB5" s="5">
        <v>0.02</v>
      </c>
      <c r="AC5" s="5">
        <v>2.3E-2</v>
      </c>
      <c r="AD5" s="5">
        <v>4.2999999999999997E-2</v>
      </c>
      <c r="AE5" s="5">
        <v>3.5000000000000003E-2</v>
      </c>
      <c r="AF5" s="6">
        <v>2.5000000000000001E-2</v>
      </c>
      <c r="AG5" s="8">
        <v>0.02</v>
      </c>
      <c r="AH5" s="12">
        <f t="shared" si="0"/>
        <v>4.4999999999999998E-2</v>
      </c>
    </row>
    <row r="6" spans="1:34">
      <c r="A6" s="1">
        <v>2019</v>
      </c>
      <c r="B6" s="5">
        <v>3.2000000000000001E-2</v>
      </c>
      <c r="C6" s="5">
        <v>1.4999999999999999E-2</v>
      </c>
      <c r="D6" s="5">
        <v>3.7999999999999999E-2</v>
      </c>
      <c r="E6" s="5">
        <v>0.1638</v>
      </c>
      <c r="F6" s="5">
        <v>0.03</v>
      </c>
      <c r="G6" s="5">
        <v>2.4E-2</v>
      </c>
      <c r="H6" s="5">
        <v>3.9E-2</v>
      </c>
      <c r="I6" s="5">
        <v>0.03</v>
      </c>
      <c r="J6" s="5">
        <v>-2.6100000000000002E-2</v>
      </c>
      <c r="K6" s="5">
        <v>0.15329999999999999</v>
      </c>
      <c r="L6" s="5">
        <v>-0.15609999999999999</v>
      </c>
      <c r="M6" s="5">
        <v>0.36670000000000003</v>
      </c>
      <c r="N6" s="5">
        <v>91098748</v>
      </c>
      <c r="O6" s="5">
        <v>0.36670000000000003</v>
      </c>
      <c r="P6" s="5">
        <v>248400556</v>
      </c>
      <c r="Q6" s="5">
        <v>25822902</v>
      </c>
      <c r="R6" s="5">
        <v>0.28000000000000003</v>
      </c>
      <c r="S6" s="5">
        <v>116921650</v>
      </c>
      <c r="T6" s="5">
        <v>4.9000000000000002E-2</v>
      </c>
      <c r="U6" s="5">
        <v>-0.41</v>
      </c>
      <c r="V6" s="5">
        <v>9.6999999999999993</v>
      </c>
      <c r="W6" s="5">
        <v>212441754</v>
      </c>
      <c r="X6" s="5">
        <v>0.15290000000000001</v>
      </c>
      <c r="Y6" s="5">
        <v>0.43</v>
      </c>
      <c r="Z6" s="5">
        <v>4.3999999999999997E-2</v>
      </c>
      <c r="AA6" s="5">
        <v>9.5000000000000001E-2</v>
      </c>
      <c r="AB6" s="5">
        <v>2.9000000000000001E-2</v>
      </c>
      <c r="AC6" s="5">
        <v>2.1000000000000001E-2</v>
      </c>
      <c r="AD6" s="5">
        <v>0.05</v>
      </c>
      <c r="AE6" s="5">
        <v>2.5999999999999999E-2</v>
      </c>
      <c r="AF6" s="6">
        <v>2.5000000000000001E-2</v>
      </c>
      <c r="AG6" s="8">
        <v>0.02</v>
      </c>
      <c r="AH6" s="12">
        <f t="shared" si="0"/>
        <v>4.4999999999999998E-2</v>
      </c>
    </row>
    <row r="7" spans="1:34">
      <c r="A7" s="1">
        <v>2020</v>
      </c>
      <c r="B7" s="5">
        <v>2.3E-2</v>
      </c>
      <c r="C7" s="5">
        <v>4.0000000000000001E-3</v>
      </c>
      <c r="D7" s="5">
        <v>3.7999999999999999E-2</v>
      </c>
      <c r="E7" s="5">
        <v>0.1089</v>
      </c>
      <c r="F7" s="5">
        <v>2.5999999999999999E-2</v>
      </c>
      <c r="G7" s="5">
        <v>1.7999999999999999E-2</v>
      </c>
      <c r="H7" s="5">
        <v>3.6999999999999998E-2</v>
      </c>
      <c r="I7" s="5">
        <v>3.1E-2</v>
      </c>
      <c r="J7" s="5">
        <v>5.9400000000000001E-2</v>
      </c>
      <c r="K7" s="5">
        <v>0.30940000000000001</v>
      </c>
      <c r="L7" s="5">
        <v>0.64629999999999999</v>
      </c>
      <c r="M7" s="5">
        <v>0.33100000000000002</v>
      </c>
      <c r="N7" s="5">
        <v>82136541</v>
      </c>
      <c r="O7" s="5">
        <v>0.33100000000000002</v>
      </c>
      <c r="P7" s="5">
        <v>248178281</v>
      </c>
      <c r="Q7" s="5">
        <v>32437213</v>
      </c>
      <c r="R7" s="5">
        <v>0.39</v>
      </c>
      <c r="S7" s="5">
        <v>114573753</v>
      </c>
      <c r="T7" s="5">
        <v>8.6999999999999994E-2</v>
      </c>
      <c r="U7" s="5">
        <v>1.1000000000000001</v>
      </c>
      <c r="V7" s="5">
        <v>16.690000000000001</v>
      </c>
      <c r="W7" s="5">
        <v>358824439</v>
      </c>
      <c r="X7" s="5">
        <v>0.15310000000000001</v>
      </c>
      <c r="Y7" s="5">
        <v>1.53</v>
      </c>
      <c r="Z7" s="5">
        <v>0.04</v>
      </c>
      <c r="AA7" s="5">
        <v>8.1000000000000003E-2</v>
      </c>
      <c r="AB7" s="5">
        <v>3.5000000000000003E-2</v>
      </c>
      <c r="AC7" s="5">
        <v>2.1000000000000001E-2</v>
      </c>
      <c r="AD7" s="5">
        <v>5.6000000000000008E-2</v>
      </c>
      <c r="AE7" s="5">
        <v>1.7999999999999999E-2</v>
      </c>
      <c r="AF7" s="6">
        <v>2.5000000000000001E-2</v>
      </c>
      <c r="AG7" s="8">
        <v>2.1000000000000001E-2</v>
      </c>
      <c r="AH7" s="12">
        <f t="shared" si="0"/>
        <v>4.5999999999999999E-2</v>
      </c>
    </row>
    <row r="8" spans="1:34">
      <c r="A8" s="1">
        <v>2021</v>
      </c>
      <c r="B8" s="5">
        <v>-7.0000000000000001E-3</v>
      </c>
      <c r="C8" s="5">
        <v>5.0000000000000001E-3</v>
      </c>
      <c r="D8" s="5">
        <v>0.04</v>
      </c>
      <c r="E8" s="5">
        <v>2.87E-2</v>
      </c>
      <c r="F8" s="5">
        <v>-2.1999999999999999E-2</v>
      </c>
      <c r="G8" s="5">
        <v>1.2E-2</v>
      </c>
      <c r="H8" s="5">
        <v>8.1000000000000003E-2</v>
      </c>
      <c r="I8" s="5">
        <v>3.3000000000000002E-2</v>
      </c>
      <c r="J8" s="5">
        <v>1.15E-2</v>
      </c>
      <c r="K8" s="5">
        <v>0.66020000000000001</v>
      </c>
      <c r="L8" s="5">
        <v>2.1930000000000001</v>
      </c>
      <c r="M8" s="5">
        <v>0.24510000000000001</v>
      </c>
      <c r="N8" s="5">
        <v>102183250</v>
      </c>
      <c r="O8" s="5">
        <v>0.24510000000000001</v>
      </c>
      <c r="P8" s="5">
        <v>416893343</v>
      </c>
      <c r="Q8" s="5">
        <v>104795991</v>
      </c>
      <c r="R8" s="5">
        <v>2.0299999999999998</v>
      </c>
      <c r="S8" s="5">
        <v>206979241</v>
      </c>
      <c r="T8" s="5">
        <v>0.64300000000000002</v>
      </c>
      <c r="U8" s="5">
        <v>0.06</v>
      </c>
      <c r="V8" s="5">
        <v>14.67</v>
      </c>
      <c r="W8" s="5">
        <v>375254313</v>
      </c>
      <c r="X8" s="5">
        <v>0.17699999999999999</v>
      </c>
      <c r="Y8" s="5">
        <v>1.2</v>
      </c>
      <c r="Z8" s="5">
        <v>2.8000000000000001E-2</v>
      </c>
      <c r="AA8" s="5">
        <v>4.2999999999999997E-2</v>
      </c>
      <c r="AB8" s="5">
        <v>3.5000000000000003E-2</v>
      </c>
      <c r="AC8" s="5">
        <v>2.1000000000000001E-2</v>
      </c>
      <c r="AD8" s="5">
        <v>5.6000000000000008E-2</v>
      </c>
      <c r="AE8" s="5">
        <v>2.8000000000000001E-2</v>
      </c>
      <c r="AF8" s="6">
        <v>0.02</v>
      </c>
      <c r="AG8" s="8">
        <v>2.1999999999999999E-2</v>
      </c>
      <c r="AH8" s="12">
        <f t="shared" si="0"/>
        <v>4.1999999999999996E-2</v>
      </c>
    </row>
    <row r="9" spans="1:34">
      <c r="A9" s="1">
        <v>2022</v>
      </c>
      <c r="B9" s="5">
        <v>4.5999999999999999E-2</v>
      </c>
      <c r="C9" s="5">
        <v>2.5000000000000001E-2</v>
      </c>
      <c r="D9" s="5">
        <v>3.6999999999999998E-2</v>
      </c>
      <c r="E9" s="5">
        <v>1.5100000000000001E-2</v>
      </c>
      <c r="F9" s="5">
        <v>6.0999999999999999E-2</v>
      </c>
      <c r="G9" s="5">
        <v>4.7E-2</v>
      </c>
      <c r="H9" s="5">
        <v>5.2999999999999999E-2</v>
      </c>
      <c r="I9" s="5">
        <v>4.3999999999999997E-2</v>
      </c>
      <c r="J9" s="5">
        <v>-2.9499999999999998E-2</v>
      </c>
      <c r="K9" s="5">
        <v>0.34620000000000001</v>
      </c>
      <c r="L9" s="5">
        <v>0.83499999999999996</v>
      </c>
      <c r="M9" s="5">
        <v>0.2452</v>
      </c>
      <c r="N9" s="5">
        <v>103388919</v>
      </c>
      <c r="O9" s="5">
        <v>0.2452</v>
      </c>
      <c r="P9" s="5">
        <v>421732114</v>
      </c>
      <c r="Q9" s="5">
        <v>144513179</v>
      </c>
      <c r="R9" s="5">
        <v>2.4</v>
      </c>
      <c r="S9" s="5">
        <v>247902098</v>
      </c>
      <c r="T9" s="5">
        <v>3.5000000000000003E-2</v>
      </c>
      <c r="U9" s="5">
        <v>-0.14000000000000001</v>
      </c>
      <c r="V9" s="5">
        <v>10.88</v>
      </c>
      <c r="W9" s="5">
        <v>322889223</v>
      </c>
      <c r="X9" s="5">
        <v>0.30080000000000001</v>
      </c>
      <c r="Y9" s="5">
        <v>0.9</v>
      </c>
      <c r="Z9" s="5">
        <v>4.8000000000000001E-2</v>
      </c>
      <c r="AA9" s="5">
        <v>0.104</v>
      </c>
      <c r="AB9" s="5">
        <v>2.5000000000000001E-2</v>
      </c>
      <c r="AC9" s="5">
        <v>2.1000000000000001E-2</v>
      </c>
      <c r="AD9" s="5">
        <v>4.5999999999999999E-2</v>
      </c>
      <c r="AE9" s="5">
        <v>1.4E-2</v>
      </c>
      <c r="AF9" s="6">
        <v>0.03</v>
      </c>
      <c r="AG9" s="8">
        <v>2.1999999999999999E-2</v>
      </c>
      <c r="AH9" s="12">
        <f t="shared" si="0"/>
        <v>5.1999999999999998E-2</v>
      </c>
    </row>
    <row r="10" spans="1:34">
      <c r="A10" s="1">
        <v>2023</v>
      </c>
      <c r="B10" s="5">
        <v>2.7E-2</v>
      </c>
      <c r="C10" s="5">
        <v>5.0999999999999997E-2</v>
      </c>
      <c r="D10" s="5">
        <v>2.9000000000000001E-2</v>
      </c>
      <c r="E10" s="5">
        <v>5.0500000000000003E-2</v>
      </c>
      <c r="F10" s="5">
        <v>2.5000000000000001E-2</v>
      </c>
      <c r="G10" s="5">
        <v>0.08</v>
      </c>
      <c r="H10" s="5">
        <v>3.5999999999999997E-2</v>
      </c>
      <c r="I10" s="5">
        <v>4.1000000000000002E-2</v>
      </c>
      <c r="J10" s="5">
        <v>0.1298</v>
      </c>
      <c r="K10" s="5">
        <v>0.5544</v>
      </c>
      <c r="L10" s="5">
        <v>0.80349999999999999</v>
      </c>
      <c r="M10" s="5">
        <v>0.20430000000000001</v>
      </c>
      <c r="N10" s="5">
        <v>121404193</v>
      </c>
      <c r="O10" s="5">
        <v>0.20430000000000001</v>
      </c>
      <c r="P10" s="5">
        <v>594173574</v>
      </c>
      <c r="Q10" s="5">
        <v>236226231</v>
      </c>
      <c r="R10" s="5">
        <v>2.95</v>
      </c>
      <c r="S10" s="5">
        <v>357630424</v>
      </c>
      <c r="T10" s="5">
        <v>6.3E-2</v>
      </c>
      <c r="U10" s="5">
        <v>-0.04</v>
      </c>
      <c r="V10" s="5">
        <v>10.34</v>
      </c>
      <c r="W10" s="5">
        <v>302775878</v>
      </c>
      <c r="X10" s="5">
        <v>9.8299999999999998E-2</v>
      </c>
      <c r="Y10" s="5">
        <v>1.49</v>
      </c>
      <c r="Z10" s="5">
        <v>4.9000000000000002E-2</v>
      </c>
      <c r="AA10" s="5">
        <v>0.124</v>
      </c>
      <c r="AB10" s="5">
        <v>4.4999999999999998E-2</v>
      </c>
      <c r="AC10" s="5">
        <v>0.03</v>
      </c>
      <c r="AD10" s="5">
        <v>7.4999999999999997E-2</v>
      </c>
      <c r="AE10" s="5">
        <v>1.4E-2</v>
      </c>
      <c r="AF10" s="6">
        <v>0.03</v>
      </c>
      <c r="AG10" s="8">
        <v>2.1999999999999999E-2</v>
      </c>
      <c r="AH10" s="12">
        <f t="shared" si="0"/>
        <v>5.1999999999999998E-2</v>
      </c>
    </row>
    <row r="11" spans="1:34">
      <c r="A11" s="1">
        <v>2024</v>
      </c>
      <c r="B11" s="5">
        <v>1.6E-2</v>
      </c>
      <c r="C11" s="5">
        <v>3.5999999999999997E-2</v>
      </c>
      <c r="D11" s="5">
        <v>2.7E-2</v>
      </c>
      <c r="E11" s="5">
        <v>5.0200000000000002E-2</v>
      </c>
      <c r="F11" s="5">
        <v>2.9000000000000001E-2</v>
      </c>
      <c r="G11" s="5">
        <v>4.1000000000000002E-2</v>
      </c>
      <c r="H11" s="5">
        <v>3.5999999999999997E-2</v>
      </c>
      <c r="I11" s="5">
        <v>3.9E-2</v>
      </c>
      <c r="J11" s="5">
        <v>1.0999999999999999E-2</v>
      </c>
      <c r="K11" s="5">
        <v>0.20580000000000001</v>
      </c>
      <c r="L11" s="5">
        <v>0.24360000000000001</v>
      </c>
      <c r="M11" s="5">
        <v>0.1953</v>
      </c>
      <c r="N11" s="5">
        <v>135194346</v>
      </c>
      <c r="O11" s="5">
        <v>0.1953</v>
      </c>
      <c r="P11" s="5">
        <v>692296820</v>
      </c>
      <c r="Q11" s="5">
        <v>283863369</v>
      </c>
      <c r="R11" s="5">
        <v>3.1</v>
      </c>
      <c r="S11" s="5">
        <v>419057715</v>
      </c>
      <c r="T11" s="5">
        <v>-0.06</v>
      </c>
      <c r="U11" s="5">
        <v>0.05</v>
      </c>
      <c r="V11" s="5">
        <v>9.98</v>
      </c>
      <c r="W11" s="5">
        <v>286287882</v>
      </c>
      <c r="X11" s="5">
        <v>3.6799999999999999E-2</v>
      </c>
      <c r="Y11" s="5">
        <v>0.53</v>
      </c>
      <c r="Z11" s="5">
        <v>4.1000000000000002E-2</v>
      </c>
      <c r="AA11" s="5">
        <v>0.112</v>
      </c>
      <c r="AB11" s="5">
        <v>0.05</v>
      </c>
      <c r="AC11" s="5">
        <v>0.04</v>
      </c>
      <c r="AD11" s="5">
        <v>0.09</v>
      </c>
      <c r="AE11" s="5">
        <v>1.7000000000000001E-2</v>
      </c>
      <c r="AF11" s="6">
        <v>0.02</v>
      </c>
      <c r="AG11" s="8">
        <v>2.1999999999999999E-2</v>
      </c>
      <c r="AH11" s="12">
        <f t="shared" si="0"/>
        <v>4.1999999999999996E-2</v>
      </c>
    </row>
    <row r="12" spans="1:34">
      <c r="A12" s="1">
        <v>2025</v>
      </c>
      <c r="B12" s="5">
        <v>0.02</v>
      </c>
      <c r="C12" s="5">
        <v>2.3E-2</v>
      </c>
      <c r="D12" s="5">
        <v>2.8000000000000001E-2</v>
      </c>
      <c r="E12" s="5">
        <v>2.4899999999999999E-2</v>
      </c>
      <c r="F12" s="5">
        <v>2.8000000000000001E-2</v>
      </c>
      <c r="G12" s="5">
        <v>2.9000000000000001E-2</v>
      </c>
      <c r="H12" s="5">
        <v>4.1000000000000002E-2</v>
      </c>
      <c r="I12" s="5">
        <v>3.7999999999999999E-2</v>
      </c>
      <c r="J12" s="5">
        <v>4.4900000000000002E-2</v>
      </c>
      <c r="K12" s="5">
        <v>0.19</v>
      </c>
      <c r="L12" s="5">
        <v>9.6000000000000002E-2</v>
      </c>
      <c r="M12" s="5">
        <v>0.1812</v>
      </c>
      <c r="N12" s="5">
        <v>135974630</v>
      </c>
      <c r="O12" s="5">
        <v>0.1812</v>
      </c>
      <c r="P12" s="5">
        <v>739344609</v>
      </c>
      <c r="Q12" s="5">
        <v>279217759</v>
      </c>
      <c r="R12" s="5">
        <v>3.08</v>
      </c>
      <c r="S12" s="5">
        <v>413192389</v>
      </c>
      <c r="T12" s="5">
        <v>0.56299999999999994</v>
      </c>
      <c r="U12" s="5">
        <v>-0.24</v>
      </c>
      <c r="V12" s="5">
        <v>3.17</v>
      </c>
      <c r="W12" s="5">
        <v>247763125</v>
      </c>
      <c r="X12" s="5">
        <v>0.1066</v>
      </c>
      <c r="Y12" s="5">
        <v>0.56000000000000005</v>
      </c>
      <c r="Z12" s="5">
        <v>4.2999999999999997E-2</v>
      </c>
      <c r="AA12" s="5">
        <v>0.11600000000000001</v>
      </c>
      <c r="AB12" s="5">
        <v>0.02</v>
      </c>
      <c r="AC12" s="5">
        <v>2.1000000000000001E-2</v>
      </c>
      <c r="AD12" s="5">
        <v>4.1000000000000002E-2</v>
      </c>
      <c r="AE12" s="5">
        <v>2.5000000000000001E-2</v>
      </c>
      <c r="AF12" s="6">
        <v>3.2000000000000001E-2</v>
      </c>
      <c r="AG12" s="8">
        <v>2.1000000000000001E-2</v>
      </c>
      <c r="AH12" s="12">
        <f t="shared" si="0"/>
        <v>5.3000000000000005E-2</v>
      </c>
    </row>
    <row r="13" spans="1:34" s="9" customFormat="1">
      <c r="A13" s="1">
        <v>2026</v>
      </c>
      <c r="B13" s="7">
        <v>0.01</v>
      </c>
      <c r="C13" s="7">
        <v>1.7999999999999999E-2</v>
      </c>
      <c r="D13" s="7">
        <v>2.7E-2</v>
      </c>
      <c r="E13" s="7">
        <v>1.7000000000000001E-2</v>
      </c>
      <c r="F13" s="7">
        <v>1.4E-2</v>
      </c>
      <c r="G13" s="7">
        <v>0.03</v>
      </c>
      <c r="H13" s="7">
        <v>4.1000000000000002E-2</v>
      </c>
      <c r="I13" s="7">
        <v>3.5000000000000003E-2</v>
      </c>
      <c r="J13" s="7">
        <v>4.2000000000000003E-2</v>
      </c>
      <c r="K13" s="7">
        <v>0.20899999999999999</v>
      </c>
      <c r="L13" s="7">
        <v>0</v>
      </c>
      <c r="M13" s="7">
        <v>0.17100000000000001</v>
      </c>
      <c r="N13" s="7">
        <v>144362402.71399999</v>
      </c>
      <c r="O13" s="7">
        <v>0.17100000000000001</v>
      </c>
      <c r="P13" s="7">
        <v>843703851.52699995</v>
      </c>
      <c r="Q13" s="7">
        <v>321971662.34299999</v>
      </c>
      <c r="R13" s="7">
        <v>3.23</v>
      </c>
      <c r="S13" s="7">
        <v>466334065.05699998</v>
      </c>
      <c r="T13" s="7" t="s">
        <v>29</v>
      </c>
      <c r="U13" s="7" t="s">
        <v>29</v>
      </c>
      <c r="V13" s="7" t="s">
        <v>29</v>
      </c>
      <c r="W13" s="7" t="s">
        <v>29</v>
      </c>
      <c r="X13" s="7">
        <v>0.13800000000000001</v>
      </c>
      <c r="Y13" s="7">
        <v>1.244</v>
      </c>
      <c r="Z13" s="7">
        <v>4.5999999999999999E-2</v>
      </c>
      <c r="AA13" s="7">
        <v>0.11600000000000001</v>
      </c>
      <c r="AB13" s="7">
        <v>0.03</v>
      </c>
      <c r="AC13" s="7">
        <v>2.1000000000000001E-2</v>
      </c>
      <c r="AD13" s="7">
        <v>5.0999999999999997E-2</v>
      </c>
      <c r="AE13" s="7">
        <v>0.03</v>
      </c>
      <c r="AF13" s="11"/>
      <c r="AG13" s="10"/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A6728B977A874E43B56BEED374CF4059" ma:contentTypeVersion="11" ma:contentTypeDescription="새 문서를 만듭니다." ma:contentTypeScope="" ma:versionID="5b7cbf0a2ff009bfae4516615af6fd2a">
  <xsd:schema xmlns:xsd="http://www.w3.org/2001/XMLSchema" xmlns:xs="http://www.w3.org/2001/XMLSchema" xmlns:p="http://schemas.microsoft.com/office/2006/metadata/properties" xmlns:ns2="61c490aa-309d-4be9-93a0-315375547dd1" xmlns:ns3="f0fc69ba-e8a9-4daa-869f-a875f1b9cafb" targetNamespace="http://schemas.microsoft.com/office/2006/metadata/properties" ma:root="true" ma:fieldsID="8bf0bdc2c18af09adc7d2f1462c7872b" ns2:_="" ns3:_="">
    <xsd:import namespace="61c490aa-309d-4be9-93a0-315375547dd1"/>
    <xsd:import namespace="f0fc69ba-e8a9-4daa-869f-a875f1b9caf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1c490aa-309d-4be9-93a0-315375547dd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이미지 태그" ma:readOnly="false" ma:fieldId="{5cf76f15-5ced-4ddc-b409-7134ff3c332f}" ma:taxonomyMulti="true" ma:sspId="835e8e96-ae59-4a61-ae0c-011feb28073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0fc69ba-e8a9-4daa-869f-a875f1b9cafb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1670ed08-9867-4f1d-8390-80a48aac0a75}" ma:internalName="TaxCatchAll" ma:showField="CatchAllData" ma:web="f0fc69ba-e8a9-4daa-869f-a875f1b9caf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0fc69ba-e8a9-4daa-869f-a875f1b9cafb" xsi:nil="true"/>
    <lcf76f155ced4ddcb4097134ff3c332f xmlns="61c490aa-309d-4be9-93a0-315375547dd1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4707AA2E-C13E-49EF-9361-E65FA979D70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1c490aa-309d-4be9-93a0-315375547dd1"/>
    <ds:schemaRef ds:uri="f0fc69ba-e8a9-4daa-869f-a875f1b9caf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0F3E6FB-4F87-4F37-9E1B-6287DEF6603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54E43AB-0F27-4CFB-9FE5-E852BBC49700}">
  <ds:schemaRefs>
    <ds:schemaRef ds:uri="http://purl.org/dc/terms/"/>
    <ds:schemaRef ds:uri="http://www.w3.org/XML/1998/namespace"/>
    <ds:schemaRef ds:uri="61c490aa-309d-4be9-93a0-315375547dd1"/>
    <ds:schemaRef ds:uri="f0fc69ba-e8a9-4daa-869f-a875f1b9cafb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임금인상률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김유진</dc:creator>
  <cp:keywords/>
  <dc:description/>
  <cp:lastModifiedBy>Hans Kim</cp:lastModifiedBy>
  <cp:revision/>
  <dcterms:created xsi:type="dcterms:W3CDTF">2025-07-10T08:35:50Z</dcterms:created>
  <dcterms:modified xsi:type="dcterms:W3CDTF">2025-08-30T08:10:35Z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0x010100A6728B977A874E43B56BEED374CF4059</vt:lpwstr>
  </property>
  <property fmtid="{D5CDD505-2E9C-101B-9397-08002B2CF9AE}" pid="3" name="MediaServiceImageTags">
    <vt:lpwstr/>
  </property>
</Properties>
</file>