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B9C559F2-FEAF-465C-92C1-44B7DCBAAA36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<sst xmlns="http://schemas.openxmlformats.org/spreadsheetml/2006/main" count="876" uniqueCount="53">
  <si>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</si>
  <si>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</si>
  <si>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</si>
  <si>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</si>
  <si>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</si>
  <si>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</si>
  <si>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</si>
  <si>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</si>
  <si>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</si>
  <si>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</si>
  <si>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</si>
  <si>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</si>
  <si>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</si>
  <si>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</si>
  <si>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</si>
  <si>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</si>
  <si>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</si>
  <si>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</si>
  <si>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</si>
  <si>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</si>
  <si>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</si>
  <si>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</si>
  <si>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</si>
  <si>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</si>
  <si>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</si>
  <si>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</si>
  <si>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</si>
  <si>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</si>
  <si>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</si>
  <si>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</si>
  <si>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</si>
  <si>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</si>
  <si>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</si>
  <si>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</si>
  <si>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</si>
  <si>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</si>
  <si>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</si>
  <si>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</si>
  <si>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</si>
  <si>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</si>
  <si>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</si>
  <si>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</si>
  <si>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</si>
  <si>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</si>
  <si>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</si>
  <si>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</si>
  <si>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</si>
  <si>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>Sum of the all items</t>
  </si>
  <si>
    <t>Sum of all items &gt;$50</t>
  </si>
  <si>
    <t>Sum of all items &lt;=$50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</si>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</sst>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&quot;₹&quot;\ #,##0.00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&quot;₹&quot;\ #,##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0D-4082-81B6-09DCF0C2F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0D-4082-81B6-09DCF0C2F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0D-4082-81B6-09DCF0C2F6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0D-4082-81B6-09DCF0C2F6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"₹"\ #,##0.00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2-4733-9DF9-1D4413EE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179070</xdr:rowOff>
    </xdr:from>
    <xdr:to>
      <xdr:col>12</xdr:col>
      <xdr:colOff>480060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63CB5-B6F0-4588-8205-6D164202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arish MK" refreshedDate="44311.89491747685" createdVersion="7" refreshedVersion="7" minRefreshableVersion="3" recordCount="171" xr:uid="{1119D688-1B6C-4249-BCEB-3A93C467EAA9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0">
      <sharedItems containsSemiMixedTypes="0" containsString="0" containsNumber="1" minValue="2.9999999999999991" maxValue="158"/>
    </cacheField>
    <cacheField name="Commision 10% for items than $50. 20% for items more than $50" numFmtId="0">
      <sharedItems containsSemiMixedTypes="0" containsString="0" containsNumber="1" minValue="0.29999999999999993" maxValue="31.6"/>
    </cacheField>
    <cacheField name="First Name 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4.0100000000000007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4.0100000000000007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4.2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4.2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4.0100000000000007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3.5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3.5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3.5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4.2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3.5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4.0100000000000007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4.2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4.0100000000000007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4.0100000000000007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4.0100000000000007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3.5"/>
    <s v="Hellen"/>
    <x v="3"/>
    <s v="CA"/>
  </r>
  <r>
    <s v="July"/>
    <n v="1112"/>
    <n v="6622"/>
    <s v="5 Gal Chlorine"/>
    <n v="42"/>
    <x v="9"/>
    <n v="35"/>
    <n v="3.5"/>
    <s v="Doug"/>
    <x v="2"/>
    <s v="AZ"/>
  </r>
  <r>
    <s v="July"/>
    <n v="1113"/>
    <n v="9822"/>
    <s v="Pool Cover"/>
    <n v="58.3"/>
    <x v="0"/>
    <n v="40.100000000000009"/>
    <n v="4.0100000000000007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3.5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4.0100000000000007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4.2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4.0100000000000007"/>
    <s v="Doug"/>
    <x v="2"/>
    <s v="NV"/>
  </r>
  <r>
    <s v="July"/>
    <n v="1124"/>
    <n v="4421"/>
    <s v="Skimmer"/>
    <n v="45"/>
    <x v="5"/>
    <n v="42"/>
    <n v="4.2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3.5"/>
    <s v="Juan"/>
    <x v="1"/>
    <s v="CA"/>
  </r>
  <r>
    <s v="Aug"/>
    <n v="1129"/>
    <n v="9822"/>
    <s v="Pool Cover"/>
    <n v="58.3"/>
    <x v="0"/>
    <n v="40.100000000000009"/>
    <n v="4.0100000000000007"/>
    <s v="Hellen"/>
    <x v="3"/>
    <s v="NV"/>
  </r>
  <r>
    <s v="Aug"/>
    <n v="1130"/>
    <n v="4421"/>
    <s v="Skimmer"/>
    <n v="45"/>
    <x v="5"/>
    <n v="42"/>
    <n v="4.2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4.0100000000000007"/>
    <s v="Chalie"/>
    <x v="0"/>
    <s v="AZ"/>
  </r>
  <r>
    <s v="Aug"/>
    <n v="1134"/>
    <n v="9822"/>
    <s v="Pool Cover"/>
    <n v="58.3"/>
    <x v="0"/>
    <n v="40.100000000000009"/>
    <n v="4.0100000000000007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4.0100000000000007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4.2"/>
    <s v="Doug"/>
    <x v="2"/>
    <s v="CA"/>
  </r>
  <r>
    <s v="Aug"/>
    <n v="1140"/>
    <n v="4421"/>
    <s v="Skimmer"/>
    <n v="45"/>
    <x v="5"/>
    <n v="42"/>
    <n v="4.2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4.0100000000000007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4.2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4.0100000000000007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4.2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4.0100000000000007"/>
    <s v="Juan"/>
    <x v="1"/>
    <s v="NV"/>
  </r>
  <r>
    <s v="Oct"/>
    <n v="1155"/>
    <n v="4421"/>
    <s v="Skimmer"/>
    <n v="45"/>
    <x v="5"/>
    <n v="42"/>
    <n v="4.2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3.5"/>
    <s v="Doug"/>
    <x v="2"/>
    <s v="CA"/>
  </r>
  <r>
    <s v="Nov"/>
    <n v="1160"/>
    <n v="9822"/>
    <s v="Pool Cover"/>
    <n v="58.3"/>
    <x v="0"/>
    <n v="40.100000000000009"/>
    <n v="4.0100000000000007"/>
    <s v="Hellen"/>
    <x v="3"/>
    <s v="NV"/>
  </r>
  <r>
    <s v="Nov"/>
    <n v="1161"/>
    <n v="4421"/>
    <s v="Skimmer"/>
    <n v="45"/>
    <x v="5"/>
    <n v="42"/>
    <n v="4.2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4.0100000000000007"/>
    <s v="Doug"/>
    <x v="2"/>
    <s v="AZ"/>
  </r>
  <r>
    <s v="Nov"/>
    <n v="1165"/>
    <n v="9822"/>
    <s v="Pool Cover"/>
    <n v="58.3"/>
    <x v="0"/>
    <n v="40.100000000000009"/>
    <n v="4.0100000000000007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4.0100000000000007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4.2"/>
    <s v="Chalie"/>
    <x v="0"/>
    <s v="CA"/>
  </r>
  <r>
    <s v="Dec"/>
    <n v="1171"/>
    <n v="4421"/>
    <s v="Skimmer"/>
    <n v="45"/>
    <x v="5"/>
    <n v="42"/>
    <n v="4.2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0A89B9-6AA7-4075-AE86-517856EE01F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numFmtId="166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6"/>
  </dataFields>
  <formats count="1">
    <format dxfId="0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B2DB-4545-4D8E-9536-B477746AD929}">
  <dimension ref="A3:B8"/>
  <sheetViews>
    <sheetView tabSelected="1" workbookViewId="0">
      <selection activeCell="O6" sqref="O6"/>
    </sheetView>
  </sheetViews>
  <sheetFormatPr defaultRowHeight="15.6"/>
  <cols>
    <col min="1" max="1" width="12.19921875" bestFit="1" customWidth="1"/>
    <col min="2" max="2" width="15.19921875" bestFit="1" customWidth="1"/>
    <col min="3" max="4" width="5.8984375" bestFit="1" customWidth="1"/>
    <col min="5" max="9" width="6.8984375" bestFit="1" customWidth="1"/>
    <col min="10" max="11" width="7.8984375" bestFit="1" customWidth="1"/>
    <col min="12" max="12" width="10.89843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sqref="A1:K172"/>
    </sheetView>
  </sheetViews>
  <sheetFormatPr defaultColWidth="11" defaultRowHeight="15.6"/>
  <cols>
    <col min="4" max="4" width="18.296875" customWidth="1"/>
    <col min="6" max="6" width="11" style="5"/>
    <col min="8" max="8" width="13.796875" customWidth="1"/>
  </cols>
  <sheetData>
    <row r="1" spans="1:11" ht="78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 s="5">
        <v>98.4</v>
      </c>
      <c r="G2">
        <f t="shared" ref="G2:G33" si="0">F2-E2</f>
        <v>40.100000000000009</v>
      </c>
      <c r="H2">
        <f t="shared" ref="H2:H33" si="1">IF(G2&gt;50,G2*0.2,G2*0.1)</f>
        <v>4.0100000000000007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 s="5">
        <v>16.3</v>
      </c>
      <c r="G3">
        <f t="shared" si="0"/>
        <v>4.9000000000000004</v>
      </c>
      <c r="H3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 s="5">
        <v>9.1999999999999993</v>
      </c>
      <c r="G4">
        <f t="shared" si="0"/>
        <v>2.9999999999999991</v>
      </c>
      <c r="H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 s="5">
        <v>502</v>
      </c>
      <c r="G5">
        <f t="shared" si="0"/>
        <v>158</v>
      </c>
      <c r="H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 s="5">
        <v>8</v>
      </c>
      <c r="G6">
        <f t="shared" si="0"/>
        <v>5</v>
      </c>
      <c r="H6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 s="5">
        <v>98.4</v>
      </c>
      <c r="G7">
        <f t="shared" si="0"/>
        <v>40.100000000000009</v>
      </c>
      <c r="H7">
        <f t="shared" si="1"/>
        <v>4.0100000000000007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 s="5">
        <v>8</v>
      </c>
      <c r="G8">
        <f t="shared" si="0"/>
        <v>5</v>
      </c>
      <c r="H8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 s="5">
        <v>16.3</v>
      </c>
      <c r="G9">
        <f t="shared" si="0"/>
        <v>4.9000000000000004</v>
      </c>
      <c r="H9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 s="5">
        <v>8</v>
      </c>
      <c r="G10">
        <f t="shared" si="0"/>
        <v>5</v>
      </c>
      <c r="H10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 s="5">
        <v>16.3</v>
      </c>
      <c r="G11">
        <f t="shared" si="0"/>
        <v>4.9000000000000004</v>
      </c>
      <c r="H11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 s="5">
        <v>16.3</v>
      </c>
      <c r="G12">
        <f t="shared" si="0"/>
        <v>4.9000000000000004</v>
      </c>
      <c r="H12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 s="5">
        <v>87</v>
      </c>
      <c r="G13">
        <f t="shared" si="0"/>
        <v>42</v>
      </c>
      <c r="H13">
        <f t="shared" si="1"/>
        <v>4.2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 s="5">
        <v>7</v>
      </c>
      <c r="G14">
        <f t="shared" si="0"/>
        <v>3</v>
      </c>
      <c r="H1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 s="5">
        <v>502</v>
      </c>
      <c r="G15">
        <f t="shared" si="0"/>
        <v>158</v>
      </c>
      <c r="H15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 s="5">
        <v>16.3</v>
      </c>
      <c r="G16">
        <f t="shared" si="0"/>
        <v>4.9000000000000004</v>
      </c>
      <c r="H16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 s="5">
        <v>9.1999999999999993</v>
      </c>
      <c r="G17">
        <f t="shared" si="0"/>
        <v>2.9999999999999991</v>
      </c>
      <c r="H17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 s="5">
        <v>124</v>
      </c>
      <c r="G18">
        <f t="shared" si="0"/>
        <v>64</v>
      </c>
      <c r="H18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 s="5">
        <v>8</v>
      </c>
      <c r="G19">
        <f t="shared" si="0"/>
        <v>5</v>
      </c>
      <c r="H19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 s="5">
        <v>9.1999999999999993</v>
      </c>
      <c r="G20">
        <f t="shared" si="0"/>
        <v>2.9999999999999991</v>
      </c>
      <c r="H20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 s="5">
        <v>9.1999999999999993</v>
      </c>
      <c r="G21">
        <f t="shared" si="0"/>
        <v>2.9999999999999991</v>
      </c>
      <c r="H21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 s="5">
        <v>8</v>
      </c>
      <c r="G22">
        <f t="shared" si="0"/>
        <v>5</v>
      </c>
      <c r="H22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 s="5">
        <v>16.3</v>
      </c>
      <c r="G23">
        <f t="shared" si="0"/>
        <v>4.9000000000000004</v>
      </c>
      <c r="H23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 s="5">
        <v>8</v>
      </c>
      <c r="G24">
        <f t="shared" si="0"/>
        <v>5</v>
      </c>
      <c r="H2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 s="5">
        <v>7</v>
      </c>
      <c r="G25">
        <f t="shared" si="0"/>
        <v>3</v>
      </c>
      <c r="H2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 s="5">
        <v>16.3</v>
      </c>
      <c r="G26">
        <f t="shared" si="0"/>
        <v>4.9000000000000004</v>
      </c>
      <c r="H26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 s="5">
        <v>14</v>
      </c>
      <c r="G27">
        <f t="shared" si="0"/>
        <v>5</v>
      </c>
      <c r="H27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 s="5">
        <v>14</v>
      </c>
      <c r="G28">
        <f t="shared" si="0"/>
        <v>5</v>
      </c>
      <c r="H28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 s="5">
        <v>502</v>
      </c>
      <c r="G29">
        <f t="shared" si="0"/>
        <v>158</v>
      </c>
      <c r="H29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 s="5">
        <v>9.1999999999999993</v>
      </c>
      <c r="G30">
        <f t="shared" si="0"/>
        <v>2.9999999999999991</v>
      </c>
      <c r="H30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 s="5">
        <v>87</v>
      </c>
      <c r="G31">
        <f t="shared" si="0"/>
        <v>42</v>
      </c>
      <c r="H31">
        <f t="shared" si="1"/>
        <v>4.2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 s="5">
        <v>8</v>
      </c>
      <c r="G32">
        <f t="shared" si="0"/>
        <v>5</v>
      </c>
      <c r="H32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 s="5">
        <v>16.3</v>
      </c>
      <c r="G33">
        <f t="shared" si="0"/>
        <v>4.9000000000000004</v>
      </c>
      <c r="H33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 s="5">
        <v>98.4</v>
      </c>
      <c r="G34">
        <f t="shared" ref="G34:G65" si="2">F34-E34</f>
        <v>40.100000000000009</v>
      </c>
      <c r="H34">
        <f t="shared" ref="H34:H65" si="3">IF(G34&gt;50,G34*0.2,G34*0.1)</f>
        <v>4.0100000000000007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 s="5">
        <v>16.3</v>
      </c>
      <c r="G35">
        <f t="shared" si="2"/>
        <v>4.9000000000000004</v>
      </c>
      <c r="H35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 s="5">
        <v>9.1999999999999993</v>
      </c>
      <c r="G36">
        <f t="shared" si="2"/>
        <v>2.9999999999999991</v>
      </c>
      <c r="H36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 s="5">
        <v>9.1999999999999993</v>
      </c>
      <c r="G37">
        <f t="shared" si="2"/>
        <v>2.9999999999999991</v>
      </c>
      <c r="H37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 s="5">
        <v>77</v>
      </c>
      <c r="G38">
        <f t="shared" si="2"/>
        <v>35</v>
      </c>
      <c r="H38">
        <f t="shared" si="3"/>
        <v>3.5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 s="5">
        <v>9.1999999999999993</v>
      </c>
      <c r="G39">
        <f t="shared" si="2"/>
        <v>2.9999999999999991</v>
      </c>
      <c r="H39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 s="5">
        <v>16.3</v>
      </c>
      <c r="G40">
        <f t="shared" si="2"/>
        <v>4.9000000000000004</v>
      </c>
      <c r="H40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 s="5">
        <v>8</v>
      </c>
      <c r="G41">
        <f t="shared" si="2"/>
        <v>5</v>
      </c>
      <c r="H41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 s="5">
        <v>9.1999999999999993</v>
      </c>
      <c r="G42">
        <f t="shared" si="2"/>
        <v>2.9999999999999991</v>
      </c>
      <c r="H42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 s="5">
        <v>502</v>
      </c>
      <c r="G43">
        <f t="shared" si="2"/>
        <v>158</v>
      </c>
      <c r="H43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 s="5">
        <v>124</v>
      </c>
      <c r="G44">
        <f t="shared" si="2"/>
        <v>64</v>
      </c>
      <c r="H4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 s="5">
        <v>16.3</v>
      </c>
      <c r="G45">
        <f t="shared" si="2"/>
        <v>4.9000000000000004</v>
      </c>
      <c r="H45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 s="5">
        <v>502</v>
      </c>
      <c r="G46">
        <f t="shared" si="2"/>
        <v>158</v>
      </c>
      <c r="H46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 s="5">
        <v>14</v>
      </c>
      <c r="G47">
        <f t="shared" si="2"/>
        <v>5</v>
      </c>
      <c r="H47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 s="5">
        <v>77</v>
      </c>
      <c r="G48">
        <f t="shared" si="2"/>
        <v>35</v>
      </c>
      <c r="H48">
        <f t="shared" si="3"/>
        <v>3.5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 s="5">
        <v>502</v>
      </c>
      <c r="G49">
        <f t="shared" si="2"/>
        <v>158</v>
      </c>
      <c r="H49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 s="5">
        <v>9.1999999999999993</v>
      </c>
      <c r="G50">
        <f t="shared" si="2"/>
        <v>2.9999999999999991</v>
      </c>
      <c r="H50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 s="5">
        <v>16.3</v>
      </c>
      <c r="G51">
        <f t="shared" si="2"/>
        <v>4.9000000000000004</v>
      </c>
      <c r="H51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 s="5">
        <v>14</v>
      </c>
      <c r="G52">
        <f t="shared" si="2"/>
        <v>5</v>
      </c>
      <c r="H52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 s="5">
        <v>77</v>
      </c>
      <c r="G53">
        <f t="shared" si="2"/>
        <v>35</v>
      </c>
      <c r="H53">
        <f t="shared" si="3"/>
        <v>3.5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 s="5">
        <v>124</v>
      </c>
      <c r="G54">
        <f t="shared" si="2"/>
        <v>64</v>
      </c>
      <c r="H5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 s="5">
        <v>87</v>
      </c>
      <c r="G55">
        <f t="shared" si="2"/>
        <v>42</v>
      </c>
      <c r="H55">
        <f t="shared" si="3"/>
        <v>4.2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 s="5">
        <v>14</v>
      </c>
      <c r="G56">
        <f t="shared" si="2"/>
        <v>5</v>
      </c>
      <c r="H56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 s="5">
        <v>8</v>
      </c>
      <c r="G57">
        <f t="shared" si="2"/>
        <v>5</v>
      </c>
      <c r="H57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 s="5">
        <v>9.1999999999999993</v>
      </c>
      <c r="G58">
        <f t="shared" si="2"/>
        <v>2.9999999999999991</v>
      </c>
      <c r="H58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 s="5">
        <v>14</v>
      </c>
      <c r="G59">
        <f t="shared" si="2"/>
        <v>5</v>
      </c>
      <c r="H59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 s="5">
        <v>124</v>
      </c>
      <c r="G60">
        <f t="shared" si="2"/>
        <v>64</v>
      </c>
      <c r="H60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 s="5">
        <v>14</v>
      </c>
      <c r="G61">
        <f t="shared" si="2"/>
        <v>5</v>
      </c>
      <c r="H61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 s="5">
        <v>8</v>
      </c>
      <c r="G62">
        <f t="shared" si="2"/>
        <v>5</v>
      </c>
      <c r="H62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 s="5">
        <v>9.1999999999999993</v>
      </c>
      <c r="G63">
        <f t="shared" si="2"/>
        <v>2.9999999999999991</v>
      </c>
      <c r="H63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 s="5">
        <v>8</v>
      </c>
      <c r="G64">
        <f t="shared" si="2"/>
        <v>5</v>
      </c>
      <c r="H6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 s="5">
        <v>9.1999999999999993</v>
      </c>
      <c r="G65">
        <f t="shared" si="2"/>
        <v>2.9999999999999991</v>
      </c>
      <c r="H65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 s="5">
        <v>9.1999999999999993</v>
      </c>
      <c r="G66">
        <f t="shared" ref="G66:G97" si="4">F66-E66</f>
        <v>2.9999999999999991</v>
      </c>
      <c r="H66">
        <f t="shared" ref="H66:H97" si="5">IF(G66&gt;50,G66*0.2,G66*0.1)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 s="5">
        <v>16.3</v>
      </c>
      <c r="G67">
        <f t="shared" si="4"/>
        <v>4.9000000000000004</v>
      </c>
      <c r="H67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 s="5">
        <v>16.3</v>
      </c>
      <c r="G68">
        <f t="shared" si="4"/>
        <v>4.9000000000000004</v>
      </c>
      <c r="H68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 s="5">
        <v>14</v>
      </c>
      <c r="G69">
        <f t="shared" si="4"/>
        <v>5</v>
      </c>
      <c r="H69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 s="5">
        <v>8</v>
      </c>
      <c r="G70">
        <f t="shared" si="4"/>
        <v>5</v>
      </c>
      <c r="H70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 s="5">
        <v>9.1999999999999993</v>
      </c>
      <c r="G71">
        <f t="shared" si="4"/>
        <v>2.9999999999999991</v>
      </c>
      <c r="H71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 s="5">
        <v>8</v>
      </c>
      <c r="G72">
        <f t="shared" si="4"/>
        <v>5</v>
      </c>
      <c r="H72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 s="5">
        <v>8</v>
      </c>
      <c r="G73">
        <f t="shared" si="4"/>
        <v>5</v>
      </c>
      <c r="H73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 s="5">
        <v>77</v>
      </c>
      <c r="G74">
        <f t="shared" si="4"/>
        <v>35</v>
      </c>
      <c r="H74">
        <f t="shared" si="5"/>
        <v>3.5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 s="5">
        <v>16.3</v>
      </c>
      <c r="G75">
        <f t="shared" si="4"/>
        <v>4.9000000000000004</v>
      </c>
      <c r="H75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 s="5">
        <v>8</v>
      </c>
      <c r="G76">
        <f t="shared" si="4"/>
        <v>5</v>
      </c>
      <c r="H76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 s="5">
        <v>8</v>
      </c>
      <c r="G77">
        <f t="shared" si="4"/>
        <v>5</v>
      </c>
      <c r="H77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 s="5">
        <v>98.4</v>
      </c>
      <c r="G78">
        <f t="shared" si="4"/>
        <v>40.100000000000009</v>
      </c>
      <c r="H78">
        <f t="shared" si="5"/>
        <v>4.0100000000000007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 s="5">
        <v>16.3</v>
      </c>
      <c r="G79">
        <f t="shared" si="4"/>
        <v>4.9000000000000004</v>
      </c>
      <c r="H79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 s="5">
        <v>16.3</v>
      </c>
      <c r="G80">
        <f t="shared" si="4"/>
        <v>4.9000000000000004</v>
      </c>
      <c r="H80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 s="5">
        <v>87</v>
      </c>
      <c r="G81">
        <f t="shared" si="4"/>
        <v>42</v>
      </c>
      <c r="H81">
        <f t="shared" si="5"/>
        <v>4.2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 s="5">
        <v>14</v>
      </c>
      <c r="G82">
        <f t="shared" si="4"/>
        <v>5</v>
      </c>
      <c r="H82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 s="5">
        <v>8</v>
      </c>
      <c r="G83">
        <f t="shared" si="4"/>
        <v>5</v>
      </c>
      <c r="H83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 s="5">
        <v>8</v>
      </c>
      <c r="G84">
        <f t="shared" si="4"/>
        <v>5</v>
      </c>
      <c r="H8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 s="5">
        <v>14</v>
      </c>
      <c r="G85">
        <f t="shared" si="4"/>
        <v>5</v>
      </c>
      <c r="H85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 s="5">
        <v>98.4</v>
      </c>
      <c r="G86">
        <f t="shared" si="4"/>
        <v>40.100000000000009</v>
      </c>
      <c r="H86">
        <f t="shared" si="5"/>
        <v>4.0100000000000007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 s="5">
        <v>8</v>
      </c>
      <c r="G87">
        <f t="shared" si="4"/>
        <v>5</v>
      </c>
      <c r="H87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 s="5">
        <v>9.1999999999999993</v>
      </c>
      <c r="G88">
        <f t="shared" si="4"/>
        <v>2.9999999999999991</v>
      </c>
      <c r="H88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 s="5">
        <v>9.1999999999999993</v>
      </c>
      <c r="G89">
        <f t="shared" si="4"/>
        <v>2.9999999999999991</v>
      </c>
      <c r="H89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 s="5">
        <v>14</v>
      </c>
      <c r="G90">
        <f t="shared" si="4"/>
        <v>5</v>
      </c>
      <c r="H90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 s="5">
        <v>16.3</v>
      </c>
      <c r="G91">
        <f t="shared" si="4"/>
        <v>4.9000000000000004</v>
      </c>
      <c r="H91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 s="5">
        <v>16.3</v>
      </c>
      <c r="G92">
        <f t="shared" si="4"/>
        <v>4.9000000000000004</v>
      </c>
      <c r="H92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 s="5">
        <v>16.3</v>
      </c>
      <c r="G93">
        <f t="shared" si="4"/>
        <v>4.9000000000000004</v>
      </c>
      <c r="H93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 s="5">
        <v>14</v>
      </c>
      <c r="G94">
        <f t="shared" si="4"/>
        <v>5</v>
      </c>
      <c r="H9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 s="5">
        <v>14</v>
      </c>
      <c r="G95">
        <f t="shared" si="4"/>
        <v>5</v>
      </c>
      <c r="H95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 s="5">
        <v>9.1999999999999993</v>
      </c>
      <c r="G96">
        <f t="shared" si="4"/>
        <v>2.9999999999999991</v>
      </c>
      <c r="H96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 s="5">
        <v>14</v>
      </c>
      <c r="G97">
        <f t="shared" si="4"/>
        <v>5</v>
      </c>
      <c r="H97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 s="5">
        <v>7</v>
      </c>
      <c r="G98">
        <f t="shared" ref="G98:G129" si="6">F98-E98</f>
        <v>3</v>
      </c>
      <c r="H98">
        <f t="shared" ref="H98:H129" si="7">IF(G98&gt;50,G98*0.2,G98*0.1)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 s="5">
        <v>16.3</v>
      </c>
      <c r="G99">
        <f t="shared" si="6"/>
        <v>4.9000000000000004</v>
      </c>
      <c r="H99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 s="5">
        <v>16.3</v>
      </c>
      <c r="G100">
        <f t="shared" si="6"/>
        <v>4.9000000000000004</v>
      </c>
      <c r="H100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 s="5">
        <v>14</v>
      </c>
      <c r="G101">
        <f t="shared" si="6"/>
        <v>5</v>
      </c>
      <c r="H101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 s="5">
        <v>9.1999999999999993</v>
      </c>
      <c r="G102">
        <f t="shared" si="6"/>
        <v>2.9999999999999991</v>
      </c>
      <c r="H102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 s="5">
        <v>124</v>
      </c>
      <c r="G103">
        <f t="shared" si="6"/>
        <v>64</v>
      </c>
      <c r="H103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 s="5">
        <v>16.3</v>
      </c>
      <c r="G104">
        <f t="shared" si="6"/>
        <v>4.9000000000000004</v>
      </c>
      <c r="H10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 s="5">
        <v>16.3</v>
      </c>
      <c r="G105">
        <f t="shared" si="6"/>
        <v>4.9000000000000004</v>
      </c>
      <c r="H105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 s="5">
        <v>9.1999999999999993</v>
      </c>
      <c r="G106">
        <f t="shared" si="6"/>
        <v>2.9999999999999991</v>
      </c>
      <c r="H106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 s="5">
        <v>98.4</v>
      </c>
      <c r="G107">
        <f t="shared" si="6"/>
        <v>40.100000000000009</v>
      </c>
      <c r="H107">
        <f t="shared" si="7"/>
        <v>4.0100000000000007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 s="5">
        <v>8</v>
      </c>
      <c r="G108">
        <f t="shared" si="6"/>
        <v>5</v>
      </c>
      <c r="H108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 s="5">
        <v>98.4</v>
      </c>
      <c r="G109">
        <f t="shared" si="6"/>
        <v>40.100000000000009</v>
      </c>
      <c r="H109">
        <f t="shared" si="7"/>
        <v>4.0100000000000007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 s="5">
        <v>502</v>
      </c>
      <c r="G110">
        <f t="shared" si="6"/>
        <v>158</v>
      </c>
      <c r="H110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 s="5">
        <v>502</v>
      </c>
      <c r="G111">
        <f t="shared" si="6"/>
        <v>158</v>
      </c>
      <c r="H111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 s="5">
        <v>77</v>
      </c>
      <c r="G112">
        <f t="shared" si="6"/>
        <v>35</v>
      </c>
      <c r="H112">
        <f t="shared" si="7"/>
        <v>3.5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 s="5">
        <v>77</v>
      </c>
      <c r="G113">
        <f t="shared" si="6"/>
        <v>35</v>
      </c>
      <c r="H113">
        <f t="shared" si="7"/>
        <v>3.5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 s="5">
        <v>98.4</v>
      </c>
      <c r="G114">
        <f t="shared" si="6"/>
        <v>40.100000000000009</v>
      </c>
      <c r="H114">
        <f t="shared" si="7"/>
        <v>4.0100000000000007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 s="5">
        <v>124</v>
      </c>
      <c r="G115">
        <f t="shared" si="6"/>
        <v>64</v>
      </c>
      <c r="H115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 s="5">
        <v>502</v>
      </c>
      <c r="G116">
        <f t="shared" si="6"/>
        <v>158</v>
      </c>
      <c r="H116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 s="5">
        <v>77</v>
      </c>
      <c r="G117">
        <f t="shared" si="6"/>
        <v>35</v>
      </c>
      <c r="H117">
        <f t="shared" si="7"/>
        <v>3.5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 s="5">
        <v>502</v>
      </c>
      <c r="G118">
        <f t="shared" si="6"/>
        <v>158</v>
      </c>
      <c r="H118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 s="5">
        <v>98.4</v>
      </c>
      <c r="G119">
        <f t="shared" si="6"/>
        <v>40.100000000000009</v>
      </c>
      <c r="H119">
        <f t="shared" si="7"/>
        <v>4.0100000000000007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 s="5">
        <v>124</v>
      </c>
      <c r="G120">
        <f t="shared" si="6"/>
        <v>64</v>
      </c>
      <c r="H120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 s="5">
        <v>124</v>
      </c>
      <c r="G121">
        <f t="shared" si="6"/>
        <v>64</v>
      </c>
      <c r="H121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 s="5">
        <v>87</v>
      </c>
      <c r="G122">
        <f t="shared" si="6"/>
        <v>42</v>
      </c>
      <c r="H122">
        <f t="shared" si="7"/>
        <v>4.2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 s="5">
        <v>502</v>
      </c>
      <c r="G123">
        <f t="shared" si="6"/>
        <v>158</v>
      </c>
      <c r="H123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 s="5">
        <v>98.4</v>
      </c>
      <c r="G124">
        <f t="shared" si="6"/>
        <v>40.100000000000009</v>
      </c>
      <c r="H124">
        <f t="shared" si="7"/>
        <v>4.0100000000000007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 s="5">
        <v>87</v>
      </c>
      <c r="G125">
        <f t="shared" si="6"/>
        <v>42</v>
      </c>
      <c r="H125">
        <f t="shared" si="7"/>
        <v>4.2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 s="5">
        <v>124</v>
      </c>
      <c r="G126">
        <f t="shared" si="6"/>
        <v>64</v>
      </c>
      <c r="H126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 s="5">
        <v>7</v>
      </c>
      <c r="G127">
        <f t="shared" si="6"/>
        <v>3</v>
      </c>
      <c r="H127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 s="5">
        <v>502</v>
      </c>
      <c r="G128">
        <f t="shared" si="6"/>
        <v>158</v>
      </c>
      <c r="H128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 s="5">
        <v>77</v>
      </c>
      <c r="G129">
        <f t="shared" si="6"/>
        <v>35</v>
      </c>
      <c r="H129">
        <f t="shared" si="7"/>
        <v>3.5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 s="5">
        <v>98.4</v>
      </c>
      <c r="G130">
        <f t="shared" ref="G130:G161" si="8">F130-E130</f>
        <v>40.100000000000009</v>
      </c>
      <c r="H130">
        <f t="shared" ref="H130:H161" si="9">IF(G130&gt;50,G130*0.2,G130*0.1)</f>
        <v>4.0100000000000007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 s="5">
        <v>87</v>
      </c>
      <c r="G131">
        <f t="shared" si="8"/>
        <v>42</v>
      </c>
      <c r="H131">
        <f t="shared" si="9"/>
        <v>4.2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 s="5">
        <v>7</v>
      </c>
      <c r="G132">
        <f t="shared" si="8"/>
        <v>3</v>
      </c>
      <c r="H132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 s="5">
        <v>7</v>
      </c>
      <c r="G133">
        <f t="shared" si="8"/>
        <v>3</v>
      </c>
      <c r="H133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 s="5">
        <v>98.4</v>
      </c>
      <c r="G134">
        <f t="shared" si="8"/>
        <v>40.100000000000009</v>
      </c>
      <c r="H134">
        <f t="shared" si="9"/>
        <v>4.0100000000000007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 s="5">
        <v>98.4</v>
      </c>
      <c r="G135">
        <f t="shared" si="8"/>
        <v>40.100000000000009</v>
      </c>
      <c r="H135">
        <f t="shared" si="9"/>
        <v>4.0100000000000007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 s="5">
        <v>502</v>
      </c>
      <c r="G136">
        <f t="shared" si="8"/>
        <v>158</v>
      </c>
      <c r="H136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 s="5">
        <v>124</v>
      </c>
      <c r="G137">
        <f t="shared" si="8"/>
        <v>64</v>
      </c>
      <c r="H137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 s="5">
        <v>98.4</v>
      </c>
      <c r="G138">
        <f t="shared" si="8"/>
        <v>40.100000000000009</v>
      </c>
      <c r="H138">
        <f t="shared" si="9"/>
        <v>4.0100000000000007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 s="5">
        <v>502</v>
      </c>
      <c r="G139">
        <f t="shared" si="8"/>
        <v>158</v>
      </c>
      <c r="H139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 s="5">
        <v>87</v>
      </c>
      <c r="G140">
        <f t="shared" si="8"/>
        <v>42</v>
      </c>
      <c r="H140">
        <f t="shared" si="9"/>
        <v>4.2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 s="5">
        <v>87</v>
      </c>
      <c r="G141">
        <f t="shared" si="8"/>
        <v>42</v>
      </c>
      <c r="H141">
        <f t="shared" si="9"/>
        <v>4.2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 s="5">
        <v>7</v>
      </c>
      <c r="G142">
        <f t="shared" si="8"/>
        <v>3</v>
      </c>
      <c r="H142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 s="5">
        <v>124</v>
      </c>
      <c r="G143">
        <f t="shared" si="8"/>
        <v>64</v>
      </c>
      <c r="H143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 s="5">
        <v>98.4</v>
      </c>
      <c r="G144">
        <f t="shared" si="8"/>
        <v>40.100000000000009</v>
      </c>
      <c r="H144">
        <f t="shared" si="9"/>
        <v>4.0100000000000007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 s="5">
        <v>124</v>
      </c>
      <c r="G145">
        <f t="shared" si="8"/>
        <v>64</v>
      </c>
      <c r="H145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 s="5">
        <v>87</v>
      </c>
      <c r="G146">
        <f t="shared" si="8"/>
        <v>42</v>
      </c>
      <c r="H146">
        <f t="shared" si="9"/>
        <v>4.2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 s="5">
        <v>502</v>
      </c>
      <c r="G147">
        <f t="shared" si="8"/>
        <v>158</v>
      </c>
      <c r="H147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 s="5">
        <v>98.4</v>
      </c>
      <c r="G148">
        <f t="shared" si="8"/>
        <v>40.100000000000009</v>
      </c>
      <c r="H148">
        <f t="shared" si="9"/>
        <v>4.0100000000000007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 s="5">
        <v>7</v>
      </c>
      <c r="G149">
        <f t="shared" si="8"/>
        <v>3</v>
      </c>
      <c r="H149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 s="5">
        <v>502</v>
      </c>
      <c r="G150">
        <f t="shared" si="8"/>
        <v>158</v>
      </c>
      <c r="H150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 s="5">
        <v>124</v>
      </c>
      <c r="G151">
        <f t="shared" si="8"/>
        <v>64</v>
      </c>
      <c r="H151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 s="5">
        <v>124</v>
      </c>
      <c r="G152">
        <f t="shared" si="8"/>
        <v>64</v>
      </c>
      <c r="H152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 s="5">
        <v>87</v>
      </c>
      <c r="G153">
        <f t="shared" si="8"/>
        <v>42</v>
      </c>
      <c r="H153">
        <f t="shared" si="9"/>
        <v>4.2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 s="5">
        <v>502</v>
      </c>
      <c r="G154">
        <f t="shared" si="8"/>
        <v>158</v>
      </c>
      <c r="H15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 s="5">
        <v>98.4</v>
      </c>
      <c r="G155">
        <f t="shared" si="8"/>
        <v>40.100000000000009</v>
      </c>
      <c r="H155">
        <f t="shared" si="9"/>
        <v>4.0100000000000007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 s="5">
        <v>87</v>
      </c>
      <c r="G156">
        <f t="shared" si="8"/>
        <v>42</v>
      </c>
      <c r="H156">
        <f t="shared" si="9"/>
        <v>4.2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 s="5">
        <v>124</v>
      </c>
      <c r="G157">
        <f t="shared" si="8"/>
        <v>64</v>
      </c>
      <c r="H157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 s="5">
        <v>7</v>
      </c>
      <c r="G158">
        <f t="shared" si="8"/>
        <v>3</v>
      </c>
      <c r="H158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 s="5">
        <v>502</v>
      </c>
      <c r="G159">
        <f t="shared" si="8"/>
        <v>158</v>
      </c>
      <c r="H159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 s="5">
        <v>77</v>
      </c>
      <c r="G160">
        <f t="shared" si="8"/>
        <v>35</v>
      </c>
      <c r="H160">
        <f t="shared" si="9"/>
        <v>3.5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 s="5">
        <v>98.4</v>
      </c>
      <c r="G161">
        <f t="shared" si="8"/>
        <v>40.100000000000009</v>
      </c>
      <c r="H161">
        <f t="shared" si="9"/>
        <v>4.0100000000000007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 s="5">
        <v>87</v>
      </c>
      <c r="G162">
        <f t="shared" ref="G162:G193" si="10">F162-E162</f>
        <v>42</v>
      </c>
      <c r="H162">
        <f t="shared" ref="H162:H193" si="11">IF(G162&gt;50,G162*0.2,G162*0.1)</f>
        <v>4.2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 s="5">
        <v>7</v>
      </c>
      <c r="G163">
        <f t="shared" si="10"/>
        <v>3</v>
      </c>
      <c r="H163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 s="5">
        <v>7</v>
      </c>
      <c r="G164">
        <f t="shared" si="10"/>
        <v>3</v>
      </c>
      <c r="H16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 s="5">
        <v>98.4</v>
      </c>
      <c r="G165">
        <f t="shared" si="10"/>
        <v>40.100000000000009</v>
      </c>
      <c r="H165">
        <f t="shared" si="11"/>
        <v>4.0100000000000007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 s="5">
        <v>98.4</v>
      </c>
      <c r="G166">
        <f t="shared" si="10"/>
        <v>40.100000000000009</v>
      </c>
      <c r="H166">
        <f t="shared" si="11"/>
        <v>4.0100000000000007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 s="5">
        <v>502</v>
      </c>
      <c r="G167">
        <f t="shared" si="10"/>
        <v>158</v>
      </c>
      <c r="H167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 s="5">
        <v>124</v>
      </c>
      <c r="G168">
        <f t="shared" si="10"/>
        <v>64</v>
      </c>
      <c r="H168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 s="5">
        <v>98.4</v>
      </c>
      <c r="G169">
        <f t="shared" si="10"/>
        <v>40.100000000000009</v>
      </c>
      <c r="H169">
        <f t="shared" si="11"/>
        <v>4.0100000000000007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 s="5">
        <v>502</v>
      </c>
      <c r="G170">
        <f t="shared" si="10"/>
        <v>158</v>
      </c>
      <c r="H170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 s="5">
        <v>87</v>
      </c>
      <c r="G171">
        <f t="shared" si="10"/>
        <v>42</v>
      </c>
      <c r="H171">
        <f t="shared" si="11"/>
        <v>4.2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 s="5">
        <v>87</v>
      </c>
      <c r="G172">
        <f t="shared" si="10"/>
        <v>42</v>
      </c>
      <c r="H172">
        <f t="shared" si="11"/>
        <v>4.2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5">
        <f>SUMIF(F2:F172,"&gt;50")</f>
        <v>16088.399999999994</v>
      </c>
    </row>
    <row r="176" spans="1:11">
      <c r="A176" s="1" t="s">
        <v>49</v>
      </c>
      <c r="F176" s="5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Haarish MK</cp:lastModifiedBy>
  <dcterms:created xsi:type="dcterms:W3CDTF">2014-06-11T22:14:31Z</dcterms:created>
  <dcterms:modified xsi:type="dcterms:W3CDTF">2021-05-02T12:38:18Z</dcterms:modified>
</cp:coreProperties>
</file>